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18735" windowHeight="7110" tabRatio="696" activeTab="2"/>
  </bookViews>
  <sheets>
    <sheet name="ประชากรรายอำเภอ" sheetId="5" r:id="rId1"/>
    <sheet name="ประชากรรายตำบล" sheetId="6" r:id="rId2"/>
    <sheet name="ประชากร เทศบาล" sheetId="7" r:id="rId3"/>
    <sheet name="ประชากรรายอายุ" sheetId="1" r:id="rId4"/>
    <sheet name="รวมเพศรายอายุ" sheetId="2" r:id="rId5"/>
    <sheet name="กลุ่มอายุหลัก" sheetId="3" r:id="rId6"/>
    <sheet name="ปิระมิด" sheetId="4" r:id="rId7"/>
  </sheets>
  <calcPr calcId="125725"/>
</workbook>
</file>

<file path=xl/calcChain.xml><?xml version="1.0" encoding="utf-8"?>
<calcChain xmlns="http://schemas.openxmlformats.org/spreadsheetml/2006/main">
  <c r="F282" i="6"/>
  <c r="E282"/>
  <c r="D282"/>
  <c r="C282"/>
  <c r="F273"/>
  <c r="E273"/>
  <c r="D273"/>
  <c r="C273"/>
  <c r="F268"/>
  <c r="E268"/>
  <c r="D268"/>
  <c r="C268"/>
  <c r="F256"/>
  <c r="E256"/>
  <c r="D256"/>
  <c r="C256"/>
  <c r="F250"/>
  <c r="E250"/>
  <c r="D250"/>
  <c r="C250"/>
  <c r="F227"/>
  <c r="E227"/>
  <c r="D227"/>
  <c r="C227"/>
  <c r="F221"/>
  <c r="E221"/>
  <c r="D221"/>
  <c r="C221"/>
  <c r="F216"/>
  <c r="E216"/>
  <c r="D216"/>
  <c r="C216"/>
  <c r="F206"/>
  <c r="E206"/>
  <c r="D206"/>
  <c r="C206"/>
  <c r="F197"/>
  <c r="E197"/>
  <c r="D197"/>
  <c r="C197"/>
  <c r="F189"/>
  <c r="E189"/>
  <c r="D189"/>
  <c r="C189"/>
  <c r="F172"/>
  <c r="E172"/>
  <c r="D172"/>
  <c r="C172"/>
  <c r="F153"/>
  <c r="E153"/>
  <c r="D153"/>
  <c r="C153"/>
  <c r="F139"/>
  <c r="E139"/>
  <c r="D139"/>
  <c r="C139"/>
  <c r="F131"/>
  <c r="E131"/>
  <c r="D131"/>
  <c r="C131"/>
  <c r="F122"/>
  <c r="E122"/>
  <c r="D122"/>
  <c r="C122"/>
  <c r="F117"/>
  <c r="E117"/>
  <c r="D117"/>
  <c r="C117"/>
  <c r="F105"/>
  <c r="E105"/>
  <c r="D105"/>
  <c r="C105"/>
  <c r="F79"/>
  <c r="E79"/>
  <c r="D79"/>
  <c r="C79"/>
  <c r="F74"/>
  <c r="E74"/>
  <c r="D74"/>
  <c r="C74"/>
  <c r="F65"/>
  <c r="E65"/>
  <c r="D65"/>
  <c r="C65"/>
  <c r="F60"/>
  <c r="E60"/>
  <c r="D60"/>
  <c r="C60"/>
  <c r="F39"/>
  <c r="E39"/>
  <c r="D39"/>
  <c r="C39"/>
  <c r="F22"/>
  <c r="E22"/>
  <c r="D22"/>
  <c r="C22"/>
  <c r="F5"/>
  <c r="E5"/>
  <c r="D5"/>
  <c r="C5"/>
  <c r="E4" i="4"/>
  <c r="E8"/>
  <c r="E12"/>
  <c r="E16"/>
  <c r="E2"/>
  <c r="D21"/>
  <c r="D19"/>
  <c r="E19" s="1"/>
  <c r="D18"/>
  <c r="E18" s="1"/>
  <c r="D17"/>
  <c r="E17" s="1"/>
  <c r="D16"/>
  <c r="D15"/>
  <c r="E15" s="1"/>
  <c r="D14"/>
  <c r="E14" s="1"/>
  <c r="D13"/>
  <c r="E13" s="1"/>
  <c r="D12"/>
  <c r="D11"/>
  <c r="E11" s="1"/>
  <c r="D10"/>
  <c r="E10" s="1"/>
  <c r="D9"/>
  <c r="E9" s="1"/>
  <c r="D8"/>
  <c r="D7"/>
  <c r="E7" s="1"/>
  <c r="D6"/>
  <c r="E6" s="1"/>
  <c r="D5"/>
  <c r="E5" s="1"/>
  <c r="D4"/>
  <c r="D3"/>
  <c r="E3" s="1"/>
  <c r="D2"/>
  <c r="B21" l="1"/>
  <c r="B19"/>
  <c r="C19" s="1"/>
  <c r="B18" l="1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B4"/>
  <c r="C4" s="1"/>
  <c r="B3"/>
  <c r="C3" s="1"/>
  <c r="B2"/>
  <c r="C2" s="1"/>
  <c r="F19"/>
  <c r="G19" s="1"/>
  <c r="F18"/>
  <c r="G18" s="1"/>
  <c r="F15"/>
  <c r="G15" s="1"/>
  <c r="F13"/>
  <c r="G13" s="1"/>
  <c r="F10"/>
  <c r="G10" s="1"/>
  <c r="F9" l="1"/>
  <c r="G9" s="1"/>
  <c r="F17"/>
  <c r="G17" s="1"/>
  <c r="D20"/>
  <c r="E20" s="1"/>
  <c r="F5"/>
  <c r="G5" s="1"/>
  <c r="F3"/>
  <c r="G3" s="1"/>
  <c r="F16"/>
  <c r="G16" s="1"/>
  <c r="F14"/>
  <c r="G14" s="1"/>
  <c r="F12"/>
  <c r="G12" s="1"/>
  <c r="F11"/>
  <c r="G11" s="1"/>
  <c r="F8"/>
  <c r="G8" s="1"/>
  <c r="F7"/>
  <c r="G7" s="1"/>
  <c r="F6"/>
  <c r="G6" s="1"/>
  <c r="F4"/>
  <c r="G4" s="1"/>
  <c r="B20"/>
  <c r="C20" s="1"/>
  <c r="F2"/>
  <c r="G2" s="1"/>
  <c r="F20" l="1"/>
  <c r="G20" s="1"/>
  <c r="F21"/>
  <c r="L5" i="3"/>
  <c r="L6"/>
  <c r="L7"/>
  <c r="L8"/>
  <c r="L10"/>
  <c r="L11"/>
  <c r="L13"/>
  <c r="L14"/>
  <c r="L15"/>
  <c r="L16"/>
  <c r="L17"/>
  <c r="L18"/>
  <c r="L19"/>
  <c r="L20"/>
  <c r="L23"/>
  <c r="L24"/>
  <c r="L25"/>
  <c r="L26"/>
  <c r="L27"/>
  <c r="L28"/>
  <c r="L29"/>
  <c r="L30"/>
  <c r="L31"/>
  <c r="L32"/>
  <c r="L33"/>
  <c r="L34"/>
  <c r="L37"/>
  <c r="L38"/>
  <c r="L39"/>
  <c r="L40"/>
  <c r="L41"/>
  <c r="L42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6"/>
  <c r="L67"/>
  <c r="L68"/>
  <c r="L69"/>
  <c r="L70"/>
  <c r="L71"/>
  <c r="L72"/>
  <c r="L73"/>
  <c r="L74"/>
  <c r="L75"/>
  <c r="L78"/>
  <c r="L79"/>
  <c r="L81"/>
  <c r="L82"/>
  <c r="L83"/>
  <c r="L84"/>
  <c r="L85"/>
  <c r="L86"/>
  <c r="L87"/>
  <c r="L88"/>
  <c r="L89"/>
  <c r="L91"/>
  <c r="L92"/>
  <c r="L93"/>
  <c r="L94"/>
  <c r="L95"/>
  <c r="L96"/>
  <c r="L97"/>
  <c r="L98"/>
  <c r="L101"/>
  <c r="L102"/>
  <c r="L103"/>
  <c r="L104"/>
  <c r="L105"/>
  <c r="L106"/>
  <c r="L107"/>
  <c r="L110"/>
  <c r="L111"/>
  <c r="L112"/>
  <c r="L113"/>
  <c r="L114"/>
  <c r="L116"/>
  <c r="L117"/>
  <c r="L118"/>
  <c r="L119"/>
  <c r="L122"/>
  <c r="L123"/>
  <c r="L124"/>
  <c r="L125"/>
  <c r="L126"/>
  <c r="L127"/>
  <c r="L129"/>
  <c r="L130"/>
  <c r="L131"/>
  <c r="L132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7"/>
  <c r="L158"/>
  <c r="L161"/>
  <c r="L162"/>
  <c r="L163"/>
  <c r="L164"/>
  <c r="L165"/>
  <c r="L166"/>
  <c r="L169"/>
  <c r="L170"/>
  <c r="L171"/>
  <c r="L172"/>
  <c r="L173"/>
  <c r="L174"/>
  <c r="L175"/>
  <c r="L176"/>
  <c r="L177"/>
  <c r="L178"/>
  <c r="L179"/>
  <c r="L180"/>
  <c r="L181"/>
  <c r="L182"/>
  <c r="L183"/>
  <c r="L185"/>
  <c r="L186"/>
  <c r="L187"/>
  <c r="L188"/>
  <c r="L189"/>
  <c r="L190"/>
  <c r="L191"/>
  <c r="L192"/>
  <c r="L193"/>
  <c r="L194"/>
  <c r="L195"/>
  <c r="L196"/>
  <c r="L197"/>
  <c r="L198"/>
  <c r="L200"/>
  <c r="L201"/>
  <c r="L202"/>
  <c r="L204"/>
  <c r="L205"/>
  <c r="L206"/>
  <c r="L207"/>
  <c r="L208"/>
  <c r="L209"/>
  <c r="L210"/>
  <c r="L211"/>
  <c r="L212"/>
  <c r="L213"/>
  <c r="L214"/>
  <c r="L216"/>
  <c r="L217"/>
  <c r="L218"/>
  <c r="L219"/>
  <c r="L222"/>
  <c r="L223"/>
  <c r="L224"/>
  <c r="L225"/>
  <c r="L226"/>
  <c r="L227"/>
  <c r="L228"/>
  <c r="L231"/>
  <c r="L232"/>
  <c r="L233"/>
  <c r="L234"/>
  <c r="L235"/>
  <c r="L236"/>
  <c r="L237"/>
  <c r="L239"/>
  <c r="L240"/>
  <c r="L241"/>
  <c r="L242"/>
  <c r="L243"/>
  <c r="L244"/>
  <c r="L245"/>
  <c r="L246"/>
  <c r="L247"/>
  <c r="L249"/>
  <c r="L250"/>
  <c r="L251"/>
  <c r="L252"/>
  <c r="L254"/>
  <c r="L255"/>
  <c r="L257"/>
  <c r="L258"/>
  <c r="L259"/>
  <c r="L260"/>
  <c r="L261"/>
  <c r="L263"/>
  <c r="L264"/>
  <c r="L265"/>
  <c r="L266"/>
  <c r="L267"/>
  <c r="L270"/>
  <c r="L271"/>
  <c r="L272"/>
  <c r="L273"/>
  <c r="L275"/>
  <c r="L276"/>
  <c r="L277"/>
  <c r="L278"/>
  <c r="L280"/>
  <c r="L281"/>
  <c r="L282"/>
  <c r="L283"/>
  <c r="L285"/>
  <c r="L286"/>
  <c r="L287"/>
  <c r="L288"/>
  <c r="L290"/>
  <c r="L291"/>
  <c r="L292"/>
  <c r="L293"/>
  <c r="L3"/>
  <c r="K5"/>
  <c r="K6"/>
  <c r="K7"/>
  <c r="K8"/>
  <c r="K10"/>
  <c r="K11"/>
  <c r="K13"/>
  <c r="K14"/>
  <c r="K15"/>
  <c r="K16"/>
  <c r="K17"/>
  <c r="K18"/>
  <c r="K19"/>
  <c r="K20"/>
  <c r="K23"/>
  <c r="K24"/>
  <c r="K25"/>
  <c r="K26"/>
  <c r="K27"/>
  <c r="K28"/>
  <c r="K29"/>
  <c r="K30"/>
  <c r="K31"/>
  <c r="K32"/>
  <c r="K33"/>
  <c r="K34"/>
  <c r="K37"/>
  <c r="K38"/>
  <c r="K39"/>
  <c r="K40"/>
  <c r="K41"/>
  <c r="K42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1"/>
  <c r="K72"/>
  <c r="K73"/>
  <c r="K74"/>
  <c r="K75"/>
  <c r="K78"/>
  <c r="K79"/>
  <c r="K81"/>
  <c r="K82"/>
  <c r="K83"/>
  <c r="K84"/>
  <c r="K85"/>
  <c r="K86"/>
  <c r="K87"/>
  <c r="K88"/>
  <c r="K89"/>
  <c r="K91"/>
  <c r="K92"/>
  <c r="K93"/>
  <c r="K94"/>
  <c r="K95"/>
  <c r="K96"/>
  <c r="K97"/>
  <c r="K98"/>
  <c r="K101"/>
  <c r="K102"/>
  <c r="K103"/>
  <c r="K104"/>
  <c r="K105"/>
  <c r="K106"/>
  <c r="K107"/>
  <c r="K110"/>
  <c r="K111"/>
  <c r="K112"/>
  <c r="K113"/>
  <c r="K114"/>
  <c r="K116"/>
  <c r="K117"/>
  <c r="K118"/>
  <c r="K119"/>
  <c r="K122"/>
  <c r="K123"/>
  <c r="K124"/>
  <c r="K125"/>
  <c r="K126"/>
  <c r="K127"/>
  <c r="K129"/>
  <c r="K130"/>
  <c r="K131"/>
  <c r="K132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7"/>
  <c r="K158"/>
  <c r="K161"/>
  <c r="K162"/>
  <c r="K163"/>
  <c r="K164"/>
  <c r="K165"/>
  <c r="K166"/>
  <c r="K169"/>
  <c r="K170"/>
  <c r="K171"/>
  <c r="K172"/>
  <c r="K173"/>
  <c r="K174"/>
  <c r="K175"/>
  <c r="K176"/>
  <c r="K177"/>
  <c r="K178"/>
  <c r="K179"/>
  <c r="K180"/>
  <c r="K181"/>
  <c r="K182"/>
  <c r="K183"/>
  <c r="K185"/>
  <c r="K186"/>
  <c r="K187"/>
  <c r="K188"/>
  <c r="K189"/>
  <c r="K190"/>
  <c r="K191"/>
  <c r="K192"/>
  <c r="K193"/>
  <c r="K194"/>
  <c r="K195"/>
  <c r="K196"/>
  <c r="K197"/>
  <c r="K198"/>
  <c r="K200"/>
  <c r="K201"/>
  <c r="K202"/>
  <c r="K204"/>
  <c r="K205"/>
  <c r="K206"/>
  <c r="K207"/>
  <c r="K208"/>
  <c r="K209"/>
  <c r="K210"/>
  <c r="K211"/>
  <c r="K212"/>
  <c r="K213"/>
  <c r="K214"/>
  <c r="K216"/>
  <c r="K217"/>
  <c r="K218"/>
  <c r="K219"/>
  <c r="K222"/>
  <c r="K223"/>
  <c r="K224"/>
  <c r="K225"/>
  <c r="K226"/>
  <c r="K227"/>
  <c r="K228"/>
  <c r="K231"/>
  <c r="K232"/>
  <c r="K233"/>
  <c r="K234"/>
  <c r="K235"/>
  <c r="K236"/>
  <c r="K237"/>
  <c r="K239"/>
  <c r="K240"/>
  <c r="K241"/>
  <c r="K242"/>
  <c r="K243"/>
  <c r="K244"/>
  <c r="K245"/>
  <c r="K246"/>
  <c r="K247"/>
  <c r="K249"/>
  <c r="K250"/>
  <c r="K251"/>
  <c r="K252"/>
  <c r="K254"/>
  <c r="K255"/>
  <c r="K257"/>
  <c r="K258"/>
  <c r="K259"/>
  <c r="K260"/>
  <c r="K261"/>
  <c r="K263"/>
  <c r="K264"/>
  <c r="K265"/>
  <c r="K266"/>
  <c r="K267"/>
  <c r="K270"/>
  <c r="K271"/>
  <c r="K272"/>
  <c r="K273"/>
  <c r="K275"/>
  <c r="K276"/>
  <c r="K277"/>
  <c r="K278"/>
  <c r="K280"/>
  <c r="K281"/>
  <c r="K282"/>
  <c r="K283"/>
  <c r="K285"/>
  <c r="K286"/>
  <c r="K287"/>
  <c r="K288"/>
  <c r="K290"/>
  <c r="K291"/>
  <c r="K292"/>
  <c r="K293"/>
  <c r="K3"/>
  <c r="J5"/>
  <c r="J6"/>
  <c r="J7"/>
  <c r="J8"/>
  <c r="J10"/>
  <c r="J11"/>
  <c r="J13"/>
  <c r="J14"/>
  <c r="J15"/>
  <c r="J16"/>
  <c r="J17"/>
  <c r="J18"/>
  <c r="J19"/>
  <c r="J20"/>
  <c r="J23"/>
  <c r="J24"/>
  <c r="J25"/>
  <c r="J26"/>
  <c r="J27"/>
  <c r="J28"/>
  <c r="J29"/>
  <c r="J30"/>
  <c r="J31"/>
  <c r="J32"/>
  <c r="J33"/>
  <c r="J34"/>
  <c r="J37"/>
  <c r="J38"/>
  <c r="J39"/>
  <c r="J40"/>
  <c r="J41"/>
  <c r="J42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1"/>
  <c r="J72"/>
  <c r="J73"/>
  <c r="J74"/>
  <c r="J75"/>
  <c r="J78"/>
  <c r="J79"/>
  <c r="J81"/>
  <c r="J82"/>
  <c r="J83"/>
  <c r="J84"/>
  <c r="J85"/>
  <c r="J86"/>
  <c r="J87"/>
  <c r="J88"/>
  <c r="J89"/>
  <c r="J91"/>
  <c r="J92"/>
  <c r="J93"/>
  <c r="J94"/>
  <c r="J95"/>
  <c r="J96"/>
  <c r="J97"/>
  <c r="J98"/>
  <c r="J101"/>
  <c r="J102"/>
  <c r="J103"/>
  <c r="J104"/>
  <c r="J105"/>
  <c r="J106"/>
  <c r="J107"/>
  <c r="J110"/>
  <c r="J111"/>
  <c r="J112"/>
  <c r="J113"/>
  <c r="J114"/>
  <c r="J116"/>
  <c r="J117"/>
  <c r="J118"/>
  <c r="J119"/>
  <c r="J122"/>
  <c r="J123"/>
  <c r="J124"/>
  <c r="J125"/>
  <c r="J126"/>
  <c r="J127"/>
  <c r="J129"/>
  <c r="J130"/>
  <c r="J131"/>
  <c r="J132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7"/>
  <c r="J158"/>
  <c r="J161"/>
  <c r="J162"/>
  <c r="J163"/>
  <c r="J164"/>
  <c r="J165"/>
  <c r="J166"/>
  <c r="J169"/>
  <c r="J170"/>
  <c r="J171"/>
  <c r="J172"/>
  <c r="J173"/>
  <c r="J174"/>
  <c r="J175"/>
  <c r="J176"/>
  <c r="J177"/>
  <c r="J178"/>
  <c r="J179"/>
  <c r="J180"/>
  <c r="J181"/>
  <c r="J182"/>
  <c r="J183"/>
  <c r="J185"/>
  <c r="J186"/>
  <c r="J187"/>
  <c r="J188"/>
  <c r="J189"/>
  <c r="J190"/>
  <c r="J191"/>
  <c r="J192"/>
  <c r="J193"/>
  <c r="J194"/>
  <c r="J195"/>
  <c r="J196"/>
  <c r="J197"/>
  <c r="J198"/>
  <c r="J200"/>
  <c r="J201"/>
  <c r="J202"/>
  <c r="J204"/>
  <c r="J205"/>
  <c r="J206"/>
  <c r="J207"/>
  <c r="J208"/>
  <c r="J209"/>
  <c r="J210"/>
  <c r="J211"/>
  <c r="J212"/>
  <c r="J213"/>
  <c r="J214"/>
  <c r="J216"/>
  <c r="J217"/>
  <c r="J218"/>
  <c r="J219"/>
  <c r="J222"/>
  <c r="J223"/>
  <c r="J224"/>
  <c r="J225"/>
  <c r="J226"/>
  <c r="J227"/>
  <c r="J228"/>
  <c r="J231"/>
  <c r="J232"/>
  <c r="J233"/>
  <c r="J234"/>
  <c r="J235"/>
  <c r="J236"/>
  <c r="J237"/>
  <c r="J239"/>
  <c r="J240"/>
  <c r="J241"/>
  <c r="J242"/>
  <c r="J243"/>
  <c r="J244"/>
  <c r="J245"/>
  <c r="J246"/>
  <c r="J247"/>
  <c r="J249"/>
  <c r="J250"/>
  <c r="J251"/>
  <c r="J252"/>
  <c r="J254"/>
  <c r="J255"/>
  <c r="J257"/>
  <c r="J258"/>
  <c r="J259"/>
  <c r="J260"/>
  <c r="J261"/>
  <c r="J263"/>
  <c r="J264"/>
  <c r="J265"/>
  <c r="J266"/>
  <c r="J267"/>
  <c r="J270"/>
  <c r="J271"/>
  <c r="J272"/>
  <c r="J273"/>
  <c r="J275"/>
  <c r="J276"/>
  <c r="J277"/>
  <c r="J278"/>
  <c r="J280"/>
  <c r="J281"/>
  <c r="J282"/>
  <c r="J283"/>
  <c r="J285"/>
  <c r="J286"/>
  <c r="J287"/>
  <c r="J288"/>
  <c r="J290"/>
  <c r="J291"/>
  <c r="J292"/>
  <c r="J293"/>
  <c r="J3"/>
  <c r="C6" i="2" l="1"/>
  <c r="D6"/>
  <c r="D5" i="3" s="1"/>
  <c r="E6" i="2"/>
  <c r="F6"/>
  <c r="G6"/>
  <c r="H6"/>
  <c r="I6"/>
  <c r="G5" i="3" s="1"/>
  <c r="J6" i="2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O5" i="3" s="1"/>
  <c r="DA6" i="2"/>
  <c r="DB6"/>
  <c r="DC6"/>
  <c r="DD6"/>
  <c r="C7"/>
  <c r="D7"/>
  <c r="E7"/>
  <c r="F7"/>
  <c r="E6" i="3" s="1"/>
  <c r="G7" i="2"/>
  <c r="H7"/>
  <c r="I7"/>
  <c r="G6" i="3" s="1"/>
  <c r="J7" i="2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O6" i="3" s="1"/>
  <c r="DA7" i="2"/>
  <c r="DB7"/>
  <c r="DC7"/>
  <c r="DD7"/>
  <c r="C8"/>
  <c r="D8"/>
  <c r="D7" i="3" s="1"/>
  <c r="E8" i="2"/>
  <c r="F8"/>
  <c r="G8"/>
  <c r="H8"/>
  <c r="I8"/>
  <c r="G7" i="3" s="1"/>
  <c r="J8" i="2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O7" i="3" s="1"/>
  <c r="DA8" i="2"/>
  <c r="DB8"/>
  <c r="DC8"/>
  <c r="DD8"/>
  <c r="C9"/>
  <c r="D9"/>
  <c r="E9"/>
  <c r="F9"/>
  <c r="E8" i="3" s="1"/>
  <c r="G9" i="2"/>
  <c r="H9"/>
  <c r="I9"/>
  <c r="G8" i="3" s="1"/>
  <c r="J9" i="2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O8" i="3" s="1"/>
  <c r="DA9" i="2"/>
  <c r="DB9"/>
  <c r="DC9"/>
  <c r="DD9"/>
  <c r="C11"/>
  <c r="D11"/>
  <c r="E11"/>
  <c r="F11"/>
  <c r="E10" i="3" s="1"/>
  <c r="G11" i="2"/>
  <c r="H11"/>
  <c r="I11"/>
  <c r="G10" i="3" s="1"/>
  <c r="J11" i="2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O10" i="3" s="1"/>
  <c r="DA11" i="2"/>
  <c r="DB11"/>
  <c r="DC11"/>
  <c r="DD11"/>
  <c r="C12"/>
  <c r="D12"/>
  <c r="D11" i="3" s="1"/>
  <c r="E12" i="2"/>
  <c r="F12"/>
  <c r="G12"/>
  <c r="H12"/>
  <c r="I12"/>
  <c r="G11" i="3" s="1"/>
  <c r="J12" i="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O11" i="3" s="1"/>
  <c r="DA12" i="2"/>
  <c r="DB12"/>
  <c r="DC12"/>
  <c r="DD12"/>
  <c r="C14"/>
  <c r="D14"/>
  <c r="E14"/>
  <c r="F14"/>
  <c r="G14"/>
  <c r="H14"/>
  <c r="I14"/>
  <c r="G13" i="3" s="1"/>
  <c r="J14" i="2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C15"/>
  <c r="D15"/>
  <c r="E15"/>
  <c r="F15"/>
  <c r="E14" i="3" s="1"/>
  <c r="G15" i="2"/>
  <c r="H15"/>
  <c r="I15"/>
  <c r="G14" i="3" s="1"/>
  <c r="J15" i="2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O14" i="3" s="1"/>
  <c r="DA15" i="2"/>
  <c r="DB15"/>
  <c r="DC15"/>
  <c r="DD15"/>
  <c r="C16"/>
  <c r="D16"/>
  <c r="E16"/>
  <c r="F16"/>
  <c r="G16"/>
  <c r="H16"/>
  <c r="I16"/>
  <c r="G15" i="3" s="1"/>
  <c r="J16" i="2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C17"/>
  <c r="D17"/>
  <c r="E17"/>
  <c r="F17"/>
  <c r="E16" i="3" s="1"/>
  <c r="G17" i="2"/>
  <c r="H17"/>
  <c r="I17"/>
  <c r="G16" i="3" s="1"/>
  <c r="J17" i="2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O16" i="3" s="1"/>
  <c r="DA17" i="2"/>
  <c r="DB17"/>
  <c r="DC17"/>
  <c r="DD17"/>
  <c r="C18"/>
  <c r="D18"/>
  <c r="E18"/>
  <c r="F18"/>
  <c r="G18"/>
  <c r="H18"/>
  <c r="I18"/>
  <c r="G17" i="3" s="1"/>
  <c r="J18" i="2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C19"/>
  <c r="D19"/>
  <c r="E19"/>
  <c r="F19"/>
  <c r="E18" i="3" s="1"/>
  <c r="G19" i="2"/>
  <c r="H19"/>
  <c r="I19"/>
  <c r="G18" i="3" s="1"/>
  <c r="J19" i="2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O18" i="3" s="1"/>
  <c r="DA19" i="2"/>
  <c r="DB19"/>
  <c r="DC19"/>
  <c r="DD19"/>
  <c r="C20"/>
  <c r="D20"/>
  <c r="E20"/>
  <c r="F20"/>
  <c r="G20"/>
  <c r="H20"/>
  <c r="I20"/>
  <c r="G19" i="3" s="1"/>
  <c r="J20" i="2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C21"/>
  <c r="D21"/>
  <c r="E21"/>
  <c r="F21"/>
  <c r="E20" i="3" s="1"/>
  <c r="G21" i="2"/>
  <c r="H21"/>
  <c r="I21"/>
  <c r="G20" i="3" s="1"/>
  <c r="J21" i="2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C24"/>
  <c r="D24"/>
  <c r="D23" i="3" s="1"/>
  <c r="E24" i="2"/>
  <c r="F24"/>
  <c r="G24"/>
  <c r="H24"/>
  <c r="I24"/>
  <c r="G23" i="3" s="1"/>
  <c r="J24" i="2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O23" i="3" s="1"/>
  <c r="DA24" i="2"/>
  <c r="DB24"/>
  <c r="DC24"/>
  <c r="DD24"/>
  <c r="C25"/>
  <c r="D25"/>
  <c r="E25"/>
  <c r="F25"/>
  <c r="E24" i="3" s="1"/>
  <c r="G25" i="2"/>
  <c r="H25"/>
  <c r="I25"/>
  <c r="G24" i="3" s="1"/>
  <c r="J25" i="2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C26"/>
  <c r="D26"/>
  <c r="D25" i="3" s="1"/>
  <c r="E26" i="2"/>
  <c r="F26"/>
  <c r="G26"/>
  <c r="H26"/>
  <c r="I26"/>
  <c r="G25" i="3" s="1"/>
  <c r="J26" i="2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O25" i="3" s="1"/>
  <c r="DA26" i="2"/>
  <c r="DB26"/>
  <c r="DC26"/>
  <c r="DD26"/>
  <c r="C27"/>
  <c r="D27"/>
  <c r="E27"/>
  <c r="F27"/>
  <c r="E26" i="3" s="1"/>
  <c r="G27" i="2"/>
  <c r="H27"/>
  <c r="I27"/>
  <c r="G26" i="3" s="1"/>
  <c r="J27" i="2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O26" i="3" s="1"/>
  <c r="DA27" i="2"/>
  <c r="DB27"/>
  <c r="DC27"/>
  <c r="DD27"/>
  <c r="C28"/>
  <c r="D28"/>
  <c r="D27" i="3" s="1"/>
  <c r="E28" i="2"/>
  <c r="F28"/>
  <c r="G28"/>
  <c r="H28"/>
  <c r="I28"/>
  <c r="G27" i="3" s="1"/>
  <c r="J28" i="2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O27" i="3" s="1"/>
  <c r="DA28" i="2"/>
  <c r="DB28"/>
  <c r="DC28"/>
  <c r="DD28"/>
  <c r="C29"/>
  <c r="D29"/>
  <c r="E29"/>
  <c r="F29"/>
  <c r="E28" i="3" s="1"/>
  <c r="G29" i="2"/>
  <c r="H29"/>
  <c r="I29"/>
  <c r="G28" i="3" s="1"/>
  <c r="J29" i="2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O28" i="3" s="1"/>
  <c r="DA29" i="2"/>
  <c r="DB29"/>
  <c r="DC29"/>
  <c r="DD29"/>
  <c r="C30"/>
  <c r="D30"/>
  <c r="D29" i="3" s="1"/>
  <c r="E30" i="2"/>
  <c r="F30"/>
  <c r="G30"/>
  <c r="H30"/>
  <c r="I30"/>
  <c r="G29" i="3" s="1"/>
  <c r="J30" i="2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O29" i="3" s="1"/>
  <c r="DA30" i="2"/>
  <c r="DB30"/>
  <c r="DC30"/>
  <c r="DD30"/>
  <c r="C31"/>
  <c r="D31"/>
  <c r="E31"/>
  <c r="F31"/>
  <c r="E30" i="3" s="1"/>
  <c r="G31" i="2"/>
  <c r="H31"/>
  <c r="I31"/>
  <c r="G30" i="3" s="1"/>
  <c r="J31" i="2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O30" i="3" s="1"/>
  <c r="DA31" i="2"/>
  <c r="DB31"/>
  <c r="DC31"/>
  <c r="DD31"/>
  <c r="C32"/>
  <c r="D32"/>
  <c r="D31" i="3" s="1"/>
  <c r="E32" i="2"/>
  <c r="F32"/>
  <c r="G32"/>
  <c r="H32"/>
  <c r="I32"/>
  <c r="G31" i="3" s="1"/>
  <c r="J32" i="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O31" i="3" s="1"/>
  <c r="DA32" i="2"/>
  <c r="DB32"/>
  <c r="DC32"/>
  <c r="DD32"/>
  <c r="C33"/>
  <c r="D33"/>
  <c r="E33"/>
  <c r="F33"/>
  <c r="E32" i="3" s="1"/>
  <c r="G33" i="2"/>
  <c r="H33"/>
  <c r="I33"/>
  <c r="G32" i="3" s="1"/>
  <c r="J33" i="2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C34"/>
  <c r="D34"/>
  <c r="D33" i="3" s="1"/>
  <c r="E34" i="2"/>
  <c r="F34"/>
  <c r="G34"/>
  <c r="H34"/>
  <c r="I34"/>
  <c r="G33" i="3" s="1"/>
  <c r="J34" i="2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O33" i="3" s="1"/>
  <c r="DA34" i="2"/>
  <c r="DB34"/>
  <c r="DC34"/>
  <c r="DD34"/>
  <c r="C35"/>
  <c r="D35"/>
  <c r="E35"/>
  <c r="F35"/>
  <c r="E34" i="3" s="1"/>
  <c r="G35" i="2"/>
  <c r="H35"/>
  <c r="I35"/>
  <c r="G34" i="3" s="1"/>
  <c r="J35" i="2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O34" i="3" s="1"/>
  <c r="DA35" i="2"/>
  <c r="DB35"/>
  <c r="DC35"/>
  <c r="DD35"/>
  <c r="C38"/>
  <c r="D38"/>
  <c r="E38"/>
  <c r="F38"/>
  <c r="G38"/>
  <c r="H38"/>
  <c r="I38"/>
  <c r="G37" i="3" s="1"/>
  <c r="J38" i="2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C39"/>
  <c r="D39"/>
  <c r="E39"/>
  <c r="F39"/>
  <c r="E38" i="3" s="1"/>
  <c r="G39" i="2"/>
  <c r="H39"/>
  <c r="I39"/>
  <c r="G38" i="3" s="1"/>
  <c r="J39" i="2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O38" i="3" s="1"/>
  <c r="DA39" i="2"/>
  <c r="DB39"/>
  <c r="DC39"/>
  <c r="DD39"/>
  <c r="C40"/>
  <c r="D40"/>
  <c r="E40"/>
  <c r="F40"/>
  <c r="G40"/>
  <c r="H40"/>
  <c r="I40"/>
  <c r="G39" i="3" s="1"/>
  <c r="J40" i="2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C41"/>
  <c r="D41"/>
  <c r="E41"/>
  <c r="F41"/>
  <c r="E40" i="3" s="1"/>
  <c r="G41" i="2"/>
  <c r="H41"/>
  <c r="I41"/>
  <c r="G40" i="3" s="1"/>
  <c r="J41" i="2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C42"/>
  <c r="D42"/>
  <c r="E42"/>
  <c r="F42"/>
  <c r="G42"/>
  <c r="H42"/>
  <c r="I42"/>
  <c r="G41" i="3" s="1"/>
  <c r="J42" i="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C43"/>
  <c r="D43"/>
  <c r="E43"/>
  <c r="F43"/>
  <c r="E42" i="3" s="1"/>
  <c r="G43" i="2"/>
  <c r="H43"/>
  <c r="I43"/>
  <c r="G42" i="3" s="1"/>
  <c r="J43" i="2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O42" i="3" s="1"/>
  <c r="DA43" i="2"/>
  <c r="DB43"/>
  <c r="DC43"/>
  <c r="DD43"/>
  <c r="C46"/>
  <c r="D46"/>
  <c r="D45" i="3" s="1"/>
  <c r="E46" i="2"/>
  <c r="F46"/>
  <c r="G46"/>
  <c r="H46"/>
  <c r="I46"/>
  <c r="G45" i="3" s="1"/>
  <c r="J46" i="2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O45" i="3" s="1"/>
  <c r="DA46" i="2"/>
  <c r="DB46"/>
  <c r="DC46"/>
  <c r="DD46"/>
  <c r="C47"/>
  <c r="D47"/>
  <c r="E47"/>
  <c r="F47"/>
  <c r="E46" i="3" s="1"/>
  <c r="G47" i="2"/>
  <c r="H47"/>
  <c r="I47"/>
  <c r="G46" i="3" s="1"/>
  <c r="J47" i="2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O46" i="3" s="1"/>
  <c r="DA47" i="2"/>
  <c r="DB47"/>
  <c r="DC47"/>
  <c r="DD47"/>
  <c r="C48"/>
  <c r="D48"/>
  <c r="D47" i="3" s="1"/>
  <c r="E48" i="2"/>
  <c r="F48"/>
  <c r="G48"/>
  <c r="H48"/>
  <c r="I48"/>
  <c r="G47" i="3" s="1"/>
  <c r="J48" i="2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O47" i="3" s="1"/>
  <c r="DA48" i="2"/>
  <c r="DB48"/>
  <c r="DC48"/>
  <c r="DD48"/>
  <c r="C49"/>
  <c r="D49"/>
  <c r="E49"/>
  <c r="F49"/>
  <c r="E48" i="3" s="1"/>
  <c r="G49" i="2"/>
  <c r="H49"/>
  <c r="I49"/>
  <c r="G48" i="3" s="1"/>
  <c r="J49" i="2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C50"/>
  <c r="D50"/>
  <c r="D49" i="3" s="1"/>
  <c r="E50" i="2"/>
  <c r="F50"/>
  <c r="G50"/>
  <c r="H50"/>
  <c r="I50"/>
  <c r="G49" i="3" s="1"/>
  <c r="J50" i="2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O49" i="3" s="1"/>
  <c r="DA50" i="2"/>
  <c r="DB50"/>
  <c r="DC50"/>
  <c r="DD50"/>
  <c r="C51"/>
  <c r="D51"/>
  <c r="E51"/>
  <c r="F51"/>
  <c r="E50" i="3" s="1"/>
  <c r="G51" i="2"/>
  <c r="H51"/>
  <c r="I51"/>
  <c r="G50" i="3" s="1"/>
  <c r="J51" i="2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C52"/>
  <c r="D52"/>
  <c r="D51" i="3" s="1"/>
  <c r="E52" i="2"/>
  <c r="F52"/>
  <c r="G52"/>
  <c r="H52"/>
  <c r="I52"/>
  <c r="G51" i="3" s="1"/>
  <c r="J52" i="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O51" i="3" s="1"/>
  <c r="DA52" i="2"/>
  <c r="DB52"/>
  <c r="DC52"/>
  <c r="DD52"/>
  <c r="C53"/>
  <c r="D53"/>
  <c r="E53"/>
  <c r="F53"/>
  <c r="E52" i="3" s="1"/>
  <c r="G53" i="2"/>
  <c r="H53"/>
  <c r="I53"/>
  <c r="G52" i="3" s="1"/>
  <c r="J53" i="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O52" i="3" s="1"/>
  <c r="DA53" i="2"/>
  <c r="DB53"/>
  <c r="DC53"/>
  <c r="DD53"/>
  <c r="C54"/>
  <c r="D54"/>
  <c r="D53" i="3" s="1"/>
  <c r="E54" i="2"/>
  <c r="F54"/>
  <c r="G54"/>
  <c r="H54"/>
  <c r="I54"/>
  <c r="G53" i="3" s="1"/>
  <c r="J54" i="2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O53" i="3" s="1"/>
  <c r="DA54" i="2"/>
  <c r="DB54"/>
  <c r="DC54"/>
  <c r="DD54"/>
  <c r="C55"/>
  <c r="D55"/>
  <c r="E55"/>
  <c r="F55"/>
  <c r="E54" i="3" s="1"/>
  <c r="G55" i="2"/>
  <c r="H55"/>
  <c r="I55"/>
  <c r="G54" i="3" s="1"/>
  <c r="J55" i="2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C56"/>
  <c r="D56"/>
  <c r="D55" i="3" s="1"/>
  <c r="E56" i="2"/>
  <c r="F56"/>
  <c r="G56"/>
  <c r="H56"/>
  <c r="I56"/>
  <c r="G55" i="3" s="1"/>
  <c r="J56" i="2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O55" i="3" s="1"/>
  <c r="DA56" i="2"/>
  <c r="DB56"/>
  <c r="DC56"/>
  <c r="DD56"/>
  <c r="C57"/>
  <c r="D57"/>
  <c r="E57"/>
  <c r="F57"/>
  <c r="E56" i="3" s="1"/>
  <c r="G57" i="2"/>
  <c r="H57"/>
  <c r="I57"/>
  <c r="G56" i="3" s="1"/>
  <c r="J57" i="2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O56" i="3" s="1"/>
  <c r="DA57" i="2"/>
  <c r="DB57"/>
  <c r="DC57"/>
  <c r="DD57"/>
  <c r="C58"/>
  <c r="D58"/>
  <c r="D57" i="3" s="1"/>
  <c r="E58" i="2"/>
  <c r="F58"/>
  <c r="G58"/>
  <c r="H58"/>
  <c r="I58"/>
  <c r="G57" i="3" s="1"/>
  <c r="J58" i="2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O57" i="3" s="1"/>
  <c r="DA58" i="2"/>
  <c r="DB58"/>
  <c r="DC58"/>
  <c r="DD58"/>
  <c r="C59"/>
  <c r="D59"/>
  <c r="E59"/>
  <c r="F59"/>
  <c r="E58" i="3" s="1"/>
  <c r="G59" i="2"/>
  <c r="H59"/>
  <c r="I59"/>
  <c r="G58" i="3" s="1"/>
  <c r="J59" i="2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O58" i="3" s="1"/>
  <c r="DA59" i="2"/>
  <c r="DB59"/>
  <c r="DC59"/>
  <c r="DD59"/>
  <c r="C60"/>
  <c r="D60"/>
  <c r="D59" i="3" s="1"/>
  <c r="E60" i="2"/>
  <c r="F60"/>
  <c r="G60"/>
  <c r="H60"/>
  <c r="I60"/>
  <c r="G59" i="3" s="1"/>
  <c r="J60" i="2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O59" i="3" s="1"/>
  <c r="DA60" i="2"/>
  <c r="DB60"/>
  <c r="DC60"/>
  <c r="DD60"/>
  <c r="C61"/>
  <c r="D61"/>
  <c r="E61"/>
  <c r="F61"/>
  <c r="E60" i="3" s="1"/>
  <c r="G61" i="2"/>
  <c r="H61"/>
  <c r="I61"/>
  <c r="G60" i="3" s="1"/>
  <c r="J61" i="2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O60" i="3" s="1"/>
  <c r="DA61" i="2"/>
  <c r="DB61"/>
  <c r="DC61"/>
  <c r="DD61"/>
  <c r="C62"/>
  <c r="D62"/>
  <c r="D61" i="3" s="1"/>
  <c r="E62" i="2"/>
  <c r="F62"/>
  <c r="G62"/>
  <c r="H62"/>
  <c r="I62"/>
  <c r="G61" i="3" s="1"/>
  <c r="J62" i="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O61" i="3" s="1"/>
  <c r="DA62" i="2"/>
  <c r="DB62"/>
  <c r="DC62"/>
  <c r="DD62"/>
  <c r="C63"/>
  <c r="D63"/>
  <c r="E63"/>
  <c r="F63"/>
  <c r="E62" i="3" s="1"/>
  <c r="G63" i="2"/>
  <c r="H63"/>
  <c r="I63"/>
  <c r="G62" i="3" s="1"/>
  <c r="J63" i="2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O62" i="3" s="1"/>
  <c r="DA63" i="2"/>
  <c r="DB63"/>
  <c r="DC63"/>
  <c r="DD63"/>
  <c r="C64"/>
  <c r="D64"/>
  <c r="D63" i="3" s="1"/>
  <c r="E64" i="2"/>
  <c r="F64"/>
  <c r="G64"/>
  <c r="H64"/>
  <c r="I64"/>
  <c r="G63" i="3" s="1"/>
  <c r="J64" i="2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O63" i="3" s="1"/>
  <c r="DA64" i="2"/>
  <c r="DB64"/>
  <c r="DC64"/>
  <c r="DD64"/>
  <c r="C66"/>
  <c r="C67"/>
  <c r="D67"/>
  <c r="E67"/>
  <c r="F67"/>
  <c r="E66" i="3" s="1"/>
  <c r="G67" i="2"/>
  <c r="H67"/>
  <c r="I67"/>
  <c r="G66" i="3" s="1"/>
  <c r="J67" i="2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O66" i="3" s="1"/>
  <c r="DA67" i="2"/>
  <c r="DB67"/>
  <c r="DC67"/>
  <c r="DD67"/>
  <c r="C68"/>
  <c r="D68"/>
  <c r="E68"/>
  <c r="F68"/>
  <c r="G68"/>
  <c r="H68"/>
  <c r="I68"/>
  <c r="G67" i="3" s="1"/>
  <c r="J68" i="2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C69"/>
  <c r="D69"/>
  <c r="E69"/>
  <c r="F69"/>
  <c r="E68" i="3" s="1"/>
  <c r="G69" i="2"/>
  <c r="H69"/>
  <c r="I69"/>
  <c r="G68" i="3" s="1"/>
  <c r="J69" i="2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C70"/>
  <c r="D70"/>
  <c r="E70"/>
  <c r="F70"/>
  <c r="G70"/>
  <c r="H70"/>
  <c r="I70"/>
  <c r="G69" i="3" s="1"/>
  <c r="J70" i="2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C71"/>
  <c r="D71"/>
  <c r="E71"/>
  <c r="F71"/>
  <c r="E70" i="3" s="1"/>
  <c r="G71" i="2"/>
  <c r="H71"/>
  <c r="I71"/>
  <c r="G70" i="3" s="1"/>
  <c r="J71" i="2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C72"/>
  <c r="D72"/>
  <c r="E72"/>
  <c r="F72"/>
  <c r="G72"/>
  <c r="H72"/>
  <c r="I72"/>
  <c r="G71" i="3" s="1"/>
  <c r="J72" i="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C73"/>
  <c r="D73"/>
  <c r="E73"/>
  <c r="F73"/>
  <c r="E72" i="3" s="1"/>
  <c r="G73" i="2"/>
  <c r="H73"/>
  <c r="I73"/>
  <c r="G72" i="3" s="1"/>
  <c r="J73" i="2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O72" i="3" s="1"/>
  <c r="DA73" i="2"/>
  <c r="DB73"/>
  <c r="DC73"/>
  <c r="DD73"/>
  <c r="C74"/>
  <c r="D74"/>
  <c r="E74"/>
  <c r="F74"/>
  <c r="G74"/>
  <c r="H74"/>
  <c r="I74"/>
  <c r="G73" i="3" s="1"/>
  <c r="J74" i="2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C75"/>
  <c r="D75"/>
  <c r="E75"/>
  <c r="F75"/>
  <c r="E74" i="3" s="1"/>
  <c r="G75" i="2"/>
  <c r="H75"/>
  <c r="I75"/>
  <c r="G74" i="3" s="1"/>
  <c r="J75" i="2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O74" i="3" s="1"/>
  <c r="DA75" i="2"/>
  <c r="DB75"/>
  <c r="DC75"/>
  <c r="DD75"/>
  <c r="C76"/>
  <c r="D76"/>
  <c r="E76"/>
  <c r="F76"/>
  <c r="G76"/>
  <c r="H76"/>
  <c r="I76"/>
  <c r="G75" i="3" s="1"/>
  <c r="J76" i="2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C79"/>
  <c r="D79"/>
  <c r="E79"/>
  <c r="F79"/>
  <c r="E78" i="3" s="1"/>
  <c r="G79" i="2"/>
  <c r="H79"/>
  <c r="I79"/>
  <c r="G78" i="3" s="1"/>
  <c r="J79" i="2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C80"/>
  <c r="D80"/>
  <c r="D79" i="3" s="1"/>
  <c r="E80" i="2"/>
  <c r="F80"/>
  <c r="G80"/>
  <c r="H80"/>
  <c r="I80"/>
  <c r="G79" i="3" s="1"/>
  <c r="J80" i="2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O79" i="3" s="1"/>
  <c r="DA80" i="2"/>
  <c r="DB80"/>
  <c r="DC80"/>
  <c r="DD80"/>
  <c r="C82"/>
  <c r="D82"/>
  <c r="E82"/>
  <c r="F82"/>
  <c r="G82"/>
  <c r="H82"/>
  <c r="I82"/>
  <c r="G81" i="3" s="1"/>
  <c r="J82" i="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C83"/>
  <c r="D83"/>
  <c r="E83"/>
  <c r="F83"/>
  <c r="E82" i="3" s="1"/>
  <c r="G83" i="2"/>
  <c r="H83"/>
  <c r="I83"/>
  <c r="G82" i="3" s="1"/>
  <c r="J83" i="2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O82" i="3" s="1"/>
  <c r="DA83" i="2"/>
  <c r="DB83"/>
  <c r="DC83"/>
  <c r="DD83"/>
  <c r="C84"/>
  <c r="D84"/>
  <c r="E84"/>
  <c r="F84"/>
  <c r="G84"/>
  <c r="H84"/>
  <c r="I84"/>
  <c r="G83" i="3" s="1"/>
  <c r="J84" i="2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C85"/>
  <c r="D85"/>
  <c r="E85"/>
  <c r="F85"/>
  <c r="E84" i="3" s="1"/>
  <c r="G85" i="2"/>
  <c r="H85"/>
  <c r="I85"/>
  <c r="G84" i="3" s="1"/>
  <c r="J85" i="2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O84" i="3" s="1"/>
  <c r="DA85" i="2"/>
  <c r="DB85"/>
  <c r="DC85"/>
  <c r="DD85"/>
  <c r="C86"/>
  <c r="D86"/>
  <c r="E86"/>
  <c r="F86"/>
  <c r="G86"/>
  <c r="H86"/>
  <c r="I86"/>
  <c r="G85" i="3" s="1"/>
  <c r="J86" i="2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C87"/>
  <c r="D87"/>
  <c r="E87"/>
  <c r="F87"/>
  <c r="E86" i="3" s="1"/>
  <c r="G87" i="2"/>
  <c r="H87"/>
  <c r="I87"/>
  <c r="G86" i="3" s="1"/>
  <c r="J87" i="2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O86" i="3" s="1"/>
  <c r="DA87" i="2"/>
  <c r="DB87"/>
  <c r="DC87"/>
  <c r="DD87"/>
  <c r="C88"/>
  <c r="D88"/>
  <c r="E88"/>
  <c r="F88"/>
  <c r="G88"/>
  <c r="H88"/>
  <c r="I88"/>
  <c r="G87" i="3" s="1"/>
  <c r="J88" i="2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DA88"/>
  <c r="DB88"/>
  <c r="DC88"/>
  <c r="DD88"/>
  <c r="C89"/>
  <c r="D89"/>
  <c r="E89"/>
  <c r="F89"/>
  <c r="E88" i="3" s="1"/>
  <c r="G89" i="2"/>
  <c r="H89"/>
  <c r="I89"/>
  <c r="G88" i="3" s="1"/>
  <c r="J89" i="2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O88" i="3" s="1"/>
  <c r="DA89" i="2"/>
  <c r="DB89"/>
  <c r="DC89"/>
  <c r="DD89"/>
  <c r="C90"/>
  <c r="D90"/>
  <c r="E90"/>
  <c r="F90"/>
  <c r="G90"/>
  <c r="H90"/>
  <c r="I90"/>
  <c r="G89" i="3" s="1"/>
  <c r="J90" i="2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DA90"/>
  <c r="DB90"/>
  <c r="DC90"/>
  <c r="DD90"/>
  <c r="C92"/>
  <c r="D92"/>
  <c r="D91" i="3" s="1"/>
  <c r="E92" i="2"/>
  <c r="F92"/>
  <c r="G92"/>
  <c r="H92"/>
  <c r="I92"/>
  <c r="G91" i="3" s="1"/>
  <c r="J92" i="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O91" i="3" s="1"/>
  <c r="DA92" i="2"/>
  <c r="DB92"/>
  <c r="DC92"/>
  <c r="DD92"/>
  <c r="C93"/>
  <c r="D93"/>
  <c r="E93"/>
  <c r="F93"/>
  <c r="E92" i="3" s="1"/>
  <c r="G93" i="2"/>
  <c r="H93"/>
  <c r="I93"/>
  <c r="G92" i="3" s="1"/>
  <c r="J93" i="2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O92" i="3" s="1"/>
  <c r="DA93" i="2"/>
  <c r="DB93"/>
  <c r="DC93"/>
  <c r="DD93"/>
  <c r="C94"/>
  <c r="D94"/>
  <c r="D93" i="3" s="1"/>
  <c r="E94" i="2"/>
  <c r="F94"/>
  <c r="G94"/>
  <c r="H94"/>
  <c r="I94"/>
  <c r="G93" i="3" s="1"/>
  <c r="J94" i="2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O93" i="3" s="1"/>
  <c r="DA94" i="2"/>
  <c r="DB94"/>
  <c r="DC94"/>
  <c r="DD94"/>
  <c r="C95"/>
  <c r="D95"/>
  <c r="E95"/>
  <c r="F95"/>
  <c r="E94" i="3" s="1"/>
  <c r="G95" i="2"/>
  <c r="H95"/>
  <c r="I95"/>
  <c r="G94" i="3" s="1"/>
  <c r="J95" i="2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O94" i="3" s="1"/>
  <c r="DA95" i="2"/>
  <c r="DB95"/>
  <c r="DC95"/>
  <c r="DD95"/>
  <c r="C96"/>
  <c r="D96"/>
  <c r="D95" i="3" s="1"/>
  <c r="E96" i="2"/>
  <c r="F96"/>
  <c r="G96"/>
  <c r="H96"/>
  <c r="I96"/>
  <c r="G95" i="3" s="1"/>
  <c r="J96" i="2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O95" i="3" s="1"/>
  <c r="DA96" i="2"/>
  <c r="DB96"/>
  <c r="DC96"/>
  <c r="DD96"/>
  <c r="C97"/>
  <c r="D97"/>
  <c r="E97"/>
  <c r="F97"/>
  <c r="E96" i="3" s="1"/>
  <c r="G97" i="2"/>
  <c r="H97"/>
  <c r="I97"/>
  <c r="G96" i="3" s="1"/>
  <c r="J97" i="2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CZ97"/>
  <c r="O96" i="3" s="1"/>
  <c r="DA97" i="2"/>
  <c r="DB97"/>
  <c r="DC97"/>
  <c r="DD97"/>
  <c r="C98"/>
  <c r="D98"/>
  <c r="D97" i="3" s="1"/>
  <c r="E98" i="2"/>
  <c r="F98"/>
  <c r="G98"/>
  <c r="H98"/>
  <c r="I98"/>
  <c r="G97" i="3" s="1"/>
  <c r="J98" i="2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CZ98"/>
  <c r="O97" i="3" s="1"/>
  <c r="DA98" i="2"/>
  <c r="DB98"/>
  <c r="DC98"/>
  <c r="DD98"/>
  <c r="C99"/>
  <c r="D99"/>
  <c r="E99"/>
  <c r="F99"/>
  <c r="E98" i="3" s="1"/>
  <c r="G99" i="2"/>
  <c r="H99"/>
  <c r="I99"/>
  <c r="G98" i="3" s="1"/>
  <c r="J99" i="2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CZ99"/>
  <c r="O98" i="3" s="1"/>
  <c r="DA99" i="2"/>
  <c r="DB99"/>
  <c r="DC99"/>
  <c r="DD99"/>
  <c r="C102"/>
  <c r="D102"/>
  <c r="E102"/>
  <c r="F102"/>
  <c r="G102"/>
  <c r="H102"/>
  <c r="I102"/>
  <c r="G101" i="3" s="1"/>
  <c r="J102" i="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CY102"/>
  <c r="CZ102"/>
  <c r="DA102"/>
  <c r="DB102"/>
  <c r="DC102"/>
  <c r="DD102"/>
  <c r="C103"/>
  <c r="D103"/>
  <c r="E103"/>
  <c r="F103"/>
  <c r="E102" i="3" s="1"/>
  <c r="G103" i="2"/>
  <c r="H103"/>
  <c r="I103"/>
  <c r="G102" i="3" s="1"/>
  <c r="J103" i="2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CY103"/>
  <c r="CZ103"/>
  <c r="O102" i="3" s="1"/>
  <c r="DA103" i="2"/>
  <c r="DB103"/>
  <c r="DC103"/>
  <c r="DD103"/>
  <c r="C104"/>
  <c r="D104"/>
  <c r="E104"/>
  <c r="F104"/>
  <c r="G104"/>
  <c r="H104"/>
  <c r="I104"/>
  <c r="G103" i="3" s="1"/>
  <c r="J104" i="2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CY104"/>
  <c r="CZ104"/>
  <c r="DA104"/>
  <c r="DB104"/>
  <c r="DC104"/>
  <c r="DD104"/>
  <c r="C105"/>
  <c r="D105"/>
  <c r="E105"/>
  <c r="F105"/>
  <c r="E104" i="3" s="1"/>
  <c r="G105" i="2"/>
  <c r="H105"/>
  <c r="I105"/>
  <c r="G104" i="3" s="1"/>
  <c r="J105" i="2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CY105"/>
  <c r="CZ105"/>
  <c r="O104" i="3" s="1"/>
  <c r="DA105" i="2"/>
  <c r="DB105"/>
  <c r="DC105"/>
  <c r="DD105"/>
  <c r="C106"/>
  <c r="D106"/>
  <c r="E106"/>
  <c r="F106"/>
  <c r="G106"/>
  <c r="H106"/>
  <c r="I106"/>
  <c r="G105" i="3" s="1"/>
  <c r="J106" i="2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CY106"/>
  <c r="CZ106"/>
  <c r="DA106"/>
  <c r="DB106"/>
  <c r="DC106"/>
  <c r="DD106"/>
  <c r="C107"/>
  <c r="D107"/>
  <c r="E107"/>
  <c r="F107"/>
  <c r="E106" i="3" s="1"/>
  <c r="G107" i="2"/>
  <c r="H107"/>
  <c r="I107"/>
  <c r="G106" i="3" s="1"/>
  <c r="J107" i="2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CY107"/>
  <c r="CZ107"/>
  <c r="O106" i="3" s="1"/>
  <c r="DA107" i="2"/>
  <c r="DB107"/>
  <c r="DC107"/>
  <c r="DD107"/>
  <c r="C108"/>
  <c r="D108"/>
  <c r="E108"/>
  <c r="F108"/>
  <c r="G108"/>
  <c r="H108"/>
  <c r="I108"/>
  <c r="G107" i="3" s="1"/>
  <c r="J108" i="2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CY108"/>
  <c r="CZ108"/>
  <c r="DA108"/>
  <c r="DB108"/>
  <c r="DC108"/>
  <c r="DD108"/>
  <c r="W110"/>
  <c r="C111"/>
  <c r="D111"/>
  <c r="E111"/>
  <c r="F111"/>
  <c r="E110" i="3" s="1"/>
  <c r="G111" i="2"/>
  <c r="H111"/>
  <c r="I111"/>
  <c r="G110" i="3" s="1"/>
  <c r="J111" i="2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CY111"/>
  <c r="CZ111"/>
  <c r="O110" i="3" s="1"/>
  <c r="DA111" i="2"/>
  <c r="DB111"/>
  <c r="DC111"/>
  <c r="DD111"/>
  <c r="C112"/>
  <c r="D112"/>
  <c r="D111" i="3" s="1"/>
  <c r="E112" i="2"/>
  <c r="F112"/>
  <c r="G112"/>
  <c r="H112"/>
  <c r="I112"/>
  <c r="G111" i="3" s="1"/>
  <c r="J112" i="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CY112"/>
  <c r="CZ112"/>
  <c r="O111" i="3" s="1"/>
  <c r="DA112" i="2"/>
  <c r="DB112"/>
  <c r="DC112"/>
  <c r="DD112"/>
  <c r="C113"/>
  <c r="D113"/>
  <c r="E113"/>
  <c r="F113"/>
  <c r="E112" i="3" s="1"/>
  <c r="G113" i="2"/>
  <c r="H113"/>
  <c r="I113"/>
  <c r="G112" i="3" s="1"/>
  <c r="J113" i="2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CY113"/>
  <c r="CZ113"/>
  <c r="O112" i="3" s="1"/>
  <c r="DA113" i="2"/>
  <c r="DB113"/>
  <c r="DC113"/>
  <c r="DD113"/>
  <c r="C114"/>
  <c r="D114"/>
  <c r="D113" i="3" s="1"/>
  <c r="E114" i="2"/>
  <c r="F114"/>
  <c r="G114"/>
  <c r="H114"/>
  <c r="I114"/>
  <c r="G113" i="3" s="1"/>
  <c r="J114" i="2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CY114"/>
  <c r="CZ114"/>
  <c r="O113" i="3" s="1"/>
  <c r="DA114" i="2"/>
  <c r="DB114"/>
  <c r="DC114"/>
  <c r="DD114"/>
  <c r="C115"/>
  <c r="D115"/>
  <c r="E115"/>
  <c r="F115"/>
  <c r="E114" i="3" s="1"/>
  <c r="G115" i="2"/>
  <c r="H115"/>
  <c r="I115"/>
  <c r="G114" i="3" s="1"/>
  <c r="J115" i="2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O114" i="3" s="1"/>
  <c r="DA115" i="2"/>
  <c r="DB115"/>
  <c r="DC115"/>
  <c r="DD115"/>
  <c r="G116"/>
  <c r="T116"/>
  <c r="AM116"/>
  <c r="AZ116"/>
  <c r="BS116"/>
  <c r="CF116"/>
  <c r="CY116"/>
  <c r="C117"/>
  <c r="D117"/>
  <c r="E117"/>
  <c r="F117"/>
  <c r="E116" i="3" s="1"/>
  <c r="G117" i="2"/>
  <c r="H117"/>
  <c r="I117"/>
  <c r="G116" i="3" s="1"/>
  <c r="J117" i="2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CY117"/>
  <c r="CZ117"/>
  <c r="O116" i="3" s="1"/>
  <c r="DA117" i="2"/>
  <c r="DB117"/>
  <c r="DC117"/>
  <c r="DD117"/>
  <c r="C118"/>
  <c r="D118"/>
  <c r="D117" i="3" s="1"/>
  <c r="E118" i="2"/>
  <c r="F118"/>
  <c r="G118"/>
  <c r="H118"/>
  <c r="I118"/>
  <c r="G117" i="3" s="1"/>
  <c r="J118" i="2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CY118"/>
  <c r="CZ118"/>
  <c r="O117" i="3" s="1"/>
  <c r="DA118" i="2"/>
  <c r="DB118"/>
  <c r="DC118"/>
  <c r="DD118"/>
  <c r="C119"/>
  <c r="D119"/>
  <c r="E119"/>
  <c r="F119"/>
  <c r="E118" i="3" s="1"/>
  <c r="G119" i="2"/>
  <c r="H119"/>
  <c r="I119"/>
  <c r="G118" i="3" s="1"/>
  <c r="J119" i="2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CY119"/>
  <c r="CZ119"/>
  <c r="O118" i="3" s="1"/>
  <c r="DA119" i="2"/>
  <c r="DB119"/>
  <c r="DC119"/>
  <c r="DD119"/>
  <c r="C120"/>
  <c r="D120"/>
  <c r="D119" i="3" s="1"/>
  <c r="E120" i="2"/>
  <c r="F120"/>
  <c r="G120"/>
  <c r="H120"/>
  <c r="I120"/>
  <c r="G119" i="3" s="1"/>
  <c r="J120" i="2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CY120"/>
  <c r="CZ120"/>
  <c r="O119" i="3" s="1"/>
  <c r="DA120" i="2"/>
  <c r="DB120"/>
  <c r="DC120"/>
  <c r="DD120"/>
  <c r="C122"/>
  <c r="S122"/>
  <c r="AF122"/>
  <c r="AY122"/>
  <c r="BL122"/>
  <c r="CE122"/>
  <c r="CR122"/>
  <c r="C123"/>
  <c r="D123"/>
  <c r="E123"/>
  <c r="F123"/>
  <c r="E122" i="3" s="1"/>
  <c r="G123" i="2"/>
  <c r="H123"/>
  <c r="I123"/>
  <c r="G122" i="3" s="1"/>
  <c r="J123" i="2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CY123"/>
  <c r="CZ123"/>
  <c r="O122" i="3" s="1"/>
  <c r="DA123" i="2"/>
  <c r="DB123"/>
  <c r="DC123"/>
  <c r="DD123"/>
  <c r="C124"/>
  <c r="D124"/>
  <c r="E124"/>
  <c r="F124"/>
  <c r="G124"/>
  <c r="H124"/>
  <c r="I124"/>
  <c r="G123" i="3" s="1"/>
  <c r="J124" i="2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CY124"/>
  <c r="CZ124"/>
  <c r="DA124"/>
  <c r="DB124"/>
  <c r="DC124"/>
  <c r="DD124"/>
  <c r="C125"/>
  <c r="D125"/>
  <c r="E125"/>
  <c r="F125"/>
  <c r="E124" i="3" s="1"/>
  <c r="G125" i="2"/>
  <c r="H125"/>
  <c r="I125"/>
  <c r="G124" i="3" s="1"/>
  <c r="J125" i="2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CY125"/>
  <c r="CZ125"/>
  <c r="O124" i="3" s="1"/>
  <c r="DA125" i="2"/>
  <c r="DB125"/>
  <c r="DC125"/>
  <c r="DD125"/>
  <c r="C126"/>
  <c r="D126"/>
  <c r="E126"/>
  <c r="F126"/>
  <c r="G126"/>
  <c r="H126"/>
  <c r="I126"/>
  <c r="G125" i="3" s="1"/>
  <c r="J126" i="2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CY126"/>
  <c r="CZ126"/>
  <c r="DA126"/>
  <c r="DB126"/>
  <c r="DC126"/>
  <c r="DD126"/>
  <c r="C127"/>
  <c r="D127"/>
  <c r="E127"/>
  <c r="F127"/>
  <c r="E126" i="3" s="1"/>
  <c r="G127" i="2"/>
  <c r="H127"/>
  <c r="I127"/>
  <c r="G126" i="3" s="1"/>
  <c r="J127" i="2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CY127"/>
  <c r="CZ127"/>
  <c r="O126" i="3" s="1"/>
  <c r="DA127" i="2"/>
  <c r="DB127"/>
  <c r="DC127"/>
  <c r="DD127"/>
  <c r="C128"/>
  <c r="D128"/>
  <c r="E128"/>
  <c r="F128"/>
  <c r="G128"/>
  <c r="H128"/>
  <c r="I128"/>
  <c r="G127" i="3" s="1"/>
  <c r="J128" i="2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CY128"/>
  <c r="CZ128"/>
  <c r="DA128"/>
  <c r="DB128"/>
  <c r="DC128"/>
  <c r="DD128"/>
  <c r="I129"/>
  <c r="G128" i="3" s="1"/>
  <c r="V129" i="2"/>
  <c r="AO129"/>
  <c r="BB129"/>
  <c r="BU129"/>
  <c r="CH129"/>
  <c r="DA129"/>
  <c r="C130"/>
  <c r="D130"/>
  <c r="D129" i="3" s="1"/>
  <c r="E130" i="2"/>
  <c r="F130"/>
  <c r="G130"/>
  <c r="H130"/>
  <c r="I130"/>
  <c r="G129" i="3" s="1"/>
  <c r="J130" i="2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CY130"/>
  <c r="CZ130"/>
  <c r="O129" i="3" s="1"/>
  <c r="DA130" i="2"/>
  <c r="DB130"/>
  <c r="DC130"/>
  <c r="DD130"/>
  <c r="C131"/>
  <c r="D131"/>
  <c r="E131"/>
  <c r="F131"/>
  <c r="E130" i="3" s="1"/>
  <c r="G131" i="2"/>
  <c r="H131"/>
  <c r="I131"/>
  <c r="G130" i="3" s="1"/>
  <c r="J131" i="2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CY131"/>
  <c r="CZ131"/>
  <c r="O130" i="3" s="1"/>
  <c r="DA131" i="2"/>
  <c r="DB131"/>
  <c r="DC131"/>
  <c r="DD131"/>
  <c r="C132"/>
  <c r="D132"/>
  <c r="D131" i="3" s="1"/>
  <c r="E132" i="2"/>
  <c r="F132"/>
  <c r="G132"/>
  <c r="H132"/>
  <c r="I132"/>
  <c r="G131" i="3" s="1"/>
  <c r="J132" i="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CY132"/>
  <c r="CZ132"/>
  <c r="O131" i="3" s="1"/>
  <c r="DA132" i="2"/>
  <c r="DB132"/>
  <c r="DC132"/>
  <c r="DD132"/>
  <c r="C133"/>
  <c r="D133"/>
  <c r="E133"/>
  <c r="F133"/>
  <c r="E132" i="3" s="1"/>
  <c r="G133" i="2"/>
  <c r="H133"/>
  <c r="I133"/>
  <c r="G132" i="3" s="1"/>
  <c r="J133" i="2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CY133"/>
  <c r="CZ133"/>
  <c r="O132" i="3" s="1"/>
  <c r="DA133" i="2"/>
  <c r="DB133"/>
  <c r="DC133"/>
  <c r="DD133"/>
  <c r="C135"/>
  <c r="D135"/>
  <c r="E135"/>
  <c r="F135"/>
  <c r="E134" i="3" s="1"/>
  <c r="G135" i="2"/>
  <c r="H135"/>
  <c r="I135"/>
  <c r="G134" i="3" s="1"/>
  <c r="J135" i="2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CY135"/>
  <c r="CZ135"/>
  <c r="O134" i="3" s="1"/>
  <c r="DA135" i="2"/>
  <c r="DB135"/>
  <c r="DC135"/>
  <c r="DD135"/>
  <c r="C136"/>
  <c r="D136"/>
  <c r="D135" i="3" s="1"/>
  <c r="E136" i="2"/>
  <c r="F136"/>
  <c r="G136"/>
  <c r="H136"/>
  <c r="I136"/>
  <c r="G135" i="3" s="1"/>
  <c r="J136" i="2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CY136"/>
  <c r="CZ136"/>
  <c r="O135" i="3" s="1"/>
  <c r="DA136" i="2"/>
  <c r="DB136"/>
  <c r="DC136"/>
  <c r="DD136"/>
  <c r="C137"/>
  <c r="D137"/>
  <c r="E137"/>
  <c r="F137"/>
  <c r="E136" i="3" s="1"/>
  <c r="G137" i="2"/>
  <c r="H137"/>
  <c r="I137"/>
  <c r="G136" i="3" s="1"/>
  <c r="J137" i="2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CY137"/>
  <c r="CZ137"/>
  <c r="O136" i="3" s="1"/>
  <c r="DA137" i="2"/>
  <c r="DB137"/>
  <c r="DC137"/>
  <c r="DD137"/>
  <c r="C138"/>
  <c r="D138"/>
  <c r="D137" i="3" s="1"/>
  <c r="E138" i="2"/>
  <c r="F138"/>
  <c r="G138"/>
  <c r="H138"/>
  <c r="I138"/>
  <c r="G137" i="3" s="1"/>
  <c r="J138" i="2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CY138"/>
  <c r="CZ138"/>
  <c r="O137" i="3" s="1"/>
  <c r="DA138" i="2"/>
  <c r="DB138"/>
  <c r="DC138"/>
  <c r="DD138"/>
  <c r="C139"/>
  <c r="D139"/>
  <c r="E139"/>
  <c r="F139"/>
  <c r="E138" i="3" s="1"/>
  <c r="G139" i="2"/>
  <c r="H139"/>
  <c r="I139"/>
  <c r="G138" i="3" s="1"/>
  <c r="J139" i="2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CY139"/>
  <c r="CZ139"/>
  <c r="O138" i="3" s="1"/>
  <c r="DA139" i="2"/>
  <c r="DB139"/>
  <c r="DC139"/>
  <c r="DD139"/>
  <c r="C140"/>
  <c r="D140"/>
  <c r="D139" i="3" s="1"/>
  <c r="E140" i="2"/>
  <c r="F140"/>
  <c r="G140"/>
  <c r="H140"/>
  <c r="I140"/>
  <c r="G139" i="3" s="1"/>
  <c r="J140" i="2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CY140"/>
  <c r="CZ140"/>
  <c r="O139" i="3" s="1"/>
  <c r="DA140" i="2"/>
  <c r="DB140"/>
  <c r="DC140"/>
  <c r="DD140"/>
  <c r="C141"/>
  <c r="D141"/>
  <c r="E141"/>
  <c r="F141"/>
  <c r="E140" i="3" s="1"/>
  <c r="G141" i="2"/>
  <c r="H141"/>
  <c r="I141"/>
  <c r="G140" i="3" s="1"/>
  <c r="J141" i="2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CT141"/>
  <c r="CU141"/>
  <c r="CV141"/>
  <c r="CW141"/>
  <c r="CX141"/>
  <c r="CY141"/>
  <c r="CZ141"/>
  <c r="O140" i="3" s="1"/>
  <c r="DA141" i="2"/>
  <c r="DB141"/>
  <c r="DC141"/>
  <c r="DD141"/>
  <c r="C142"/>
  <c r="D142"/>
  <c r="D141" i="3" s="1"/>
  <c r="E142" i="2"/>
  <c r="F142"/>
  <c r="G142"/>
  <c r="H142"/>
  <c r="I142"/>
  <c r="G141" i="3" s="1"/>
  <c r="J142" i="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CY142"/>
  <c r="CZ142"/>
  <c r="O141" i="3" s="1"/>
  <c r="DA142" i="2"/>
  <c r="DB142"/>
  <c r="DC142"/>
  <c r="DD142"/>
  <c r="C143"/>
  <c r="D143"/>
  <c r="E143"/>
  <c r="F143"/>
  <c r="E142" i="3" s="1"/>
  <c r="G143" i="2"/>
  <c r="H143"/>
  <c r="I143"/>
  <c r="G142" i="3" s="1"/>
  <c r="J143" i="2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CY143"/>
  <c r="CZ143"/>
  <c r="O142" i="3" s="1"/>
  <c r="DA143" i="2"/>
  <c r="DB143"/>
  <c r="DC143"/>
  <c r="DD143"/>
  <c r="C144"/>
  <c r="D144"/>
  <c r="D143" i="3" s="1"/>
  <c r="E144" i="2"/>
  <c r="F144"/>
  <c r="G144"/>
  <c r="H144"/>
  <c r="I144"/>
  <c r="G143" i="3" s="1"/>
  <c r="J144" i="2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CV144"/>
  <c r="CW144"/>
  <c r="CX144"/>
  <c r="CY144"/>
  <c r="CZ144"/>
  <c r="O143" i="3" s="1"/>
  <c r="DA144" i="2"/>
  <c r="DB144"/>
  <c r="DC144"/>
  <c r="DD144"/>
  <c r="C145"/>
  <c r="D145"/>
  <c r="E145"/>
  <c r="F145"/>
  <c r="E144" i="3" s="1"/>
  <c r="G145" i="2"/>
  <c r="H145"/>
  <c r="I145"/>
  <c r="G144" i="3" s="1"/>
  <c r="J145" i="2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CS145"/>
  <c r="CT145"/>
  <c r="CU145"/>
  <c r="CV145"/>
  <c r="CW145"/>
  <c r="CX145"/>
  <c r="CY145"/>
  <c r="CZ145"/>
  <c r="O144" i="3" s="1"/>
  <c r="DA145" i="2"/>
  <c r="DB145"/>
  <c r="DC145"/>
  <c r="DD145"/>
  <c r="C146"/>
  <c r="D146"/>
  <c r="D145" i="3" s="1"/>
  <c r="E146" i="2"/>
  <c r="F146"/>
  <c r="G146"/>
  <c r="H146"/>
  <c r="I146"/>
  <c r="G145" i="3" s="1"/>
  <c r="J146" i="2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CS146"/>
  <c r="CT146"/>
  <c r="CU146"/>
  <c r="CV146"/>
  <c r="CW146"/>
  <c r="CX146"/>
  <c r="CY146"/>
  <c r="CZ146"/>
  <c r="O145" i="3" s="1"/>
  <c r="DA146" i="2"/>
  <c r="DB146"/>
  <c r="DC146"/>
  <c r="DD146"/>
  <c r="C147"/>
  <c r="D147"/>
  <c r="E147"/>
  <c r="F147"/>
  <c r="E146" i="3" s="1"/>
  <c r="G147" i="2"/>
  <c r="H147"/>
  <c r="I147"/>
  <c r="G146" i="3" s="1"/>
  <c r="J147" i="2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CY147"/>
  <c r="CZ147"/>
  <c r="O146" i="3" s="1"/>
  <c r="DA147" i="2"/>
  <c r="DB147"/>
  <c r="DC147"/>
  <c r="DD147"/>
  <c r="C148"/>
  <c r="D148"/>
  <c r="D147" i="3" s="1"/>
  <c r="E148" i="2"/>
  <c r="F148"/>
  <c r="G148"/>
  <c r="H148"/>
  <c r="I148"/>
  <c r="G147" i="3" s="1"/>
  <c r="J148" i="2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CY148"/>
  <c r="CZ148"/>
  <c r="O147" i="3" s="1"/>
  <c r="DA148" i="2"/>
  <c r="DB148"/>
  <c r="DC148"/>
  <c r="DD148"/>
  <c r="C149"/>
  <c r="D149"/>
  <c r="E149"/>
  <c r="F149"/>
  <c r="E148" i="3" s="1"/>
  <c r="G149" i="2"/>
  <c r="H149"/>
  <c r="I149"/>
  <c r="G148" i="3" s="1"/>
  <c r="J149" i="2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CS149"/>
  <c r="CT149"/>
  <c r="CU149"/>
  <c r="CV149"/>
  <c r="CW149"/>
  <c r="CX149"/>
  <c r="CY149"/>
  <c r="CZ149"/>
  <c r="O148" i="3" s="1"/>
  <c r="DA149" i="2"/>
  <c r="DB149"/>
  <c r="DC149"/>
  <c r="DD149"/>
  <c r="C150"/>
  <c r="D150"/>
  <c r="D149" i="3" s="1"/>
  <c r="E150" i="2"/>
  <c r="F150"/>
  <c r="G150"/>
  <c r="H150"/>
  <c r="I150"/>
  <c r="G149" i="3" s="1"/>
  <c r="J150" i="2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CS150"/>
  <c r="CT150"/>
  <c r="CU150"/>
  <c r="CV150"/>
  <c r="CW150"/>
  <c r="CX150"/>
  <c r="CY150"/>
  <c r="CZ150"/>
  <c r="O149" i="3" s="1"/>
  <c r="DA150" i="2"/>
  <c r="DB150"/>
  <c r="DC150"/>
  <c r="DD150"/>
  <c r="C151"/>
  <c r="D151"/>
  <c r="E151"/>
  <c r="F151"/>
  <c r="E150" i="3" s="1"/>
  <c r="G151" i="2"/>
  <c r="H151"/>
  <c r="I151"/>
  <c r="G150" i="3" s="1"/>
  <c r="J151" i="2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CS151"/>
  <c r="CT151"/>
  <c r="CU151"/>
  <c r="CV151"/>
  <c r="CW151"/>
  <c r="CX151"/>
  <c r="CY151"/>
  <c r="CZ151"/>
  <c r="O150" i="3" s="1"/>
  <c r="DA151" i="2"/>
  <c r="DB151"/>
  <c r="DC151"/>
  <c r="DD151"/>
  <c r="C152"/>
  <c r="D152"/>
  <c r="D151" i="3" s="1"/>
  <c r="E152" i="2"/>
  <c r="F152"/>
  <c r="G152"/>
  <c r="H152"/>
  <c r="I152"/>
  <c r="G151" i="3" s="1"/>
  <c r="J152" i="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CS152"/>
  <c r="CT152"/>
  <c r="CU152"/>
  <c r="CV152"/>
  <c r="CW152"/>
  <c r="CX152"/>
  <c r="CY152"/>
  <c r="CZ152"/>
  <c r="O151" i="3" s="1"/>
  <c r="DA152" i="2"/>
  <c r="DB152"/>
  <c r="DC152"/>
  <c r="DD152"/>
  <c r="C153"/>
  <c r="D153"/>
  <c r="E153"/>
  <c r="F153"/>
  <c r="E152" i="3" s="1"/>
  <c r="G153" i="2"/>
  <c r="H153"/>
  <c r="I153"/>
  <c r="G152" i="3" s="1"/>
  <c r="J153" i="2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CS153"/>
  <c r="CT153"/>
  <c r="CU153"/>
  <c r="CV153"/>
  <c r="CW153"/>
  <c r="CX153"/>
  <c r="CY153"/>
  <c r="CZ153"/>
  <c r="O152" i="3" s="1"/>
  <c r="DA153" i="2"/>
  <c r="DB153"/>
  <c r="DC153"/>
  <c r="DD153"/>
  <c r="C154"/>
  <c r="D154"/>
  <c r="D153" i="3" s="1"/>
  <c r="E154" i="2"/>
  <c r="F154"/>
  <c r="G154"/>
  <c r="H154"/>
  <c r="I154"/>
  <c r="G153" i="3" s="1"/>
  <c r="J154" i="2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CS154"/>
  <c r="CT154"/>
  <c r="CU154"/>
  <c r="CV154"/>
  <c r="CW154"/>
  <c r="CX154"/>
  <c r="CY154"/>
  <c r="CZ154"/>
  <c r="O153" i="3" s="1"/>
  <c r="DA154" i="2"/>
  <c r="DB154"/>
  <c r="DC154"/>
  <c r="DD154"/>
  <c r="C155"/>
  <c r="D155"/>
  <c r="E155"/>
  <c r="F155"/>
  <c r="E154" i="3" s="1"/>
  <c r="G155" i="2"/>
  <c r="H155"/>
  <c r="I155"/>
  <c r="G154" i="3" s="1"/>
  <c r="J155" i="2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CS155"/>
  <c r="CT155"/>
  <c r="CU155"/>
  <c r="CV155"/>
  <c r="CW155"/>
  <c r="CX155"/>
  <c r="CY155"/>
  <c r="CZ155"/>
  <c r="O154" i="3" s="1"/>
  <c r="DA155" i="2"/>
  <c r="DB155"/>
  <c r="DC155"/>
  <c r="DD155"/>
  <c r="C156"/>
  <c r="D156"/>
  <c r="D155" i="3" s="1"/>
  <c r="E156" i="2"/>
  <c r="F156"/>
  <c r="G156"/>
  <c r="H156"/>
  <c r="I156"/>
  <c r="G155" i="3" s="1"/>
  <c r="J156" i="2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CS156"/>
  <c r="CT156"/>
  <c r="CU156"/>
  <c r="CV156"/>
  <c r="CW156"/>
  <c r="CX156"/>
  <c r="CY156"/>
  <c r="CZ156"/>
  <c r="O155" i="3" s="1"/>
  <c r="DA156" i="2"/>
  <c r="DB156"/>
  <c r="DC156"/>
  <c r="DD156"/>
  <c r="U157"/>
  <c r="AH157"/>
  <c r="BA157"/>
  <c r="BN157"/>
  <c r="CG157"/>
  <c r="CT157"/>
  <c r="C158"/>
  <c r="D158"/>
  <c r="E158"/>
  <c r="F158"/>
  <c r="G158"/>
  <c r="H158"/>
  <c r="I158"/>
  <c r="G157" i="3" s="1"/>
  <c r="J158" i="2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CS158"/>
  <c r="CT158"/>
  <c r="CU158"/>
  <c r="CV158"/>
  <c r="CW158"/>
  <c r="CX158"/>
  <c r="CY158"/>
  <c r="CZ158"/>
  <c r="DA158"/>
  <c r="DB158"/>
  <c r="DC158"/>
  <c r="DD158"/>
  <c r="C159"/>
  <c r="D159"/>
  <c r="E159"/>
  <c r="F159"/>
  <c r="E158" i="3" s="1"/>
  <c r="G159" i="2"/>
  <c r="H159"/>
  <c r="I159"/>
  <c r="G158" i="3" s="1"/>
  <c r="J159" i="2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CS159"/>
  <c r="CT159"/>
  <c r="CU159"/>
  <c r="CV159"/>
  <c r="CW159"/>
  <c r="CX159"/>
  <c r="CY159"/>
  <c r="CZ159"/>
  <c r="O158" i="3" s="1"/>
  <c r="DA159" i="2"/>
  <c r="DB159"/>
  <c r="DC159"/>
  <c r="DD159"/>
  <c r="N161"/>
  <c r="AG161"/>
  <c r="AT161"/>
  <c r="BM161"/>
  <c r="BZ161"/>
  <c r="CS161"/>
  <c r="C162"/>
  <c r="D162"/>
  <c r="D161" i="3" s="1"/>
  <c r="E162" i="2"/>
  <c r="F162"/>
  <c r="G162"/>
  <c r="H162"/>
  <c r="I162"/>
  <c r="G161" i="3" s="1"/>
  <c r="J162" i="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CS162"/>
  <c r="CT162"/>
  <c r="CU162"/>
  <c r="CV162"/>
  <c r="CW162"/>
  <c r="CX162"/>
  <c r="CY162"/>
  <c r="CZ162"/>
  <c r="O161" i="3" s="1"/>
  <c r="DA162" i="2"/>
  <c r="DB162"/>
  <c r="DC162"/>
  <c r="DD162"/>
  <c r="C163"/>
  <c r="D163"/>
  <c r="E163"/>
  <c r="F163"/>
  <c r="E162" i="3" s="1"/>
  <c r="G163" i="2"/>
  <c r="H163"/>
  <c r="I163"/>
  <c r="G162" i="3" s="1"/>
  <c r="J163" i="2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CS163"/>
  <c r="CT163"/>
  <c r="CU163"/>
  <c r="CV163"/>
  <c r="CW163"/>
  <c r="CX163"/>
  <c r="CY163"/>
  <c r="CZ163"/>
  <c r="O162" i="3" s="1"/>
  <c r="DA163" i="2"/>
  <c r="DB163"/>
  <c r="DC163"/>
  <c r="DD163"/>
  <c r="C164"/>
  <c r="D164"/>
  <c r="D163" i="3" s="1"/>
  <c r="E164" i="2"/>
  <c r="F164"/>
  <c r="G164"/>
  <c r="H164"/>
  <c r="I164"/>
  <c r="G163" i="3" s="1"/>
  <c r="J164" i="2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CS164"/>
  <c r="CT164"/>
  <c r="CU164"/>
  <c r="CV164"/>
  <c r="CW164"/>
  <c r="CX164"/>
  <c r="CY164"/>
  <c r="CZ164"/>
  <c r="O163" i="3" s="1"/>
  <c r="DA164" i="2"/>
  <c r="DB164"/>
  <c r="DC164"/>
  <c r="DD164"/>
  <c r="C165"/>
  <c r="D165"/>
  <c r="E165"/>
  <c r="F165"/>
  <c r="E164" i="3" s="1"/>
  <c r="G165" i="2"/>
  <c r="H165"/>
  <c r="I165"/>
  <c r="G164" i="3" s="1"/>
  <c r="J165" i="2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CS165"/>
  <c r="CT165"/>
  <c r="CU165"/>
  <c r="CV165"/>
  <c r="CW165"/>
  <c r="CX165"/>
  <c r="CY165"/>
  <c r="CZ165"/>
  <c r="O164" i="3" s="1"/>
  <c r="DA165" i="2"/>
  <c r="DB165"/>
  <c r="DC165"/>
  <c r="DD165"/>
  <c r="C166"/>
  <c r="D166"/>
  <c r="D165" i="3" s="1"/>
  <c r="E166" i="2"/>
  <c r="F166"/>
  <c r="G166"/>
  <c r="H166"/>
  <c r="I166"/>
  <c r="G165" i="3" s="1"/>
  <c r="J166" i="2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CS166"/>
  <c r="CT166"/>
  <c r="CU166"/>
  <c r="CV166"/>
  <c r="CW166"/>
  <c r="CX166"/>
  <c r="CY166"/>
  <c r="CZ166"/>
  <c r="O165" i="3" s="1"/>
  <c r="DA166" i="2"/>
  <c r="DB166"/>
  <c r="DC166"/>
  <c r="DD166"/>
  <c r="C167"/>
  <c r="D167"/>
  <c r="E167"/>
  <c r="F167"/>
  <c r="E166" i="3" s="1"/>
  <c r="G167" i="2"/>
  <c r="H167"/>
  <c r="I167"/>
  <c r="G166" i="3" s="1"/>
  <c r="J167" i="2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CS167"/>
  <c r="CT167"/>
  <c r="CU167"/>
  <c r="CV167"/>
  <c r="CW167"/>
  <c r="CX167"/>
  <c r="CY167"/>
  <c r="CZ167"/>
  <c r="O166" i="3" s="1"/>
  <c r="DA167" i="2"/>
  <c r="DB167"/>
  <c r="DC167"/>
  <c r="DD167"/>
  <c r="M169"/>
  <c r="Z169"/>
  <c r="AS169"/>
  <c r="BF169"/>
  <c r="BY169"/>
  <c r="CL169"/>
  <c r="C170"/>
  <c r="D170"/>
  <c r="E170"/>
  <c r="F170"/>
  <c r="G170"/>
  <c r="H170"/>
  <c r="I170"/>
  <c r="G169" i="3" s="1"/>
  <c r="J170" i="2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CS170"/>
  <c r="CT170"/>
  <c r="CU170"/>
  <c r="CV170"/>
  <c r="CW170"/>
  <c r="CX170"/>
  <c r="CY170"/>
  <c r="CZ170"/>
  <c r="DA170"/>
  <c r="DB170"/>
  <c r="DC170"/>
  <c r="DD170"/>
  <c r="C171"/>
  <c r="D171"/>
  <c r="E171"/>
  <c r="F171"/>
  <c r="E170" i="3" s="1"/>
  <c r="G171" i="2"/>
  <c r="H171"/>
  <c r="I171"/>
  <c r="G170" i="3" s="1"/>
  <c r="J171" i="2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CS171"/>
  <c r="CT171"/>
  <c r="CU171"/>
  <c r="CV171"/>
  <c r="CW171"/>
  <c r="CX171"/>
  <c r="CY171"/>
  <c r="CZ171"/>
  <c r="O170" i="3" s="1"/>
  <c r="DA171" i="2"/>
  <c r="DB171"/>
  <c r="DC171"/>
  <c r="DD171"/>
  <c r="C172"/>
  <c r="D172"/>
  <c r="E172"/>
  <c r="F172"/>
  <c r="G172"/>
  <c r="H172"/>
  <c r="I172"/>
  <c r="G171" i="3" s="1"/>
  <c r="J172" i="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CS172"/>
  <c r="CT172"/>
  <c r="CU172"/>
  <c r="CV172"/>
  <c r="CW172"/>
  <c r="CX172"/>
  <c r="CY172"/>
  <c r="CZ172"/>
  <c r="DA172"/>
  <c r="DB172"/>
  <c r="DC172"/>
  <c r="DD172"/>
  <c r="C173"/>
  <c r="D173"/>
  <c r="E173"/>
  <c r="F173"/>
  <c r="E172" i="3" s="1"/>
  <c r="G173" i="2"/>
  <c r="H173"/>
  <c r="I173"/>
  <c r="G172" i="3" s="1"/>
  <c r="J173" i="2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CS173"/>
  <c r="CT173"/>
  <c r="CU173"/>
  <c r="CV173"/>
  <c r="CW173"/>
  <c r="CX173"/>
  <c r="CY173"/>
  <c r="CZ173"/>
  <c r="O172" i="3" s="1"/>
  <c r="DA173" i="2"/>
  <c r="DB173"/>
  <c r="DC173"/>
  <c r="DD173"/>
  <c r="C174"/>
  <c r="D174"/>
  <c r="E174"/>
  <c r="F174"/>
  <c r="G174"/>
  <c r="H174"/>
  <c r="I174"/>
  <c r="G173" i="3" s="1"/>
  <c r="J174" i="2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CS174"/>
  <c r="CT174"/>
  <c r="CU174"/>
  <c r="CV174"/>
  <c r="CW174"/>
  <c r="CX174"/>
  <c r="CY174"/>
  <c r="CZ174"/>
  <c r="DA174"/>
  <c r="DB174"/>
  <c r="DC174"/>
  <c r="DD174"/>
  <c r="C175"/>
  <c r="D175"/>
  <c r="E175"/>
  <c r="F175"/>
  <c r="E174" i="3" s="1"/>
  <c r="G175" i="2"/>
  <c r="H175"/>
  <c r="I175"/>
  <c r="G174" i="3" s="1"/>
  <c r="J175" i="2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CS175"/>
  <c r="CT175"/>
  <c r="CU175"/>
  <c r="CV175"/>
  <c r="CW175"/>
  <c r="CX175"/>
  <c r="CY175"/>
  <c r="CZ175"/>
  <c r="O174" i="3" s="1"/>
  <c r="DA175" i="2"/>
  <c r="DB175"/>
  <c r="DC175"/>
  <c r="DD175"/>
  <c r="C176"/>
  <c r="D176"/>
  <c r="E176"/>
  <c r="F176"/>
  <c r="G176"/>
  <c r="H176"/>
  <c r="I176"/>
  <c r="G175" i="3" s="1"/>
  <c r="J176" i="2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CR176"/>
  <c r="CS176"/>
  <c r="CT176"/>
  <c r="CU176"/>
  <c r="CV176"/>
  <c r="CW176"/>
  <c r="CX176"/>
  <c r="CY176"/>
  <c r="CZ176"/>
  <c r="DA176"/>
  <c r="DB176"/>
  <c r="DC176"/>
  <c r="DD176"/>
  <c r="C177"/>
  <c r="D177"/>
  <c r="E177"/>
  <c r="F177"/>
  <c r="E176" i="3" s="1"/>
  <c r="G177" i="2"/>
  <c r="H177"/>
  <c r="I177"/>
  <c r="G176" i="3" s="1"/>
  <c r="J177" i="2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CR177"/>
  <c r="CS177"/>
  <c r="CT177"/>
  <c r="CU177"/>
  <c r="CV177"/>
  <c r="CW177"/>
  <c r="CX177"/>
  <c r="CY177"/>
  <c r="CZ177"/>
  <c r="O176" i="3" s="1"/>
  <c r="DA177" i="2"/>
  <c r="DB177"/>
  <c r="DC177"/>
  <c r="DD177"/>
  <c r="C178"/>
  <c r="D178"/>
  <c r="E178"/>
  <c r="F178"/>
  <c r="G178"/>
  <c r="H178"/>
  <c r="I178"/>
  <c r="G177" i="3" s="1"/>
  <c r="J178" i="2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CR178"/>
  <c r="CS178"/>
  <c r="CT178"/>
  <c r="CU178"/>
  <c r="CV178"/>
  <c r="CW178"/>
  <c r="CX178"/>
  <c r="CY178"/>
  <c r="CZ178"/>
  <c r="DA178"/>
  <c r="DB178"/>
  <c r="DC178"/>
  <c r="DD178"/>
  <c r="C179"/>
  <c r="D179"/>
  <c r="E179"/>
  <c r="F179"/>
  <c r="E178" i="3" s="1"/>
  <c r="G179" i="2"/>
  <c r="H179"/>
  <c r="I179"/>
  <c r="G178" i="3" s="1"/>
  <c r="J179" i="2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CS179"/>
  <c r="CT179"/>
  <c r="CU179"/>
  <c r="CV179"/>
  <c r="CW179"/>
  <c r="CX179"/>
  <c r="CY179"/>
  <c r="CZ179"/>
  <c r="O178" i="3" s="1"/>
  <c r="DA179" i="2"/>
  <c r="DB179"/>
  <c r="DC179"/>
  <c r="DD179"/>
  <c r="C180"/>
  <c r="D180"/>
  <c r="E180"/>
  <c r="F180"/>
  <c r="G180"/>
  <c r="H180"/>
  <c r="I180"/>
  <c r="G179" i="3" s="1"/>
  <c r="J180" i="2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CR180"/>
  <c r="CS180"/>
  <c r="CT180"/>
  <c r="CU180"/>
  <c r="CV180"/>
  <c r="CW180"/>
  <c r="CX180"/>
  <c r="CY180"/>
  <c r="CZ180"/>
  <c r="DA180"/>
  <c r="DB180"/>
  <c r="DC180"/>
  <c r="DD180"/>
  <c r="C181"/>
  <c r="D181"/>
  <c r="E181"/>
  <c r="F181"/>
  <c r="E180" i="3" s="1"/>
  <c r="G181" i="2"/>
  <c r="H181"/>
  <c r="I181"/>
  <c r="G180" i="3" s="1"/>
  <c r="J181" i="2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CR181"/>
  <c r="CS181"/>
  <c r="CT181"/>
  <c r="CU181"/>
  <c r="CV181"/>
  <c r="CW181"/>
  <c r="CX181"/>
  <c r="CY181"/>
  <c r="CZ181"/>
  <c r="O180" i="3" s="1"/>
  <c r="DA181" i="2"/>
  <c r="DB181"/>
  <c r="DC181"/>
  <c r="DD181"/>
  <c r="C182"/>
  <c r="D182"/>
  <c r="E182"/>
  <c r="F182"/>
  <c r="G182"/>
  <c r="H182"/>
  <c r="I182"/>
  <c r="G181" i="3" s="1"/>
  <c r="J182" i="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CR182"/>
  <c r="CS182"/>
  <c r="CT182"/>
  <c r="CU182"/>
  <c r="CV182"/>
  <c r="CW182"/>
  <c r="CX182"/>
  <c r="CY182"/>
  <c r="CZ182"/>
  <c r="DA182"/>
  <c r="DB182"/>
  <c r="DC182"/>
  <c r="DD182"/>
  <c r="C183"/>
  <c r="D183"/>
  <c r="E183"/>
  <c r="F183"/>
  <c r="E182" i="3" s="1"/>
  <c r="G183" i="2"/>
  <c r="H183"/>
  <c r="I183"/>
  <c r="G182" i="3" s="1"/>
  <c r="J183" i="2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CR183"/>
  <c r="CS183"/>
  <c r="CT183"/>
  <c r="CU183"/>
  <c r="CV183"/>
  <c r="CW183"/>
  <c r="CX183"/>
  <c r="CY183"/>
  <c r="CZ183"/>
  <c r="O182" i="3" s="1"/>
  <c r="DA183" i="2"/>
  <c r="DB183"/>
  <c r="DC183"/>
  <c r="DD183"/>
  <c r="C184"/>
  <c r="D184"/>
  <c r="E184"/>
  <c r="F184"/>
  <c r="G184"/>
  <c r="H184"/>
  <c r="I184"/>
  <c r="G183" i="3" s="1"/>
  <c r="J184" i="2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CS184"/>
  <c r="CT184"/>
  <c r="CU184"/>
  <c r="CV184"/>
  <c r="CW184"/>
  <c r="CX184"/>
  <c r="CY184"/>
  <c r="CZ184"/>
  <c r="DA184"/>
  <c r="DB184"/>
  <c r="DC184"/>
  <c r="DD184"/>
  <c r="Y185"/>
  <c r="BE185"/>
  <c r="CC185"/>
  <c r="CG185"/>
  <c r="DA185"/>
  <c r="C186"/>
  <c r="D186"/>
  <c r="D185" i="3" s="1"/>
  <c r="E186" i="2"/>
  <c r="F186"/>
  <c r="G186"/>
  <c r="H186"/>
  <c r="I186"/>
  <c r="G185" i="3" s="1"/>
  <c r="J186" i="2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CR186"/>
  <c r="CS186"/>
  <c r="CT186"/>
  <c r="CU186"/>
  <c r="CV186"/>
  <c r="CW186"/>
  <c r="CX186"/>
  <c r="CY186"/>
  <c r="CZ186"/>
  <c r="O185" i="3" s="1"/>
  <c r="DA186" i="2"/>
  <c r="DB186"/>
  <c r="DC186"/>
  <c r="DD186"/>
  <c r="C187"/>
  <c r="D187"/>
  <c r="E187"/>
  <c r="F187"/>
  <c r="E186" i="3" s="1"/>
  <c r="G187" i="2"/>
  <c r="H187"/>
  <c r="I187"/>
  <c r="G186" i="3" s="1"/>
  <c r="J187" i="2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CR187"/>
  <c r="CS187"/>
  <c r="CT187"/>
  <c r="CU187"/>
  <c r="CV187"/>
  <c r="CW187"/>
  <c r="CX187"/>
  <c r="CY187"/>
  <c r="CZ187"/>
  <c r="DA187"/>
  <c r="DB187"/>
  <c r="DC187"/>
  <c r="DD187"/>
  <c r="C188"/>
  <c r="D188"/>
  <c r="D187" i="3" s="1"/>
  <c r="E188" i="2"/>
  <c r="F188"/>
  <c r="G188"/>
  <c r="H188"/>
  <c r="I188"/>
  <c r="G187" i="3" s="1"/>
  <c r="J188" i="2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CR188"/>
  <c r="CS188"/>
  <c r="CT188"/>
  <c r="CU188"/>
  <c r="CV188"/>
  <c r="CW188"/>
  <c r="CX188"/>
  <c r="CY188"/>
  <c r="CZ188"/>
  <c r="O187" i="3" s="1"/>
  <c r="DA188" i="2"/>
  <c r="DB188"/>
  <c r="DC188"/>
  <c r="DD188"/>
  <c r="C189"/>
  <c r="D189"/>
  <c r="E189"/>
  <c r="F189"/>
  <c r="E188" i="3" s="1"/>
  <c r="G189" i="2"/>
  <c r="H189"/>
  <c r="I189"/>
  <c r="G188" i="3" s="1"/>
  <c r="J189" i="2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CR189"/>
  <c r="CS189"/>
  <c r="CT189"/>
  <c r="CU189"/>
  <c r="CV189"/>
  <c r="CW189"/>
  <c r="CX189"/>
  <c r="CY189"/>
  <c r="CZ189"/>
  <c r="O188" i="3" s="1"/>
  <c r="DA189" i="2"/>
  <c r="DB189"/>
  <c r="DC189"/>
  <c r="DD189"/>
  <c r="C190"/>
  <c r="D190"/>
  <c r="D189" i="3" s="1"/>
  <c r="E190" i="2"/>
  <c r="F190"/>
  <c r="G190"/>
  <c r="H190"/>
  <c r="I190"/>
  <c r="G189" i="3" s="1"/>
  <c r="J190" i="2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CR190"/>
  <c r="CS190"/>
  <c r="CT190"/>
  <c r="CU190"/>
  <c r="CV190"/>
  <c r="CW190"/>
  <c r="CX190"/>
  <c r="CY190"/>
  <c r="CZ190"/>
  <c r="O189" i="3" s="1"/>
  <c r="DA190" i="2"/>
  <c r="DB190"/>
  <c r="DC190"/>
  <c r="DD190"/>
  <c r="C191"/>
  <c r="D191"/>
  <c r="E191"/>
  <c r="F191"/>
  <c r="E190" i="3" s="1"/>
  <c r="G191" i="2"/>
  <c r="H191"/>
  <c r="I191"/>
  <c r="G190" i="3" s="1"/>
  <c r="J191" i="2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CR191"/>
  <c r="CS191"/>
  <c r="CT191"/>
  <c r="CU191"/>
  <c r="CV191"/>
  <c r="CW191"/>
  <c r="CX191"/>
  <c r="CY191"/>
  <c r="CZ191"/>
  <c r="O190" i="3" s="1"/>
  <c r="DA191" i="2"/>
  <c r="DB191"/>
  <c r="DC191"/>
  <c r="DD191"/>
  <c r="C192"/>
  <c r="D192"/>
  <c r="D191" i="3" s="1"/>
  <c r="E192" i="2"/>
  <c r="F192"/>
  <c r="G192"/>
  <c r="H192"/>
  <c r="I192"/>
  <c r="G191" i="3" s="1"/>
  <c r="J192" i="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CR192"/>
  <c r="CS192"/>
  <c r="CT192"/>
  <c r="CU192"/>
  <c r="CV192"/>
  <c r="CW192"/>
  <c r="CX192"/>
  <c r="CY192"/>
  <c r="CZ192"/>
  <c r="O191" i="3" s="1"/>
  <c r="DA192" i="2"/>
  <c r="DB192"/>
  <c r="DC192"/>
  <c r="DD192"/>
  <c r="C193"/>
  <c r="D193"/>
  <c r="E193"/>
  <c r="F193"/>
  <c r="E192" i="3" s="1"/>
  <c r="G193" i="2"/>
  <c r="H193"/>
  <c r="I193"/>
  <c r="G192" i="3" s="1"/>
  <c r="J193" i="2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CR193"/>
  <c r="CS193"/>
  <c r="CT193"/>
  <c r="CU193"/>
  <c r="CV193"/>
  <c r="CW193"/>
  <c r="CX193"/>
  <c r="CY193"/>
  <c r="CZ193"/>
  <c r="DA193"/>
  <c r="DB193"/>
  <c r="DC193"/>
  <c r="DD193"/>
  <c r="C194"/>
  <c r="D194"/>
  <c r="D193" i="3" s="1"/>
  <c r="E194" i="2"/>
  <c r="F194"/>
  <c r="G194"/>
  <c r="H194"/>
  <c r="I194"/>
  <c r="G193" i="3" s="1"/>
  <c r="J194" i="2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CR194"/>
  <c r="CS194"/>
  <c r="CT194"/>
  <c r="CU194"/>
  <c r="CV194"/>
  <c r="CW194"/>
  <c r="CX194"/>
  <c r="CY194"/>
  <c r="CZ194"/>
  <c r="O193" i="3" s="1"/>
  <c r="DA194" i="2"/>
  <c r="DB194"/>
  <c r="DC194"/>
  <c r="DD194"/>
  <c r="C195"/>
  <c r="D195"/>
  <c r="E195"/>
  <c r="F195"/>
  <c r="G195"/>
  <c r="H195"/>
  <c r="I195"/>
  <c r="G194" i="3" s="1"/>
  <c r="J195" i="2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CR195"/>
  <c r="CS195"/>
  <c r="CT195"/>
  <c r="CU195"/>
  <c r="CV195"/>
  <c r="CW195"/>
  <c r="CX195"/>
  <c r="CY195"/>
  <c r="CZ195"/>
  <c r="DA195"/>
  <c r="DB195"/>
  <c r="DC195"/>
  <c r="DD195"/>
  <c r="C196"/>
  <c r="D196"/>
  <c r="E196"/>
  <c r="F196"/>
  <c r="G196"/>
  <c r="H196"/>
  <c r="I196"/>
  <c r="G195" i="3" s="1"/>
  <c r="J196" i="2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CR196"/>
  <c r="CS196"/>
  <c r="CT196"/>
  <c r="CU196"/>
  <c r="CV196"/>
  <c r="CW196"/>
  <c r="CX196"/>
  <c r="CY196"/>
  <c r="CZ196"/>
  <c r="O195" i="3" s="1"/>
  <c r="DA196" i="2"/>
  <c r="DB196"/>
  <c r="DC196"/>
  <c r="DD196"/>
  <c r="C197"/>
  <c r="D197"/>
  <c r="E197"/>
  <c r="F197"/>
  <c r="G197"/>
  <c r="H197"/>
  <c r="I197"/>
  <c r="G196" i="3" s="1"/>
  <c r="J197" i="2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CR197"/>
  <c r="CS197"/>
  <c r="CT197"/>
  <c r="CU197"/>
  <c r="CV197"/>
  <c r="CW197"/>
  <c r="CX197"/>
  <c r="CY197"/>
  <c r="CZ197"/>
  <c r="DA197"/>
  <c r="DB197"/>
  <c r="DC197"/>
  <c r="DD197"/>
  <c r="C198"/>
  <c r="D198"/>
  <c r="E198"/>
  <c r="F198"/>
  <c r="G198"/>
  <c r="H198"/>
  <c r="I198"/>
  <c r="G197" i="3" s="1"/>
  <c r="J198" i="2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CS198"/>
  <c r="CT198"/>
  <c r="CU198"/>
  <c r="CV198"/>
  <c r="CW198"/>
  <c r="CX198"/>
  <c r="CY198"/>
  <c r="CZ198"/>
  <c r="O197" i="3" s="1"/>
  <c r="DA198" i="2"/>
  <c r="DB198"/>
  <c r="DC198"/>
  <c r="DD198"/>
  <c r="C199"/>
  <c r="D199"/>
  <c r="E199"/>
  <c r="F199"/>
  <c r="G199"/>
  <c r="H199"/>
  <c r="I199"/>
  <c r="G198" i="3" s="1"/>
  <c r="J199" i="2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CR199"/>
  <c r="CS199"/>
  <c r="CT199"/>
  <c r="CU199"/>
  <c r="CV199"/>
  <c r="CW199"/>
  <c r="CX199"/>
  <c r="CY199"/>
  <c r="CZ199"/>
  <c r="DA199"/>
  <c r="DB199"/>
  <c r="DC199"/>
  <c r="DD199"/>
  <c r="K200"/>
  <c r="L200"/>
  <c r="U200"/>
  <c r="W200"/>
  <c r="AF200"/>
  <c r="AG200"/>
  <c r="AQ200"/>
  <c r="AR200"/>
  <c r="BA200"/>
  <c r="BC200"/>
  <c r="BL200"/>
  <c r="BM200"/>
  <c r="BW200"/>
  <c r="BX200"/>
  <c r="CG200"/>
  <c r="CI200"/>
  <c r="CR200"/>
  <c r="CS200"/>
  <c r="DC200"/>
  <c r="DD200"/>
  <c r="C201"/>
  <c r="D201"/>
  <c r="E201"/>
  <c r="F201"/>
  <c r="E200" i="3" s="1"/>
  <c r="G201" i="2"/>
  <c r="H201"/>
  <c r="I201"/>
  <c r="G200" i="3" s="1"/>
  <c r="J201" i="2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CR201"/>
  <c r="CS201"/>
  <c r="CT201"/>
  <c r="CU201"/>
  <c r="CV201"/>
  <c r="CW201"/>
  <c r="CX201"/>
  <c r="CY201"/>
  <c r="CZ201"/>
  <c r="DA201"/>
  <c r="DB201"/>
  <c r="DC201"/>
  <c r="DD201"/>
  <c r="C202"/>
  <c r="D202"/>
  <c r="E202"/>
  <c r="F202"/>
  <c r="G202"/>
  <c r="H202"/>
  <c r="I202"/>
  <c r="G201" i="3" s="1"/>
  <c r="J202" i="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CR202"/>
  <c r="CS202"/>
  <c r="CT202"/>
  <c r="CU202"/>
  <c r="CV202"/>
  <c r="CW202"/>
  <c r="CX202"/>
  <c r="CY202"/>
  <c r="CZ202"/>
  <c r="DA202"/>
  <c r="DB202"/>
  <c r="DC202"/>
  <c r="DD202"/>
  <c r="C203"/>
  <c r="D203"/>
  <c r="E203"/>
  <c r="F203"/>
  <c r="E202" i="3" s="1"/>
  <c r="G203" i="2"/>
  <c r="H203"/>
  <c r="I203"/>
  <c r="G202" i="3" s="1"/>
  <c r="J203" i="2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CS203"/>
  <c r="CT203"/>
  <c r="CU203"/>
  <c r="CV203"/>
  <c r="CW203"/>
  <c r="CX203"/>
  <c r="CY203"/>
  <c r="CZ203"/>
  <c r="DA203"/>
  <c r="DB203"/>
  <c r="DC203"/>
  <c r="DD203"/>
  <c r="M204"/>
  <c r="O204"/>
  <c r="Y204"/>
  <c r="AI204"/>
  <c r="AS204"/>
  <c r="AU204"/>
  <c r="BE204"/>
  <c r="BO204"/>
  <c r="BY204"/>
  <c r="CA204"/>
  <c r="CK204"/>
  <c r="CU204"/>
  <c r="C205"/>
  <c r="D205"/>
  <c r="E205"/>
  <c r="F205"/>
  <c r="G205"/>
  <c r="H205"/>
  <c r="I205"/>
  <c r="G204" i="3" s="1"/>
  <c r="J205" i="2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CR205"/>
  <c r="CS205"/>
  <c r="CT205"/>
  <c r="CU205"/>
  <c r="CV205"/>
  <c r="CW205"/>
  <c r="CX205"/>
  <c r="CY205"/>
  <c r="CZ205"/>
  <c r="DA205"/>
  <c r="DB205"/>
  <c r="DC205"/>
  <c r="DD205"/>
  <c r="C206"/>
  <c r="D206"/>
  <c r="E206"/>
  <c r="F206"/>
  <c r="G206"/>
  <c r="H206"/>
  <c r="I206"/>
  <c r="G205" i="3" s="1"/>
  <c r="J206" i="2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CR206"/>
  <c r="CS206"/>
  <c r="CT206"/>
  <c r="CU206"/>
  <c r="CV206"/>
  <c r="CW206"/>
  <c r="CX206"/>
  <c r="CY206"/>
  <c r="CZ206"/>
  <c r="O205" i="3" s="1"/>
  <c r="DA206" i="2"/>
  <c r="DB206"/>
  <c r="DC206"/>
  <c r="DD206"/>
  <c r="C207"/>
  <c r="D207"/>
  <c r="E207"/>
  <c r="F207"/>
  <c r="G207"/>
  <c r="H207"/>
  <c r="I207"/>
  <c r="G206" i="3" s="1"/>
  <c r="J207" i="2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R207"/>
  <c r="CS207"/>
  <c r="CT207"/>
  <c r="CU207"/>
  <c r="CV207"/>
  <c r="CW207"/>
  <c r="CX207"/>
  <c r="CY207"/>
  <c r="CZ207"/>
  <c r="DA207"/>
  <c r="DB207"/>
  <c r="DC207"/>
  <c r="DD207"/>
  <c r="C208"/>
  <c r="D208"/>
  <c r="E208"/>
  <c r="F208"/>
  <c r="G208"/>
  <c r="H208"/>
  <c r="I208"/>
  <c r="G207" i="3" s="1"/>
  <c r="J208" i="2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BS208"/>
  <c r="BT208"/>
  <c r="BU208"/>
  <c r="BV208"/>
  <c r="BW208"/>
  <c r="BX208"/>
  <c r="BY208"/>
  <c r="BZ208"/>
  <c r="CA208"/>
  <c r="CB208"/>
  <c r="CC208"/>
  <c r="CD208"/>
  <c r="CE208"/>
  <c r="CF208"/>
  <c r="CG208"/>
  <c r="CH208"/>
  <c r="CI208"/>
  <c r="CJ208"/>
  <c r="CK208"/>
  <c r="CL208"/>
  <c r="CM208"/>
  <c r="CN208"/>
  <c r="CO208"/>
  <c r="CP208"/>
  <c r="CQ208"/>
  <c r="CR208"/>
  <c r="CS208"/>
  <c r="CT208"/>
  <c r="CU208"/>
  <c r="CV208"/>
  <c r="CW208"/>
  <c r="CX208"/>
  <c r="CY208"/>
  <c r="CZ208"/>
  <c r="O207" i="3" s="1"/>
  <c r="DA208" i="2"/>
  <c r="DB208"/>
  <c r="DC208"/>
  <c r="DD208"/>
  <c r="C209"/>
  <c r="D209"/>
  <c r="E209"/>
  <c r="F209"/>
  <c r="G209"/>
  <c r="H209"/>
  <c r="I209"/>
  <c r="G208" i="3" s="1"/>
  <c r="J209" i="2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BS209"/>
  <c r="BT209"/>
  <c r="BU209"/>
  <c r="BV209"/>
  <c r="BW209"/>
  <c r="BX209"/>
  <c r="BY209"/>
  <c r="BZ209"/>
  <c r="CA209"/>
  <c r="CB209"/>
  <c r="CC209"/>
  <c r="CD209"/>
  <c r="CE209"/>
  <c r="CF209"/>
  <c r="CG209"/>
  <c r="CH209"/>
  <c r="CI209"/>
  <c r="CJ209"/>
  <c r="CK209"/>
  <c r="CL209"/>
  <c r="CM209"/>
  <c r="CN209"/>
  <c r="CO209"/>
  <c r="CP209"/>
  <c r="CQ209"/>
  <c r="CR209"/>
  <c r="CS209"/>
  <c r="CT209"/>
  <c r="CU209"/>
  <c r="CV209"/>
  <c r="CW209"/>
  <c r="CX209"/>
  <c r="CY209"/>
  <c r="CZ209"/>
  <c r="DA209"/>
  <c r="DB209"/>
  <c r="DC209"/>
  <c r="DD209"/>
  <c r="C210"/>
  <c r="D210"/>
  <c r="E210"/>
  <c r="F210"/>
  <c r="G210"/>
  <c r="H210"/>
  <c r="I210"/>
  <c r="G209" i="3" s="1"/>
  <c r="J210" i="2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BE210"/>
  <c r="BF210"/>
  <c r="BG210"/>
  <c r="BH210"/>
  <c r="BI210"/>
  <c r="BJ210"/>
  <c r="BK210"/>
  <c r="BL210"/>
  <c r="BM210"/>
  <c r="BN210"/>
  <c r="BO210"/>
  <c r="BP210"/>
  <c r="BQ210"/>
  <c r="BR210"/>
  <c r="BS210"/>
  <c r="BT210"/>
  <c r="BU210"/>
  <c r="BV210"/>
  <c r="BW210"/>
  <c r="BX210"/>
  <c r="BY210"/>
  <c r="BZ210"/>
  <c r="CA210"/>
  <c r="CB210"/>
  <c r="CC210"/>
  <c r="CD210"/>
  <c r="CE210"/>
  <c r="CF210"/>
  <c r="CG210"/>
  <c r="CH210"/>
  <c r="CI210"/>
  <c r="CJ210"/>
  <c r="CK210"/>
  <c r="CL210"/>
  <c r="CM210"/>
  <c r="CN210"/>
  <c r="CO210"/>
  <c r="CP210"/>
  <c r="CQ210"/>
  <c r="CR210"/>
  <c r="CS210"/>
  <c r="CT210"/>
  <c r="CU210"/>
  <c r="CV210"/>
  <c r="CW210"/>
  <c r="CX210"/>
  <c r="CY210"/>
  <c r="CZ210"/>
  <c r="O209" i="3" s="1"/>
  <c r="DA210" i="2"/>
  <c r="DB210"/>
  <c r="DC210"/>
  <c r="DD210"/>
  <c r="C211"/>
  <c r="D211"/>
  <c r="E211"/>
  <c r="F211"/>
  <c r="G211"/>
  <c r="H211"/>
  <c r="I211"/>
  <c r="G210" i="3" s="1"/>
  <c r="J211" i="2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BT211"/>
  <c r="BU211"/>
  <c r="BV211"/>
  <c r="BW211"/>
  <c r="BX211"/>
  <c r="BY211"/>
  <c r="BZ211"/>
  <c r="CA211"/>
  <c r="CB211"/>
  <c r="CC211"/>
  <c r="CD211"/>
  <c r="CE211"/>
  <c r="CF211"/>
  <c r="CG211"/>
  <c r="CH211"/>
  <c r="CI211"/>
  <c r="CJ211"/>
  <c r="CK211"/>
  <c r="CL211"/>
  <c r="CM211"/>
  <c r="CN211"/>
  <c r="CO211"/>
  <c r="CP211"/>
  <c r="CQ211"/>
  <c r="CR211"/>
  <c r="CS211"/>
  <c r="CT211"/>
  <c r="CU211"/>
  <c r="CV211"/>
  <c r="CW211"/>
  <c r="CX211"/>
  <c r="CY211"/>
  <c r="CZ211"/>
  <c r="DA211"/>
  <c r="DB211"/>
  <c r="DC211"/>
  <c r="DD211"/>
  <c r="C212"/>
  <c r="D212"/>
  <c r="E212"/>
  <c r="F212"/>
  <c r="E211" i="3" s="1"/>
  <c r="G212" i="2"/>
  <c r="H212"/>
  <c r="I212"/>
  <c r="G211" i="3" s="1"/>
  <c r="J212" i="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BE212"/>
  <c r="BF212"/>
  <c r="BG212"/>
  <c r="BH212"/>
  <c r="BI212"/>
  <c r="BJ212"/>
  <c r="BK212"/>
  <c r="BL212"/>
  <c r="BM212"/>
  <c r="BN212"/>
  <c r="BO212"/>
  <c r="BP212"/>
  <c r="BQ212"/>
  <c r="BR212"/>
  <c r="BS212"/>
  <c r="BT212"/>
  <c r="BU212"/>
  <c r="BV212"/>
  <c r="BW212"/>
  <c r="BX212"/>
  <c r="BY212"/>
  <c r="BZ212"/>
  <c r="CA212"/>
  <c r="CB212"/>
  <c r="CC212"/>
  <c r="CD212"/>
  <c r="CE212"/>
  <c r="CF212"/>
  <c r="CG212"/>
  <c r="CH212"/>
  <c r="CI212"/>
  <c r="CJ212"/>
  <c r="CK212"/>
  <c r="CL212"/>
  <c r="CM212"/>
  <c r="CN212"/>
  <c r="CO212"/>
  <c r="CP212"/>
  <c r="CQ212"/>
  <c r="CR212"/>
  <c r="CS212"/>
  <c r="CT212"/>
  <c r="CU212"/>
  <c r="CV212"/>
  <c r="CW212"/>
  <c r="CX212"/>
  <c r="CY212"/>
  <c r="CZ212"/>
  <c r="O211" i="3" s="1"/>
  <c r="DA212" i="2"/>
  <c r="DB212"/>
  <c r="DC212"/>
  <c r="DD212"/>
  <c r="C213"/>
  <c r="D213"/>
  <c r="E213"/>
  <c r="F213"/>
  <c r="G213"/>
  <c r="H213"/>
  <c r="I213"/>
  <c r="G212" i="3" s="1"/>
  <c r="J213" i="2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BE213"/>
  <c r="BF213"/>
  <c r="BG213"/>
  <c r="BH213"/>
  <c r="BI213"/>
  <c r="BJ213"/>
  <c r="BK213"/>
  <c r="BL213"/>
  <c r="BM213"/>
  <c r="BN213"/>
  <c r="BO213"/>
  <c r="BP213"/>
  <c r="BQ213"/>
  <c r="BR213"/>
  <c r="BS213"/>
  <c r="BT213"/>
  <c r="BU213"/>
  <c r="BV213"/>
  <c r="BW213"/>
  <c r="BX213"/>
  <c r="BY213"/>
  <c r="BZ213"/>
  <c r="CA213"/>
  <c r="CB213"/>
  <c r="CC213"/>
  <c r="CD213"/>
  <c r="CE213"/>
  <c r="CF213"/>
  <c r="CG213"/>
  <c r="CH213"/>
  <c r="CI213"/>
  <c r="CJ213"/>
  <c r="CK213"/>
  <c r="CL213"/>
  <c r="CM213"/>
  <c r="CN213"/>
  <c r="CO213"/>
  <c r="CP213"/>
  <c r="CQ213"/>
  <c r="CR213"/>
  <c r="CS213"/>
  <c r="CT213"/>
  <c r="CU213"/>
  <c r="CV213"/>
  <c r="CW213"/>
  <c r="CX213"/>
  <c r="CY213"/>
  <c r="CZ213"/>
  <c r="DA213"/>
  <c r="DB213"/>
  <c r="DC213"/>
  <c r="DD213"/>
  <c r="C214"/>
  <c r="D214"/>
  <c r="E214"/>
  <c r="F214"/>
  <c r="E213" i="3" s="1"/>
  <c r="G214" i="2"/>
  <c r="H214"/>
  <c r="I214"/>
  <c r="G213" i="3" s="1"/>
  <c r="J214" i="2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BE214"/>
  <c r="BF214"/>
  <c r="BG214"/>
  <c r="BH214"/>
  <c r="BI214"/>
  <c r="BJ214"/>
  <c r="BK214"/>
  <c r="BL214"/>
  <c r="BM214"/>
  <c r="BN214"/>
  <c r="BO214"/>
  <c r="BP214"/>
  <c r="BQ214"/>
  <c r="BR214"/>
  <c r="BS214"/>
  <c r="BT214"/>
  <c r="BU214"/>
  <c r="BV214"/>
  <c r="BW214"/>
  <c r="BX214"/>
  <c r="BY214"/>
  <c r="BZ214"/>
  <c r="CA214"/>
  <c r="CB214"/>
  <c r="CC214"/>
  <c r="CD214"/>
  <c r="CE214"/>
  <c r="CF214"/>
  <c r="CG214"/>
  <c r="CH214"/>
  <c r="CI214"/>
  <c r="CJ214"/>
  <c r="CK214"/>
  <c r="CL214"/>
  <c r="CM214"/>
  <c r="CN214"/>
  <c r="CO214"/>
  <c r="CP214"/>
  <c r="CQ214"/>
  <c r="CR214"/>
  <c r="CS214"/>
  <c r="CT214"/>
  <c r="CU214"/>
  <c r="CV214"/>
  <c r="CW214"/>
  <c r="CX214"/>
  <c r="CY214"/>
  <c r="CZ214"/>
  <c r="O213" i="3" s="1"/>
  <c r="DA214" i="2"/>
  <c r="DB214"/>
  <c r="DC214"/>
  <c r="DD214"/>
  <c r="C215"/>
  <c r="D215"/>
  <c r="E215"/>
  <c r="F215"/>
  <c r="G215"/>
  <c r="H215"/>
  <c r="I215"/>
  <c r="G214" i="3" s="1"/>
  <c r="J215" i="2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BH215"/>
  <c r="BI215"/>
  <c r="BJ215"/>
  <c r="BK215"/>
  <c r="BL215"/>
  <c r="BM215"/>
  <c r="BN215"/>
  <c r="BO215"/>
  <c r="BP215"/>
  <c r="BQ215"/>
  <c r="BR215"/>
  <c r="BS215"/>
  <c r="BT215"/>
  <c r="BU215"/>
  <c r="BV215"/>
  <c r="BW215"/>
  <c r="BX215"/>
  <c r="BY215"/>
  <c r="BZ215"/>
  <c r="CA215"/>
  <c r="CB215"/>
  <c r="CC215"/>
  <c r="CD215"/>
  <c r="CE215"/>
  <c r="CF215"/>
  <c r="CG215"/>
  <c r="CH215"/>
  <c r="CI215"/>
  <c r="CJ215"/>
  <c r="CK215"/>
  <c r="CL215"/>
  <c r="CM215"/>
  <c r="CN215"/>
  <c r="CO215"/>
  <c r="CP215"/>
  <c r="CQ215"/>
  <c r="CR215"/>
  <c r="CS215"/>
  <c r="CT215"/>
  <c r="CU215"/>
  <c r="CV215"/>
  <c r="CW215"/>
  <c r="CX215"/>
  <c r="CY215"/>
  <c r="CZ215"/>
  <c r="DA215"/>
  <c r="DB215"/>
  <c r="DC215"/>
  <c r="DD215"/>
  <c r="I216"/>
  <c r="G215" i="3" s="1"/>
  <c r="J216" i="2"/>
  <c r="Q216"/>
  <c r="R216"/>
  <c r="Y216"/>
  <c r="Z216"/>
  <c r="AG216"/>
  <c r="AH216"/>
  <c r="AO216"/>
  <c r="AP216"/>
  <c r="AW216"/>
  <c r="AX216"/>
  <c r="BE216"/>
  <c r="BF216"/>
  <c r="BM216"/>
  <c r="BN216"/>
  <c r="BU216"/>
  <c r="BV216"/>
  <c r="CC216"/>
  <c r="CD216"/>
  <c r="CK216"/>
  <c r="CL216"/>
  <c r="CS216"/>
  <c r="CT216"/>
  <c r="DA216"/>
  <c r="DB216"/>
  <c r="C217"/>
  <c r="D217"/>
  <c r="D216" i="3" s="1"/>
  <c r="E217" i="2"/>
  <c r="F217"/>
  <c r="G217"/>
  <c r="H217"/>
  <c r="I217"/>
  <c r="G216" i="3" s="1"/>
  <c r="J217" i="2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BE217"/>
  <c r="BF217"/>
  <c r="BG217"/>
  <c r="BH217"/>
  <c r="BI217"/>
  <c r="BJ217"/>
  <c r="BK217"/>
  <c r="BL217"/>
  <c r="BM217"/>
  <c r="BN217"/>
  <c r="BO217"/>
  <c r="BP217"/>
  <c r="BQ217"/>
  <c r="BR217"/>
  <c r="BS217"/>
  <c r="BT217"/>
  <c r="BU217"/>
  <c r="BV217"/>
  <c r="BW217"/>
  <c r="BX217"/>
  <c r="BY217"/>
  <c r="BZ217"/>
  <c r="CA217"/>
  <c r="CB217"/>
  <c r="CC217"/>
  <c r="CD217"/>
  <c r="CE217"/>
  <c r="CF217"/>
  <c r="CG217"/>
  <c r="CH217"/>
  <c r="CI217"/>
  <c r="CJ217"/>
  <c r="CK217"/>
  <c r="CL217"/>
  <c r="CM217"/>
  <c r="CN217"/>
  <c r="CO217"/>
  <c r="CP217"/>
  <c r="CQ217"/>
  <c r="CR217"/>
  <c r="CS217"/>
  <c r="CT217"/>
  <c r="CU217"/>
  <c r="CV217"/>
  <c r="CW217"/>
  <c r="CX217"/>
  <c r="CY217"/>
  <c r="CZ217"/>
  <c r="O216" i="3" s="1"/>
  <c r="DA217" i="2"/>
  <c r="DB217"/>
  <c r="DC217"/>
  <c r="DD217"/>
  <c r="C218"/>
  <c r="D218"/>
  <c r="E218"/>
  <c r="F218"/>
  <c r="E217" i="3" s="1"/>
  <c r="G218" i="2"/>
  <c r="H218"/>
  <c r="I218"/>
  <c r="G217" i="3" s="1"/>
  <c r="J218" i="2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BS218"/>
  <c r="BT218"/>
  <c r="BU218"/>
  <c r="BV218"/>
  <c r="BW218"/>
  <c r="BX218"/>
  <c r="BY218"/>
  <c r="BZ218"/>
  <c r="CA218"/>
  <c r="CB218"/>
  <c r="CC218"/>
  <c r="CD218"/>
  <c r="CE218"/>
  <c r="CF218"/>
  <c r="CG218"/>
  <c r="CH218"/>
  <c r="CI218"/>
  <c r="CJ218"/>
  <c r="CK218"/>
  <c r="CL218"/>
  <c r="CM218"/>
  <c r="CN218"/>
  <c r="CO218"/>
  <c r="CP218"/>
  <c r="CQ218"/>
  <c r="CR218"/>
  <c r="CS218"/>
  <c r="CT218"/>
  <c r="CU218"/>
  <c r="CV218"/>
  <c r="CW218"/>
  <c r="CX218"/>
  <c r="CY218"/>
  <c r="CZ218"/>
  <c r="O217" i="3" s="1"/>
  <c r="DA218" i="2"/>
  <c r="DB218"/>
  <c r="DC218"/>
  <c r="DD218"/>
  <c r="C219"/>
  <c r="D219"/>
  <c r="D218" i="3" s="1"/>
  <c r="E219" i="2"/>
  <c r="F219"/>
  <c r="G219"/>
  <c r="H219"/>
  <c r="I219"/>
  <c r="G218" i="3" s="1"/>
  <c r="J219" i="2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BT219"/>
  <c r="BU219"/>
  <c r="BV219"/>
  <c r="BW219"/>
  <c r="BX219"/>
  <c r="BY219"/>
  <c r="BZ219"/>
  <c r="CA219"/>
  <c r="CB219"/>
  <c r="CC219"/>
  <c r="CD219"/>
  <c r="CE219"/>
  <c r="CF219"/>
  <c r="CG219"/>
  <c r="CH219"/>
  <c r="CI219"/>
  <c r="CJ219"/>
  <c r="CK219"/>
  <c r="CL219"/>
  <c r="CM219"/>
  <c r="CN219"/>
  <c r="CO219"/>
  <c r="CP219"/>
  <c r="CQ219"/>
  <c r="CR219"/>
  <c r="CS219"/>
  <c r="CT219"/>
  <c r="CU219"/>
  <c r="CV219"/>
  <c r="CW219"/>
  <c r="CX219"/>
  <c r="CY219"/>
  <c r="CZ219"/>
  <c r="O218" i="3" s="1"/>
  <c r="DA219" i="2"/>
  <c r="DB219"/>
  <c r="DC219"/>
  <c r="DD219"/>
  <c r="C220"/>
  <c r="D220"/>
  <c r="E220"/>
  <c r="F220"/>
  <c r="E219" i="3" s="1"/>
  <c r="G220" i="2"/>
  <c r="H220"/>
  <c r="I220"/>
  <c r="G219" i="3" s="1"/>
  <c r="J220" i="2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BK220"/>
  <c r="BL220"/>
  <c r="BM220"/>
  <c r="BN220"/>
  <c r="BO220"/>
  <c r="BP220"/>
  <c r="BQ220"/>
  <c r="BR220"/>
  <c r="BS220"/>
  <c r="BT220"/>
  <c r="BU220"/>
  <c r="BV220"/>
  <c r="BW220"/>
  <c r="BX220"/>
  <c r="BY220"/>
  <c r="BZ220"/>
  <c r="CA220"/>
  <c r="CB220"/>
  <c r="CC220"/>
  <c r="CD220"/>
  <c r="CE220"/>
  <c r="CF220"/>
  <c r="CG220"/>
  <c r="CH220"/>
  <c r="CI220"/>
  <c r="CJ220"/>
  <c r="CK220"/>
  <c r="CL220"/>
  <c r="CM220"/>
  <c r="CN220"/>
  <c r="CO220"/>
  <c r="CP220"/>
  <c r="CQ220"/>
  <c r="CR220"/>
  <c r="CS220"/>
  <c r="CT220"/>
  <c r="CU220"/>
  <c r="CV220"/>
  <c r="CW220"/>
  <c r="CX220"/>
  <c r="CY220"/>
  <c r="CZ220"/>
  <c r="O219" i="3" s="1"/>
  <c r="DA220" i="2"/>
  <c r="DB220"/>
  <c r="DC220"/>
  <c r="DD220"/>
  <c r="C221"/>
  <c r="H221"/>
  <c r="P221"/>
  <c r="X221"/>
  <c r="AF221"/>
  <c r="AN221"/>
  <c r="AV221"/>
  <c r="BD221"/>
  <c r="BL221"/>
  <c r="BT221"/>
  <c r="CB221"/>
  <c r="CJ221"/>
  <c r="CR221"/>
  <c r="CZ221"/>
  <c r="E222"/>
  <c r="F222"/>
  <c r="M222"/>
  <c r="N222"/>
  <c r="U222"/>
  <c r="V222"/>
  <c r="AC222"/>
  <c r="AD222"/>
  <c r="AK222"/>
  <c r="AL222"/>
  <c r="AS222"/>
  <c r="AT222"/>
  <c r="BA222"/>
  <c r="BB222"/>
  <c r="BI222"/>
  <c r="BJ222"/>
  <c r="BQ222"/>
  <c r="BR222"/>
  <c r="BY222"/>
  <c r="BZ222"/>
  <c r="CG222"/>
  <c r="CH222"/>
  <c r="CO222"/>
  <c r="CP222"/>
  <c r="CW222"/>
  <c r="CX222"/>
  <c r="C223"/>
  <c r="D223"/>
  <c r="E223"/>
  <c r="F223"/>
  <c r="G223"/>
  <c r="H223"/>
  <c r="I223"/>
  <c r="G222" i="3" s="1"/>
  <c r="J223" i="2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BE223"/>
  <c r="BF223"/>
  <c r="BG223"/>
  <c r="BH223"/>
  <c r="BI223"/>
  <c r="BJ223"/>
  <c r="BK223"/>
  <c r="BL223"/>
  <c r="BM223"/>
  <c r="BN223"/>
  <c r="BO223"/>
  <c r="BP223"/>
  <c r="BQ223"/>
  <c r="BR223"/>
  <c r="BS223"/>
  <c r="BT223"/>
  <c r="BU223"/>
  <c r="BV223"/>
  <c r="BW223"/>
  <c r="BX223"/>
  <c r="BY223"/>
  <c r="BZ223"/>
  <c r="CA223"/>
  <c r="CB223"/>
  <c r="CC223"/>
  <c r="CD223"/>
  <c r="CE223"/>
  <c r="CF223"/>
  <c r="CG223"/>
  <c r="CH223"/>
  <c r="CI223"/>
  <c r="CJ223"/>
  <c r="CK223"/>
  <c r="CL223"/>
  <c r="CM223"/>
  <c r="CN223"/>
  <c r="CO223"/>
  <c r="CP223"/>
  <c r="CQ223"/>
  <c r="CR223"/>
  <c r="CS223"/>
  <c r="CT223"/>
  <c r="CU223"/>
  <c r="CV223"/>
  <c r="CW223"/>
  <c r="CX223"/>
  <c r="CY223"/>
  <c r="CZ223"/>
  <c r="DA223"/>
  <c r="DB223"/>
  <c r="DC223"/>
  <c r="DD223"/>
  <c r="C224"/>
  <c r="D224"/>
  <c r="E224"/>
  <c r="F224"/>
  <c r="E223" i="3" s="1"/>
  <c r="G224" i="2"/>
  <c r="H224"/>
  <c r="I224"/>
  <c r="G223" i="3" s="1"/>
  <c r="J224" i="2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BE224"/>
  <c r="BF224"/>
  <c r="BG224"/>
  <c r="BH224"/>
  <c r="BI224"/>
  <c r="BJ224"/>
  <c r="BK224"/>
  <c r="BL224"/>
  <c r="BM224"/>
  <c r="BN224"/>
  <c r="BO224"/>
  <c r="BP224"/>
  <c r="BQ224"/>
  <c r="BR224"/>
  <c r="BS224"/>
  <c r="BT224"/>
  <c r="BU224"/>
  <c r="BV224"/>
  <c r="BW224"/>
  <c r="BX224"/>
  <c r="BY224"/>
  <c r="BZ224"/>
  <c r="CA224"/>
  <c r="CB224"/>
  <c r="CC224"/>
  <c r="CD224"/>
  <c r="CE224"/>
  <c r="CF224"/>
  <c r="CG224"/>
  <c r="CH224"/>
  <c r="CI224"/>
  <c r="CJ224"/>
  <c r="CK224"/>
  <c r="CL224"/>
  <c r="CM224"/>
  <c r="CN224"/>
  <c r="CO224"/>
  <c r="CP224"/>
  <c r="CQ224"/>
  <c r="CR224"/>
  <c r="CS224"/>
  <c r="CT224"/>
  <c r="CU224"/>
  <c r="CV224"/>
  <c r="CW224"/>
  <c r="CX224"/>
  <c r="CY224"/>
  <c r="CZ224"/>
  <c r="O223" i="3" s="1"/>
  <c r="DA224" i="2"/>
  <c r="DB224"/>
  <c r="DC224"/>
  <c r="DD224"/>
  <c r="C225"/>
  <c r="D225"/>
  <c r="E225"/>
  <c r="F225"/>
  <c r="G225"/>
  <c r="H225"/>
  <c r="I225"/>
  <c r="G224" i="3" s="1"/>
  <c r="J225" i="2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BE225"/>
  <c r="BF225"/>
  <c r="BG225"/>
  <c r="BH225"/>
  <c r="BI225"/>
  <c r="BJ225"/>
  <c r="BK225"/>
  <c r="BL225"/>
  <c r="BM225"/>
  <c r="BN225"/>
  <c r="BO225"/>
  <c r="BP225"/>
  <c r="BQ225"/>
  <c r="BR225"/>
  <c r="BS225"/>
  <c r="BT225"/>
  <c r="BU225"/>
  <c r="BV225"/>
  <c r="BW225"/>
  <c r="BX225"/>
  <c r="BY225"/>
  <c r="BZ225"/>
  <c r="CA225"/>
  <c r="CB225"/>
  <c r="CC225"/>
  <c r="CD225"/>
  <c r="CE225"/>
  <c r="CF225"/>
  <c r="CG225"/>
  <c r="CH225"/>
  <c r="CI225"/>
  <c r="CJ225"/>
  <c r="CK225"/>
  <c r="CL225"/>
  <c r="CM225"/>
  <c r="CN225"/>
  <c r="CO225"/>
  <c r="CP225"/>
  <c r="CQ225"/>
  <c r="CR225"/>
  <c r="CS225"/>
  <c r="CT225"/>
  <c r="CU225"/>
  <c r="CV225"/>
  <c r="CW225"/>
  <c r="CX225"/>
  <c r="CY225"/>
  <c r="CZ225"/>
  <c r="DA225"/>
  <c r="DB225"/>
  <c r="DC225"/>
  <c r="DD225"/>
  <c r="C226"/>
  <c r="D226"/>
  <c r="E226"/>
  <c r="F226"/>
  <c r="E225" i="3" s="1"/>
  <c r="G226" i="2"/>
  <c r="H226"/>
  <c r="I226"/>
  <c r="G225" i="3" s="1"/>
  <c r="J226" i="2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BH226"/>
  <c r="BI226"/>
  <c r="BJ226"/>
  <c r="BK226"/>
  <c r="BL226"/>
  <c r="BM226"/>
  <c r="BN226"/>
  <c r="BO226"/>
  <c r="BP226"/>
  <c r="BQ226"/>
  <c r="BR226"/>
  <c r="BS226"/>
  <c r="BT226"/>
  <c r="BU226"/>
  <c r="BV226"/>
  <c r="BW226"/>
  <c r="BX226"/>
  <c r="BY226"/>
  <c r="BZ226"/>
  <c r="CA226"/>
  <c r="CB226"/>
  <c r="CC226"/>
  <c r="CD226"/>
  <c r="CE226"/>
  <c r="CF226"/>
  <c r="CG226"/>
  <c r="CH226"/>
  <c r="CI226"/>
  <c r="CJ226"/>
  <c r="CK226"/>
  <c r="CL226"/>
  <c r="CM226"/>
  <c r="CN226"/>
  <c r="CO226"/>
  <c r="CP226"/>
  <c r="CQ226"/>
  <c r="CR226"/>
  <c r="CS226"/>
  <c r="CT226"/>
  <c r="CU226"/>
  <c r="CV226"/>
  <c r="CW226"/>
  <c r="CX226"/>
  <c r="CY226"/>
  <c r="CZ226"/>
  <c r="O225" i="3" s="1"/>
  <c r="DA226" i="2"/>
  <c r="DB226"/>
  <c r="DC226"/>
  <c r="DD226"/>
  <c r="C227"/>
  <c r="D227"/>
  <c r="E227"/>
  <c r="F227"/>
  <c r="G227"/>
  <c r="H227"/>
  <c r="I227"/>
  <c r="G226" i="3" s="1"/>
  <c r="J227" i="2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BE227"/>
  <c r="BF227"/>
  <c r="BG227"/>
  <c r="BH227"/>
  <c r="BI227"/>
  <c r="BJ227"/>
  <c r="BK227"/>
  <c r="BL227"/>
  <c r="BM227"/>
  <c r="BN227"/>
  <c r="BO227"/>
  <c r="BP227"/>
  <c r="BQ227"/>
  <c r="BR227"/>
  <c r="BS227"/>
  <c r="BT227"/>
  <c r="BU227"/>
  <c r="BV227"/>
  <c r="BW227"/>
  <c r="BX227"/>
  <c r="BY227"/>
  <c r="BZ227"/>
  <c r="CA227"/>
  <c r="CB227"/>
  <c r="CC227"/>
  <c r="CD227"/>
  <c r="CE227"/>
  <c r="CF227"/>
  <c r="CG227"/>
  <c r="CH227"/>
  <c r="CI227"/>
  <c r="CJ227"/>
  <c r="CK227"/>
  <c r="CL227"/>
  <c r="CM227"/>
  <c r="CN227"/>
  <c r="CO227"/>
  <c r="CP227"/>
  <c r="CQ227"/>
  <c r="CR227"/>
  <c r="CS227"/>
  <c r="CT227"/>
  <c r="CU227"/>
  <c r="CV227"/>
  <c r="CW227"/>
  <c r="CX227"/>
  <c r="CY227"/>
  <c r="CZ227"/>
  <c r="DA227"/>
  <c r="DB227"/>
  <c r="DC227"/>
  <c r="DD227"/>
  <c r="C228"/>
  <c r="D228"/>
  <c r="E228"/>
  <c r="F228"/>
  <c r="E227" i="3" s="1"/>
  <c r="G228" i="2"/>
  <c r="H228"/>
  <c r="I228"/>
  <c r="G227" i="3" s="1"/>
  <c r="J228" i="2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BS228"/>
  <c r="BT228"/>
  <c r="BU228"/>
  <c r="BV228"/>
  <c r="BW228"/>
  <c r="BX228"/>
  <c r="BY228"/>
  <c r="BZ228"/>
  <c r="CA228"/>
  <c r="CB228"/>
  <c r="CC228"/>
  <c r="CD228"/>
  <c r="CE228"/>
  <c r="CF228"/>
  <c r="CG228"/>
  <c r="CH228"/>
  <c r="CI228"/>
  <c r="CJ228"/>
  <c r="CK228"/>
  <c r="CL228"/>
  <c r="CM228"/>
  <c r="CN228"/>
  <c r="CO228"/>
  <c r="CP228"/>
  <c r="CQ228"/>
  <c r="CR228"/>
  <c r="CS228"/>
  <c r="CT228"/>
  <c r="CU228"/>
  <c r="CV228"/>
  <c r="CW228"/>
  <c r="CX228"/>
  <c r="CY228"/>
  <c r="CZ228"/>
  <c r="O227" i="3" s="1"/>
  <c r="DA228" i="2"/>
  <c r="DB228"/>
  <c r="DC228"/>
  <c r="DD228"/>
  <c r="C229"/>
  <c r="D229"/>
  <c r="E229"/>
  <c r="F229"/>
  <c r="G229"/>
  <c r="H229"/>
  <c r="I229"/>
  <c r="G228" i="3" s="1"/>
  <c r="J229" i="2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BE229"/>
  <c r="BF229"/>
  <c r="BG229"/>
  <c r="BH229"/>
  <c r="BI229"/>
  <c r="BJ229"/>
  <c r="BK229"/>
  <c r="BL229"/>
  <c r="BM229"/>
  <c r="BN229"/>
  <c r="BO229"/>
  <c r="BP229"/>
  <c r="BQ229"/>
  <c r="BR229"/>
  <c r="BS229"/>
  <c r="BT229"/>
  <c r="BU229"/>
  <c r="BV229"/>
  <c r="BW229"/>
  <c r="BX229"/>
  <c r="BY229"/>
  <c r="BZ229"/>
  <c r="CA229"/>
  <c r="CB229"/>
  <c r="CC229"/>
  <c r="CD229"/>
  <c r="CE229"/>
  <c r="CF229"/>
  <c r="CG229"/>
  <c r="CH229"/>
  <c r="CI229"/>
  <c r="CJ229"/>
  <c r="CK229"/>
  <c r="CL229"/>
  <c r="CM229"/>
  <c r="CN229"/>
  <c r="CO229"/>
  <c r="CP229"/>
  <c r="CQ229"/>
  <c r="CR229"/>
  <c r="CS229"/>
  <c r="CT229"/>
  <c r="CU229"/>
  <c r="CV229"/>
  <c r="CW229"/>
  <c r="CX229"/>
  <c r="CY229"/>
  <c r="CZ229"/>
  <c r="DA229"/>
  <c r="DB229"/>
  <c r="DC229"/>
  <c r="DD229"/>
  <c r="J230"/>
  <c r="R230"/>
  <c r="Z230"/>
  <c r="AH230"/>
  <c r="AP230"/>
  <c r="AX230"/>
  <c r="BF230"/>
  <c r="BN230"/>
  <c r="BV230"/>
  <c r="CD230"/>
  <c r="CL230"/>
  <c r="CT230"/>
  <c r="DB230"/>
  <c r="G231"/>
  <c r="H231"/>
  <c r="O231"/>
  <c r="P231"/>
  <c r="W231"/>
  <c r="X231"/>
  <c r="AE231"/>
  <c r="AF231"/>
  <c r="AM231"/>
  <c r="AN231"/>
  <c r="AU231"/>
  <c r="AV231"/>
  <c r="BC231"/>
  <c r="BD231"/>
  <c r="BK231"/>
  <c r="BL231"/>
  <c r="BS231"/>
  <c r="BT231"/>
  <c r="CA231"/>
  <c r="CB231"/>
  <c r="CI231"/>
  <c r="CJ231"/>
  <c r="CQ231"/>
  <c r="CR231"/>
  <c r="CY231"/>
  <c r="CZ231"/>
  <c r="C232"/>
  <c r="D232"/>
  <c r="E232"/>
  <c r="F232"/>
  <c r="E231" i="3" s="1"/>
  <c r="G232" i="2"/>
  <c r="H232"/>
  <c r="I232"/>
  <c r="G231" i="3" s="1"/>
  <c r="J232" i="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BS232"/>
  <c r="BT232"/>
  <c r="BU232"/>
  <c r="BV232"/>
  <c r="BW232"/>
  <c r="BX232"/>
  <c r="BY232"/>
  <c r="BZ232"/>
  <c r="CA232"/>
  <c r="CB232"/>
  <c r="CC232"/>
  <c r="CD232"/>
  <c r="CE232"/>
  <c r="CF232"/>
  <c r="CG232"/>
  <c r="CH232"/>
  <c r="CI232"/>
  <c r="CJ232"/>
  <c r="CK232"/>
  <c r="CL232"/>
  <c r="CM232"/>
  <c r="CN232"/>
  <c r="CO232"/>
  <c r="CP232"/>
  <c r="CQ232"/>
  <c r="CR232"/>
  <c r="CS232"/>
  <c r="CT232"/>
  <c r="CU232"/>
  <c r="CV232"/>
  <c r="CW232"/>
  <c r="CX232"/>
  <c r="CY232"/>
  <c r="CZ232"/>
  <c r="O231" i="3" s="1"/>
  <c r="DA232" i="2"/>
  <c r="DB232"/>
  <c r="DC232"/>
  <c r="DD232"/>
  <c r="C233"/>
  <c r="D233"/>
  <c r="D232" i="3" s="1"/>
  <c r="E233" i="2"/>
  <c r="F233"/>
  <c r="G233"/>
  <c r="H233"/>
  <c r="I233"/>
  <c r="G232" i="3" s="1"/>
  <c r="J233" i="2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BE233"/>
  <c r="BF233"/>
  <c r="BG233"/>
  <c r="BH233"/>
  <c r="BI233"/>
  <c r="BJ233"/>
  <c r="BK233"/>
  <c r="BL233"/>
  <c r="BM233"/>
  <c r="BN233"/>
  <c r="BO233"/>
  <c r="BP233"/>
  <c r="BQ233"/>
  <c r="BR233"/>
  <c r="BS233"/>
  <c r="BT233"/>
  <c r="BU233"/>
  <c r="BV233"/>
  <c r="BW233"/>
  <c r="BX233"/>
  <c r="BY233"/>
  <c r="BZ233"/>
  <c r="CA233"/>
  <c r="CB233"/>
  <c r="CC233"/>
  <c r="CD233"/>
  <c r="CE233"/>
  <c r="CF233"/>
  <c r="CG233"/>
  <c r="CH233"/>
  <c r="CI233"/>
  <c r="CJ233"/>
  <c r="CK233"/>
  <c r="CL233"/>
  <c r="CM233"/>
  <c r="CN233"/>
  <c r="CO233"/>
  <c r="CP233"/>
  <c r="CQ233"/>
  <c r="CR233"/>
  <c r="CS233"/>
  <c r="CT233"/>
  <c r="CU233"/>
  <c r="CV233"/>
  <c r="CW233"/>
  <c r="CX233"/>
  <c r="CY233"/>
  <c r="CZ233"/>
  <c r="O232" i="3" s="1"/>
  <c r="DA233" i="2"/>
  <c r="DB233"/>
  <c r="DC233"/>
  <c r="DD233"/>
  <c r="C234"/>
  <c r="D234"/>
  <c r="E234"/>
  <c r="F234"/>
  <c r="E233" i="3" s="1"/>
  <c r="G234" i="2"/>
  <c r="H234"/>
  <c r="I234"/>
  <c r="G233" i="3" s="1"/>
  <c r="J234" i="2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BK234"/>
  <c r="BL234"/>
  <c r="BM234"/>
  <c r="BN234"/>
  <c r="BO234"/>
  <c r="BP234"/>
  <c r="BQ234"/>
  <c r="BR234"/>
  <c r="BS234"/>
  <c r="BT234"/>
  <c r="BU234"/>
  <c r="BV234"/>
  <c r="BW234"/>
  <c r="BX234"/>
  <c r="BY234"/>
  <c r="BZ234"/>
  <c r="CA234"/>
  <c r="CB234"/>
  <c r="CC234"/>
  <c r="CD234"/>
  <c r="CE234"/>
  <c r="CF234"/>
  <c r="CG234"/>
  <c r="CH234"/>
  <c r="CI234"/>
  <c r="CJ234"/>
  <c r="CK234"/>
  <c r="CL234"/>
  <c r="CM234"/>
  <c r="CN234"/>
  <c r="CO234"/>
  <c r="CP234"/>
  <c r="CQ234"/>
  <c r="CR234"/>
  <c r="CS234"/>
  <c r="CT234"/>
  <c r="CU234"/>
  <c r="CV234"/>
  <c r="CW234"/>
  <c r="CX234"/>
  <c r="CY234"/>
  <c r="CZ234"/>
  <c r="O233" i="3" s="1"/>
  <c r="DA234" i="2"/>
  <c r="DB234"/>
  <c r="DC234"/>
  <c r="DD234"/>
  <c r="C235"/>
  <c r="D235"/>
  <c r="D234" i="3" s="1"/>
  <c r="E235" i="2"/>
  <c r="F235"/>
  <c r="G235"/>
  <c r="H235"/>
  <c r="I235"/>
  <c r="G234" i="3" s="1"/>
  <c r="J235" i="2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BS235"/>
  <c r="BT235"/>
  <c r="BU235"/>
  <c r="BV235"/>
  <c r="BW235"/>
  <c r="BX235"/>
  <c r="BY235"/>
  <c r="BZ235"/>
  <c r="CA235"/>
  <c r="CB235"/>
  <c r="CC235"/>
  <c r="CD235"/>
  <c r="CE235"/>
  <c r="CF235"/>
  <c r="CG235"/>
  <c r="CH235"/>
  <c r="CI235"/>
  <c r="CJ235"/>
  <c r="CK235"/>
  <c r="CL235"/>
  <c r="CM235"/>
  <c r="CN235"/>
  <c r="CO235"/>
  <c r="CP235"/>
  <c r="CQ235"/>
  <c r="CR235"/>
  <c r="CS235"/>
  <c r="CT235"/>
  <c r="CU235"/>
  <c r="CV235"/>
  <c r="CW235"/>
  <c r="CX235"/>
  <c r="CY235"/>
  <c r="CZ235"/>
  <c r="O234" i="3" s="1"/>
  <c r="DA235" i="2"/>
  <c r="DB235"/>
  <c r="DC235"/>
  <c r="DD235"/>
  <c r="C236"/>
  <c r="D236"/>
  <c r="E236"/>
  <c r="F236"/>
  <c r="E235" i="3" s="1"/>
  <c r="G236" i="2"/>
  <c r="H236"/>
  <c r="I236"/>
  <c r="G235" i="3" s="1"/>
  <c r="J236" i="2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BE236"/>
  <c r="BF236"/>
  <c r="BG236"/>
  <c r="BH236"/>
  <c r="BI236"/>
  <c r="BJ236"/>
  <c r="BK236"/>
  <c r="BL236"/>
  <c r="BM236"/>
  <c r="BN236"/>
  <c r="BO236"/>
  <c r="BP236"/>
  <c r="BQ236"/>
  <c r="BR236"/>
  <c r="BS236"/>
  <c r="BT236"/>
  <c r="BU236"/>
  <c r="BV236"/>
  <c r="BW236"/>
  <c r="BX236"/>
  <c r="BY236"/>
  <c r="BZ236"/>
  <c r="CA236"/>
  <c r="CB236"/>
  <c r="CC236"/>
  <c r="CD236"/>
  <c r="CE236"/>
  <c r="CF236"/>
  <c r="CG236"/>
  <c r="CH236"/>
  <c r="CI236"/>
  <c r="CJ236"/>
  <c r="CK236"/>
  <c r="CL236"/>
  <c r="CM236"/>
  <c r="CN236"/>
  <c r="CO236"/>
  <c r="CP236"/>
  <c r="CQ236"/>
  <c r="CR236"/>
  <c r="CS236"/>
  <c r="CT236"/>
  <c r="CU236"/>
  <c r="CV236"/>
  <c r="CW236"/>
  <c r="CX236"/>
  <c r="CY236"/>
  <c r="CZ236"/>
  <c r="O235" i="3" s="1"/>
  <c r="DA236" i="2"/>
  <c r="DB236"/>
  <c r="DC236"/>
  <c r="DD236"/>
  <c r="C237"/>
  <c r="D237"/>
  <c r="D236" i="3" s="1"/>
  <c r="E237" i="2"/>
  <c r="F237"/>
  <c r="G237"/>
  <c r="H237"/>
  <c r="I237"/>
  <c r="G236" i="3" s="1"/>
  <c r="J237" i="2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BP237"/>
  <c r="BQ237"/>
  <c r="BR237"/>
  <c r="BS237"/>
  <c r="BT237"/>
  <c r="BU237"/>
  <c r="BV237"/>
  <c r="BW237"/>
  <c r="BX237"/>
  <c r="BY237"/>
  <c r="BZ237"/>
  <c r="CA237"/>
  <c r="CB237"/>
  <c r="CC237"/>
  <c r="CD237"/>
  <c r="CE237"/>
  <c r="CF237"/>
  <c r="CG237"/>
  <c r="CH237"/>
  <c r="CI237"/>
  <c r="CJ237"/>
  <c r="CK237"/>
  <c r="CL237"/>
  <c r="CM237"/>
  <c r="CN237"/>
  <c r="CO237"/>
  <c r="CP237"/>
  <c r="CQ237"/>
  <c r="CR237"/>
  <c r="CS237"/>
  <c r="CT237"/>
  <c r="CU237"/>
  <c r="CV237"/>
  <c r="CW237"/>
  <c r="CX237"/>
  <c r="CY237"/>
  <c r="CZ237"/>
  <c r="O236" i="3" s="1"/>
  <c r="DA237" i="2"/>
  <c r="DB237"/>
  <c r="DC237"/>
  <c r="DD237"/>
  <c r="C238"/>
  <c r="D238"/>
  <c r="E238"/>
  <c r="F238"/>
  <c r="E237" i="3" s="1"/>
  <c r="G238" i="2"/>
  <c r="H238"/>
  <c r="I238"/>
  <c r="G237" i="3" s="1"/>
  <c r="J238" i="2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BS238"/>
  <c r="BT238"/>
  <c r="BU238"/>
  <c r="BV238"/>
  <c r="BW238"/>
  <c r="BX238"/>
  <c r="BY238"/>
  <c r="BZ238"/>
  <c r="CA238"/>
  <c r="CB238"/>
  <c r="CC238"/>
  <c r="CD238"/>
  <c r="CE238"/>
  <c r="CF238"/>
  <c r="CG238"/>
  <c r="CH238"/>
  <c r="CI238"/>
  <c r="CJ238"/>
  <c r="CK238"/>
  <c r="CL238"/>
  <c r="CM238"/>
  <c r="CN238"/>
  <c r="CO238"/>
  <c r="CP238"/>
  <c r="CQ238"/>
  <c r="CR238"/>
  <c r="CS238"/>
  <c r="CT238"/>
  <c r="CU238"/>
  <c r="CV238"/>
  <c r="CW238"/>
  <c r="CX238"/>
  <c r="CY238"/>
  <c r="CZ238"/>
  <c r="O237" i="3" s="1"/>
  <c r="DA238" i="2"/>
  <c r="DB238"/>
  <c r="DC238"/>
  <c r="DD238"/>
  <c r="G239"/>
  <c r="H239"/>
  <c r="O239"/>
  <c r="P239"/>
  <c r="W239"/>
  <c r="X239"/>
  <c r="AE239"/>
  <c r="AF239"/>
  <c r="AM239"/>
  <c r="AN239"/>
  <c r="AU239"/>
  <c r="AV239"/>
  <c r="BC239"/>
  <c r="BD239"/>
  <c r="BK239"/>
  <c r="BL239"/>
  <c r="BS239"/>
  <c r="BT239"/>
  <c r="CA239"/>
  <c r="CB239"/>
  <c r="CI239"/>
  <c r="CJ239"/>
  <c r="CQ239"/>
  <c r="CR239"/>
  <c r="CY239"/>
  <c r="CZ239"/>
  <c r="C240"/>
  <c r="D240"/>
  <c r="E240"/>
  <c r="F240"/>
  <c r="E239" i="3" s="1"/>
  <c r="G240" i="2"/>
  <c r="H240"/>
  <c r="I240"/>
  <c r="G239" i="3" s="1"/>
  <c r="J240" i="2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BS240"/>
  <c r="BT240"/>
  <c r="BU240"/>
  <c r="BV240"/>
  <c r="BW240"/>
  <c r="BX240"/>
  <c r="BY240"/>
  <c r="BZ240"/>
  <c r="CA240"/>
  <c r="CB240"/>
  <c r="CC240"/>
  <c r="CD240"/>
  <c r="CE240"/>
  <c r="CF240"/>
  <c r="CG240"/>
  <c r="CH240"/>
  <c r="CI240"/>
  <c r="CJ240"/>
  <c r="CK240"/>
  <c r="CL240"/>
  <c r="CM240"/>
  <c r="CN240"/>
  <c r="CO240"/>
  <c r="CP240"/>
  <c r="CQ240"/>
  <c r="CR240"/>
  <c r="CS240"/>
  <c r="CT240"/>
  <c r="CU240"/>
  <c r="CV240"/>
  <c r="CW240"/>
  <c r="CX240"/>
  <c r="CY240"/>
  <c r="CZ240"/>
  <c r="O239" i="3" s="1"/>
  <c r="DA240" i="2"/>
  <c r="DB240"/>
  <c r="DC240"/>
  <c r="DD240"/>
  <c r="C241"/>
  <c r="D241"/>
  <c r="D240" i="3" s="1"/>
  <c r="E241" i="2"/>
  <c r="F241"/>
  <c r="G241"/>
  <c r="H241"/>
  <c r="I241"/>
  <c r="G240" i="3" s="1"/>
  <c r="J241" i="2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BE241"/>
  <c r="BF241"/>
  <c r="BG241"/>
  <c r="BH241"/>
  <c r="BI241"/>
  <c r="BJ241"/>
  <c r="BK241"/>
  <c r="BL241"/>
  <c r="BM241"/>
  <c r="BN241"/>
  <c r="BO241"/>
  <c r="BP241"/>
  <c r="BQ241"/>
  <c r="BR241"/>
  <c r="BS241"/>
  <c r="BT241"/>
  <c r="BU241"/>
  <c r="BV241"/>
  <c r="BW241"/>
  <c r="BX241"/>
  <c r="BY241"/>
  <c r="BZ241"/>
  <c r="CA241"/>
  <c r="CB241"/>
  <c r="CC241"/>
  <c r="CD241"/>
  <c r="CE241"/>
  <c r="CF241"/>
  <c r="CG241"/>
  <c r="CH241"/>
  <c r="CI241"/>
  <c r="CJ241"/>
  <c r="CK241"/>
  <c r="CL241"/>
  <c r="CM241"/>
  <c r="CN241"/>
  <c r="CO241"/>
  <c r="CP241"/>
  <c r="CQ241"/>
  <c r="CR241"/>
  <c r="CS241"/>
  <c r="CT241"/>
  <c r="CU241"/>
  <c r="CV241"/>
  <c r="CW241"/>
  <c r="CX241"/>
  <c r="CY241"/>
  <c r="CZ241"/>
  <c r="O240" i="3" s="1"/>
  <c r="DA241" i="2"/>
  <c r="DB241"/>
  <c r="DC241"/>
  <c r="DD241"/>
  <c r="C242"/>
  <c r="D242"/>
  <c r="E242"/>
  <c r="F242"/>
  <c r="E241" i="3" s="1"/>
  <c r="G242" i="2"/>
  <c r="H242"/>
  <c r="I242"/>
  <c r="G241" i="3" s="1"/>
  <c r="J242" i="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BE242"/>
  <c r="BF242"/>
  <c r="BG242"/>
  <c r="BH242"/>
  <c r="BI242"/>
  <c r="BJ242"/>
  <c r="BK242"/>
  <c r="BL242"/>
  <c r="BM242"/>
  <c r="BN242"/>
  <c r="BO242"/>
  <c r="BP242"/>
  <c r="BQ242"/>
  <c r="BR242"/>
  <c r="BS242"/>
  <c r="BT242"/>
  <c r="BU242"/>
  <c r="BV242"/>
  <c r="BW242"/>
  <c r="BX242"/>
  <c r="BY242"/>
  <c r="BZ242"/>
  <c r="CA242"/>
  <c r="CB242"/>
  <c r="CC242"/>
  <c r="CD242"/>
  <c r="CE242"/>
  <c r="CF242"/>
  <c r="CG242"/>
  <c r="CH242"/>
  <c r="CI242"/>
  <c r="CJ242"/>
  <c r="CK242"/>
  <c r="CL242"/>
  <c r="CM242"/>
  <c r="CN242"/>
  <c r="CO242"/>
  <c r="CP242"/>
  <c r="CQ242"/>
  <c r="CR242"/>
  <c r="CS242"/>
  <c r="CT242"/>
  <c r="CU242"/>
  <c r="CV242"/>
  <c r="CW242"/>
  <c r="CX242"/>
  <c r="CY242"/>
  <c r="CZ242"/>
  <c r="O241" i="3" s="1"/>
  <c r="DA242" i="2"/>
  <c r="DB242"/>
  <c r="DC242"/>
  <c r="DD242"/>
  <c r="C243"/>
  <c r="D243"/>
  <c r="D242" i="3" s="1"/>
  <c r="E243" i="2"/>
  <c r="F243"/>
  <c r="G243"/>
  <c r="H243"/>
  <c r="I243"/>
  <c r="G242" i="3" s="1"/>
  <c r="J243" i="2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BH243"/>
  <c r="BI243"/>
  <c r="BJ243"/>
  <c r="BK243"/>
  <c r="BL243"/>
  <c r="BM243"/>
  <c r="BN243"/>
  <c r="BO243"/>
  <c r="BP243"/>
  <c r="BQ243"/>
  <c r="BR243"/>
  <c r="BS243"/>
  <c r="BT243"/>
  <c r="BU243"/>
  <c r="BV243"/>
  <c r="BW243"/>
  <c r="BX243"/>
  <c r="BY243"/>
  <c r="BZ243"/>
  <c r="CA243"/>
  <c r="CB243"/>
  <c r="CC243"/>
  <c r="CD243"/>
  <c r="CE243"/>
  <c r="CF243"/>
  <c r="CG243"/>
  <c r="CH243"/>
  <c r="CI243"/>
  <c r="CJ243"/>
  <c r="CK243"/>
  <c r="CL243"/>
  <c r="CM243"/>
  <c r="CN243"/>
  <c r="CO243"/>
  <c r="CP243"/>
  <c r="CQ243"/>
  <c r="CR243"/>
  <c r="CS243"/>
  <c r="CT243"/>
  <c r="CU243"/>
  <c r="CV243"/>
  <c r="CW243"/>
  <c r="CX243"/>
  <c r="CY243"/>
  <c r="CZ243"/>
  <c r="O242" i="3" s="1"/>
  <c r="DA243" i="2"/>
  <c r="DB243"/>
  <c r="DC243"/>
  <c r="DD243"/>
  <c r="C244"/>
  <c r="D244"/>
  <c r="E244"/>
  <c r="F244"/>
  <c r="E243" i="3" s="1"/>
  <c r="G244" i="2"/>
  <c r="H244"/>
  <c r="I244"/>
  <c r="G243" i="3" s="1"/>
  <c r="J244" i="2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BE244"/>
  <c r="BF244"/>
  <c r="BG244"/>
  <c r="BH244"/>
  <c r="BI244"/>
  <c r="BJ244"/>
  <c r="BK244"/>
  <c r="BL244"/>
  <c r="BM244"/>
  <c r="BN244"/>
  <c r="BO244"/>
  <c r="BP244"/>
  <c r="BQ244"/>
  <c r="BR244"/>
  <c r="BS244"/>
  <c r="BT244"/>
  <c r="BU244"/>
  <c r="BV244"/>
  <c r="BW244"/>
  <c r="BX244"/>
  <c r="BY244"/>
  <c r="BZ244"/>
  <c r="CA244"/>
  <c r="CB244"/>
  <c r="CC244"/>
  <c r="CD244"/>
  <c r="CE244"/>
  <c r="CF244"/>
  <c r="CG244"/>
  <c r="CH244"/>
  <c r="CI244"/>
  <c r="CJ244"/>
  <c r="CK244"/>
  <c r="CL244"/>
  <c r="CM244"/>
  <c r="CN244"/>
  <c r="CO244"/>
  <c r="CP244"/>
  <c r="CQ244"/>
  <c r="CR244"/>
  <c r="CS244"/>
  <c r="CT244"/>
  <c r="CU244"/>
  <c r="CV244"/>
  <c r="CW244"/>
  <c r="CX244"/>
  <c r="CY244"/>
  <c r="CZ244"/>
  <c r="O243" i="3" s="1"/>
  <c r="DA244" i="2"/>
  <c r="DB244"/>
  <c r="DC244"/>
  <c r="DD244"/>
  <c r="C245"/>
  <c r="D245"/>
  <c r="D244" i="3" s="1"/>
  <c r="E245" i="2"/>
  <c r="F245"/>
  <c r="G245"/>
  <c r="H245"/>
  <c r="I245"/>
  <c r="G244" i="3" s="1"/>
  <c r="J245" i="2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BE245"/>
  <c r="BF245"/>
  <c r="BG245"/>
  <c r="BH245"/>
  <c r="BI245"/>
  <c r="BJ245"/>
  <c r="BK245"/>
  <c r="BL245"/>
  <c r="BM245"/>
  <c r="BN245"/>
  <c r="BO245"/>
  <c r="BP245"/>
  <c r="BQ245"/>
  <c r="BR245"/>
  <c r="BS245"/>
  <c r="BT245"/>
  <c r="BU245"/>
  <c r="BV245"/>
  <c r="BW245"/>
  <c r="BX245"/>
  <c r="BY245"/>
  <c r="BZ245"/>
  <c r="CA245"/>
  <c r="CB245"/>
  <c r="CC245"/>
  <c r="CD245"/>
  <c r="CE245"/>
  <c r="CF245"/>
  <c r="CG245"/>
  <c r="CH245"/>
  <c r="CI245"/>
  <c r="CJ245"/>
  <c r="CK245"/>
  <c r="CL245"/>
  <c r="CM245"/>
  <c r="CN245"/>
  <c r="CO245"/>
  <c r="CP245"/>
  <c r="CQ245"/>
  <c r="CR245"/>
  <c r="CS245"/>
  <c r="CT245"/>
  <c r="CU245"/>
  <c r="CV245"/>
  <c r="CW245"/>
  <c r="CX245"/>
  <c r="CY245"/>
  <c r="CZ245"/>
  <c r="O244" i="3" s="1"/>
  <c r="DA245" i="2"/>
  <c r="DB245"/>
  <c r="DC245"/>
  <c r="DD245"/>
  <c r="C246"/>
  <c r="D246"/>
  <c r="E246"/>
  <c r="F246"/>
  <c r="E245" i="3" s="1"/>
  <c r="G246" i="2"/>
  <c r="H246"/>
  <c r="I246"/>
  <c r="G245" i="3" s="1"/>
  <c r="J246" i="2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BE246"/>
  <c r="BF246"/>
  <c r="BG246"/>
  <c r="BH246"/>
  <c r="BI246"/>
  <c r="BJ246"/>
  <c r="BK246"/>
  <c r="BL246"/>
  <c r="BM246"/>
  <c r="BN246"/>
  <c r="BO246"/>
  <c r="BP246"/>
  <c r="BQ246"/>
  <c r="BR246"/>
  <c r="BS246"/>
  <c r="BT246"/>
  <c r="BU246"/>
  <c r="BV246"/>
  <c r="BW246"/>
  <c r="BX246"/>
  <c r="BY246"/>
  <c r="BZ246"/>
  <c r="CA246"/>
  <c r="CB246"/>
  <c r="CC246"/>
  <c r="CD246"/>
  <c r="CE246"/>
  <c r="CF246"/>
  <c r="CG246"/>
  <c r="CH246"/>
  <c r="CI246"/>
  <c r="CJ246"/>
  <c r="CK246"/>
  <c r="CL246"/>
  <c r="CM246"/>
  <c r="CN246"/>
  <c r="CO246"/>
  <c r="CP246"/>
  <c r="CQ246"/>
  <c r="CR246"/>
  <c r="CS246"/>
  <c r="CT246"/>
  <c r="CU246"/>
  <c r="CV246"/>
  <c r="CW246"/>
  <c r="CX246"/>
  <c r="CY246"/>
  <c r="CZ246"/>
  <c r="O245" i="3" s="1"/>
  <c r="DA246" i="2"/>
  <c r="DB246"/>
  <c r="DC246"/>
  <c r="DD246"/>
  <c r="C247"/>
  <c r="D247"/>
  <c r="D246" i="3" s="1"/>
  <c r="E247" i="2"/>
  <c r="F247"/>
  <c r="G247"/>
  <c r="H247"/>
  <c r="I247"/>
  <c r="G246" i="3" s="1"/>
  <c r="J247" i="2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BE247"/>
  <c r="BF247"/>
  <c r="BG247"/>
  <c r="BH247"/>
  <c r="BI247"/>
  <c r="BJ247"/>
  <c r="BK247"/>
  <c r="BL247"/>
  <c r="BM247"/>
  <c r="BN247"/>
  <c r="BO247"/>
  <c r="BP247"/>
  <c r="BQ247"/>
  <c r="BR247"/>
  <c r="BS247"/>
  <c r="BT247"/>
  <c r="BU247"/>
  <c r="BV247"/>
  <c r="BW247"/>
  <c r="BX247"/>
  <c r="BY247"/>
  <c r="BZ247"/>
  <c r="CA247"/>
  <c r="CB247"/>
  <c r="CC247"/>
  <c r="CD247"/>
  <c r="CE247"/>
  <c r="CF247"/>
  <c r="CG247"/>
  <c r="CH247"/>
  <c r="CI247"/>
  <c r="CJ247"/>
  <c r="CK247"/>
  <c r="CL247"/>
  <c r="CM247"/>
  <c r="CN247"/>
  <c r="CO247"/>
  <c r="CP247"/>
  <c r="CQ247"/>
  <c r="CR247"/>
  <c r="CS247"/>
  <c r="CT247"/>
  <c r="CU247"/>
  <c r="CV247"/>
  <c r="CW247"/>
  <c r="CX247"/>
  <c r="CY247"/>
  <c r="CZ247"/>
  <c r="O246" i="3" s="1"/>
  <c r="DA247" i="2"/>
  <c r="DB247"/>
  <c r="DC247"/>
  <c r="DD247"/>
  <c r="C248"/>
  <c r="D248"/>
  <c r="E248"/>
  <c r="F248"/>
  <c r="E247" i="3" s="1"/>
  <c r="G248" i="2"/>
  <c r="H248"/>
  <c r="I248"/>
  <c r="G247" i="3" s="1"/>
  <c r="J248" i="2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BT248"/>
  <c r="BU248"/>
  <c r="BV248"/>
  <c r="BW248"/>
  <c r="BX248"/>
  <c r="BY248"/>
  <c r="BZ248"/>
  <c r="CA248"/>
  <c r="CB248"/>
  <c r="CC248"/>
  <c r="CD248"/>
  <c r="CE248"/>
  <c r="CF248"/>
  <c r="CG248"/>
  <c r="CH248"/>
  <c r="CI248"/>
  <c r="CJ248"/>
  <c r="CK248"/>
  <c r="CL248"/>
  <c r="CM248"/>
  <c r="CN248"/>
  <c r="CO248"/>
  <c r="CP248"/>
  <c r="CQ248"/>
  <c r="CR248"/>
  <c r="CS248"/>
  <c r="CT248"/>
  <c r="CU248"/>
  <c r="CV248"/>
  <c r="CW248"/>
  <c r="CX248"/>
  <c r="CY248"/>
  <c r="CZ248"/>
  <c r="O247" i="3" s="1"/>
  <c r="DA248" i="2"/>
  <c r="DB248"/>
  <c r="DC248"/>
  <c r="DD248"/>
  <c r="G249"/>
  <c r="H249"/>
  <c r="O249"/>
  <c r="P249"/>
  <c r="W249"/>
  <c r="X249"/>
  <c r="AE249"/>
  <c r="AF249"/>
  <c r="AM249"/>
  <c r="AN249"/>
  <c r="AU249"/>
  <c r="AV249"/>
  <c r="BC249"/>
  <c r="BD249"/>
  <c r="BK249"/>
  <c r="BL249"/>
  <c r="BS249"/>
  <c r="BT249"/>
  <c r="CA249"/>
  <c r="CB249"/>
  <c r="CI249"/>
  <c r="CJ249"/>
  <c r="CQ249"/>
  <c r="CR249"/>
  <c r="CY249"/>
  <c r="CZ249"/>
  <c r="C250"/>
  <c r="D250"/>
  <c r="E250"/>
  <c r="F250"/>
  <c r="E249" i="3" s="1"/>
  <c r="G250" i="2"/>
  <c r="H250"/>
  <c r="I250"/>
  <c r="G249" i="3" s="1"/>
  <c r="J250" i="2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BE250"/>
  <c r="BF250"/>
  <c r="BG250"/>
  <c r="BH250"/>
  <c r="BI250"/>
  <c r="BJ250"/>
  <c r="BK250"/>
  <c r="BL250"/>
  <c r="BM250"/>
  <c r="BN250"/>
  <c r="BO250"/>
  <c r="BP250"/>
  <c r="BQ250"/>
  <c r="BR250"/>
  <c r="BS250"/>
  <c r="BT250"/>
  <c r="BU250"/>
  <c r="BV250"/>
  <c r="BW250"/>
  <c r="BX250"/>
  <c r="BY250"/>
  <c r="BZ250"/>
  <c r="CA250"/>
  <c r="CB250"/>
  <c r="CC250"/>
  <c r="CD250"/>
  <c r="CE250"/>
  <c r="CF250"/>
  <c r="CG250"/>
  <c r="CH250"/>
  <c r="CI250"/>
  <c r="CJ250"/>
  <c r="CK250"/>
  <c r="CL250"/>
  <c r="CM250"/>
  <c r="CN250"/>
  <c r="CO250"/>
  <c r="CP250"/>
  <c r="CQ250"/>
  <c r="CR250"/>
  <c r="CS250"/>
  <c r="CT250"/>
  <c r="CU250"/>
  <c r="CV250"/>
  <c r="CW250"/>
  <c r="CX250"/>
  <c r="CY250"/>
  <c r="CZ250"/>
  <c r="O249" i="3" s="1"/>
  <c r="DA250" i="2"/>
  <c r="DB250"/>
  <c r="DC250"/>
  <c r="DD250"/>
  <c r="C251"/>
  <c r="D251"/>
  <c r="D250" i="3" s="1"/>
  <c r="E251" i="2"/>
  <c r="F251"/>
  <c r="G251"/>
  <c r="H251"/>
  <c r="I251"/>
  <c r="G250" i="3" s="1"/>
  <c r="J251" i="2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BE251"/>
  <c r="BF251"/>
  <c r="BG251"/>
  <c r="BH251"/>
  <c r="BI251"/>
  <c r="BJ251"/>
  <c r="BK251"/>
  <c r="BL251"/>
  <c r="BM251"/>
  <c r="BN251"/>
  <c r="BO251"/>
  <c r="BP251"/>
  <c r="BQ251"/>
  <c r="BR251"/>
  <c r="BS251"/>
  <c r="BT251"/>
  <c r="BU251"/>
  <c r="BV251"/>
  <c r="BW251"/>
  <c r="BX251"/>
  <c r="BY251"/>
  <c r="BZ251"/>
  <c r="CA251"/>
  <c r="CB251"/>
  <c r="CC251"/>
  <c r="CD251"/>
  <c r="CE251"/>
  <c r="CF251"/>
  <c r="CG251"/>
  <c r="CH251"/>
  <c r="CI251"/>
  <c r="CJ251"/>
  <c r="CK251"/>
  <c r="CL251"/>
  <c r="CM251"/>
  <c r="CN251"/>
  <c r="CO251"/>
  <c r="CP251"/>
  <c r="CQ251"/>
  <c r="CR251"/>
  <c r="CS251"/>
  <c r="CT251"/>
  <c r="CU251"/>
  <c r="CV251"/>
  <c r="CW251"/>
  <c r="CX251"/>
  <c r="CY251"/>
  <c r="CZ251"/>
  <c r="O250" i="3" s="1"/>
  <c r="DA251" i="2"/>
  <c r="DB251"/>
  <c r="DC251"/>
  <c r="DD251"/>
  <c r="C252"/>
  <c r="D252"/>
  <c r="E252"/>
  <c r="F252"/>
  <c r="E251" i="3" s="1"/>
  <c r="G252" i="2"/>
  <c r="H252"/>
  <c r="I252"/>
  <c r="G251" i="3" s="1"/>
  <c r="J252" i="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BE252"/>
  <c r="BF252"/>
  <c r="BG252"/>
  <c r="BH252"/>
  <c r="BI252"/>
  <c r="BJ252"/>
  <c r="BK252"/>
  <c r="BL252"/>
  <c r="BM252"/>
  <c r="BN252"/>
  <c r="BO252"/>
  <c r="BP252"/>
  <c r="BQ252"/>
  <c r="BR252"/>
  <c r="BS252"/>
  <c r="BT252"/>
  <c r="BU252"/>
  <c r="BV252"/>
  <c r="BW252"/>
  <c r="BX252"/>
  <c r="BY252"/>
  <c r="BZ252"/>
  <c r="CA252"/>
  <c r="CB252"/>
  <c r="CC252"/>
  <c r="CD252"/>
  <c r="CE252"/>
  <c r="CF252"/>
  <c r="CG252"/>
  <c r="CH252"/>
  <c r="CI252"/>
  <c r="CJ252"/>
  <c r="CK252"/>
  <c r="CL252"/>
  <c r="CM252"/>
  <c r="CN252"/>
  <c r="CO252"/>
  <c r="CP252"/>
  <c r="CQ252"/>
  <c r="CR252"/>
  <c r="CS252"/>
  <c r="CT252"/>
  <c r="CU252"/>
  <c r="CV252"/>
  <c r="CW252"/>
  <c r="CX252"/>
  <c r="CY252"/>
  <c r="CZ252"/>
  <c r="O251" i="3" s="1"/>
  <c r="DA252" i="2"/>
  <c r="DB252"/>
  <c r="DC252"/>
  <c r="DD252"/>
  <c r="C253"/>
  <c r="D253"/>
  <c r="D252" i="3" s="1"/>
  <c r="E253" i="2"/>
  <c r="F253"/>
  <c r="G253"/>
  <c r="H253"/>
  <c r="I253"/>
  <c r="G252" i="3" s="1"/>
  <c r="J253" i="2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BS253"/>
  <c r="BT253"/>
  <c r="BU253"/>
  <c r="BV253"/>
  <c r="BW253"/>
  <c r="BX253"/>
  <c r="BY253"/>
  <c r="BZ253"/>
  <c r="CA253"/>
  <c r="CB253"/>
  <c r="CC253"/>
  <c r="CD253"/>
  <c r="CE253"/>
  <c r="CF253"/>
  <c r="CG253"/>
  <c r="CH253"/>
  <c r="CI253"/>
  <c r="CJ253"/>
  <c r="CK253"/>
  <c r="CL253"/>
  <c r="CM253"/>
  <c r="CN253"/>
  <c r="CO253"/>
  <c r="CP253"/>
  <c r="CQ253"/>
  <c r="CR253"/>
  <c r="CS253"/>
  <c r="CT253"/>
  <c r="CU253"/>
  <c r="CV253"/>
  <c r="CW253"/>
  <c r="CX253"/>
  <c r="CY253"/>
  <c r="CZ253"/>
  <c r="O252" i="3" s="1"/>
  <c r="DA253" i="2"/>
  <c r="DB253"/>
  <c r="DC253"/>
  <c r="DD253"/>
  <c r="E254"/>
  <c r="M254"/>
  <c r="U254"/>
  <c r="AC254"/>
  <c r="AK254"/>
  <c r="AS254"/>
  <c r="BA254"/>
  <c r="BI254"/>
  <c r="BQ254"/>
  <c r="BY254"/>
  <c r="CG254"/>
  <c r="CO254"/>
  <c r="CW254"/>
  <c r="C255"/>
  <c r="D255"/>
  <c r="E255"/>
  <c r="F255"/>
  <c r="G255"/>
  <c r="H255"/>
  <c r="I255"/>
  <c r="G254" i="3" s="1"/>
  <c r="J255" i="2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BS255"/>
  <c r="BT255"/>
  <c r="BU255"/>
  <c r="BV255"/>
  <c r="BW255"/>
  <c r="BX255"/>
  <c r="BY255"/>
  <c r="BZ255"/>
  <c r="CA255"/>
  <c r="CB255"/>
  <c r="CC255"/>
  <c r="CD255"/>
  <c r="CE255"/>
  <c r="CF255"/>
  <c r="CG255"/>
  <c r="CH255"/>
  <c r="CI255"/>
  <c r="CJ255"/>
  <c r="CK255"/>
  <c r="CL255"/>
  <c r="CM255"/>
  <c r="CN255"/>
  <c r="CO255"/>
  <c r="CP255"/>
  <c r="CQ255"/>
  <c r="CR255"/>
  <c r="CS255"/>
  <c r="CT255"/>
  <c r="CU255"/>
  <c r="CV255"/>
  <c r="CW255"/>
  <c r="CX255"/>
  <c r="CY255"/>
  <c r="CZ255"/>
  <c r="DA255"/>
  <c r="DB255"/>
  <c r="DC255"/>
  <c r="DD255"/>
  <c r="C256"/>
  <c r="D256"/>
  <c r="E256"/>
  <c r="F256"/>
  <c r="E255" i="3" s="1"/>
  <c r="G256" i="2"/>
  <c r="H256"/>
  <c r="I256"/>
  <c r="G255" i="3" s="1"/>
  <c r="J256" i="2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BH256"/>
  <c r="BI256"/>
  <c r="BJ256"/>
  <c r="BK256"/>
  <c r="BL256"/>
  <c r="BM256"/>
  <c r="BN256"/>
  <c r="BO256"/>
  <c r="BP256"/>
  <c r="BQ256"/>
  <c r="BR256"/>
  <c r="BS256"/>
  <c r="BT256"/>
  <c r="BU256"/>
  <c r="BV256"/>
  <c r="BW256"/>
  <c r="BX256"/>
  <c r="BY256"/>
  <c r="BZ256"/>
  <c r="CA256"/>
  <c r="CB256"/>
  <c r="CC256"/>
  <c r="CD256"/>
  <c r="CE256"/>
  <c r="CF256"/>
  <c r="CG256"/>
  <c r="CH256"/>
  <c r="CI256"/>
  <c r="CJ256"/>
  <c r="CK256"/>
  <c r="CL256"/>
  <c r="CM256"/>
  <c r="CN256"/>
  <c r="CO256"/>
  <c r="CP256"/>
  <c r="CQ256"/>
  <c r="CR256"/>
  <c r="CS256"/>
  <c r="CT256"/>
  <c r="CU256"/>
  <c r="CV256"/>
  <c r="CW256"/>
  <c r="CX256"/>
  <c r="CY256"/>
  <c r="CZ256"/>
  <c r="O255" i="3" s="1"/>
  <c r="DA256" i="2"/>
  <c r="DB256"/>
  <c r="DC256"/>
  <c r="DD256"/>
  <c r="C257"/>
  <c r="D257"/>
  <c r="K257"/>
  <c r="L257"/>
  <c r="S257"/>
  <c r="T257"/>
  <c r="AA257"/>
  <c r="AB257"/>
  <c r="AI257"/>
  <c r="AJ257"/>
  <c r="AQ257"/>
  <c r="AR257"/>
  <c r="AY257"/>
  <c r="AZ257"/>
  <c r="BG257"/>
  <c r="BH257"/>
  <c r="BO257"/>
  <c r="BP257"/>
  <c r="BW257"/>
  <c r="BX257"/>
  <c r="CE257"/>
  <c r="CF257"/>
  <c r="CM257"/>
  <c r="CN257"/>
  <c r="CU257"/>
  <c r="CV257"/>
  <c r="DC257"/>
  <c r="DD257"/>
  <c r="C258"/>
  <c r="D258"/>
  <c r="E258"/>
  <c r="F258"/>
  <c r="E257" i="3" s="1"/>
  <c r="G258" i="2"/>
  <c r="H258"/>
  <c r="I258"/>
  <c r="G257" i="3" s="1"/>
  <c r="J258" i="2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BE258"/>
  <c r="BF258"/>
  <c r="BG258"/>
  <c r="BH258"/>
  <c r="BI258"/>
  <c r="BJ258"/>
  <c r="BK258"/>
  <c r="BL258"/>
  <c r="BM258"/>
  <c r="BN258"/>
  <c r="BO258"/>
  <c r="BP258"/>
  <c r="BQ258"/>
  <c r="BR258"/>
  <c r="BS258"/>
  <c r="BT258"/>
  <c r="BU258"/>
  <c r="BV258"/>
  <c r="BW258"/>
  <c r="BX258"/>
  <c r="BY258"/>
  <c r="BZ258"/>
  <c r="CA258"/>
  <c r="CB258"/>
  <c r="CC258"/>
  <c r="CD258"/>
  <c r="CE258"/>
  <c r="CF258"/>
  <c r="CG258"/>
  <c r="CH258"/>
  <c r="CI258"/>
  <c r="CJ258"/>
  <c r="CK258"/>
  <c r="CL258"/>
  <c r="CM258"/>
  <c r="CN258"/>
  <c r="CO258"/>
  <c r="CP258"/>
  <c r="CQ258"/>
  <c r="CR258"/>
  <c r="CS258"/>
  <c r="CT258"/>
  <c r="CU258"/>
  <c r="CV258"/>
  <c r="CW258"/>
  <c r="CX258"/>
  <c r="CY258"/>
  <c r="CZ258"/>
  <c r="O257" i="3" s="1"/>
  <c r="DA258" i="2"/>
  <c r="DB258"/>
  <c r="DC258"/>
  <c r="DD258"/>
  <c r="C259"/>
  <c r="D259"/>
  <c r="E259"/>
  <c r="F259"/>
  <c r="G259"/>
  <c r="H259"/>
  <c r="I259"/>
  <c r="G258" i="3" s="1"/>
  <c r="J259" i="2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BE259"/>
  <c r="BF259"/>
  <c r="BG259"/>
  <c r="BH259"/>
  <c r="BI259"/>
  <c r="BJ259"/>
  <c r="BK259"/>
  <c r="BL259"/>
  <c r="BM259"/>
  <c r="BN259"/>
  <c r="BO259"/>
  <c r="BP259"/>
  <c r="BQ259"/>
  <c r="BR259"/>
  <c r="BS259"/>
  <c r="BT259"/>
  <c r="BU259"/>
  <c r="BV259"/>
  <c r="BW259"/>
  <c r="BX259"/>
  <c r="BY259"/>
  <c r="BZ259"/>
  <c r="CA259"/>
  <c r="CB259"/>
  <c r="CC259"/>
  <c r="CD259"/>
  <c r="CE259"/>
  <c r="CF259"/>
  <c r="CG259"/>
  <c r="CH259"/>
  <c r="CI259"/>
  <c r="CJ259"/>
  <c r="CK259"/>
  <c r="CL259"/>
  <c r="CM259"/>
  <c r="CN259"/>
  <c r="CO259"/>
  <c r="CP259"/>
  <c r="CQ259"/>
  <c r="CR259"/>
  <c r="CS259"/>
  <c r="CT259"/>
  <c r="CU259"/>
  <c r="CV259"/>
  <c r="CW259"/>
  <c r="CX259"/>
  <c r="CY259"/>
  <c r="CZ259"/>
  <c r="DA259"/>
  <c r="DB259"/>
  <c r="DC259"/>
  <c r="DD259"/>
  <c r="C260"/>
  <c r="D260"/>
  <c r="E260"/>
  <c r="F260"/>
  <c r="E259" i="3" s="1"/>
  <c r="G260" i="2"/>
  <c r="H260"/>
  <c r="I260"/>
  <c r="G259" i="3" s="1"/>
  <c r="J260" i="2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BE260"/>
  <c r="BF260"/>
  <c r="BG260"/>
  <c r="BH260"/>
  <c r="BI260"/>
  <c r="BJ260"/>
  <c r="BK260"/>
  <c r="BL260"/>
  <c r="BM260"/>
  <c r="BN260"/>
  <c r="BO260"/>
  <c r="BP260"/>
  <c r="BQ260"/>
  <c r="BR260"/>
  <c r="BS260"/>
  <c r="BT260"/>
  <c r="BU260"/>
  <c r="BV260"/>
  <c r="BW260"/>
  <c r="BX260"/>
  <c r="BY260"/>
  <c r="BZ260"/>
  <c r="CA260"/>
  <c r="CB260"/>
  <c r="CC260"/>
  <c r="CD260"/>
  <c r="CE260"/>
  <c r="CF260"/>
  <c r="CG260"/>
  <c r="CH260"/>
  <c r="CI260"/>
  <c r="CJ260"/>
  <c r="CK260"/>
  <c r="CL260"/>
  <c r="CM260"/>
  <c r="CN260"/>
  <c r="CO260"/>
  <c r="CP260"/>
  <c r="CQ260"/>
  <c r="CR260"/>
  <c r="CS260"/>
  <c r="CT260"/>
  <c r="CU260"/>
  <c r="CV260"/>
  <c r="CW260"/>
  <c r="CX260"/>
  <c r="CY260"/>
  <c r="CZ260"/>
  <c r="O259" i="3" s="1"/>
  <c r="DA260" i="2"/>
  <c r="DB260"/>
  <c r="DC260"/>
  <c r="DD260"/>
  <c r="C261"/>
  <c r="D261"/>
  <c r="E261"/>
  <c r="F261"/>
  <c r="G261"/>
  <c r="H261"/>
  <c r="I261"/>
  <c r="G260" i="3" s="1"/>
  <c r="J261" i="2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BE261"/>
  <c r="BF261"/>
  <c r="BG261"/>
  <c r="BH261"/>
  <c r="BI261"/>
  <c r="BJ261"/>
  <c r="BK261"/>
  <c r="BL261"/>
  <c r="BM261"/>
  <c r="BN261"/>
  <c r="BO261"/>
  <c r="BP261"/>
  <c r="BQ261"/>
  <c r="BR261"/>
  <c r="BS261"/>
  <c r="BT261"/>
  <c r="BU261"/>
  <c r="BV261"/>
  <c r="BW261"/>
  <c r="BX261"/>
  <c r="BY261"/>
  <c r="BZ261"/>
  <c r="CA261"/>
  <c r="CB261"/>
  <c r="CC261"/>
  <c r="CD261"/>
  <c r="CE261"/>
  <c r="CF261"/>
  <c r="CG261"/>
  <c r="CH261"/>
  <c r="CI261"/>
  <c r="CJ261"/>
  <c r="CK261"/>
  <c r="CL261"/>
  <c r="CM261"/>
  <c r="CN261"/>
  <c r="CO261"/>
  <c r="CP261"/>
  <c r="CQ261"/>
  <c r="CR261"/>
  <c r="CS261"/>
  <c r="CT261"/>
  <c r="CU261"/>
  <c r="CV261"/>
  <c r="CW261"/>
  <c r="CX261"/>
  <c r="CY261"/>
  <c r="CZ261"/>
  <c r="DA261"/>
  <c r="DB261"/>
  <c r="DC261"/>
  <c r="DD261"/>
  <c r="C262"/>
  <c r="D262"/>
  <c r="E262"/>
  <c r="F262"/>
  <c r="E261" i="3" s="1"/>
  <c r="G262" i="2"/>
  <c r="H262"/>
  <c r="I262"/>
  <c r="G261" i="3" s="1"/>
  <c r="J262" i="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BE262"/>
  <c r="BF262"/>
  <c r="BG262"/>
  <c r="BH262"/>
  <c r="BI262"/>
  <c r="BJ262"/>
  <c r="BK262"/>
  <c r="BL262"/>
  <c r="BM262"/>
  <c r="BN262"/>
  <c r="BO262"/>
  <c r="BP262"/>
  <c r="BQ262"/>
  <c r="BR262"/>
  <c r="BS262"/>
  <c r="BT262"/>
  <c r="BU262"/>
  <c r="BV262"/>
  <c r="BW262"/>
  <c r="BX262"/>
  <c r="BY262"/>
  <c r="BZ262"/>
  <c r="CA262"/>
  <c r="CB262"/>
  <c r="CC262"/>
  <c r="CD262"/>
  <c r="CE262"/>
  <c r="CF262"/>
  <c r="CG262"/>
  <c r="CH262"/>
  <c r="CI262"/>
  <c r="CJ262"/>
  <c r="CK262"/>
  <c r="CL262"/>
  <c r="CM262"/>
  <c r="CN262"/>
  <c r="CO262"/>
  <c r="CP262"/>
  <c r="CQ262"/>
  <c r="CR262"/>
  <c r="CS262"/>
  <c r="CT262"/>
  <c r="CU262"/>
  <c r="CV262"/>
  <c r="CW262"/>
  <c r="CX262"/>
  <c r="CY262"/>
  <c r="CZ262"/>
  <c r="O261" i="3" s="1"/>
  <c r="DA262" i="2"/>
  <c r="DB262"/>
  <c r="DC262"/>
  <c r="DD262"/>
  <c r="C263"/>
  <c r="D263"/>
  <c r="K263"/>
  <c r="L263"/>
  <c r="S263"/>
  <c r="T263"/>
  <c r="AA263"/>
  <c r="AB263"/>
  <c r="AI263"/>
  <c r="AJ263"/>
  <c r="AQ263"/>
  <c r="AR263"/>
  <c r="AY263"/>
  <c r="AZ263"/>
  <c r="BG263"/>
  <c r="BH263"/>
  <c r="BO263"/>
  <c r="BP263"/>
  <c r="BW263"/>
  <c r="BX263"/>
  <c r="CE263"/>
  <c r="CF263"/>
  <c r="CM263"/>
  <c r="CN263"/>
  <c r="CU263"/>
  <c r="CV263"/>
  <c r="DC263"/>
  <c r="DD263"/>
  <c r="C264"/>
  <c r="D264"/>
  <c r="E264"/>
  <c r="F264"/>
  <c r="E263" i="3" s="1"/>
  <c r="G264" i="2"/>
  <c r="H264"/>
  <c r="I264"/>
  <c r="G263" i="3" s="1"/>
  <c r="J264" i="2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BE264"/>
  <c r="BF264"/>
  <c r="BG264"/>
  <c r="BH264"/>
  <c r="BI264"/>
  <c r="BJ264"/>
  <c r="BK264"/>
  <c r="BL264"/>
  <c r="BM264"/>
  <c r="BN264"/>
  <c r="BO264"/>
  <c r="BP264"/>
  <c r="BQ264"/>
  <c r="BR264"/>
  <c r="BS264"/>
  <c r="BT264"/>
  <c r="BU264"/>
  <c r="BV264"/>
  <c r="BW264"/>
  <c r="BX264"/>
  <c r="BY264"/>
  <c r="BZ264"/>
  <c r="CA264"/>
  <c r="CB264"/>
  <c r="CC264"/>
  <c r="CD264"/>
  <c r="CE264"/>
  <c r="CF264"/>
  <c r="CG264"/>
  <c r="CH264"/>
  <c r="CI264"/>
  <c r="CJ264"/>
  <c r="CK264"/>
  <c r="CL264"/>
  <c r="CM264"/>
  <c r="CN264"/>
  <c r="CO264"/>
  <c r="CP264"/>
  <c r="CQ264"/>
  <c r="CR264"/>
  <c r="CS264"/>
  <c r="CT264"/>
  <c r="CU264"/>
  <c r="CV264"/>
  <c r="CW264"/>
  <c r="CX264"/>
  <c r="CY264"/>
  <c r="CZ264"/>
  <c r="O263" i="3" s="1"/>
  <c r="DA264" i="2"/>
  <c r="DB264"/>
  <c r="DC264"/>
  <c r="DD264"/>
  <c r="C265"/>
  <c r="D265"/>
  <c r="E265"/>
  <c r="F265"/>
  <c r="G265"/>
  <c r="H265"/>
  <c r="I265"/>
  <c r="G264" i="3" s="1"/>
  <c r="J265" i="2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BT265"/>
  <c r="BU265"/>
  <c r="BV265"/>
  <c r="BW265"/>
  <c r="BX265"/>
  <c r="BY265"/>
  <c r="BZ265"/>
  <c r="CA265"/>
  <c r="CB265"/>
  <c r="CC265"/>
  <c r="CD265"/>
  <c r="CE265"/>
  <c r="CF265"/>
  <c r="CG265"/>
  <c r="CH265"/>
  <c r="CI265"/>
  <c r="CJ265"/>
  <c r="CK265"/>
  <c r="CL265"/>
  <c r="CM265"/>
  <c r="CN265"/>
  <c r="CO265"/>
  <c r="CP265"/>
  <c r="CQ265"/>
  <c r="CR265"/>
  <c r="CS265"/>
  <c r="CT265"/>
  <c r="CU265"/>
  <c r="CV265"/>
  <c r="CW265"/>
  <c r="CX265"/>
  <c r="CY265"/>
  <c r="CZ265"/>
  <c r="DA265"/>
  <c r="DB265"/>
  <c r="DC265"/>
  <c r="DD265"/>
  <c r="C266"/>
  <c r="D266"/>
  <c r="E266"/>
  <c r="F266"/>
  <c r="E265" i="3" s="1"/>
  <c r="G266" i="2"/>
  <c r="H266"/>
  <c r="I266"/>
  <c r="G265" i="3" s="1"/>
  <c r="J266" i="2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BK266"/>
  <c r="BL266"/>
  <c r="BM266"/>
  <c r="BN266"/>
  <c r="BO266"/>
  <c r="BP266"/>
  <c r="BQ266"/>
  <c r="BR266"/>
  <c r="BS266"/>
  <c r="BT266"/>
  <c r="BU266"/>
  <c r="BV266"/>
  <c r="BW266"/>
  <c r="BX266"/>
  <c r="BY266"/>
  <c r="BZ266"/>
  <c r="CA266"/>
  <c r="CB266"/>
  <c r="CC266"/>
  <c r="CD266"/>
  <c r="CE266"/>
  <c r="CF266"/>
  <c r="CG266"/>
  <c r="CH266"/>
  <c r="CI266"/>
  <c r="CJ266"/>
  <c r="CK266"/>
  <c r="CL266"/>
  <c r="CM266"/>
  <c r="CN266"/>
  <c r="CO266"/>
  <c r="CP266"/>
  <c r="CQ266"/>
  <c r="CR266"/>
  <c r="CS266"/>
  <c r="CT266"/>
  <c r="CU266"/>
  <c r="CV266"/>
  <c r="CW266"/>
  <c r="CX266"/>
  <c r="CY266"/>
  <c r="CZ266"/>
  <c r="O265" i="3" s="1"/>
  <c r="DA266" i="2"/>
  <c r="DB266"/>
  <c r="DC266"/>
  <c r="DD266"/>
  <c r="C267"/>
  <c r="D267"/>
  <c r="E267"/>
  <c r="F267"/>
  <c r="G267"/>
  <c r="H267"/>
  <c r="I267"/>
  <c r="G266" i="3" s="1"/>
  <c r="J267" i="2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BE267"/>
  <c r="BF267"/>
  <c r="BG267"/>
  <c r="BH267"/>
  <c r="BI267"/>
  <c r="BJ267"/>
  <c r="BK267"/>
  <c r="BL267"/>
  <c r="BM267"/>
  <c r="BN267"/>
  <c r="BO267"/>
  <c r="BP267"/>
  <c r="BQ267"/>
  <c r="BR267"/>
  <c r="BS267"/>
  <c r="BT267"/>
  <c r="BU267"/>
  <c r="BV267"/>
  <c r="BW267"/>
  <c r="BX267"/>
  <c r="BY267"/>
  <c r="BZ267"/>
  <c r="CA267"/>
  <c r="CB267"/>
  <c r="CC267"/>
  <c r="CD267"/>
  <c r="CE267"/>
  <c r="CF267"/>
  <c r="CG267"/>
  <c r="CH267"/>
  <c r="CI267"/>
  <c r="CJ267"/>
  <c r="CK267"/>
  <c r="CL267"/>
  <c r="CM267"/>
  <c r="CN267"/>
  <c r="CO267"/>
  <c r="CP267"/>
  <c r="CQ267"/>
  <c r="CR267"/>
  <c r="CS267"/>
  <c r="CT267"/>
  <c r="CU267"/>
  <c r="CV267"/>
  <c r="CW267"/>
  <c r="CX267"/>
  <c r="CY267"/>
  <c r="CZ267"/>
  <c r="DA267"/>
  <c r="DB267"/>
  <c r="DC267"/>
  <c r="DD267"/>
  <c r="C268"/>
  <c r="D268"/>
  <c r="E268"/>
  <c r="F268"/>
  <c r="E267" i="3" s="1"/>
  <c r="G268" i="2"/>
  <c r="H268"/>
  <c r="I268"/>
  <c r="G267" i="3" s="1"/>
  <c r="J268" i="2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BT268"/>
  <c r="BU268"/>
  <c r="BV268"/>
  <c r="BW268"/>
  <c r="BX268"/>
  <c r="BY268"/>
  <c r="BZ268"/>
  <c r="CA268"/>
  <c r="CB268"/>
  <c r="CC268"/>
  <c r="CD268"/>
  <c r="CE268"/>
  <c r="CF268"/>
  <c r="CG268"/>
  <c r="CH268"/>
  <c r="CI268"/>
  <c r="CJ268"/>
  <c r="CK268"/>
  <c r="CL268"/>
  <c r="CM268"/>
  <c r="CN268"/>
  <c r="CO268"/>
  <c r="CP268"/>
  <c r="CQ268"/>
  <c r="CR268"/>
  <c r="CS268"/>
  <c r="CT268"/>
  <c r="CU268"/>
  <c r="CV268"/>
  <c r="CW268"/>
  <c r="CX268"/>
  <c r="CY268"/>
  <c r="CZ268"/>
  <c r="O267" i="3" s="1"/>
  <c r="DA268" i="2"/>
  <c r="DB268"/>
  <c r="DC268"/>
  <c r="DD268"/>
  <c r="K269"/>
  <c r="S269"/>
  <c r="AA269"/>
  <c r="AI269"/>
  <c r="AQ269"/>
  <c r="AY269"/>
  <c r="BG269"/>
  <c r="BO269"/>
  <c r="BW269"/>
  <c r="CE269"/>
  <c r="CM269"/>
  <c r="CU269"/>
  <c r="DC269"/>
  <c r="I270"/>
  <c r="G269" i="3" s="1"/>
  <c r="J270" i="2"/>
  <c r="Q270"/>
  <c r="R270"/>
  <c r="Y270"/>
  <c r="Z270"/>
  <c r="AG270"/>
  <c r="AH270"/>
  <c r="AO270"/>
  <c r="AP270"/>
  <c r="AW270"/>
  <c r="AX270"/>
  <c r="BE270"/>
  <c r="BF270"/>
  <c r="BM270"/>
  <c r="BN270"/>
  <c r="BU270"/>
  <c r="BV270"/>
  <c r="CC270"/>
  <c r="CD270"/>
  <c r="CK270"/>
  <c r="CL270"/>
  <c r="CS270"/>
  <c r="CT270"/>
  <c r="DA270"/>
  <c r="DB270"/>
  <c r="C271"/>
  <c r="D271"/>
  <c r="D270" i="3" s="1"/>
  <c r="E271" i="2"/>
  <c r="F271"/>
  <c r="G271"/>
  <c r="H271"/>
  <c r="I271"/>
  <c r="G270" i="3" s="1"/>
  <c r="J271" i="2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BE271"/>
  <c r="BF271"/>
  <c r="BG271"/>
  <c r="BH271"/>
  <c r="BI271"/>
  <c r="BJ271"/>
  <c r="BK271"/>
  <c r="BL271"/>
  <c r="BM271"/>
  <c r="BN271"/>
  <c r="BO271"/>
  <c r="BP271"/>
  <c r="BQ271"/>
  <c r="BR271"/>
  <c r="BS271"/>
  <c r="BT271"/>
  <c r="BU271"/>
  <c r="BV271"/>
  <c r="BW271"/>
  <c r="BX271"/>
  <c r="BY271"/>
  <c r="BZ271"/>
  <c r="CA271"/>
  <c r="CB271"/>
  <c r="CC271"/>
  <c r="CD271"/>
  <c r="CE271"/>
  <c r="CF271"/>
  <c r="CG271"/>
  <c r="CH271"/>
  <c r="CI271"/>
  <c r="CJ271"/>
  <c r="CK271"/>
  <c r="CL271"/>
  <c r="CM271"/>
  <c r="CN271"/>
  <c r="CO271"/>
  <c r="CP271"/>
  <c r="CQ271"/>
  <c r="CR271"/>
  <c r="CS271"/>
  <c r="CT271"/>
  <c r="CU271"/>
  <c r="CV271"/>
  <c r="CW271"/>
  <c r="CX271"/>
  <c r="CY271"/>
  <c r="CZ271"/>
  <c r="O270" i="3" s="1"/>
  <c r="DA271" i="2"/>
  <c r="DB271"/>
  <c r="DC271"/>
  <c r="DD271"/>
  <c r="C272"/>
  <c r="D272"/>
  <c r="E272"/>
  <c r="F272"/>
  <c r="E271" i="3" s="1"/>
  <c r="G272" i="2"/>
  <c r="H272"/>
  <c r="I272"/>
  <c r="G271" i="3" s="1"/>
  <c r="J272" i="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BE272"/>
  <c r="BF272"/>
  <c r="BG272"/>
  <c r="BH272"/>
  <c r="BI272"/>
  <c r="BJ272"/>
  <c r="BK272"/>
  <c r="BL272"/>
  <c r="BM272"/>
  <c r="BN272"/>
  <c r="BO272"/>
  <c r="BP272"/>
  <c r="BQ272"/>
  <c r="BR272"/>
  <c r="BS272"/>
  <c r="BT272"/>
  <c r="BU272"/>
  <c r="BV272"/>
  <c r="BW272"/>
  <c r="BX272"/>
  <c r="BY272"/>
  <c r="BZ272"/>
  <c r="CA272"/>
  <c r="CB272"/>
  <c r="CC272"/>
  <c r="CD272"/>
  <c r="CE272"/>
  <c r="CF272"/>
  <c r="CG272"/>
  <c r="CH272"/>
  <c r="CI272"/>
  <c r="CJ272"/>
  <c r="CK272"/>
  <c r="CL272"/>
  <c r="CM272"/>
  <c r="CN272"/>
  <c r="CO272"/>
  <c r="CP272"/>
  <c r="CQ272"/>
  <c r="CR272"/>
  <c r="CS272"/>
  <c r="CT272"/>
  <c r="CU272"/>
  <c r="CV272"/>
  <c r="CW272"/>
  <c r="CX272"/>
  <c r="CY272"/>
  <c r="CZ272"/>
  <c r="O271" i="3" s="1"/>
  <c r="DA272" i="2"/>
  <c r="DB272"/>
  <c r="DC272"/>
  <c r="DD272"/>
  <c r="C273"/>
  <c r="D273"/>
  <c r="D272" i="3" s="1"/>
  <c r="E273" i="2"/>
  <c r="F273"/>
  <c r="G273"/>
  <c r="H273"/>
  <c r="I273"/>
  <c r="G272" i="3" s="1"/>
  <c r="J273" i="2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BE273"/>
  <c r="BF273"/>
  <c r="BG273"/>
  <c r="BH273"/>
  <c r="BI273"/>
  <c r="BJ273"/>
  <c r="BK273"/>
  <c r="BL273"/>
  <c r="BM273"/>
  <c r="BN273"/>
  <c r="BO273"/>
  <c r="BP273"/>
  <c r="BQ273"/>
  <c r="BR273"/>
  <c r="BS273"/>
  <c r="BT273"/>
  <c r="BU273"/>
  <c r="BV273"/>
  <c r="BW273"/>
  <c r="BX273"/>
  <c r="BY273"/>
  <c r="BZ273"/>
  <c r="CA273"/>
  <c r="CB273"/>
  <c r="CC273"/>
  <c r="CD273"/>
  <c r="CE273"/>
  <c r="CF273"/>
  <c r="CG273"/>
  <c r="CH273"/>
  <c r="CI273"/>
  <c r="CJ273"/>
  <c r="CK273"/>
  <c r="CL273"/>
  <c r="CM273"/>
  <c r="CN273"/>
  <c r="CO273"/>
  <c r="CP273"/>
  <c r="CQ273"/>
  <c r="CR273"/>
  <c r="CS273"/>
  <c r="CT273"/>
  <c r="CU273"/>
  <c r="CV273"/>
  <c r="CW273"/>
  <c r="CX273"/>
  <c r="CY273"/>
  <c r="CZ273"/>
  <c r="O272" i="3" s="1"/>
  <c r="DA273" i="2"/>
  <c r="DB273"/>
  <c r="DC273"/>
  <c r="DD273"/>
  <c r="C274"/>
  <c r="D274"/>
  <c r="E274"/>
  <c r="F274"/>
  <c r="E273" i="3" s="1"/>
  <c r="G274" i="2"/>
  <c r="H274"/>
  <c r="I274"/>
  <c r="G273" i="3" s="1"/>
  <c r="J274" i="2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BE274"/>
  <c r="BF274"/>
  <c r="BG274"/>
  <c r="BH274"/>
  <c r="BI274"/>
  <c r="BJ274"/>
  <c r="BK274"/>
  <c r="BL274"/>
  <c r="BM274"/>
  <c r="BN274"/>
  <c r="BO274"/>
  <c r="BP274"/>
  <c r="BQ274"/>
  <c r="BR274"/>
  <c r="BS274"/>
  <c r="BT274"/>
  <c r="BU274"/>
  <c r="BV274"/>
  <c r="BW274"/>
  <c r="BX274"/>
  <c r="BY274"/>
  <c r="BZ274"/>
  <c r="CA274"/>
  <c r="CB274"/>
  <c r="CC274"/>
  <c r="CD274"/>
  <c r="CE274"/>
  <c r="CF274"/>
  <c r="CG274"/>
  <c r="CH274"/>
  <c r="CI274"/>
  <c r="CJ274"/>
  <c r="CK274"/>
  <c r="CL274"/>
  <c r="CM274"/>
  <c r="CN274"/>
  <c r="CO274"/>
  <c r="CP274"/>
  <c r="CQ274"/>
  <c r="CR274"/>
  <c r="CS274"/>
  <c r="CT274"/>
  <c r="CU274"/>
  <c r="CV274"/>
  <c r="CW274"/>
  <c r="CX274"/>
  <c r="CY274"/>
  <c r="CZ274"/>
  <c r="O273" i="3" s="1"/>
  <c r="DA274" i="2"/>
  <c r="DB274"/>
  <c r="DC274"/>
  <c r="DD274"/>
  <c r="G275"/>
  <c r="H275"/>
  <c r="O275"/>
  <c r="P275"/>
  <c r="W275"/>
  <c r="X275"/>
  <c r="AE275"/>
  <c r="AF275"/>
  <c r="AM275"/>
  <c r="AN275"/>
  <c r="AU275"/>
  <c r="AV275"/>
  <c r="BC275"/>
  <c r="BD275"/>
  <c r="BK275"/>
  <c r="BL275"/>
  <c r="BS275"/>
  <c r="BT275"/>
  <c r="CA275"/>
  <c r="CB275"/>
  <c r="CI275"/>
  <c r="CJ275"/>
  <c r="CQ275"/>
  <c r="CR275"/>
  <c r="CY275"/>
  <c r="CZ275"/>
  <c r="C276"/>
  <c r="D276"/>
  <c r="E276"/>
  <c r="F276"/>
  <c r="E275" i="3" s="1"/>
  <c r="G276" i="2"/>
  <c r="H276"/>
  <c r="I276"/>
  <c r="G275" i="3" s="1"/>
  <c r="J276" i="2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BE276"/>
  <c r="BF276"/>
  <c r="BG276"/>
  <c r="BH276"/>
  <c r="BI276"/>
  <c r="BJ276"/>
  <c r="BK276"/>
  <c r="BL276"/>
  <c r="BM276"/>
  <c r="BN276"/>
  <c r="BO276"/>
  <c r="BP276"/>
  <c r="BQ276"/>
  <c r="BR276"/>
  <c r="BS276"/>
  <c r="BT276"/>
  <c r="BU276"/>
  <c r="BV276"/>
  <c r="BW276"/>
  <c r="BX276"/>
  <c r="BY276"/>
  <c r="BZ276"/>
  <c r="CA276"/>
  <c r="CB276"/>
  <c r="CC276"/>
  <c r="CD276"/>
  <c r="CE276"/>
  <c r="CF276"/>
  <c r="CG276"/>
  <c r="CH276"/>
  <c r="CI276"/>
  <c r="CJ276"/>
  <c r="CK276"/>
  <c r="CL276"/>
  <c r="CM276"/>
  <c r="CN276"/>
  <c r="CO276"/>
  <c r="CP276"/>
  <c r="CQ276"/>
  <c r="CR276"/>
  <c r="CS276"/>
  <c r="CT276"/>
  <c r="CU276"/>
  <c r="CV276"/>
  <c r="CW276"/>
  <c r="CX276"/>
  <c r="CY276"/>
  <c r="CZ276"/>
  <c r="O275" i="3" s="1"/>
  <c r="DA276" i="2"/>
  <c r="DB276"/>
  <c r="DC276"/>
  <c r="DD276"/>
  <c r="C277"/>
  <c r="D277"/>
  <c r="D276" i="3" s="1"/>
  <c r="E277" i="2"/>
  <c r="F277"/>
  <c r="G277"/>
  <c r="H277"/>
  <c r="I277"/>
  <c r="G276" i="3" s="1"/>
  <c r="J277" i="2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BE277"/>
  <c r="BF277"/>
  <c r="BG277"/>
  <c r="BH277"/>
  <c r="BI277"/>
  <c r="BJ277"/>
  <c r="BK277"/>
  <c r="BL277"/>
  <c r="BM277"/>
  <c r="BN277"/>
  <c r="BO277"/>
  <c r="BP277"/>
  <c r="BQ277"/>
  <c r="BR277"/>
  <c r="BS277"/>
  <c r="BT277"/>
  <c r="BU277"/>
  <c r="BV277"/>
  <c r="BW277"/>
  <c r="BX277"/>
  <c r="BY277"/>
  <c r="BZ277"/>
  <c r="CA277"/>
  <c r="CB277"/>
  <c r="CC277"/>
  <c r="CD277"/>
  <c r="CE277"/>
  <c r="CF277"/>
  <c r="CG277"/>
  <c r="CH277"/>
  <c r="CI277"/>
  <c r="CJ277"/>
  <c r="CK277"/>
  <c r="CL277"/>
  <c r="CM277"/>
  <c r="CN277"/>
  <c r="CO277"/>
  <c r="CP277"/>
  <c r="CQ277"/>
  <c r="CR277"/>
  <c r="CS277"/>
  <c r="CT277"/>
  <c r="CU277"/>
  <c r="CV277"/>
  <c r="CW277"/>
  <c r="CX277"/>
  <c r="CY277"/>
  <c r="CZ277"/>
  <c r="O276" i="3" s="1"/>
  <c r="DA277" i="2"/>
  <c r="DB277"/>
  <c r="DC277"/>
  <c r="DD277"/>
  <c r="C278"/>
  <c r="D278"/>
  <c r="E278"/>
  <c r="F278"/>
  <c r="E277" i="3" s="1"/>
  <c r="G278" i="2"/>
  <c r="H278"/>
  <c r="I278"/>
  <c r="G277" i="3" s="1"/>
  <c r="J278" i="2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BE278"/>
  <c r="BF278"/>
  <c r="BG278"/>
  <c r="BH278"/>
  <c r="BI278"/>
  <c r="BJ278"/>
  <c r="BK278"/>
  <c r="BL278"/>
  <c r="BM278"/>
  <c r="BN278"/>
  <c r="BO278"/>
  <c r="BP278"/>
  <c r="BQ278"/>
  <c r="BR278"/>
  <c r="BS278"/>
  <c r="BT278"/>
  <c r="BU278"/>
  <c r="BV278"/>
  <c r="BW278"/>
  <c r="BX278"/>
  <c r="BY278"/>
  <c r="BZ278"/>
  <c r="CA278"/>
  <c r="CB278"/>
  <c r="CC278"/>
  <c r="CD278"/>
  <c r="CE278"/>
  <c r="CF278"/>
  <c r="CG278"/>
  <c r="CH278"/>
  <c r="CI278"/>
  <c r="CJ278"/>
  <c r="CK278"/>
  <c r="CL278"/>
  <c r="CM278"/>
  <c r="CN278"/>
  <c r="CO278"/>
  <c r="CP278"/>
  <c r="CQ278"/>
  <c r="CR278"/>
  <c r="CS278"/>
  <c r="CT278"/>
  <c r="CU278"/>
  <c r="CV278"/>
  <c r="CW278"/>
  <c r="CX278"/>
  <c r="CY278"/>
  <c r="CZ278"/>
  <c r="O277" i="3" s="1"/>
  <c r="DA278" i="2"/>
  <c r="DB278"/>
  <c r="DC278"/>
  <c r="DD278"/>
  <c r="C279"/>
  <c r="D279"/>
  <c r="D278" i="3" s="1"/>
  <c r="E279" i="2"/>
  <c r="F279"/>
  <c r="G279"/>
  <c r="H279"/>
  <c r="I279"/>
  <c r="G278" i="3" s="1"/>
  <c r="J279" i="2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BK279"/>
  <c r="BL279"/>
  <c r="BM279"/>
  <c r="BN279"/>
  <c r="BO279"/>
  <c r="BP279"/>
  <c r="BQ279"/>
  <c r="BR279"/>
  <c r="BS279"/>
  <c r="BT279"/>
  <c r="BU279"/>
  <c r="BV279"/>
  <c r="BW279"/>
  <c r="BX279"/>
  <c r="BY279"/>
  <c r="BZ279"/>
  <c r="CA279"/>
  <c r="CB279"/>
  <c r="CC279"/>
  <c r="CD279"/>
  <c r="CE279"/>
  <c r="CF279"/>
  <c r="CG279"/>
  <c r="CH279"/>
  <c r="CI279"/>
  <c r="CJ279"/>
  <c r="CK279"/>
  <c r="CL279"/>
  <c r="CM279"/>
  <c r="CN279"/>
  <c r="CO279"/>
  <c r="CP279"/>
  <c r="CQ279"/>
  <c r="CR279"/>
  <c r="CS279"/>
  <c r="CT279"/>
  <c r="CU279"/>
  <c r="CV279"/>
  <c r="CW279"/>
  <c r="CX279"/>
  <c r="CY279"/>
  <c r="CZ279"/>
  <c r="O278" i="3" s="1"/>
  <c r="DA279" i="2"/>
  <c r="DB279"/>
  <c r="DC279"/>
  <c r="DD279"/>
  <c r="E280"/>
  <c r="F280"/>
  <c r="M280"/>
  <c r="N280"/>
  <c r="U280"/>
  <c r="V280"/>
  <c r="AC280"/>
  <c r="AD280"/>
  <c r="AK280"/>
  <c r="AL280"/>
  <c r="AS280"/>
  <c r="AT280"/>
  <c r="BA280"/>
  <c r="BB280"/>
  <c r="BI280"/>
  <c r="BJ280"/>
  <c r="BQ280"/>
  <c r="BR280"/>
  <c r="BY280"/>
  <c r="BZ280"/>
  <c r="CG280"/>
  <c r="CH280"/>
  <c r="CO280"/>
  <c r="CP280"/>
  <c r="CW280"/>
  <c r="CX280"/>
  <c r="C281"/>
  <c r="D281"/>
  <c r="E281"/>
  <c r="F281"/>
  <c r="G281"/>
  <c r="H281"/>
  <c r="I281"/>
  <c r="G280" i="3" s="1"/>
  <c r="J281" i="2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BS281"/>
  <c r="BT281"/>
  <c r="BU281"/>
  <c r="BV281"/>
  <c r="BW281"/>
  <c r="BX281"/>
  <c r="BY281"/>
  <c r="BZ281"/>
  <c r="CA281"/>
  <c r="CB281"/>
  <c r="CC281"/>
  <c r="CD281"/>
  <c r="CE281"/>
  <c r="CF281"/>
  <c r="CG281"/>
  <c r="CH281"/>
  <c r="CI281"/>
  <c r="CJ281"/>
  <c r="CK281"/>
  <c r="CL281"/>
  <c r="CM281"/>
  <c r="CN281"/>
  <c r="CO281"/>
  <c r="CP281"/>
  <c r="CQ281"/>
  <c r="CR281"/>
  <c r="CS281"/>
  <c r="CT281"/>
  <c r="CU281"/>
  <c r="CV281"/>
  <c r="CW281"/>
  <c r="CX281"/>
  <c r="CY281"/>
  <c r="CZ281"/>
  <c r="DA281"/>
  <c r="DB281"/>
  <c r="DC281"/>
  <c r="DD281"/>
  <c r="C282"/>
  <c r="D282"/>
  <c r="E282"/>
  <c r="F282"/>
  <c r="E281" i="3" s="1"/>
  <c r="G282" i="2"/>
  <c r="H282"/>
  <c r="I282"/>
  <c r="G281" i="3" s="1"/>
  <c r="J282" i="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BS282"/>
  <c r="BT282"/>
  <c r="BU282"/>
  <c r="BV282"/>
  <c r="BW282"/>
  <c r="BX282"/>
  <c r="BY282"/>
  <c r="BZ282"/>
  <c r="CA282"/>
  <c r="CB282"/>
  <c r="CC282"/>
  <c r="CD282"/>
  <c r="CE282"/>
  <c r="CF282"/>
  <c r="CG282"/>
  <c r="CH282"/>
  <c r="CI282"/>
  <c r="CJ282"/>
  <c r="CK282"/>
  <c r="CL282"/>
  <c r="CM282"/>
  <c r="CN282"/>
  <c r="CO282"/>
  <c r="CP282"/>
  <c r="CQ282"/>
  <c r="CR282"/>
  <c r="CS282"/>
  <c r="CT282"/>
  <c r="CU282"/>
  <c r="CV282"/>
  <c r="CW282"/>
  <c r="CX282"/>
  <c r="CY282"/>
  <c r="CZ282"/>
  <c r="O281" i="3" s="1"/>
  <c r="DA282" i="2"/>
  <c r="DB282"/>
  <c r="DC282"/>
  <c r="DD282"/>
  <c r="C283"/>
  <c r="D283"/>
  <c r="E283"/>
  <c r="F283"/>
  <c r="G283"/>
  <c r="H283"/>
  <c r="I283"/>
  <c r="G282" i="3" s="1"/>
  <c r="J283" i="2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BE283"/>
  <c r="BF283"/>
  <c r="BG283"/>
  <c r="BH283"/>
  <c r="BI283"/>
  <c r="BJ283"/>
  <c r="BK283"/>
  <c r="BL283"/>
  <c r="BM283"/>
  <c r="BN283"/>
  <c r="BO283"/>
  <c r="BP283"/>
  <c r="BQ283"/>
  <c r="BR283"/>
  <c r="BS283"/>
  <c r="BT283"/>
  <c r="BU283"/>
  <c r="BV283"/>
  <c r="BW283"/>
  <c r="BX283"/>
  <c r="BY283"/>
  <c r="BZ283"/>
  <c r="CA283"/>
  <c r="CB283"/>
  <c r="CC283"/>
  <c r="CD283"/>
  <c r="CE283"/>
  <c r="CF283"/>
  <c r="CG283"/>
  <c r="CH283"/>
  <c r="CI283"/>
  <c r="CJ283"/>
  <c r="CK283"/>
  <c r="CL283"/>
  <c r="CM283"/>
  <c r="CN283"/>
  <c r="CO283"/>
  <c r="CP283"/>
  <c r="CQ283"/>
  <c r="CR283"/>
  <c r="CS283"/>
  <c r="CT283"/>
  <c r="CU283"/>
  <c r="CV283"/>
  <c r="CW283"/>
  <c r="CX283"/>
  <c r="CY283"/>
  <c r="CZ283"/>
  <c r="DA283"/>
  <c r="DB283"/>
  <c r="DC283"/>
  <c r="DD283"/>
  <c r="C284"/>
  <c r="D284"/>
  <c r="E284"/>
  <c r="F284"/>
  <c r="E283" i="3" s="1"/>
  <c r="G284" i="2"/>
  <c r="H284"/>
  <c r="I284"/>
  <c r="G283" i="3" s="1"/>
  <c r="J284" i="2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BE284"/>
  <c r="BF284"/>
  <c r="BG284"/>
  <c r="BH284"/>
  <c r="BI284"/>
  <c r="BJ284"/>
  <c r="BK284"/>
  <c r="BL284"/>
  <c r="BM284"/>
  <c r="BN284"/>
  <c r="BO284"/>
  <c r="BP284"/>
  <c r="BQ284"/>
  <c r="BR284"/>
  <c r="BS284"/>
  <c r="BT284"/>
  <c r="BU284"/>
  <c r="BV284"/>
  <c r="BW284"/>
  <c r="BX284"/>
  <c r="BY284"/>
  <c r="BZ284"/>
  <c r="CA284"/>
  <c r="CB284"/>
  <c r="CC284"/>
  <c r="CD284"/>
  <c r="CE284"/>
  <c r="CF284"/>
  <c r="CG284"/>
  <c r="CH284"/>
  <c r="CI284"/>
  <c r="CJ284"/>
  <c r="CK284"/>
  <c r="CL284"/>
  <c r="CM284"/>
  <c r="CN284"/>
  <c r="CO284"/>
  <c r="CP284"/>
  <c r="CQ284"/>
  <c r="CR284"/>
  <c r="CS284"/>
  <c r="CT284"/>
  <c r="CU284"/>
  <c r="CV284"/>
  <c r="CW284"/>
  <c r="CX284"/>
  <c r="CY284"/>
  <c r="CZ284"/>
  <c r="O283" i="3" s="1"/>
  <c r="DA284" i="2"/>
  <c r="DB284"/>
  <c r="DC284"/>
  <c r="DD284"/>
  <c r="C285"/>
  <c r="D285"/>
  <c r="K285"/>
  <c r="L285"/>
  <c r="S285"/>
  <c r="T285"/>
  <c r="AA285"/>
  <c r="AB285"/>
  <c r="AI285"/>
  <c r="AJ285"/>
  <c r="AQ285"/>
  <c r="AR285"/>
  <c r="AY285"/>
  <c r="AZ285"/>
  <c r="BG285"/>
  <c r="BH285"/>
  <c r="BO285"/>
  <c r="BP285"/>
  <c r="BW285"/>
  <c r="BX285"/>
  <c r="CE285"/>
  <c r="CF285"/>
  <c r="CM285"/>
  <c r="CN285"/>
  <c r="CU285"/>
  <c r="CV285"/>
  <c r="DC285"/>
  <c r="DD285"/>
  <c r="C286"/>
  <c r="D286"/>
  <c r="E286"/>
  <c r="F286"/>
  <c r="E285" i="3" s="1"/>
  <c r="G286" i="2"/>
  <c r="H286"/>
  <c r="I286"/>
  <c r="G285" i="3" s="1"/>
  <c r="J286" i="2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BS286"/>
  <c r="BT286"/>
  <c r="BU286"/>
  <c r="BV286"/>
  <c r="BW286"/>
  <c r="BX286"/>
  <c r="BY286"/>
  <c r="BZ286"/>
  <c r="CA286"/>
  <c r="CB286"/>
  <c r="CC286"/>
  <c r="CD286"/>
  <c r="CE286"/>
  <c r="CF286"/>
  <c r="CG286"/>
  <c r="CH286"/>
  <c r="CI286"/>
  <c r="CJ286"/>
  <c r="CK286"/>
  <c r="CL286"/>
  <c r="CM286"/>
  <c r="CN286"/>
  <c r="CO286"/>
  <c r="CP286"/>
  <c r="CQ286"/>
  <c r="CR286"/>
  <c r="CS286"/>
  <c r="CT286"/>
  <c r="CU286"/>
  <c r="CV286"/>
  <c r="CW286"/>
  <c r="CX286"/>
  <c r="CY286"/>
  <c r="CZ286"/>
  <c r="O285" i="3" s="1"/>
  <c r="DA286" i="2"/>
  <c r="DB286"/>
  <c r="DC286"/>
  <c r="DD286"/>
  <c r="C287"/>
  <c r="D287"/>
  <c r="E287"/>
  <c r="F287"/>
  <c r="G287"/>
  <c r="H287"/>
  <c r="I287"/>
  <c r="G286" i="3" s="1"/>
  <c r="J287" i="2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BE287"/>
  <c r="BF287"/>
  <c r="BG287"/>
  <c r="BH287"/>
  <c r="BI287"/>
  <c r="BJ287"/>
  <c r="BK287"/>
  <c r="BL287"/>
  <c r="BM287"/>
  <c r="BN287"/>
  <c r="BO287"/>
  <c r="BP287"/>
  <c r="BQ287"/>
  <c r="BR287"/>
  <c r="BS287"/>
  <c r="BT287"/>
  <c r="BU287"/>
  <c r="BV287"/>
  <c r="BW287"/>
  <c r="BX287"/>
  <c r="BY287"/>
  <c r="BZ287"/>
  <c r="CA287"/>
  <c r="CB287"/>
  <c r="CC287"/>
  <c r="CD287"/>
  <c r="CE287"/>
  <c r="CF287"/>
  <c r="CG287"/>
  <c r="CH287"/>
  <c r="CI287"/>
  <c r="CJ287"/>
  <c r="CK287"/>
  <c r="CL287"/>
  <c r="CM287"/>
  <c r="CN287"/>
  <c r="CO287"/>
  <c r="CP287"/>
  <c r="CQ287"/>
  <c r="CR287"/>
  <c r="CS287"/>
  <c r="CT287"/>
  <c r="CU287"/>
  <c r="CV287"/>
  <c r="CW287"/>
  <c r="CX287"/>
  <c r="CY287"/>
  <c r="CZ287"/>
  <c r="DA287"/>
  <c r="DB287"/>
  <c r="DC287"/>
  <c r="DD287"/>
  <c r="C288"/>
  <c r="D288"/>
  <c r="E288"/>
  <c r="F288"/>
  <c r="E287" i="3" s="1"/>
  <c r="G288" i="2"/>
  <c r="H288"/>
  <c r="I288"/>
  <c r="G287" i="3" s="1"/>
  <c r="J288" i="2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BS288"/>
  <c r="BT288"/>
  <c r="BU288"/>
  <c r="BV288"/>
  <c r="BW288"/>
  <c r="BX288"/>
  <c r="BY288"/>
  <c r="BZ288"/>
  <c r="CA288"/>
  <c r="CB288"/>
  <c r="CC288"/>
  <c r="CD288"/>
  <c r="CE288"/>
  <c r="CF288"/>
  <c r="CG288"/>
  <c r="CH288"/>
  <c r="CI288"/>
  <c r="CJ288"/>
  <c r="CK288"/>
  <c r="CL288"/>
  <c r="CM288"/>
  <c r="CN288"/>
  <c r="CO288"/>
  <c r="CP288"/>
  <c r="CQ288"/>
  <c r="CR288"/>
  <c r="CS288"/>
  <c r="CT288"/>
  <c r="CU288"/>
  <c r="CV288"/>
  <c r="CW288"/>
  <c r="CX288"/>
  <c r="CY288"/>
  <c r="CZ288"/>
  <c r="O287" i="3" s="1"/>
  <c r="DA288" i="2"/>
  <c r="DB288"/>
  <c r="DC288"/>
  <c r="DD288"/>
  <c r="C289"/>
  <c r="D289"/>
  <c r="E289"/>
  <c r="F289"/>
  <c r="G289"/>
  <c r="H289"/>
  <c r="I289"/>
  <c r="G288" i="3" s="1"/>
  <c r="J289" i="2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BE289"/>
  <c r="BF289"/>
  <c r="BG289"/>
  <c r="BH289"/>
  <c r="BI289"/>
  <c r="BJ289"/>
  <c r="BK289"/>
  <c r="BL289"/>
  <c r="BM289"/>
  <c r="BN289"/>
  <c r="BO289"/>
  <c r="BP289"/>
  <c r="BQ289"/>
  <c r="BR289"/>
  <c r="BS289"/>
  <c r="BT289"/>
  <c r="BU289"/>
  <c r="BV289"/>
  <c r="BW289"/>
  <c r="BX289"/>
  <c r="BY289"/>
  <c r="BZ289"/>
  <c r="CA289"/>
  <c r="CB289"/>
  <c r="CC289"/>
  <c r="CD289"/>
  <c r="CE289"/>
  <c r="CF289"/>
  <c r="CG289"/>
  <c r="CH289"/>
  <c r="CI289"/>
  <c r="CJ289"/>
  <c r="CK289"/>
  <c r="CL289"/>
  <c r="CM289"/>
  <c r="CN289"/>
  <c r="CO289"/>
  <c r="CP289"/>
  <c r="CQ289"/>
  <c r="CR289"/>
  <c r="CS289"/>
  <c r="CT289"/>
  <c r="CU289"/>
  <c r="CV289"/>
  <c r="CW289"/>
  <c r="CX289"/>
  <c r="CY289"/>
  <c r="CZ289"/>
  <c r="DA289"/>
  <c r="DB289"/>
  <c r="DC289"/>
  <c r="DD289"/>
  <c r="F290"/>
  <c r="I290"/>
  <c r="G289" i="3" s="1"/>
  <c r="J290" i="2"/>
  <c r="N290"/>
  <c r="Q290"/>
  <c r="R290"/>
  <c r="V290"/>
  <c r="Y290"/>
  <c r="Z290"/>
  <c r="AD290"/>
  <c r="AG290"/>
  <c r="AH290"/>
  <c r="AL290"/>
  <c r="AO290"/>
  <c r="AP290"/>
  <c r="AT290"/>
  <c r="AW290"/>
  <c r="AX290"/>
  <c r="BB290"/>
  <c r="BE290"/>
  <c r="BF290"/>
  <c r="BJ290"/>
  <c r="BM290"/>
  <c r="BN290"/>
  <c r="BR290"/>
  <c r="BU290"/>
  <c r="BV290"/>
  <c r="BZ290"/>
  <c r="CC290"/>
  <c r="CD290"/>
  <c r="CH290"/>
  <c r="CK290"/>
  <c r="CL290"/>
  <c r="CP290"/>
  <c r="CS290"/>
  <c r="CT290"/>
  <c r="CX290"/>
  <c r="DA290"/>
  <c r="DB290"/>
  <c r="C291"/>
  <c r="D291"/>
  <c r="D290" i="3" s="1"/>
  <c r="E291" i="2"/>
  <c r="F291"/>
  <c r="G291"/>
  <c r="H291"/>
  <c r="I291"/>
  <c r="G290" i="3" s="1"/>
  <c r="J291" i="2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BS291"/>
  <c r="BT291"/>
  <c r="BU291"/>
  <c r="BV291"/>
  <c r="BW291"/>
  <c r="BX291"/>
  <c r="BY291"/>
  <c r="BZ291"/>
  <c r="CA291"/>
  <c r="CB291"/>
  <c r="CC291"/>
  <c r="CD291"/>
  <c r="CE291"/>
  <c r="CF291"/>
  <c r="CG291"/>
  <c r="CH291"/>
  <c r="CI291"/>
  <c r="CJ291"/>
  <c r="CK291"/>
  <c r="CL291"/>
  <c r="CM291"/>
  <c r="CN291"/>
  <c r="CO291"/>
  <c r="CP291"/>
  <c r="CQ291"/>
  <c r="CR291"/>
  <c r="CS291"/>
  <c r="CT291"/>
  <c r="CU291"/>
  <c r="CV291"/>
  <c r="CW291"/>
  <c r="CX291"/>
  <c r="CY291"/>
  <c r="CZ291"/>
  <c r="O290" i="3" s="1"/>
  <c r="DA291" i="2"/>
  <c r="DB291"/>
  <c r="DC291"/>
  <c r="DD291"/>
  <c r="C292"/>
  <c r="D292"/>
  <c r="E292"/>
  <c r="F292"/>
  <c r="E291" i="3" s="1"/>
  <c r="G292" i="2"/>
  <c r="H292"/>
  <c r="I292"/>
  <c r="G291" i="3" s="1"/>
  <c r="J292" i="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BS292"/>
  <c r="BT292"/>
  <c r="BU292"/>
  <c r="BV292"/>
  <c r="BW292"/>
  <c r="BX292"/>
  <c r="BY292"/>
  <c r="BZ292"/>
  <c r="CA292"/>
  <c r="CB292"/>
  <c r="CC292"/>
  <c r="CD292"/>
  <c r="CE292"/>
  <c r="CF292"/>
  <c r="CG292"/>
  <c r="CH292"/>
  <c r="CI292"/>
  <c r="CJ292"/>
  <c r="CK292"/>
  <c r="CL292"/>
  <c r="CM292"/>
  <c r="CN292"/>
  <c r="CO292"/>
  <c r="CP292"/>
  <c r="CQ292"/>
  <c r="CR292"/>
  <c r="CS292"/>
  <c r="CT292"/>
  <c r="CU292"/>
  <c r="CV292"/>
  <c r="CW292"/>
  <c r="CX292"/>
  <c r="CY292"/>
  <c r="CZ292"/>
  <c r="O291" i="3" s="1"/>
  <c r="DA292" i="2"/>
  <c r="DB292"/>
  <c r="DC292"/>
  <c r="DD292"/>
  <c r="C293"/>
  <c r="D293"/>
  <c r="D292" i="3" s="1"/>
  <c r="E293" i="2"/>
  <c r="F293"/>
  <c r="G293"/>
  <c r="H293"/>
  <c r="I293"/>
  <c r="G292" i="3" s="1"/>
  <c r="J293" i="2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BS293"/>
  <c r="BT293"/>
  <c r="BU293"/>
  <c r="BV293"/>
  <c r="BW293"/>
  <c r="BX293"/>
  <c r="BY293"/>
  <c r="BZ293"/>
  <c r="CA293"/>
  <c r="CB293"/>
  <c r="CC293"/>
  <c r="CD293"/>
  <c r="CE293"/>
  <c r="CF293"/>
  <c r="CG293"/>
  <c r="CH293"/>
  <c r="CI293"/>
  <c r="CJ293"/>
  <c r="CK293"/>
  <c r="CL293"/>
  <c r="CM293"/>
  <c r="CN293"/>
  <c r="CO293"/>
  <c r="CP293"/>
  <c r="CQ293"/>
  <c r="CR293"/>
  <c r="CS293"/>
  <c r="CT293"/>
  <c r="CU293"/>
  <c r="CV293"/>
  <c r="CW293"/>
  <c r="CX293"/>
  <c r="CY293"/>
  <c r="CZ293"/>
  <c r="O292" i="3" s="1"/>
  <c r="DA293" i="2"/>
  <c r="DB293"/>
  <c r="DC293"/>
  <c r="DD293"/>
  <c r="C294"/>
  <c r="D294"/>
  <c r="E294"/>
  <c r="F294"/>
  <c r="E293" i="3" s="1"/>
  <c r="G294" i="2"/>
  <c r="H294"/>
  <c r="I294"/>
  <c r="G293" i="3" s="1"/>
  <c r="J294" i="2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BS294"/>
  <c r="BT294"/>
  <c r="BU294"/>
  <c r="BV294"/>
  <c r="BW294"/>
  <c r="BX294"/>
  <c r="BY294"/>
  <c r="BZ294"/>
  <c r="CA294"/>
  <c r="CB294"/>
  <c r="CC294"/>
  <c r="CD294"/>
  <c r="CE294"/>
  <c r="CF294"/>
  <c r="CG294"/>
  <c r="CH294"/>
  <c r="CI294"/>
  <c r="CJ294"/>
  <c r="CK294"/>
  <c r="CL294"/>
  <c r="CM294"/>
  <c r="CN294"/>
  <c r="CO294"/>
  <c r="CP294"/>
  <c r="CQ294"/>
  <c r="CR294"/>
  <c r="CS294"/>
  <c r="CT294"/>
  <c r="CU294"/>
  <c r="CV294"/>
  <c r="CW294"/>
  <c r="CX294"/>
  <c r="CY294"/>
  <c r="CZ294"/>
  <c r="O293" i="3" s="1"/>
  <c r="DA294" i="2"/>
  <c r="DB294"/>
  <c r="DC294"/>
  <c r="DD294"/>
  <c r="F4"/>
  <c r="G4"/>
  <c r="H4"/>
  <c r="I4"/>
  <c r="G3" i="3" s="1"/>
  <c r="J4" i="2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O3" i="3" s="1"/>
  <c r="DA4" i="2"/>
  <c r="DB4"/>
  <c r="DC4"/>
  <c r="DD4"/>
  <c r="E4"/>
  <c r="D4"/>
  <c r="C4"/>
  <c r="D290" i="1"/>
  <c r="D290" i="2" s="1"/>
  <c r="E290" i="1"/>
  <c r="E290" i="2" s="1"/>
  <c r="F290" i="1"/>
  <c r="G290"/>
  <c r="G290" i="2" s="1"/>
  <c r="H290" i="1"/>
  <c r="H290" i="2" s="1"/>
  <c r="I290" i="1"/>
  <c r="J290"/>
  <c r="K290"/>
  <c r="K290" i="2" s="1"/>
  <c r="L290" i="1"/>
  <c r="L290" i="2" s="1"/>
  <c r="M290" i="1"/>
  <c r="M290" i="2" s="1"/>
  <c r="N290" i="1"/>
  <c r="O290"/>
  <c r="O290" i="2" s="1"/>
  <c r="P290" i="1"/>
  <c r="P290" i="2" s="1"/>
  <c r="Q290" i="1"/>
  <c r="R290"/>
  <c r="S290"/>
  <c r="S290" i="2" s="1"/>
  <c r="T290" i="1"/>
  <c r="T290" i="2" s="1"/>
  <c r="U290" i="1"/>
  <c r="U290" i="2" s="1"/>
  <c r="V290" i="1"/>
  <c r="W290"/>
  <c r="W290" i="2" s="1"/>
  <c r="X290" i="1"/>
  <c r="X290" i="2" s="1"/>
  <c r="Y290" i="1"/>
  <c r="Z290"/>
  <c r="AA290"/>
  <c r="AA290" i="2" s="1"/>
  <c r="AB290" i="1"/>
  <c r="AB290" i="2" s="1"/>
  <c r="AC290" i="1"/>
  <c r="AC290" i="2" s="1"/>
  <c r="AD290" i="1"/>
  <c r="AE290"/>
  <c r="AE290" i="2" s="1"/>
  <c r="AF290" i="1"/>
  <c r="AF290" i="2" s="1"/>
  <c r="AG290" i="1"/>
  <c r="AH290"/>
  <c r="AI290"/>
  <c r="AI290" i="2" s="1"/>
  <c r="AJ290" i="1"/>
  <c r="AJ290" i="2" s="1"/>
  <c r="AK290" i="1"/>
  <c r="AK290" i="2" s="1"/>
  <c r="AL290" i="1"/>
  <c r="AM290"/>
  <c r="AM290" i="2" s="1"/>
  <c r="AN290" i="1"/>
  <c r="AN290" i="2" s="1"/>
  <c r="AO290" i="1"/>
  <c r="AP290"/>
  <c r="AQ290"/>
  <c r="AQ290" i="2" s="1"/>
  <c r="AR290" i="1"/>
  <c r="AR290" i="2" s="1"/>
  <c r="AS290" i="1"/>
  <c r="AS290" i="2" s="1"/>
  <c r="AT290" i="1"/>
  <c r="AU290"/>
  <c r="AU290" i="2" s="1"/>
  <c r="AV290" i="1"/>
  <c r="AV290" i="2" s="1"/>
  <c r="AW290" i="1"/>
  <c r="AX290"/>
  <c r="AY290"/>
  <c r="AY290" i="2" s="1"/>
  <c r="AZ290" i="1"/>
  <c r="AZ290" i="2" s="1"/>
  <c r="BA290" i="1"/>
  <c r="BA290" i="2" s="1"/>
  <c r="BB290" i="1"/>
  <c r="BC290"/>
  <c r="BC290" i="2" s="1"/>
  <c r="BD290" i="1"/>
  <c r="BD290" i="2" s="1"/>
  <c r="BE290" i="1"/>
  <c r="BF290"/>
  <c r="BG290"/>
  <c r="BG290" i="2" s="1"/>
  <c r="BH290" i="1"/>
  <c r="BH290" i="2" s="1"/>
  <c r="BI290" i="1"/>
  <c r="BI290" i="2" s="1"/>
  <c r="BJ290" i="1"/>
  <c r="BK290"/>
  <c r="BK290" i="2" s="1"/>
  <c r="BL290" i="1"/>
  <c r="BL290" i="2" s="1"/>
  <c r="BM290" i="1"/>
  <c r="BN290"/>
  <c r="BO290"/>
  <c r="BO290" i="2" s="1"/>
  <c r="BP290" i="1"/>
  <c r="BP290" i="2" s="1"/>
  <c r="BQ290" i="1"/>
  <c r="BQ290" i="2" s="1"/>
  <c r="BR290" i="1"/>
  <c r="BS290"/>
  <c r="BS290" i="2" s="1"/>
  <c r="BT290" i="1"/>
  <c r="BT290" i="2" s="1"/>
  <c r="BU290" i="1"/>
  <c r="BV290"/>
  <c r="BW290"/>
  <c r="BW290" i="2" s="1"/>
  <c r="BX290" i="1"/>
  <c r="BX290" i="2" s="1"/>
  <c r="BY290" i="1"/>
  <c r="BY290" i="2" s="1"/>
  <c r="BZ290" i="1"/>
  <c r="CA290"/>
  <c r="CA290" i="2" s="1"/>
  <c r="CB290" i="1"/>
  <c r="CB290" i="2" s="1"/>
  <c r="CC290" i="1"/>
  <c r="CD290"/>
  <c r="CE290"/>
  <c r="CE290" i="2" s="1"/>
  <c r="CF290" i="1"/>
  <c r="CF290" i="2" s="1"/>
  <c r="CG290" i="1"/>
  <c r="CG290" i="2" s="1"/>
  <c r="CH290" i="1"/>
  <c r="CI290"/>
  <c r="CI290" i="2" s="1"/>
  <c r="CJ290" i="1"/>
  <c r="CJ290" i="2" s="1"/>
  <c r="CK290" i="1"/>
  <c r="CL290"/>
  <c r="CM290"/>
  <c r="CM290" i="2" s="1"/>
  <c r="CN290" i="1"/>
  <c r="CN290" i="2" s="1"/>
  <c r="CO290" i="1"/>
  <c r="CO290" i="2" s="1"/>
  <c r="CP290" i="1"/>
  <c r="CQ290"/>
  <c r="CQ290" i="2" s="1"/>
  <c r="CR290" i="1"/>
  <c r="CR290" i="2" s="1"/>
  <c r="CS290" i="1"/>
  <c r="CT290"/>
  <c r="CU290"/>
  <c r="CU290" i="2" s="1"/>
  <c r="CV290" i="1"/>
  <c r="CV290" i="2" s="1"/>
  <c r="CW290" i="1"/>
  <c r="CW290" i="2" s="1"/>
  <c r="CX290" i="1"/>
  <c r="CY290"/>
  <c r="CY290" i="2" s="1"/>
  <c r="CZ290" i="1"/>
  <c r="CZ290" i="2" s="1"/>
  <c r="DA290" i="1"/>
  <c r="DB290"/>
  <c r="DC290"/>
  <c r="DC290" i="2" s="1"/>
  <c r="DD290" i="1"/>
  <c r="DD290" i="2" s="1"/>
  <c r="DE290" i="1"/>
  <c r="DF290"/>
  <c r="DG290"/>
  <c r="DH290"/>
  <c r="DI290"/>
  <c r="DJ290"/>
  <c r="DK290"/>
  <c r="DL290"/>
  <c r="DM290"/>
  <c r="DN290"/>
  <c r="DO290"/>
  <c r="DP290"/>
  <c r="DQ290"/>
  <c r="DR290"/>
  <c r="DS290"/>
  <c r="DT290"/>
  <c r="DU290"/>
  <c r="DV290"/>
  <c r="DW290"/>
  <c r="DX290"/>
  <c r="DY290"/>
  <c r="DZ290"/>
  <c r="EA290"/>
  <c r="EB290"/>
  <c r="EC290"/>
  <c r="ED290"/>
  <c r="EE290"/>
  <c r="EF290"/>
  <c r="EG290"/>
  <c r="EH290"/>
  <c r="EI290"/>
  <c r="EJ290"/>
  <c r="EK290"/>
  <c r="EL290"/>
  <c r="EM290"/>
  <c r="EN290"/>
  <c r="EO290"/>
  <c r="EP290"/>
  <c r="EQ290"/>
  <c r="ER290"/>
  <c r="ES290"/>
  <c r="ET290"/>
  <c r="EU290"/>
  <c r="EV290"/>
  <c r="EW290"/>
  <c r="EX290"/>
  <c r="EY290"/>
  <c r="EZ290"/>
  <c r="FA290"/>
  <c r="FB290"/>
  <c r="FC290"/>
  <c r="FD290"/>
  <c r="FE290"/>
  <c r="FF290"/>
  <c r="FG290"/>
  <c r="FH290"/>
  <c r="FI290"/>
  <c r="FJ290"/>
  <c r="FK290"/>
  <c r="FL290"/>
  <c r="FM290"/>
  <c r="FN290"/>
  <c r="FO290"/>
  <c r="FP290"/>
  <c r="FQ290"/>
  <c r="FR290"/>
  <c r="FS290"/>
  <c r="FT290"/>
  <c r="FU290"/>
  <c r="FV290"/>
  <c r="FW290"/>
  <c r="FX290"/>
  <c r="FY290"/>
  <c r="FZ290"/>
  <c r="GA290"/>
  <c r="GB290"/>
  <c r="GC290"/>
  <c r="GD290"/>
  <c r="GE290"/>
  <c r="GF290"/>
  <c r="GG290"/>
  <c r="GH290"/>
  <c r="GI290"/>
  <c r="GJ290"/>
  <c r="GK290"/>
  <c r="GL290"/>
  <c r="GM290"/>
  <c r="GN290"/>
  <c r="GO290"/>
  <c r="GP290"/>
  <c r="GQ290"/>
  <c r="GR290"/>
  <c r="GS290"/>
  <c r="GT290"/>
  <c r="GU290"/>
  <c r="GV290"/>
  <c r="GW290"/>
  <c r="GX290"/>
  <c r="GY290"/>
  <c r="GZ290"/>
  <c r="HA290"/>
  <c r="HB290"/>
  <c r="HC290"/>
  <c r="HD290"/>
  <c r="HE290"/>
  <c r="HF290"/>
  <c r="HG290"/>
  <c r="HH290"/>
  <c r="D285"/>
  <c r="E285"/>
  <c r="E285" i="2" s="1"/>
  <c r="F285" i="1"/>
  <c r="F285" i="2" s="1"/>
  <c r="G285" i="1"/>
  <c r="G285" i="2" s="1"/>
  <c r="H285" i="1"/>
  <c r="H285" i="2" s="1"/>
  <c r="I285" i="1"/>
  <c r="I285" i="2" s="1"/>
  <c r="G284" i="3" s="1"/>
  <c r="J285" i="1"/>
  <c r="J285" i="2" s="1"/>
  <c r="K285" i="1"/>
  <c r="L285"/>
  <c r="M285"/>
  <c r="M285" i="2" s="1"/>
  <c r="N285" i="1"/>
  <c r="N285" i="2" s="1"/>
  <c r="O285" i="1"/>
  <c r="O285" i="2" s="1"/>
  <c r="P285" i="1"/>
  <c r="P285" i="2" s="1"/>
  <c r="Q285" i="1"/>
  <c r="Q285" i="2" s="1"/>
  <c r="R285" i="1"/>
  <c r="R285" i="2" s="1"/>
  <c r="S285" i="1"/>
  <c r="T285"/>
  <c r="U285"/>
  <c r="U285" i="2" s="1"/>
  <c r="V285" i="1"/>
  <c r="V285" i="2" s="1"/>
  <c r="W285" i="1"/>
  <c r="W285" i="2" s="1"/>
  <c r="X285" i="1"/>
  <c r="X285" i="2" s="1"/>
  <c r="Y285" i="1"/>
  <c r="Y285" i="2" s="1"/>
  <c r="Z285" i="1"/>
  <c r="Z285" i="2" s="1"/>
  <c r="AA285" i="1"/>
  <c r="AB285"/>
  <c r="AC285"/>
  <c r="AC285" i="2" s="1"/>
  <c r="AD285" i="1"/>
  <c r="AD285" i="2" s="1"/>
  <c r="AE285" i="1"/>
  <c r="AE285" i="2" s="1"/>
  <c r="AF285" i="1"/>
  <c r="AF285" i="2" s="1"/>
  <c r="AG285" i="1"/>
  <c r="AG285" i="2" s="1"/>
  <c r="AH285" i="1"/>
  <c r="AH285" i="2" s="1"/>
  <c r="AI285" i="1"/>
  <c r="AJ285"/>
  <c r="AK285"/>
  <c r="AK285" i="2" s="1"/>
  <c r="AL285" i="1"/>
  <c r="AM285"/>
  <c r="AM285" i="2" s="1"/>
  <c r="AN285" i="1"/>
  <c r="AN285" i="2" s="1"/>
  <c r="AO285" i="1"/>
  <c r="AO285" i="2" s="1"/>
  <c r="AP285" i="1"/>
  <c r="AP285" i="2" s="1"/>
  <c r="AQ285" i="1"/>
  <c r="AR285"/>
  <c r="AS285"/>
  <c r="AS285" i="2" s="1"/>
  <c r="AT285" i="1"/>
  <c r="AT285" i="2" s="1"/>
  <c r="AU285" i="1"/>
  <c r="AU285" i="2" s="1"/>
  <c r="AV285" i="1"/>
  <c r="AV285" i="2" s="1"/>
  <c r="AW285" i="1"/>
  <c r="AW285" i="2" s="1"/>
  <c r="AX285" i="1"/>
  <c r="AX285" i="2" s="1"/>
  <c r="AY285" i="1"/>
  <c r="AZ285"/>
  <c r="BA285"/>
  <c r="BA285" i="2" s="1"/>
  <c r="BB285" i="1"/>
  <c r="BB285" i="2" s="1"/>
  <c r="BC285" i="1"/>
  <c r="BC285" i="2" s="1"/>
  <c r="BD285" i="1"/>
  <c r="BD285" i="2" s="1"/>
  <c r="BE285" i="1"/>
  <c r="BE285" i="2" s="1"/>
  <c r="BF285" i="1"/>
  <c r="BF285" i="2" s="1"/>
  <c r="BG285" i="1"/>
  <c r="BH285"/>
  <c r="BI285"/>
  <c r="BI285" i="2" s="1"/>
  <c r="BJ285" i="1"/>
  <c r="BJ285" i="2" s="1"/>
  <c r="BK285" i="1"/>
  <c r="BK285" i="2" s="1"/>
  <c r="BL285" i="1"/>
  <c r="BL285" i="2" s="1"/>
  <c r="BM285" i="1"/>
  <c r="BM285" i="2" s="1"/>
  <c r="BN285" i="1"/>
  <c r="BN285" i="2" s="1"/>
  <c r="BO285" i="1"/>
  <c r="BP285"/>
  <c r="BQ285"/>
  <c r="BQ285" i="2" s="1"/>
  <c r="BR285" i="1"/>
  <c r="BR285" i="2" s="1"/>
  <c r="BS285" i="1"/>
  <c r="BS285" i="2" s="1"/>
  <c r="BT285" i="1"/>
  <c r="BT285" i="2" s="1"/>
  <c r="BU285" i="1"/>
  <c r="BU285" i="2" s="1"/>
  <c r="BV285" i="1"/>
  <c r="BV285" i="2" s="1"/>
  <c r="BW285" i="1"/>
  <c r="BX285"/>
  <c r="BY285"/>
  <c r="BY285" i="2" s="1"/>
  <c r="BZ285" i="1"/>
  <c r="BZ285" i="2" s="1"/>
  <c r="CA285" i="1"/>
  <c r="CA285" i="2" s="1"/>
  <c r="CB285" i="1"/>
  <c r="CB285" i="2" s="1"/>
  <c r="CC285" i="1"/>
  <c r="CC285" i="2" s="1"/>
  <c r="CD285" i="1"/>
  <c r="CD285" i="2" s="1"/>
  <c r="CE285" i="1"/>
  <c r="CF285"/>
  <c r="CG285"/>
  <c r="CG285" i="2" s="1"/>
  <c r="CH285" i="1"/>
  <c r="CH285" i="2" s="1"/>
  <c r="CI285" i="1"/>
  <c r="CI285" i="2" s="1"/>
  <c r="CJ285" i="1"/>
  <c r="CJ285" i="2" s="1"/>
  <c r="CK285" i="1"/>
  <c r="CK285" i="2" s="1"/>
  <c r="CL285" i="1"/>
  <c r="CL285" i="2" s="1"/>
  <c r="CM285" i="1"/>
  <c r="CN285"/>
  <c r="CO285"/>
  <c r="CO285" i="2" s="1"/>
  <c r="CP285" i="1"/>
  <c r="CP285" i="2" s="1"/>
  <c r="CQ285" i="1"/>
  <c r="CQ285" i="2" s="1"/>
  <c r="CR285" i="1"/>
  <c r="CR285" i="2" s="1"/>
  <c r="CS285" i="1"/>
  <c r="CS285" i="2" s="1"/>
  <c r="CT285" i="1"/>
  <c r="CT285" i="2" s="1"/>
  <c r="CU285" i="1"/>
  <c r="CV285"/>
  <c r="CW285"/>
  <c r="CW285" i="2" s="1"/>
  <c r="CX285" i="1"/>
  <c r="CX285" i="2" s="1"/>
  <c r="CY285" i="1"/>
  <c r="CY285" i="2" s="1"/>
  <c r="CZ285" i="1"/>
  <c r="CZ285" i="2" s="1"/>
  <c r="DA285" i="1"/>
  <c r="DA285" i="2" s="1"/>
  <c r="DB285" i="1"/>
  <c r="DB285" i="2" s="1"/>
  <c r="DC285" i="1"/>
  <c r="DD285"/>
  <c r="DE285"/>
  <c r="DF285"/>
  <c r="DG285"/>
  <c r="DH285"/>
  <c r="DI285"/>
  <c r="DJ285"/>
  <c r="DK285"/>
  <c r="DL285"/>
  <c r="DM285"/>
  <c r="DN285"/>
  <c r="DO285"/>
  <c r="DP285"/>
  <c r="DQ285"/>
  <c r="DR285"/>
  <c r="DS285"/>
  <c r="DT285"/>
  <c r="DU285"/>
  <c r="DV285"/>
  <c r="DW285"/>
  <c r="DX285"/>
  <c r="DY285"/>
  <c r="DZ285"/>
  <c r="EA285"/>
  <c r="EB285"/>
  <c r="EC285"/>
  <c r="ED285"/>
  <c r="EE285"/>
  <c r="EF285"/>
  <c r="EG285"/>
  <c r="EH285"/>
  <c r="EI285"/>
  <c r="EJ285"/>
  <c r="EK285"/>
  <c r="EL285"/>
  <c r="EM285"/>
  <c r="EN285"/>
  <c r="EO285"/>
  <c r="EP285"/>
  <c r="EQ285"/>
  <c r="ER285"/>
  <c r="ES285"/>
  <c r="ET285"/>
  <c r="EU285"/>
  <c r="EV285"/>
  <c r="EW285"/>
  <c r="EX285"/>
  <c r="EY285"/>
  <c r="EZ285"/>
  <c r="FA285"/>
  <c r="FB285"/>
  <c r="FC285"/>
  <c r="FD285"/>
  <c r="FE285"/>
  <c r="FF285"/>
  <c r="FG285"/>
  <c r="FH285"/>
  <c r="FI285"/>
  <c r="FJ285"/>
  <c r="FK285"/>
  <c r="FL285"/>
  <c r="FM285"/>
  <c r="FN285"/>
  <c r="FO285"/>
  <c r="FP285"/>
  <c r="FQ285"/>
  <c r="FR285"/>
  <c r="FS285"/>
  <c r="FT285"/>
  <c r="FU285"/>
  <c r="FV285"/>
  <c r="FW285"/>
  <c r="FX285"/>
  <c r="FY285"/>
  <c r="FZ285"/>
  <c r="GA285"/>
  <c r="GB285"/>
  <c r="GC285"/>
  <c r="GD285"/>
  <c r="GE285"/>
  <c r="GF285"/>
  <c r="GG285"/>
  <c r="GH285"/>
  <c r="GI285"/>
  <c r="GJ285"/>
  <c r="GK285"/>
  <c r="GL285"/>
  <c r="GM285"/>
  <c r="GN285"/>
  <c r="GO285"/>
  <c r="GP285"/>
  <c r="GQ285"/>
  <c r="GR285"/>
  <c r="GS285"/>
  <c r="GT285"/>
  <c r="GU285"/>
  <c r="GV285"/>
  <c r="GW285"/>
  <c r="GX285"/>
  <c r="GY285"/>
  <c r="GZ285"/>
  <c r="HA285"/>
  <c r="HB285"/>
  <c r="HC285"/>
  <c r="HD285"/>
  <c r="HE285"/>
  <c r="HF285"/>
  <c r="HG285"/>
  <c r="HH285"/>
  <c r="D280"/>
  <c r="D280" i="2" s="1"/>
  <c r="D279" i="3" s="1"/>
  <c r="E280" i="1"/>
  <c r="F280"/>
  <c r="G280"/>
  <c r="G280" i="2" s="1"/>
  <c r="H280" i="1"/>
  <c r="H280" i="2" s="1"/>
  <c r="I280" i="1"/>
  <c r="J280"/>
  <c r="J280" i="2" s="1"/>
  <c r="K280" i="1"/>
  <c r="K280" i="2" s="1"/>
  <c r="L280" i="1"/>
  <c r="L280" i="2" s="1"/>
  <c r="M280" i="1"/>
  <c r="N280"/>
  <c r="O280"/>
  <c r="O280" i="2" s="1"/>
  <c r="P280" i="1"/>
  <c r="P280" i="2" s="1"/>
  <c r="Q280" i="1"/>
  <c r="R280"/>
  <c r="R280" i="2" s="1"/>
  <c r="S280" i="1"/>
  <c r="S280" i="2" s="1"/>
  <c r="T280" i="1"/>
  <c r="T280" i="2" s="1"/>
  <c r="U280" i="1"/>
  <c r="V280"/>
  <c r="W280"/>
  <c r="W280" i="2" s="1"/>
  <c r="X280" i="1"/>
  <c r="X280" i="2" s="1"/>
  <c r="Y280" i="1"/>
  <c r="Z280"/>
  <c r="Z280" i="2" s="1"/>
  <c r="AA280" i="1"/>
  <c r="AA280" i="2" s="1"/>
  <c r="AB280" i="1"/>
  <c r="AB280" i="2" s="1"/>
  <c r="AC280" i="1"/>
  <c r="AD280"/>
  <c r="AE280"/>
  <c r="AE280" i="2" s="1"/>
  <c r="AF280" i="1"/>
  <c r="AF280" i="2" s="1"/>
  <c r="AG280" i="1"/>
  <c r="AH280"/>
  <c r="AH280" i="2" s="1"/>
  <c r="AI280" i="1"/>
  <c r="AI280" i="2" s="1"/>
  <c r="AJ280" i="1"/>
  <c r="AJ280" i="2" s="1"/>
  <c r="AK280" i="1"/>
  <c r="AL280"/>
  <c r="AM280"/>
  <c r="AM280" i="2" s="1"/>
  <c r="AN280" i="1"/>
  <c r="AN280" i="2" s="1"/>
  <c r="AO280" i="1"/>
  <c r="AP280"/>
  <c r="AP280" i="2" s="1"/>
  <c r="AQ280" i="1"/>
  <c r="AQ280" i="2" s="1"/>
  <c r="AR280" i="1"/>
  <c r="AR280" i="2" s="1"/>
  <c r="AS280" i="1"/>
  <c r="AT280"/>
  <c r="AU280"/>
  <c r="AU280" i="2" s="1"/>
  <c r="AV280" i="1"/>
  <c r="AV280" i="2" s="1"/>
  <c r="AW280" i="1"/>
  <c r="AX280"/>
  <c r="AX280" i="2" s="1"/>
  <c r="AY280" i="1"/>
  <c r="AY280" i="2" s="1"/>
  <c r="AZ280" i="1"/>
  <c r="AZ280" i="2" s="1"/>
  <c r="BA280" i="1"/>
  <c r="BB280"/>
  <c r="BC280"/>
  <c r="BC280" i="2" s="1"/>
  <c r="BD280" i="1"/>
  <c r="BD280" i="2" s="1"/>
  <c r="BE280" i="1"/>
  <c r="BF280"/>
  <c r="BF280" i="2" s="1"/>
  <c r="BG280" i="1"/>
  <c r="BG280" i="2" s="1"/>
  <c r="BH280" i="1"/>
  <c r="BH280" i="2" s="1"/>
  <c r="BI280" i="1"/>
  <c r="BJ280"/>
  <c r="BK280"/>
  <c r="BK280" i="2" s="1"/>
  <c r="BL280" i="1"/>
  <c r="BL280" i="2" s="1"/>
  <c r="BM280" i="1"/>
  <c r="BN280"/>
  <c r="BN280" i="2" s="1"/>
  <c r="BO280" i="1"/>
  <c r="BO280" i="2" s="1"/>
  <c r="BP280" i="1"/>
  <c r="BP280" i="2" s="1"/>
  <c r="BQ280" i="1"/>
  <c r="BR280"/>
  <c r="BS280"/>
  <c r="BS280" i="2" s="1"/>
  <c r="BT280" i="1"/>
  <c r="BT280" i="2" s="1"/>
  <c r="BU280" i="1"/>
  <c r="BV280"/>
  <c r="BV280" i="2" s="1"/>
  <c r="BW280" i="1"/>
  <c r="BW280" i="2" s="1"/>
  <c r="BX280" i="1"/>
  <c r="BX280" i="2" s="1"/>
  <c r="BY280" i="1"/>
  <c r="BZ280"/>
  <c r="CA280"/>
  <c r="CA280" i="2" s="1"/>
  <c r="CB280" i="1"/>
  <c r="CB280" i="2" s="1"/>
  <c r="CC280" i="1"/>
  <c r="CD280"/>
  <c r="CD280" i="2" s="1"/>
  <c r="CE280" i="1"/>
  <c r="CE280" i="2" s="1"/>
  <c r="CF280" i="1"/>
  <c r="CF280" i="2" s="1"/>
  <c r="CG280" i="1"/>
  <c r="CH280"/>
  <c r="CI280"/>
  <c r="CI280" i="2" s="1"/>
  <c r="CJ280" i="1"/>
  <c r="CJ280" i="2" s="1"/>
  <c r="CK280" i="1"/>
  <c r="CL280"/>
  <c r="CL280" i="2" s="1"/>
  <c r="CM280" i="1"/>
  <c r="CM280" i="2" s="1"/>
  <c r="CN280" i="1"/>
  <c r="CN280" i="2" s="1"/>
  <c r="CO280" i="1"/>
  <c r="CP280"/>
  <c r="CQ280"/>
  <c r="CQ280" i="2" s="1"/>
  <c r="CR280" i="1"/>
  <c r="CR280" i="2" s="1"/>
  <c r="CS280" i="1"/>
  <c r="CT280"/>
  <c r="CT280" i="2" s="1"/>
  <c r="CU280" i="1"/>
  <c r="CU280" i="2" s="1"/>
  <c r="CV280" i="1"/>
  <c r="CV280" i="2" s="1"/>
  <c r="CW280" i="1"/>
  <c r="CX280"/>
  <c r="CY280"/>
  <c r="CY280" i="2" s="1"/>
  <c r="CZ280" i="1"/>
  <c r="CZ280" i="2" s="1"/>
  <c r="O279" i="3" s="1"/>
  <c r="DA280" i="1"/>
  <c r="DB280"/>
  <c r="DB280" i="2" s="1"/>
  <c r="DC280" i="1"/>
  <c r="DC280" i="2" s="1"/>
  <c r="DD280" i="1"/>
  <c r="DD280" i="2" s="1"/>
  <c r="DE280" i="1"/>
  <c r="DF280"/>
  <c r="DG280"/>
  <c r="DH280"/>
  <c r="DI280"/>
  <c r="DJ280"/>
  <c r="DK280"/>
  <c r="I280" i="2" s="1"/>
  <c r="G279" i="3" s="1"/>
  <c r="DL280" i="1"/>
  <c r="DM280"/>
  <c r="DN280"/>
  <c r="DO280"/>
  <c r="DP280"/>
  <c r="DQ280"/>
  <c r="DR280"/>
  <c r="DS280"/>
  <c r="Q280" i="2" s="1"/>
  <c r="DT280" i="1"/>
  <c r="DU280"/>
  <c r="DV280"/>
  <c r="DW280"/>
  <c r="DX280"/>
  <c r="DY280"/>
  <c r="DZ280"/>
  <c r="EA280"/>
  <c r="Y280" i="2" s="1"/>
  <c r="EB280" i="1"/>
  <c r="EC280"/>
  <c r="ED280"/>
  <c r="EE280"/>
  <c r="EF280"/>
  <c r="EG280"/>
  <c r="EH280"/>
  <c r="EI280"/>
  <c r="AG280" i="2" s="1"/>
  <c r="EJ280" i="1"/>
  <c r="EK280"/>
  <c r="EL280"/>
  <c r="EM280"/>
  <c r="EN280"/>
  <c r="EO280"/>
  <c r="EP280"/>
  <c r="EQ280"/>
  <c r="AO280" i="2" s="1"/>
  <c r="ER280" i="1"/>
  <c r="ES280"/>
  <c r="ET280"/>
  <c r="EU280"/>
  <c r="EV280"/>
  <c r="EW280"/>
  <c r="EX280"/>
  <c r="EY280"/>
  <c r="AW280" i="2" s="1"/>
  <c r="EZ280" i="1"/>
  <c r="FA280"/>
  <c r="FB280"/>
  <c r="FC280"/>
  <c r="FD280"/>
  <c r="FE280"/>
  <c r="FF280"/>
  <c r="FG280"/>
  <c r="BE280" i="2" s="1"/>
  <c r="FH280" i="1"/>
  <c r="FI280"/>
  <c r="FJ280"/>
  <c r="FK280"/>
  <c r="FL280"/>
  <c r="FM280"/>
  <c r="FN280"/>
  <c r="FO280"/>
  <c r="BM280" i="2" s="1"/>
  <c r="FP280" i="1"/>
  <c r="FQ280"/>
  <c r="FR280"/>
  <c r="FS280"/>
  <c r="FT280"/>
  <c r="FU280"/>
  <c r="FV280"/>
  <c r="FW280"/>
  <c r="BU280" i="2" s="1"/>
  <c r="FX280" i="1"/>
  <c r="FY280"/>
  <c r="FZ280"/>
  <c r="GA280"/>
  <c r="GB280"/>
  <c r="GC280"/>
  <c r="GD280"/>
  <c r="GE280"/>
  <c r="CC280" i="2" s="1"/>
  <c r="GF280" i="1"/>
  <c r="GG280"/>
  <c r="GH280"/>
  <c r="GI280"/>
  <c r="GJ280"/>
  <c r="GK280"/>
  <c r="GL280"/>
  <c r="GM280"/>
  <c r="CK280" i="2" s="1"/>
  <c r="GN280" i="1"/>
  <c r="GO280"/>
  <c r="GP280"/>
  <c r="GQ280"/>
  <c r="GR280"/>
  <c r="GS280"/>
  <c r="GT280"/>
  <c r="GU280"/>
  <c r="CS280" i="2" s="1"/>
  <c r="GV280" i="1"/>
  <c r="GW280"/>
  <c r="GX280"/>
  <c r="GY280"/>
  <c r="GZ280"/>
  <c r="HA280"/>
  <c r="HB280"/>
  <c r="HC280"/>
  <c r="DA280" i="2" s="1"/>
  <c r="HD280" i="1"/>
  <c r="HE280"/>
  <c r="HF280"/>
  <c r="HG280"/>
  <c r="HH280"/>
  <c r="D275"/>
  <c r="E275"/>
  <c r="E275" i="2" s="1"/>
  <c r="F275" i="1"/>
  <c r="F275" i="2" s="1"/>
  <c r="G275" i="1"/>
  <c r="H275"/>
  <c r="I275"/>
  <c r="I275" i="2" s="1"/>
  <c r="G274" i="3" s="1"/>
  <c r="J275" i="1"/>
  <c r="J275" i="2" s="1"/>
  <c r="K275" i="1"/>
  <c r="L275"/>
  <c r="M275"/>
  <c r="M275" i="2" s="1"/>
  <c r="N275" i="1"/>
  <c r="N275" i="2" s="1"/>
  <c r="O275" i="1"/>
  <c r="P275"/>
  <c r="Q275"/>
  <c r="Q275" i="2" s="1"/>
  <c r="R275" i="1"/>
  <c r="R275" i="2" s="1"/>
  <c r="S275" i="1"/>
  <c r="T275"/>
  <c r="U275"/>
  <c r="U275" i="2" s="1"/>
  <c r="V275" i="1"/>
  <c r="V275" i="2" s="1"/>
  <c r="W275" i="1"/>
  <c r="X275"/>
  <c r="Y275"/>
  <c r="Y275" i="2" s="1"/>
  <c r="Z275" i="1"/>
  <c r="Z275" i="2" s="1"/>
  <c r="AA275" i="1"/>
  <c r="AB275"/>
  <c r="AC275"/>
  <c r="AC275" i="2" s="1"/>
  <c r="AD275" i="1"/>
  <c r="AD275" i="2" s="1"/>
  <c r="AE275" i="1"/>
  <c r="AF275"/>
  <c r="AG275"/>
  <c r="AG275" i="2" s="1"/>
  <c r="AH275" i="1"/>
  <c r="AH275" i="2" s="1"/>
  <c r="AI275" i="1"/>
  <c r="AJ275"/>
  <c r="AK275"/>
  <c r="AK275" i="2" s="1"/>
  <c r="AL275" i="1"/>
  <c r="AM275"/>
  <c r="AN275"/>
  <c r="AO275"/>
  <c r="AO275" i="2" s="1"/>
  <c r="AP275" i="1"/>
  <c r="AP275" i="2" s="1"/>
  <c r="AQ275" i="1"/>
  <c r="AR275"/>
  <c r="AS275"/>
  <c r="AS275" i="2" s="1"/>
  <c r="AT275" i="1"/>
  <c r="AT275" i="2" s="1"/>
  <c r="AU275" i="1"/>
  <c r="AV275"/>
  <c r="AW275"/>
  <c r="AW275" i="2" s="1"/>
  <c r="AX275" i="1"/>
  <c r="AX275" i="2" s="1"/>
  <c r="AY275" i="1"/>
  <c r="AZ275"/>
  <c r="BA275"/>
  <c r="BA275" i="2" s="1"/>
  <c r="BB275" i="1"/>
  <c r="BB275" i="2" s="1"/>
  <c r="BC275" i="1"/>
  <c r="BD275"/>
  <c r="BE275"/>
  <c r="BE275" i="2" s="1"/>
  <c r="BF275" i="1"/>
  <c r="BF275" i="2" s="1"/>
  <c r="BG275" i="1"/>
  <c r="BH275"/>
  <c r="BI275"/>
  <c r="BI275" i="2" s="1"/>
  <c r="BJ275" i="1"/>
  <c r="BJ275" i="2" s="1"/>
  <c r="BK275" i="1"/>
  <c r="BL275"/>
  <c r="BM275"/>
  <c r="BM275" i="2" s="1"/>
  <c r="BN275" i="1"/>
  <c r="BN275" i="2" s="1"/>
  <c r="BO275" i="1"/>
  <c r="BP275"/>
  <c r="BQ275"/>
  <c r="BQ275" i="2" s="1"/>
  <c r="BR275" i="1"/>
  <c r="BR275" i="2" s="1"/>
  <c r="BS275" i="1"/>
  <c r="BT275"/>
  <c r="BU275"/>
  <c r="BU275" i="2" s="1"/>
  <c r="BV275" i="1"/>
  <c r="BV275" i="2" s="1"/>
  <c r="BW275" i="1"/>
  <c r="BX275"/>
  <c r="BY275"/>
  <c r="BY275" i="2" s="1"/>
  <c r="BZ275" i="1"/>
  <c r="BZ275" i="2" s="1"/>
  <c r="CA275" i="1"/>
  <c r="CB275"/>
  <c r="CC275"/>
  <c r="CC275" i="2" s="1"/>
  <c r="CD275" i="1"/>
  <c r="CD275" i="2" s="1"/>
  <c r="CE275" i="1"/>
  <c r="CF275"/>
  <c r="CG275"/>
  <c r="CG275" i="2" s="1"/>
  <c r="CH275" i="1"/>
  <c r="CH275" i="2" s="1"/>
  <c r="CI275" i="1"/>
  <c r="CJ275"/>
  <c r="CK275"/>
  <c r="CK275" i="2" s="1"/>
  <c r="CL275" i="1"/>
  <c r="CL275" i="2" s="1"/>
  <c r="CM275" i="1"/>
  <c r="CN275"/>
  <c r="CO275"/>
  <c r="CO275" i="2" s="1"/>
  <c r="CP275" i="1"/>
  <c r="CP275" i="2" s="1"/>
  <c r="CQ275" i="1"/>
  <c r="CR275"/>
  <c r="CS275"/>
  <c r="CS275" i="2" s="1"/>
  <c r="CT275" i="1"/>
  <c r="CT275" i="2" s="1"/>
  <c r="CU275" i="1"/>
  <c r="CV275"/>
  <c r="CW275"/>
  <c r="CW275" i="2" s="1"/>
  <c r="CX275" i="1"/>
  <c r="CX275" i="2" s="1"/>
  <c r="CY275" i="1"/>
  <c r="CZ275"/>
  <c r="DA275"/>
  <c r="DA275" i="2" s="1"/>
  <c r="DB275" i="1"/>
  <c r="DB275" i="2" s="1"/>
  <c r="DC275" i="1"/>
  <c r="DD275"/>
  <c r="DE275"/>
  <c r="C275" i="2" s="1"/>
  <c r="DF275" i="1"/>
  <c r="D275" i="2" s="1"/>
  <c r="D274" i="3" s="1"/>
  <c r="DG275" i="1"/>
  <c r="DH275"/>
  <c r="DI275"/>
  <c r="DJ275"/>
  <c r="DK275"/>
  <c r="DL275"/>
  <c r="DM275"/>
  <c r="K275" i="2" s="1"/>
  <c r="DN275" i="1"/>
  <c r="L275" i="2" s="1"/>
  <c r="DO275" i="1"/>
  <c r="DP275"/>
  <c r="DQ275"/>
  <c r="DR275"/>
  <c r="DS275"/>
  <c r="DT275"/>
  <c r="DU275"/>
  <c r="S275" i="2" s="1"/>
  <c r="DV275" i="1"/>
  <c r="T275" i="2" s="1"/>
  <c r="DW275" i="1"/>
  <c r="DX275"/>
  <c r="DY275"/>
  <c r="DZ275"/>
  <c r="EA275"/>
  <c r="EB275"/>
  <c r="EC275"/>
  <c r="AA275" i="2" s="1"/>
  <c r="ED275" i="1"/>
  <c r="AB275" i="2" s="1"/>
  <c r="EE275" i="1"/>
  <c r="EF275"/>
  <c r="EG275"/>
  <c r="EH275"/>
  <c r="EI275"/>
  <c r="EJ275"/>
  <c r="EK275"/>
  <c r="AI275" i="2" s="1"/>
  <c r="EL275" i="1"/>
  <c r="AJ275" i="2" s="1"/>
  <c r="EM275" i="1"/>
  <c r="EN275"/>
  <c r="EO275"/>
  <c r="EP275"/>
  <c r="EQ275"/>
  <c r="ER275"/>
  <c r="ES275"/>
  <c r="AQ275" i="2" s="1"/>
  <c r="ET275" i="1"/>
  <c r="AR275" i="2" s="1"/>
  <c r="EU275" i="1"/>
  <c r="EV275"/>
  <c r="EW275"/>
  <c r="EX275"/>
  <c r="EY275"/>
  <c r="EZ275"/>
  <c r="FA275"/>
  <c r="AY275" i="2" s="1"/>
  <c r="FB275" i="1"/>
  <c r="AZ275" i="2" s="1"/>
  <c r="FC275" i="1"/>
  <c r="FD275"/>
  <c r="FE275"/>
  <c r="FF275"/>
  <c r="FG275"/>
  <c r="FH275"/>
  <c r="FI275"/>
  <c r="BG275" i="2" s="1"/>
  <c r="FJ275" i="1"/>
  <c r="BH275" i="2" s="1"/>
  <c r="FK275" i="1"/>
  <c r="FL275"/>
  <c r="FM275"/>
  <c r="FN275"/>
  <c r="FO275"/>
  <c r="FP275"/>
  <c r="FQ275"/>
  <c r="BO275" i="2" s="1"/>
  <c r="FR275" i="1"/>
  <c r="BP275" i="2" s="1"/>
  <c r="FS275" i="1"/>
  <c r="FT275"/>
  <c r="FU275"/>
  <c r="FV275"/>
  <c r="FW275"/>
  <c r="FX275"/>
  <c r="FY275"/>
  <c r="BW275" i="2" s="1"/>
  <c r="FZ275" i="1"/>
  <c r="BX275" i="2" s="1"/>
  <c r="GA275" i="1"/>
  <c r="GB275"/>
  <c r="GC275"/>
  <c r="GD275"/>
  <c r="GE275"/>
  <c r="GF275"/>
  <c r="GG275"/>
  <c r="CE275" i="2" s="1"/>
  <c r="GH275" i="1"/>
  <c r="CF275" i="2" s="1"/>
  <c r="GI275" i="1"/>
  <c r="GJ275"/>
  <c r="GK275"/>
  <c r="GL275"/>
  <c r="GM275"/>
  <c r="GN275"/>
  <c r="GO275"/>
  <c r="CM275" i="2" s="1"/>
  <c r="GP275" i="1"/>
  <c r="CN275" i="2" s="1"/>
  <c r="GQ275" i="1"/>
  <c r="GR275"/>
  <c r="GS275"/>
  <c r="GT275"/>
  <c r="GU275"/>
  <c r="GV275"/>
  <c r="GW275"/>
  <c r="CU275" i="2" s="1"/>
  <c r="GX275" i="1"/>
  <c r="CV275" i="2" s="1"/>
  <c r="GY275" i="1"/>
  <c r="GZ275"/>
  <c r="HA275"/>
  <c r="HB275"/>
  <c r="HC275"/>
  <c r="HD275"/>
  <c r="HE275"/>
  <c r="DC275" i="2" s="1"/>
  <c r="HF275" i="1"/>
  <c r="DD275" i="2" s="1"/>
  <c r="HG275" i="1"/>
  <c r="HH275"/>
  <c r="D263"/>
  <c r="E263"/>
  <c r="E263" i="2" s="1"/>
  <c r="F263" i="1"/>
  <c r="F263" i="2" s="1"/>
  <c r="G263" i="1"/>
  <c r="H263"/>
  <c r="H263" i="2" s="1"/>
  <c r="I263" i="1"/>
  <c r="I263" i="2" s="1"/>
  <c r="G262" i="3" s="1"/>
  <c r="J263" i="1"/>
  <c r="J263" i="2" s="1"/>
  <c r="K263" i="1"/>
  <c r="L263"/>
  <c r="M263"/>
  <c r="M263" i="2" s="1"/>
  <c r="N263" i="1"/>
  <c r="N263" i="2" s="1"/>
  <c r="O263" i="1"/>
  <c r="P263"/>
  <c r="P263" i="2" s="1"/>
  <c r="Q263" i="1"/>
  <c r="Q263" i="2" s="1"/>
  <c r="R263" i="1"/>
  <c r="R263" i="2" s="1"/>
  <c r="S263" i="1"/>
  <c r="T263"/>
  <c r="U263"/>
  <c r="U263" i="2" s="1"/>
  <c r="V263" i="1"/>
  <c r="V263" i="2" s="1"/>
  <c r="W263" i="1"/>
  <c r="X263"/>
  <c r="X263" i="2" s="1"/>
  <c r="Y263" i="1"/>
  <c r="Y263" i="2" s="1"/>
  <c r="Z263" i="1"/>
  <c r="Z263" i="2" s="1"/>
  <c r="AA263" i="1"/>
  <c r="AB263"/>
  <c r="AC263"/>
  <c r="AC263" i="2" s="1"/>
  <c r="AD263" i="1"/>
  <c r="AD263" i="2" s="1"/>
  <c r="AE263" i="1"/>
  <c r="AF263"/>
  <c r="AF263" i="2" s="1"/>
  <c r="AG263" i="1"/>
  <c r="AG263" i="2" s="1"/>
  <c r="AH263" i="1"/>
  <c r="AH263" i="2" s="1"/>
  <c r="AI263" i="1"/>
  <c r="AJ263"/>
  <c r="AK263"/>
  <c r="AK263" i="2" s="1"/>
  <c r="AL263" i="1"/>
  <c r="AM263"/>
  <c r="AN263"/>
  <c r="AN263" i="2" s="1"/>
  <c r="AO263" i="1"/>
  <c r="AO263" i="2" s="1"/>
  <c r="AP263" i="1"/>
  <c r="AP263" i="2" s="1"/>
  <c r="AQ263" i="1"/>
  <c r="AR263"/>
  <c r="AS263"/>
  <c r="AS263" i="2" s="1"/>
  <c r="AT263" i="1"/>
  <c r="AT263" i="2" s="1"/>
  <c r="AU263" i="1"/>
  <c r="AV263"/>
  <c r="AV263" i="2" s="1"/>
  <c r="AW263" i="1"/>
  <c r="AW263" i="2" s="1"/>
  <c r="AX263" i="1"/>
  <c r="AX263" i="2" s="1"/>
  <c r="AY263" i="1"/>
  <c r="AZ263"/>
  <c r="BA263"/>
  <c r="BA263" i="2" s="1"/>
  <c r="BB263" i="1"/>
  <c r="BB263" i="2" s="1"/>
  <c r="BC263" i="1"/>
  <c r="BD263"/>
  <c r="BD263" i="2" s="1"/>
  <c r="BE263" i="1"/>
  <c r="BE263" i="2" s="1"/>
  <c r="BF263" i="1"/>
  <c r="BF263" i="2" s="1"/>
  <c r="BG263" i="1"/>
  <c r="BH263"/>
  <c r="BI263"/>
  <c r="BI263" i="2" s="1"/>
  <c r="BJ263" i="1"/>
  <c r="BJ263" i="2" s="1"/>
  <c r="BK263" i="1"/>
  <c r="BL263"/>
  <c r="BL263" i="2" s="1"/>
  <c r="BM263" i="1"/>
  <c r="BM263" i="2" s="1"/>
  <c r="BN263" i="1"/>
  <c r="BN263" i="2" s="1"/>
  <c r="BO263" i="1"/>
  <c r="BP263"/>
  <c r="BQ263"/>
  <c r="BQ263" i="2" s="1"/>
  <c r="BR263" i="1"/>
  <c r="BR263" i="2" s="1"/>
  <c r="BS263" i="1"/>
  <c r="BT263"/>
  <c r="BT263" i="2" s="1"/>
  <c r="BU263" i="1"/>
  <c r="BU263" i="2" s="1"/>
  <c r="BV263" i="1"/>
  <c r="BV263" i="2" s="1"/>
  <c r="BW263" i="1"/>
  <c r="BX263"/>
  <c r="BY263"/>
  <c r="BY263" i="2" s="1"/>
  <c r="BZ263" i="1"/>
  <c r="BZ263" i="2" s="1"/>
  <c r="CA263" i="1"/>
  <c r="CB263"/>
  <c r="CB263" i="2" s="1"/>
  <c r="CC263" i="1"/>
  <c r="CC263" i="2" s="1"/>
  <c r="CD263" i="1"/>
  <c r="CD263" i="2" s="1"/>
  <c r="CE263" i="1"/>
  <c r="CF263"/>
  <c r="CG263"/>
  <c r="CG263" i="2" s="1"/>
  <c r="CH263" i="1"/>
  <c r="CH263" i="2" s="1"/>
  <c r="CI263" i="1"/>
  <c r="CJ263"/>
  <c r="CJ263" i="2" s="1"/>
  <c r="CK263" i="1"/>
  <c r="CK263" i="2" s="1"/>
  <c r="CL263" i="1"/>
  <c r="CL263" i="2" s="1"/>
  <c r="CM263" i="1"/>
  <c r="CN263"/>
  <c r="CO263"/>
  <c r="CO263" i="2" s="1"/>
  <c r="CP263" i="1"/>
  <c r="CP263" i="2" s="1"/>
  <c r="CQ263" i="1"/>
  <c r="CR263"/>
  <c r="CR263" i="2" s="1"/>
  <c r="CS263" i="1"/>
  <c r="CS263" i="2" s="1"/>
  <c r="CT263" i="1"/>
  <c r="CT263" i="2" s="1"/>
  <c r="CU263" i="1"/>
  <c r="CV263"/>
  <c r="CW263"/>
  <c r="CW263" i="2" s="1"/>
  <c r="CX263" i="1"/>
  <c r="CX263" i="2" s="1"/>
  <c r="CY263" i="1"/>
  <c r="CZ263"/>
  <c r="CZ263" i="2" s="1"/>
  <c r="O262" i="3" s="1"/>
  <c r="DA263" i="1"/>
  <c r="DA263" i="2" s="1"/>
  <c r="DB263" i="1"/>
  <c r="DB263" i="2" s="1"/>
  <c r="DC263" i="1"/>
  <c r="DD263"/>
  <c r="DE263"/>
  <c r="DF263"/>
  <c r="DG263"/>
  <c r="DH263"/>
  <c r="DI263"/>
  <c r="G263" i="2" s="1"/>
  <c r="DJ263" i="1"/>
  <c r="DK263"/>
  <c r="DL263"/>
  <c r="DM263"/>
  <c r="DN263"/>
  <c r="DO263"/>
  <c r="DP263"/>
  <c r="DQ263"/>
  <c r="O263" i="2" s="1"/>
  <c r="DR263" i="1"/>
  <c r="DS263"/>
  <c r="DT263"/>
  <c r="DU263"/>
  <c r="DV263"/>
  <c r="DW263"/>
  <c r="DX263"/>
  <c r="DY263"/>
  <c r="W263" i="2" s="1"/>
  <c r="DZ263" i="1"/>
  <c r="EA263"/>
  <c r="EB263"/>
  <c r="EC263"/>
  <c r="ED263"/>
  <c r="EE263"/>
  <c r="EF263"/>
  <c r="EG263"/>
  <c r="AE263" i="2" s="1"/>
  <c r="EH263" i="1"/>
  <c r="EI263"/>
  <c r="EJ263"/>
  <c r="EK263"/>
  <c r="EL263"/>
  <c r="EM263"/>
  <c r="EN263"/>
  <c r="EO263"/>
  <c r="AM263" i="2" s="1"/>
  <c r="EP263" i="1"/>
  <c r="EQ263"/>
  <c r="ER263"/>
  <c r="ES263"/>
  <c r="ET263"/>
  <c r="EU263"/>
  <c r="EV263"/>
  <c r="EW263"/>
  <c r="AU263" i="2" s="1"/>
  <c r="EX263" i="1"/>
  <c r="EY263"/>
  <c r="EZ263"/>
  <c r="FA263"/>
  <c r="FB263"/>
  <c r="FC263"/>
  <c r="FD263"/>
  <c r="FE263"/>
  <c r="BC263" i="2" s="1"/>
  <c r="FF263" i="1"/>
  <c r="FG263"/>
  <c r="FH263"/>
  <c r="FI263"/>
  <c r="FJ263"/>
  <c r="FK263"/>
  <c r="FL263"/>
  <c r="FM263"/>
  <c r="BK263" i="2" s="1"/>
  <c r="FN263" i="1"/>
  <c r="FO263"/>
  <c r="FP263"/>
  <c r="FQ263"/>
  <c r="FR263"/>
  <c r="FS263"/>
  <c r="FT263"/>
  <c r="FU263"/>
  <c r="BS263" i="2" s="1"/>
  <c r="FV263" i="1"/>
  <c r="FW263"/>
  <c r="FX263"/>
  <c r="FY263"/>
  <c r="FZ263"/>
  <c r="GA263"/>
  <c r="GB263"/>
  <c r="GC263"/>
  <c r="CA263" i="2" s="1"/>
  <c r="GD263" i="1"/>
  <c r="GE263"/>
  <c r="GF263"/>
  <c r="GG263"/>
  <c r="GH263"/>
  <c r="GI263"/>
  <c r="GJ263"/>
  <c r="GK263"/>
  <c r="CI263" i="2" s="1"/>
  <c r="GL263" i="1"/>
  <c r="GM263"/>
  <c r="GN263"/>
  <c r="GO263"/>
  <c r="GP263"/>
  <c r="GQ263"/>
  <c r="GR263"/>
  <c r="GS263"/>
  <c r="CQ263" i="2" s="1"/>
  <c r="GT263" i="1"/>
  <c r="GU263"/>
  <c r="GV263"/>
  <c r="GW263"/>
  <c r="GX263"/>
  <c r="GY263"/>
  <c r="GZ263"/>
  <c r="HA263"/>
  <c r="CY263" i="2" s="1"/>
  <c r="HB263" i="1"/>
  <c r="HC263"/>
  <c r="HD263"/>
  <c r="HE263"/>
  <c r="HF263"/>
  <c r="HG263"/>
  <c r="HH263"/>
  <c r="D249"/>
  <c r="D249" i="2" s="1"/>
  <c r="D248" i="3" s="1"/>
  <c r="E249" i="1"/>
  <c r="E249" i="2" s="1"/>
  <c r="F249" i="1"/>
  <c r="F249" i="2" s="1"/>
  <c r="E248" i="3" s="1"/>
  <c r="G249" i="1"/>
  <c r="H249"/>
  <c r="I249"/>
  <c r="I249" i="2" s="1"/>
  <c r="G248" i="3" s="1"/>
  <c r="J249" i="1"/>
  <c r="J249" i="2" s="1"/>
  <c r="K249" i="1"/>
  <c r="K249" i="2" s="1"/>
  <c r="L249" i="1"/>
  <c r="L249" i="2" s="1"/>
  <c r="M249" i="1"/>
  <c r="M249" i="2" s="1"/>
  <c r="N249" i="1"/>
  <c r="N249" i="2" s="1"/>
  <c r="O249" i="1"/>
  <c r="P249"/>
  <c r="Q249"/>
  <c r="Q249" i="2" s="1"/>
  <c r="R249" i="1"/>
  <c r="R249" i="2" s="1"/>
  <c r="S249" i="1"/>
  <c r="S249" i="2" s="1"/>
  <c r="T249" i="1"/>
  <c r="T249" i="2" s="1"/>
  <c r="U249" i="1"/>
  <c r="U249" i="2" s="1"/>
  <c r="V249" i="1"/>
  <c r="V249" i="2" s="1"/>
  <c r="W249" i="1"/>
  <c r="X249"/>
  <c r="Y249"/>
  <c r="Y249" i="2" s="1"/>
  <c r="Z249" i="1"/>
  <c r="Z249" i="2" s="1"/>
  <c r="AA249" i="1"/>
  <c r="AA249" i="2" s="1"/>
  <c r="AB249" i="1"/>
  <c r="AB249" i="2" s="1"/>
  <c r="AC249" i="1"/>
  <c r="AC249" i="2" s="1"/>
  <c r="AD249" i="1"/>
  <c r="AD249" i="2" s="1"/>
  <c r="AE249" i="1"/>
  <c r="AF249"/>
  <c r="AG249"/>
  <c r="AG249" i="2" s="1"/>
  <c r="AH249" i="1"/>
  <c r="AH249" i="2" s="1"/>
  <c r="AI249" i="1"/>
  <c r="AI249" i="2" s="1"/>
  <c r="AJ249" i="1"/>
  <c r="AJ249" i="2" s="1"/>
  <c r="AK249" i="1"/>
  <c r="AK249" i="2" s="1"/>
  <c r="AL249" i="1"/>
  <c r="AM249"/>
  <c r="AN249"/>
  <c r="AO249"/>
  <c r="AO249" i="2" s="1"/>
  <c r="AP249" i="1"/>
  <c r="AP249" i="2" s="1"/>
  <c r="AQ249" i="1"/>
  <c r="AQ249" i="2" s="1"/>
  <c r="AR249" i="1"/>
  <c r="AR249" i="2" s="1"/>
  <c r="AS249" i="1"/>
  <c r="AS249" i="2" s="1"/>
  <c r="AT249" i="1"/>
  <c r="AT249" i="2" s="1"/>
  <c r="AU249" i="1"/>
  <c r="AV249"/>
  <c r="AW249"/>
  <c r="AW249" i="2" s="1"/>
  <c r="AX249" i="1"/>
  <c r="AX249" i="2" s="1"/>
  <c r="AY249" i="1"/>
  <c r="AY249" i="2" s="1"/>
  <c r="AZ249" i="1"/>
  <c r="AZ249" i="2" s="1"/>
  <c r="BA249" i="1"/>
  <c r="BA249" i="2" s="1"/>
  <c r="BB249" i="1"/>
  <c r="BB249" i="2" s="1"/>
  <c r="BC249" i="1"/>
  <c r="BD249"/>
  <c r="BE249"/>
  <c r="BE249" i="2" s="1"/>
  <c r="BF249" i="1"/>
  <c r="BF249" i="2" s="1"/>
  <c r="BG249" i="1"/>
  <c r="BG249" i="2" s="1"/>
  <c r="BH249" i="1"/>
  <c r="BH249" i="2" s="1"/>
  <c r="BI249" i="1"/>
  <c r="BI249" i="2" s="1"/>
  <c r="BJ249" i="1"/>
  <c r="BJ249" i="2" s="1"/>
  <c r="BK249" i="1"/>
  <c r="BL249"/>
  <c r="BM249"/>
  <c r="BM249" i="2" s="1"/>
  <c r="BN249" i="1"/>
  <c r="BN249" i="2" s="1"/>
  <c r="BO249" i="1"/>
  <c r="BO249" i="2" s="1"/>
  <c r="BP249" i="1"/>
  <c r="BP249" i="2" s="1"/>
  <c r="BQ249" i="1"/>
  <c r="BQ249" i="2" s="1"/>
  <c r="BR249" i="1"/>
  <c r="BR249" i="2" s="1"/>
  <c r="BS249" i="1"/>
  <c r="BT249"/>
  <c r="BU249"/>
  <c r="BU249" i="2" s="1"/>
  <c r="BV249" i="1"/>
  <c r="BV249" i="2" s="1"/>
  <c r="BW249" i="1"/>
  <c r="BW249" i="2" s="1"/>
  <c r="BX249" i="1"/>
  <c r="BX249" i="2" s="1"/>
  <c r="BY249" i="1"/>
  <c r="BY249" i="2" s="1"/>
  <c r="BZ249" i="1"/>
  <c r="BZ249" i="2" s="1"/>
  <c r="CA249" i="1"/>
  <c r="CB249"/>
  <c r="CC249"/>
  <c r="CC249" i="2" s="1"/>
  <c r="CD249" i="1"/>
  <c r="CD249" i="2" s="1"/>
  <c r="CE249" i="1"/>
  <c r="CE249" i="2" s="1"/>
  <c r="CF249" i="1"/>
  <c r="CF249" i="2" s="1"/>
  <c r="CG249" i="1"/>
  <c r="CG249" i="2" s="1"/>
  <c r="CH249" i="1"/>
  <c r="CH249" i="2" s="1"/>
  <c r="CI249" i="1"/>
  <c r="CJ249"/>
  <c r="CK249"/>
  <c r="CK249" i="2" s="1"/>
  <c r="CL249" i="1"/>
  <c r="CL249" i="2" s="1"/>
  <c r="CM249" i="1"/>
  <c r="CM249" i="2" s="1"/>
  <c r="CN249" i="1"/>
  <c r="CN249" i="2" s="1"/>
  <c r="CO249" i="1"/>
  <c r="CO249" i="2" s="1"/>
  <c r="CP249" i="1"/>
  <c r="CP249" i="2" s="1"/>
  <c r="CQ249" i="1"/>
  <c r="CR249"/>
  <c r="CS249"/>
  <c r="CS249" i="2" s="1"/>
  <c r="CT249" i="1"/>
  <c r="CT249" i="2" s="1"/>
  <c r="CU249" i="1"/>
  <c r="CU249" i="2" s="1"/>
  <c r="CV249" i="1"/>
  <c r="CV249" i="2" s="1"/>
  <c r="CW249" i="1"/>
  <c r="CW249" i="2" s="1"/>
  <c r="CX249" i="1"/>
  <c r="CX249" i="2" s="1"/>
  <c r="CY249" i="1"/>
  <c r="CZ249"/>
  <c r="DA249"/>
  <c r="DA249" i="2" s="1"/>
  <c r="DB249" i="1"/>
  <c r="DB249" i="2" s="1"/>
  <c r="DC249" i="1"/>
  <c r="DC249" i="2" s="1"/>
  <c r="DD249" i="1"/>
  <c r="DD249" i="2" s="1"/>
  <c r="DE249" i="1"/>
  <c r="DF249"/>
  <c r="DG249"/>
  <c r="DH249"/>
  <c r="DI249"/>
  <c r="DJ249"/>
  <c r="DK249"/>
  <c r="DL249"/>
  <c r="DM249"/>
  <c r="DN249"/>
  <c r="DO249"/>
  <c r="DP249"/>
  <c r="DQ249"/>
  <c r="DR249"/>
  <c r="DS249"/>
  <c r="DT249"/>
  <c r="DU249"/>
  <c r="DV249"/>
  <c r="DW249"/>
  <c r="DX249"/>
  <c r="DY249"/>
  <c r="DZ249"/>
  <c r="EA249"/>
  <c r="EB249"/>
  <c r="EC249"/>
  <c r="ED249"/>
  <c r="EE249"/>
  <c r="EF249"/>
  <c r="EG249"/>
  <c r="EH249"/>
  <c r="EI249"/>
  <c r="EJ249"/>
  <c r="EK249"/>
  <c r="EL249"/>
  <c r="EM249"/>
  <c r="EN249"/>
  <c r="EO249"/>
  <c r="EP249"/>
  <c r="EQ249"/>
  <c r="ER249"/>
  <c r="ES249"/>
  <c r="ET249"/>
  <c r="EU249"/>
  <c r="EV249"/>
  <c r="EW249"/>
  <c r="EX249"/>
  <c r="EY249"/>
  <c r="EZ249"/>
  <c r="FA249"/>
  <c r="FB249"/>
  <c r="FC249"/>
  <c r="FD249"/>
  <c r="FE249"/>
  <c r="FF249"/>
  <c r="FG249"/>
  <c r="FH249"/>
  <c r="FI249"/>
  <c r="FJ249"/>
  <c r="FK249"/>
  <c r="FL249"/>
  <c r="FM249"/>
  <c r="FN249"/>
  <c r="FO249"/>
  <c r="FP249"/>
  <c r="FQ249"/>
  <c r="FR249"/>
  <c r="FS249"/>
  <c r="FT249"/>
  <c r="FU249"/>
  <c r="FV249"/>
  <c r="FW249"/>
  <c r="FX249"/>
  <c r="FY249"/>
  <c r="FZ249"/>
  <c r="GA249"/>
  <c r="GB249"/>
  <c r="GC249"/>
  <c r="GD249"/>
  <c r="GE249"/>
  <c r="GF249"/>
  <c r="GG249"/>
  <c r="GH249"/>
  <c r="GI249"/>
  <c r="GJ249"/>
  <c r="GK249"/>
  <c r="GL249"/>
  <c r="GM249"/>
  <c r="GN249"/>
  <c r="GO249"/>
  <c r="GP249"/>
  <c r="GQ249"/>
  <c r="GR249"/>
  <c r="GS249"/>
  <c r="GT249"/>
  <c r="GU249"/>
  <c r="GV249"/>
  <c r="GW249"/>
  <c r="GX249"/>
  <c r="GY249"/>
  <c r="GZ249"/>
  <c r="HA249"/>
  <c r="HB249"/>
  <c r="HC249"/>
  <c r="HD249"/>
  <c r="HE249"/>
  <c r="HF249"/>
  <c r="HG249"/>
  <c r="HH249"/>
  <c r="D239"/>
  <c r="E239"/>
  <c r="E239" i="2" s="1"/>
  <c r="F239" i="1"/>
  <c r="F239" i="2" s="1"/>
  <c r="G239" i="1"/>
  <c r="H239"/>
  <c r="I239"/>
  <c r="I239" i="2" s="1"/>
  <c r="G238" i="3" s="1"/>
  <c r="J239" i="1"/>
  <c r="J239" i="2" s="1"/>
  <c r="K239" i="1"/>
  <c r="K239" i="2" s="1"/>
  <c r="L239" i="1"/>
  <c r="M239"/>
  <c r="M239" i="2" s="1"/>
  <c r="N239" i="1"/>
  <c r="N239" i="2" s="1"/>
  <c r="O239" i="1"/>
  <c r="P239"/>
  <c r="Q239"/>
  <c r="Q239" i="2" s="1"/>
  <c r="R239" i="1"/>
  <c r="R239" i="2" s="1"/>
  <c r="S239" i="1"/>
  <c r="S239" i="2" s="1"/>
  <c r="T239" i="1"/>
  <c r="U239"/>
  <c r="U239" i="2" s="1"/>
  <c r="V239" i="1"/>
  <c r="V239" i="2" s="1"/>
  <c r="W239" i="1"/>
  <c r="X239"/>
  <c r="Y239"/>
  <c r="Y239" i="2" s="1"/>
  <c r="Z239" i="1"/>
  <c r="Z239" i="2" s="1"/>
  <c r="AA239" i="1"/>
  <c r="AA239" i="2" s="1"/>
  <c r="AB239" i="1"/>
  <c r="AC239"/>
  <c r="AC239" i="2" s="1"/>
  <c r="AD239" i="1"/>
  <c r="AD239" i="2" s="1"/>
  <c r="AE239" i="1"/>
  <c r="AF239"/>
  <c r="AG239"/>
  <c r="AG239" i="2" s="1"/>
  <c r="AH239" i="1"/>
  <c r="AH239" i="2" s="1"/>
  <c r="AI239" i="1"/>
  <c r="AI239" i="2" s="1"/>
  <c r="AJ239" i="1"/>
  <c r="AK239"/>
  <c r="AK239" i="2" s="1"/>
  <c r="AL239" i="1"/>
  <c r="AM239"/>
  <c r="AN239"/>
  <c r="AO239"/>
  <c r="AO239" i="2" s="1"/>
  <c r="AP239" i="1"/>
  <c r="AP239" i="2" s="1"/>
  <c r="AQ239" i="1"/>
  <c r="AQ239" i="2" s="1"/>
  <c r="AR239" i="1"/>
  <c r="AS239"/>
  <c r="AS239" i="2" s="1"/>
  <c r="AT239" i="1"/>
  <c r="AT239" i="2" s="1"/>
  <c r="AU239" i="1"/>
  <c r="AV239"/>
  <c r="AW239"/>
  <c r="AW239" i="2" s="1"/>
  <c r="AX239" i="1"/>
  <c r="AX239" i="2" s="1"/>
  <c r="AY239" i="1"/>
  <c r="AY239" i="2" s="1"/>
  <c r="AZ239" i="1"/>
  <c r="BA239"/>
  <c r="BA239" i="2" s="1"/>
  <c r="BB239" i="1"/>
  <c r="BB239" i="2" s="1"/>
  <c r="BC239" i="1"/>
  <c r="BD239"/>
  <c r="BE239"/>
  <c r="BE239" i="2" s="1"/>
  <c r="BF239" i="1"/>
  <c r="BF239" i="2" s="1"/>
  <c r="BG239" i="1"/>
  <c r="BG239" i="2" s="1"/>
  <c r="BH239" i="1"/>
  <c r="BI239"/>
  <c r="BI239" i="2" s="1"/>
  <c r="BJ239" i="1"/>
  <c r="BJ239" i="2" s="1"/>
  <c r="BK239" i="1"/>
  <c r="BL239"/>
  <c r="BM239"/>
  <c r="BM239" i="2" s="1"/>
  <c r="BN239" i="1"/>
  <c r="BN239" i="2" s="1"/>
  <c r="BO239" i="1"/>
  <c r="BO239" i="2" s="1"/>
  <c r="BP239" i="1"/>
  <c r="BQ239"/>
  <c r="BQ239" i="2" s="1"/>
  <c r="BR239" i="1"/>
  <c r="BR239" i="2" s="1"/>
  <c r="BS239" i="1"/>
  <c r="BT239"/>
  <c r="BU239"/>
  <c r="BU239" i="2" s="1"/>
  <c r="BV239" i="1"/>
  <c r="BV239" i="2" s="1"/>
  <c r="BW239" i="1"/>
  <c r="BW239" i="2" s="1"/>
  <c r="BX239" i="1"/>
  <c r="BY239"/>
  <c r="BY239" i="2" s="1"/>
  <c r="BZ239" i="1"/>
  <c r="BZ239" i="2" s="1"/>
  <c r="CA239" i="1"/>
  <c r="CB239"/>
  <c r="CC239"/>
  <c r="CC239" i="2" s="1"/>
  <c r="CD239" i="1"/>
  <c r="CD239" i="2" s="1"/>
  <c r="CE239" i="1"/>
  <c r="CE239" i="2" s="1"/>
  <c r="CF239" i="1"/>
  <c r="CG239"/>
  <c r="CG239" i="2" s="1"/>
  <c r="CH239" i="1"/>
  <c r="CH239" i="2" s="1"/>
  <c r="CI239" i="1"/>
  <c r="CJ239"/>
  <c r="CK239"/>
  <c r="CK239" i="2" s="1"/>
  <c r="CL239" i="1"/>
  <c r="CL239" i="2" s="1"/>
  <c r="CM239" i="1"/>
  <c r="CM239" i="2" s="1"/>
  <c r="CN239" i="1"/>
  <c r="CO239"/>
  <c r="CO239" i="2" s="1"/>
  <c r="CP239" i="1"/>
  <c r="CP239" i="2" s="1"/>
  <c r="CQ239" i="1"/>
  <c r="CR239"/>
  <c r="CS239"/>
  <c r="CS239" i="2" s="1"/>
  <c r="CT239" i="1"/>
  <c r="CT239" i="2" s="1"/>
  <c r="CU239" i="1"/>
  <c r="CU239" i="2" s="1"/>
  <c r="CV239" i="1"/>
  <c r="CW239"/>
  <c r="CW239" i="2" s="1"/>
  <c r="CX239" i="1"/>
  <c r="CX239" i="2" s="1"/>
  <c r="CY239" i="1"/>
  <c r="CZ239"/>
  <c r="DA239"/>
  <c r="DA239" i="2" s="1"/>
  <c r="DB239" i="1"/>
  <c r="DB239" i="2" s="1"/>
  <c r="DC239" i="1"/>
  <c r="DC239" i="2" s="1"/>
  <c r="DD239" i="1"/>
  <c r="DE239"/>
  <c r="DF239"/>
  <c r="D239" i="2" s="1"/>
  <c r="D238" i="3" s="1"/>
  <c r="DG239" i="1"/>
  <c r="DH239"/>
  <c r="DI239"/>
  <c r="DJ239"/>
  <c r="DK239"/>
  <c r="DL239"/>
  <c r="DM239"/>
  <c r="DN239"/>
  <c r="L239" i="2" s="1"/>
  <c r="DO239" i="1"/>
  <c r="DP239"/>
  <c r="DQ239"/>
  <c r="DR239"/>
  <c r="DS239"/>
  <c r="DT239"/>
  <c r="DU239"/>
  <c r="DV239"/>
  <c r="T239" i="2" s="1"/>
  <c r="DW239" i="1"/>
  <c r="DX239"/>
  <c r="DY239"/>
  <c r="DZ239"/>
  <c r="EA239"/>
  <c r="EB239"/>
  <c r="EC239"/>
  <c r="ED239"/>
  <c r="AB239" i="2" s="1"/>
  <c r="EE239" i="1"/>
  <c r="EF239"/>
  <c r="EG239"/>
  <c r="EH239"/>
  <c r="EI239"/>
  <c r="EJ239"/>
  <c r="EK239"/>
  <c r="EL239"/>
  <c r="AJ239" i="2" s="1"/>
  <c r="EM239" i="1"/>
  <c r="EN239"/>
  <c r="EO239"/>
  <c r="EP239"/>
  <c r="EQ239"/>
  <c r="ER239"/>
  <c r="ES239"/>
  <c r="ET239"/>
  <c r="AR239" i="2" s="1"/>
  <c r="EU239" i="1"/>
  <c r="EV239"/>
  <c r="EW239"/>
  <c r="EX239"/>
  <c r="EY239"/>
  <c r="EZ239"/>
  <c r="FA239"/>
  <c r="FB239"/>
  <c r="AZ239" i="2" s="1"/>
  <c r="FC239" i="1"/>
  <c r="FD239"/>
  <c r="FE239"/>
  <c r="FF239"/>
  <c r="FG239"/>
  <c r="FH239"/>
  <c r="FI239"/>
  <c r="FJ239"/>
  <c r="BH239" i="2" s="1"/>
  <c r="FK239" i="1"/>
  <c r="FL239"/>
  <c r="FM239"/>
  <c r="FN239"/>
  <c r="FO239"/>
  <c r="FP239"/>
  <c r="FQ239"/>
  <c r="FR239"/>
  <c r="BP239" i="2" s="1"/>
  <c r="FS239" i="1"/>
  <c r="FT239"/>
  <c r="FU239"/>
  <c r="FV239"/>
  <c r="FW239"/>
  <c r="FX239"/>
  <c r="FY239"/>
  <c r="FZ239"/>
  <c r="BX239" i="2" s="1"/>
  <c r="GA239" i="1"/>
  <c r="GB239"/>
  <c r="GC239"/>
  <c r="GD239"/>
  <c r="GE239"/>
  <c r="GF239"/>
  <c r="GG239"/>
  <c r="GH239"/>
  <c r="CF239" i="2" s="1"/>
  <c r="GI239" i="1"/>
  <c r="GJ239"/>
  <c r="GK239"/>
  <c r="GL239"/>
  <c r="GM239"/>
  <c r="GN239"/>
  <c r="GO239"/>
  <c r="GP239"/>
  <c r="CN239" i="2" s="1"/>
  <c r="GQ239" i="1"/>
  <c r="GR239"/>
  <c r="GS239"/>
  <c r="GT239"/>
  <c r="GU239"/>
  <c r="GV239"/>
  <c r="GW239"/>
  <c r="GX239"/>
  <c r="CV239" i="2" s="1"/>
  <c r="GY239" i="1"/>
  <c r="GZ239"/>
  <c r="HA239"/>
  <c r="HB239"/>
  <c r="HC239"/>
  <c r="HD239"/>
  <c r="HE239"/>
  <c r="HF239"/>
  <c r="DD239" i="2" s="1"/>
  <c r="HG239" i="1"/>
  <c r="HH239"/>
  <c r="C290"/>
  <c r="C290" i="2" s="1"/>
  <c r="C285" i="1"/>
  <c r="C280"/>
  <c r="C280" i="2" s="1"/>
  <c r="C275" i="1"/>
  <c r="C263"/>
  <c r="C249"/>
  <c r="C249" i="2" s="1"/>
  <c r="C239" i="1"/>
  <c r="C239" i="2" s="1"/>
  <c r="D129" i="1"/>
  <c r="E129"/>
  <c r="F129"/>
  <c r="F129" i="2" s="1"/>
  <c r="G129" i="1"/>
  <c r="G129" i="2" s="1"/>
  <c r="H129" i="1"/>
  <c r="I129"/>
  <c r="J129"/>
  <c r="J129" i="2" s="1"/>
  <c r="K129" i="1"/>
  <c r="K129" i="2" s="1"/>
  <c r="L129" i="1"/>
  <c r="M129"/>
  <c r="N129"/>
  <c r="N129" i="2" s="1"/>
  <c r="O129" i="1"/>
  <c r="O129" i="2" s="1"/>
  <c r="P129" i="1"/>
  <c r="Q129"/>
  <c r="Q129" i="2" s="1"/>
  <c r="R129" i="1"/>
  <c r="R129" i="2" s="1"/>
  <c r="S129" i="1"/>
  <c r="S129" i="2" s="1"/>
  <c r="T129" i="1"/>
  <c r="U129"/>
  <c r="V129"/>
  <c r="W129"/>
  <c r="W129" i="2" s="1"/>
  <c r="X129" i="1"/>
  <c r="Y129"/>
  <c r="Z129"/>
  <c r="Z129" i="2" s="1"/>
  <c r="AA129" i="1"/>
  <c r="AA129" i="2" s="1"/>
  <c r="AB129" i="1"/>
  <c r="AC129"/>
  <c r="AD129"/>
  <c r="AD129" i="2" s="1"/>
  <c r="AE129" i="1"/>
  <c r="AE129" i="2" s="1"/>
  <c r="AF129" i="1"/>
  <c r="AG129"/>
  <c r="AG129" i="2" s="1"/>
  <c r="AH129" i="1"/>
  <c r="AH129" i="2" s="1"/>
  <c r="AI129" i="1"/>
  <c r="AI129" i="2" s="1"/>
  <c r="AJ129" i="1"/>
  <c r="AK129"/>
  <c r="AL129"/>
  <c r="AM129"/>
  <c r="AM129" i="2" s="1"/>
  <c r="AN129" i="1"/>
  <c r="AO129"/>
  <c r="AP129"/>
  <c r="AP129" i="2" s="1"/>
  <c r="AQ129" i="1"/>
  <c r="AQ129" i="2" s="1"/>
  <c r="AR129" i="1"/>
  <c r="AS129"/>
  <c r="AT129"/>
  <c r="AT129" i="2" s="1"/>
  <c r="AU129" i="1"/>
  <c r="AU129" i="2" s="1"/>
  <c r="AV129" i="1"/>
  <c r="AW129"/>
  <c r="AW129" i="2" s="1"/>
  <c r="AX129" i="1"/>
  <c r="AX129" i="2" s="1"/>
  <c r="AY129" i="1"/>
  <c r="AY129" i="2" s="1"/>
  <c r="AZ129" i="1"/>
  <c r="BA129"/>
  <c r="BB129"/>
  <c r="BC129"/>
  <c r="BC129" i="2" s="1"/>
  <c r="BD129" i="1"/>
  <c r="BE129"/>
  <c r="BF129"/>
  <c r="BF129" i="2" s="1"/>
  <c r="BG129" i="1"/>
  <c r="BG129" i="2" s="1"/>
  <c r="BH129" i="1"/>
  <c r="BI129"/>
  <c r="BJ129"/>
  <c r="BJ129" i="2" s="1"/>
  <c r="BK129" i="1"/>
  <c r="BK129" i="2" s="1"/>
  <c r="BL129" i="1"/>
  <c r="BM129"/>
  <c r="BM129" i="2" s="1"/>
  <c r="BN129" i="1"/>
  <c r="BN129" i="2" s="1"/>
  <c r="BO129" i="1"/>
  <c r="BO129" i="2" s="1"/>
  <c r="BP129" i="1"/>
  <c r="BQ129"/>
  <c r="BR129"/>
  <c r="BR129" i="2" s="1"/>
  <c r="BS129" i="1"/>
  <c r="BS129" i="2" s="1"/>
  <c r="BT129" i="1"/>
  <c r="BU129"/>
  <c r="BV129"/>
  <c r="BV129" i="2" s="1"/>
  <c r="BW129" i="1"/>
  <c r="BW129" i="2" s="1"/>
  <c r="BX129" i="1"/>
  <c r="BY129"/>
  <c r="BZ129"/>
  <c r="BZ129" i="2" s="1"/>
  <c r="CA129" i="1"/>
  <c r="CA129" i="2" s="1"/>
  <c r="CB129" i="1"/>
  <c r="CC129"/>
  <c r="CC129" i="2" s="1"/>
  <c r="CD129" i="1"/>
  <c r="CD129" i="2" s="1"/>
  <c r="CE129" i="1"/>
  <c r="CE129" i="2" s="1"/>
  <c r="CF129" i="1"/>
  <c r="CG129"/>
  <c r="CH129"/>
  <c r="CI129"/>
  <c r="CI129" i="2" s="1"/>
  <c r="CJ129" i="1"/>
  <c r="CK129"/>
  <c r="CL129"/>
  <c r="CL129" i="2" s="1"/>
  <c r="CM129" i="1"/>
  <c r="CM129" i="2" s="1"/>
  <c r="CN129" i="1"/>
  <c r="CO129"/>
  <c r="CP129"/>
  <c r="CP129" i="2" s="1"/>
  <c r="CQ129" i="1"/>
  <c r="CQ129" i="2" s="1"/>
  <c r="CR129" i="1"/>
  <c r="CS129"/>
  <c r="CS129" i="2" s="1"/>
  <c r="CT129" i="1"/>
  <c r="CT129" i="2" s="1"/>
  <c r="CU129" i="1"/>
  <c r="CU129" i="2" s="1"/>
  <c r="CV129" i="1"/>
  <c r="CW129"/>
  <c r="CX129"/>
  <c r="CX129" i="2" s="1"/>
  <c r="CY129" i="1"/>
  <c r="CY129" i="2" s="1"/>
  <c r="CZ129" i="1"/>
  <c r="DA129"/>
  <c r="DB129"/>
  <c r="DB129" i="2" s="1"/>
  <c r="DC129" i="1"/>
  <c r="DC129" i="2" s="1"/>
  <c r="DD129" i="1"/>
  <c r="DE129"/>
  <c r="DF129"/>
  <c r="DG129"/>
  <c r="DH129"/>
  <c r="DI129"/>
  <c r="DJ129"/>
  <c r="DK129"/>
  <c r="DL129"/>
  <c r="DM129"/>
  <c r="DN129"/>
  <c r="DO129"/>
  <c r="DP129"/>
  <c r="DQ129"/>
  <c r="DR129"/>
  <c r="DS129"/>
  <c r="DT129"/>
  <c r="DU129"/>
  <c r="DV129"/>
  <c r="DW129"/>
  <c r="DX129"/>
  <c r="DY129"/>
  <c r="DZ129"/>
  <c r="EA129"/>
  <c r="Y129" i="2" s="1"/>
  <c r="EB129" i="1"/>
  <c r="EC129"/>
  <c r="ED129"/>
  <c r="EE129"/>
  <c r="EF129"/>
  <c r="EG129"/>
  <c r="EH129"/>
  <c r="EI129"/>
  <c r="EJ129"/>
  <c r="EK129"/>
  <c r="EL129"/>
  <c r="EM129"/>
  <c r="EN129"/>
  <c r="EO129"/>
  <c r="EP129"/>
  <c r="EQ129"/>
  <c r="ER129"/>
  <c r="ES129"/>
  <c r="ET129"/>
  <c r="EU129"/>
  <c r="EV129"/>
  <c r="EW129"/>
  <c r="EX129"/>
  <c r="EY129"/>
  <c r="EZ129"/>
  <c r="FA129"/>
  <c r="FB129"/>
  <c r="FC129"/>
  <c r="FD129"/>
  <c r="FE129"/>
  <c r="FF129"/>
  <c r="FG129"/>
  <c r="BE129" i="2" s="1"/>
  <c r="FH129" i="1"/>
  <c r="FI129"/>
  <c r="FJ129"/>
  <c r="FK129"/>
  <c r="FL129"/>
  <c r="FM129"/>
  <c r="FN129"/>
  <c r="FO129"/>
  <c r="FP129"/>
  <c r="FQ129"/>
  <c r="FR129"/>
  <c r="FS129"/>
  <c r="FT129"/>
  <c r="FU129"/>
  <c r="FV129"/>
  <c r="FW129"/>
  <c r="FX129"/>
  <c r="FY129"/>
  <c r="FZ129"/>
  <c r="GA129"/>
  <c r="GB129"/>
  <c r="GC129"/>
  <c r="GD129"/>
  <c r="GE129"/>
  <c r="GF129"/>
  <c r="GG129"/>
  <c r="GH129"/>
  <c r="GI129"/>
  <c r="GJ129"/>
  <c r="GK129"/>
  <c r="GL129"/>
  <c r="GM129"/>
  <c r="CK129" i="2" s="1"/>
  <c r="GN129" i="1"/>
  <c r="GO129"/>
  <c r="GP129"/>
  <c r="GQ129"/>
  <c r="GR129"/>
  <c r="GS129"/>
  <c r="GT129"/>
  <c r="GU129"/>
  <c r="GV129"/>
  <c r="GW129"/>
  <c r="GX129"/>
  <c r="GY129"/>
  <c r="GZ129"/>
  <c r="HA129"/>
  <c r="HB129"/>
  <c r="HC129"/>
  <c r="HD129"/>
  <c r="HE129"/>
  <c r="HF129"/>
  <c r="HG129"/>
  <c r="HH129"/>
  <c r="C129"/>
  <c r="C129" i="2" s="1"/>
  <c r="D270" i="1"/>
  <c r="E270"/>
  <c r="E269" s="1"/>
  <c r="E269" i="2" s="1"/>
  <c r="F270" i="1"/>
  <c r="F269" s="1"/>
  <c r="F269" i="2" s="1"/>
  <c r="G270" i="1"/>
  <c r="G269" s="1"/>
  <c r="H270"/>
  <c r="I270"/>
  <c r="I269" s="1"/>
  <c r="I269" i="2" s="1"/>
  <c r="G268" i="3" s="1"/>
  <c r="J270" i="1"/>
  <c r="J269" s="1"/>
  <c r="J269" i="2" s="1"/>
  <c r="K270" i="1"/>
  <c r="K269" s="1"/>
  <c r="L270"/>
  <c r="M270"/>
  <c r="M269" s="1"/>
  <c r="M269" i="2" s="1"/>
  <c r="N270" i="1"/>
  <c r="N269" s="1"/>
  <c r="N269" i="2" s="1"/>
  <c r="O270" i="1"/>
  <c r="O269" s="1"/>
  <c r="P270"/>
  <c r="Q270"/>
  <c r="Q269" s="1"/>
  <c r="Q269" i="2" s="1"/>
  <c r="R270" i="1"/>
  <c r="R269" s="1"/>
  <c r="R269" i="2" s="1"/>
  <c r="S270" i="1"/>
  <c r="S269" s="1"/>
  <c r="T270"/>
  <c r="U270"/>
  <c r="U269" s="1"/>
  <c r="U269" i="2" s="1"/>
  <c r="V270" i="1"/>
  <c r="V269" s="1"/>
  <c r="V269" i="2" s="1"/>
  <c r="W270" i="1"/>
  <c r="W269" s="1"/>
  <c r="X270"/>
  <c r="Y270"/>
  <c r="Y269" s="1"/>
  <c r="Y269" i="2" s="1"/>
  <c r="Z270" i="1"/>
  <c r="Z269" s="1"/>
  <c r="Z269" i="2" s="1"/>
  <c r="AA270" i="1"/>
  <c r="AA269" s="1"/>
  <c r="AB270"/>
  <c r="AC270"/>
  <c r="AC269" s="1"/>
  <c r="AC269" i="2" s="1"/>
  <c r="AD270" i="1"/>
  <c r="AD269" s="1"/>
  <c r="AD269" i="2" s="1"/>
  <c r="AE270" i="1"/>
  <c r="AE269" s="1"/>
  <c r="AF270"/>
  <c r="AG270"/>
  <c r="AG269" s="1"/>
  <c r="AH270"/>
  <c r="AH269" s="1"/>
  <c r="AH269" i="2" s="1"/>
  <c r="AI270" i="1"/>
  <c r="AI269" s="1"/>
  <c r="AJ270"/>
  <c r="AK270"/>
  <c r="AK269" s="1"/>
  <c r="AK269" i="2" s="1"/>
  <c r="AL270" i="1"/>
  <c r="AM270"/>
  <c r="AM269" s="1"/>
  <c r="AN270"/>
  <c r="AO270"/>
  <c r="AO269" s="1"/>
  <c r="AO269" i="2" s="1"/>
  <c r="AP270" i="1"/>
  <c r="AP269" s="1"/>
  <c r="AP269" i="2" s="1"/>
  <c r="AQ270" i="1"/>
  <c r="AQ269" s="1"/>
  <c r="AR270"/>
  <c r="AS270"/>
  <c r="AS269" s="1"/>
  <c r="AS269" i="2" s="1"/>
  <c r="AT270" i="1"/>
  <c r="AT269" s="1"/>
  <c r="AT269" i="2" s="1"/>
  <c r="AU270" i="1"/>
  <c r="AU269" s="1"/>
  <c r="AV270"/>
  <c r="AW270"/>
  <c r="AW269" s="1"/>
  <c r="AW269" i="2" s="1"/>
  <c r="AX270" i="1"/>
  <c r="AX269" s="1"/>
  <c r="AX269" i="2" s="1"/>
  <c r="AY270" i="1"/>
  <c r="AY269" s="1"/>
  <c r="AZ270"/>
  <c r="BA270"/>
  <c r="BA269" s="1"/>
  <c r="BA269" i="2" s="1"/>
  <c r="BB270" i="1"/>
  <c r="BB269" s="1"/>
  <c r="BB269" i="2" s="1"/>
  <c r="BC270" i="1"/>
  <c r="BC269" s="1"/>
  <c r="BD270"/>
  <c r="BE270"/>
  <c r="BE269" s="1"/>
  <c r="BE269" i="2" s="1"/>
  <c r="BF270" i="1"/>
  <c r="BF269" s="1"/>
  <c r="BF269" i="2" s="1"/>
  <c r="BG270" i="1"/>
  <c r="BG269" s="1"/>
  <c r="BH270"/>
  <c r="BI270"/>
  <c r="BI269" s="1"/>
  <c r="BI269" i="2" s="1"/>
  <c r="BJ270" i="1"/>
  <c r="BJ269" s="1"/>
  <c r="BJ269" i="2" s="1"/>
  <c r="BK270" i="1"/>
  <c r="BK269" s="1"/>
  <c r="BL270"/>
  <c r="BM270"/>
  <c r="BM269" s="1"/>
  <c r="BM269" i="2" s="1"/>
  <c r="BN270" i="1"/>
  <c r="BN269" s="1"/>
  <c r="BN269" i="2" s="1"/>
  <c r="BO270" i="1"/>
  <c r="BO269" s="1"/>
  <c r="BP270"/>
  <c r="BQ270"/>
  <c r="BQ269" s="1"/>
  <c r="BQ269" i="2" s="1"/>
  <c r="BR270" i="1"/>
  <c r="BR269" s="1"/>
  <c r="BR269" i="2" s="1"/>
  <c r="BS270" i="1"/>
  <c r="BS269" s="1"/>
  <c r="BT270"/>
  <c r="BU270"/>
  <c r="BU269" s="1"/>
  <c r="BU269" i="2" s="1"/>
  <c r="BV270" i="1"/>
  <c r="BV269" s="1"/>
  <c r="BV269" i="2" s="1"/>
  <c r="BW270" i="1"/>
  <c r="BW269" s="1"/>
  <c r="BX270"/>
  <c r="BY270"/>
  <c r="BY269" s="1"/>
  <c r="BY269" i="2" s="1"/>
  <c r="BZ270" i="1"/>
  <c r="BZ269" s="1"/>
  <c r="BZ269" i="2" s="1"/>
  <c r="CA270" i="1"/>
  <c r="CA269" s="1"/>
  <c r="CB270"/>
  <c r="CC270"/>
  <c r="CC269" s="1"/>
  <c r="CC269" i="2" s="1"/>
  <c r="CD270" i="1"/>
  <c r="CD269" s="1"/>
  <c r="CD269" i="2" s="1"/>
  <c r="CE270" i="1"/>
  <c r="CE269" s="1"/>
  <c r="CF270"/>
  <c r="CG270"/>
  <c r="CG269" s="1"/>
  <c r="CG269" i="2" s="1"/>
  <c r="CH270" i="1"/>
  <c r="CH269" s="1"/>
  <c r="CH269" i="2" s="1"/>
  <c r="CI270" i="1"/>
  <c r="CI269" s="1"/>
  <c r="CJ270"/>
  <c r="CK270"/>
  <c r="CK269" s="1"/>
  <c r="CK269" i="2" s="1"/>
  <c r="CL270" i="1"/>
  <c r="CL269" s="1"/>
  <c r="CL269" i="2" s="1"/>
  <c r="CM270" i="1"/>
  <c r="CM269" s="1"/>
  <c r="CN270"/>
  <c r="CO270"/>
  <c r="CO269" s="1"/>
  <c r="CO269" i="2" s="1"/>
  <c r="CP270" i="1"/>
  <c r="CP269" s="1"/>
  <c r="CP269" i="2" s="1"/>
  <c r="CQ270" i="1"/>
  <c r="CQ269" s="1"/>
  <c r="CR270"/>
  <c r="CS270"/>
  <c r="CS269" s="1"/>
  <c r="CS269" i="2" s="1"/>
  <c r="CT270" i="1"/>
  <c r="CT269" s="1"/>
  <c r="CT269" i="2" s="1"/>
  <c r="CU270" i="1"/>
  <c r="CU269" s="1"/>
  <c r="CV270"/>
  <c r="CW270"/>
  <c r="CW269" s="1"/>
  <c r="CW269" i="2" s="1"/>
  <c r="CX270" i="1"/>
  <c r="CX269" s="1"/>
  <c r="CX269" i="2" s="1"/>
  <c r="CY270" i="1"/>
  <c r="CY269" s="1"/>
  <c r="CZ270"/>
  <c r="DA270"/>
  <c r="DA269" s="1"/>
  <c r="DA269" i="2" s="1"/>
  <c r="DB270" i="1"/>
  <c r="DB269" s="1"/>
  <c r="DB269" i="2" s="1"/>
  <c r="DC270" i="1"/>
  <c r="DC269" s="1"/>
  <c r="DD270"/>
  <c r="DE270"/>
  <c r="DE269" s="1"/>
  <c r="DF270"/>
  <c r="DF269" s="1"/>
  <c r="DG270"/>
  <c r="DG269" s="1"/>
  <c r="DH270"/>
  <c r="DH269" s="1"/>
  <c r="DI270"/>
  <c r="DI269" s="1"/>
  <c r="G269" i="2" s="1"/>
  <c r="DJ270" i="1"/>
  <c r="DJ269" s="1"/>
  <c r="DK270"/>
  <c r="DK269" s="1"/>
  <c r="DL270"/>
  <c r="DL269" s="1"/>
  <c r="DM270"/>
  <c r="DM269" s="1"/>
  <c r="DN270"/>
  <c r="DN269" s="1"/>
  <c r="DO270"/>
  <c r="DO269" s="1"/>
  <c r="DP270"/>
  <c r="DP269" s="1"/>
  <c r="DQ270"/>
  <c r="DQ269" s="1"/>
  <c r="O269" i="2" s="1"/>
  <c r="DR270" i="1"/>
  <c r="DR269" s="1"/>
  <c r="DS270"/>
  <c r="DS269" s="1"/>
  <c r="DT270"/>
  <c r="DT269" s="1"/>
  <c r="DU270"/>
  <c r="DU269" s="1"/>
  <c r="DV270"/>
  <c r="DV269" s="1"/>
  <c r="DW270"/>
  <c r="DW269" s="1"/>
  <c r="DX270"/>
  <c r="DX269" s="1"/>
  <c r="DY270"/>
  <c r="DY269" s="1"/>
  <c r="W269" i="2" s="1"/>
  <c r="DZ270" i="1"/>
  <c r="DZ269" s="1"/>
  <c r="EA270"/>
  <c r="EA269" s="1"/>
  <c r="EB270"/>
  <c r="EB269" s="1"/>
  <c r="EC270"/>
  <c r="EC269" s="1"/>
  <c r="ED270"/>
  <c r="ED269" s="1"/>
  <c r="EE270"/>
  <c r="EE269" s="1"/>
  <c r="EF270"/>
  <c r="EF269" s="1"/>
  <c r="EG270"/>
  <c r="EG269" s="1"/>
  <c r="AE269" i="2" s="1"/>
  <c r="EH270" i="1"/>
  <c r="EH269" s="1"/>
  <c r="EI270"/>
  <c r="EJ270"/>
  <c r="EJ269" s="1"/>
  <c r="EK270"/>
  <c r="EK269" s="1"/>
  <c r="EL270"/>
  <c r="EL269" s="1"/>
  <c r="EM270"/>
  <c r="EM269" s="1"/>
  <c r="EN270"/>
  <c r="EO270"/>
  <c r="EO269" s="1"/>
  <c r="AM269" i="2" s="1"/>
  <c r="EP270" i="1"/>
  <c r="EP269" s="1"/>
  <c r="EQ270"/>
  <c r="EQ269" s="1"/>
  <c r="ER270"/>
  <c r="ER269" s="1"/>
  <c r="ES270"/>
  <c r="ES269" s="1"/>
  <c r="ET270"/>
  <c r="ET269" s="1"/>
  <c r="EU270"/>
  <c r="EU269" s="1"/>
  <c r="EV270"/>
  <c r="EV269" s="1"/>
  <c r="EW270"/>
  <c r="EW269" s="1"/>
  <c r="AU269" i="2" s="1"/>
  <c r="EX270" i="1"/>
  <c r="EX269" s="1"/>
  <c r="EY270"/>
  <c r="EY269" s="1"/>
  <c r="EZ270"/>
  <c r="EZ269" s="1"/>
  <c r="FA270"/>
  <c r="FA269" s="1"/>
  <c r="FB270"/>
  <c r="FB269" s="1"/>
  <c r="FC270"/>
  <c r="FC269" s="1"/>
  <c r="FD270"/>
  <c r="FD269" s="1"/>
  <c r="FE270"/>
  <c r="FE269" s="1"/>
  <c r="BC269" i="2" s="1"/>
  <c r="FF270" i="1"/>
  <c r="FF269" s="1"/>
  <c r="FG270"/>
  <c r="FG269" s="1"/>
  <c r="FH270"/>
  <c r="FH269" s="1"/>
  <c r="FI270"/>
  <c r="FI269" s="1"/>
  <c r="FJ270"/>
  <c r="FJ269" s="1"/>
  <c r="FK270"/>
  <c r="FK269" s="1"/>
  <c r="FL270"/>
  <c r="FL269" s="1"/>
  <c r="FM270"/>
  <c r="FM269" s="1"/>
  <c r="BK269" i="2" s="1"/>
  <c r="FN270" i="1"/>
  <c r="FN269" s="1"/>
  <c r="FO270"/>
  <c r="FO269" s="1"/>
  <c r="FP270"/>
  <c r="FP269" s="1"/>
  <c r="FQ270"/>
  <c r="FQ269" s="1"/>
  <c r="FR270"/>
  <c r="FR269" s="1"/>
  <c r="FS270"/>
  <c r="FS269" s="1"/>
  <c r="FT270"/>
  <c r="FT269" s="1"/>
  <c r="FU270"/>
  <c r="FU269" s="1"/>
  <c r="BS269" i="2" s="1"/>
  <c r="FV270" i="1"/>
  <c r="FV269" s="1"/>
  <c r="FW270"/>
  <c r="FW269" s="1"/>
  <c r="FX270"/>
  <c r="FX269" s="1"/>
  <c r="FY270"/>
  <c r="FY269" s="1"/>
  <c r="FZ270"/>
  <c r="FZ269" s="1"/>
  <c r="GA270"/>
  <c r="GA269" s="1"/>
  <c r="GB270"/>
  <c r="GB269" s="1"/>
  <c r="GC270"/>
  <c r="GC269" s="1"/>
  <c r="CA269" i="2" s="1"/>
  <c r="GD270" i="1"/>
  <c r="GD269" s="1"/>
  <c r="GE270"/>
  <c r="GE269" s="1"/>
  <c r="GF270"/>
  <c r="GF269" s="1"/>
  <c r="GG270"/>
  <c r="GG269" s="1"/>
  <c r="GH270"/>
  <c r="GH269" s="1"/>
  <c r="GI270"/>
  <c r="GI269" s="1"/>
  <c r="GJ270"/>
  <c r="GJ269" s="1"/>
  <c r="GK270"/>
  <c r="GK269" s="1"/>
  <c r="CI269" i="2" s="1"/>
  <c r="GL270" i="1"/>
  <c r="GL269" s="1"/>
  <c r="GM270"/>
  <c r="GM269" s="1"/>
  <c r="GN270"/>
  <c r="GN269" s="1"/>
  <c r="GO270"/>
  <c r="GO269" s="1"/>
  <c r="GP270"/>
  <c r="GP269" s="1"/>
  <c r="GQ270"/>
  <c r="GQ269" s="1"/>
  <c r="GR270"/>
  <c r="GR269" s="1"/>
  <c r="GS270"/>
  <c r="GS269" s="1"/>
  <c r="CQ269" i="2" s="1"/>
  <c r="GT270" i="1"/>
  <c r="GT269" s="1"/>
  <c r="GU270"/>
  <c r="GU269" s="1"/>
  <c r="GV270"/>
  <c r="GV269" s="1"/>
  <c r="GW270"/>
  <c r="GW269" s="1"/>
  <c r="GX270"/>
  <c r="GX269" s="1"/>
  <c r="GY270"/>
  <c r="GY269" s="1"/>
  <c r="GZ270"/>
  <c r="GZ269" s="1"/>
  <c r="HA270"/>
  <c r="HA269" s="1"/>
  <c r="CY269" i="2" s="1"/>
  <c r="HB270" i="1"/>
  <c r="HB269" s="1"/>
  <c r="HC270"/>
  <c r="HC269" s="1"/>
  <c r="HD270"/>
  <c r="HD269" s="1"/>
  <c r="HE270"/>
  <c r="HE269" s="1"/>
  <c r="HF270"/>
  <c r="HF269" s="1"/>
  <c r="HG270"/>
  <c r="HG269" s="1"/>
  <c r="HH270"/>
  <c r="HH269" s="1"/>
  <c r="C270"/>
  <c r="D257"/>
  <c r="D254" s="1"/>
  <c r="D254" i="2" s="1"/>
  <c r="E257" i="1"/>
  <c r="E254" s="1"/>
  <c r="F257"/>
  <c r="G257"/>
  <c r="G254" s="1"/>
  <c r="G254" i="2" s="1"/>
  <c r="H257" i="1"/>
  <c r="H254" s="1"/>
  <c r="H254" i="2" s="1"/>
  <c r="I257" i="1"/>
  <c r="I254" s="1"/>
  <c r="J257"/>
  <c r="K257"/>
  <c r="K254" s="1"/>
  <c r="K254" i="2" s="1"/>
  <c r="L257" i="1"/>
  <c r="L254" s="1"/>
  <c r="L254" i="2" s="1"/>
  <c r="M257" i="1"/>
  <c r="M254" s="1"/>
  <c r="N257"/>
  <c r="O257"/>
  <c r="O254" s="1"/>
  <c r="O254" i="2" s="1"/>
  <c r="P257" i="1"/>
  <c r="P254" s="1"/>
  <c r="P254" i="2" s="1"/>
  <c r="Q257" i="1"/>
  <c r="Q254" s="1"/>
  <c r="R257"/>
  <c r="S257"/>
  <c r="S254" s="1"/>
  <c r="S254" i="2" s="1"/>
  <c r="T257" i="1"/>
  <c r="T254" s="1"/>
  <c r="T254" i="2" s="1"/>
  <c r="U257" i="1"/>
  <c r="U254" s="1"/>
  <c r="V257"/>
  <c r="W257"/>
  <c r="W254" s="1"/>
  <c r="W254" i="2" s="1"/>
  <c r="X257" i="1"/>
  <c r="X254" s="1"/>
  <c r="X254" i="2" s="1"/>
  <c r="Y257" i="1"/>
  <c r="Y254" s="1"/>
  <c r="Z257"/>
  <c r="AA257"/>
  <c r="AA254" s="1"/>
  <c r="AA254" i="2" s="1"/>
  <c r="AB257" i="1"/>
  <c r="AB254" s="1"/>
  <c r="AB254" i="2" s="1"/>
  <c r="AC257" i="1"/>
  <c r="AC254" s="1"/>
  <c r="AD257"/>
  <c r="AE257"/>
  <c r="AE254" s="1"/>
  <c r="AE254" i="2" s="1"/>
  <c r="AF257" i="1"/>
  <c r="AF254" s="1"/>
  <c r="AF254" i="2" s="1"/>
  <c r="AG257" i="1"/>
  <c r="AG254" s="1"/>
  <c r="AH257"/>
  <c r="AI257"/>
  <c r="AI254" s="1"/>
  <c r="AI254" i="2" s="1"/>
  <c r="AJ257" i="1"/>
  <c r="AJ254" s="1"/>
  <c r="AJ254" i="2" s="1"/>
  <c r="AK257" i="1"/>
  <c r="AK254" s="1"/>
  <c r="AL257"/>
  <c r="AM257"/>
  <c r="AM254" s="1"/>
  <c r="AM254" i="2" s="1"/>
  <c r="AN257" i="1"/>
  <c r="AN254" s="1"/>
  <c r="AN254" i="2" s="1"/>
  <c r="AO257" i="1"/>
  <c r="AO254" s="1"/>
  <c r="AP257"/>
  <c r="AQ257"/>
  <c r="AQ254" s="1"/>
  <c r="AQ254" i="2" s="1"/>
  <c r="AR257" i="1"/>
  <c r="AR254" s="1"/>
  <c r="AR254" i="2" s="1"/>
  <c r="AS257" i="1"/>
  <c r="AS254" s="1"/>
  <c r="AT257"/>
  <c r="AU257"/>
  <c r="AU254" s="1"/>
  <c r="AU254" i="2" s="1"/>
  <c r="AV257" i="1"/>
  <c r="AV254" s="1"/>
  <c r="AV254" i="2" s="1"/>
  <c r="AW257" i="1"/>
  <c r="AW254" s="1"/>
  <c r="AX257"/>
  <c r="AY257"/>
  <c r="AY254" s="1"/>
  <c r="AY254" i="2" s="1"/>
  <c r="AZ257" i="1"/>
  <c r="AZ254" s="1"/>
  <c r="AZ254" i="2" s="1"/>
  <c r="BA257" i="1"/>
  <c r="BA254" s="1"/>
  <c r="BB257"/>
  <c r="BC257"/>
  <c r="BC254" s="1"/>
  <c r="BC254" i="2" s="1"/>
  <c r="BD257" i="1"/>
  <c r="BD254" s="1"/>
  <c r="BD254" i="2" s="1"/>
  <c r="BE257" i="1"/>
  <c r="BE254" s="1"/>
  <c r="BF257"/>
  <c r="BG257"/>
  <c r="BG254" s="1"/>
  <c r="BG254" i="2" s="1"/>
  <c r="BH257" i="1"/>
  <c r="BH254" s="1"/>
  <c r="BH254" i="2" s="1"/>
  <c r="BI257" i="1"/>
  <c r="BI254" s="1"/>
  <c r="BJ257"/>
  <c r="BK257"/>
  <c r="BK254" s="1"/>
  <c r="BK254" i="2" s="1"/>
  <c r="BL257" i="1"/>
  <c r="BL254" s="1"/>
  <c r="BL254" i="2" s="1"/>
  <c r="BM257" i="1"/>
  <c r="BM254" s="1"/>
  <c r="BN257"/>
  <c r="BO257"/>
  <c r="BO254" s="1"/>
  <c r="BO254" i="2" s="1"/>
  <c r="BP257" i="1"/>
  <c r="BP254" s="1"/>
  <c r="BP254" i="2" s="1"/>
  <c r="BQ257" i="1"/>
  <c r="BQ254" s="1"/>
  <c r="BR257"/>
  <c r="BS257"/>
  <c r="BS254" s="1"/>
  <c r="BS254" i="2" s="1"/>
  <c r="BT257" i="1"/>
  <c r="BT254" s="1"/>
  <c r="BT254" i="2" s="1"/>
  <c r="BU257" i="1"/>
  <c r="BU254" s="1"/>
  <c r="BV257"/>
  <c r="BW257"/>
  <c r="BW254" s="1"/>
  <c r="BW254" i="2" s="1"/>
  <c r="BX257" i="1"/>
  <c r="BX254" s="1"/>
  <c r="BX254" i="2" s="1"/>
  <c r="BY257" i="1"/>
  <c r="BY254" s="1"/>
  <c r="BZ257"/>
  <c r="CA257"/>
  <c r="CA254" s="1"/>
  <c r="CA254" i="2" s="1"/>
  <c r="CB257" i="1"/>
  <c r="CB254" s="1"/>
  <c r="CB254" i="2" s="1"/>
  <c r="CC257" i="1"/>
  <c r="CC254" s="1"/>
  <c r="CD257"/>
  <c r="CE257"/>
  <c r="CE254" s="1"/>
  <c r="CE254" i="2" s="1"/>
  <c r="CF257" i="1"/>
  <c r="CF254" s="1"/>
  <c r="CF254" i="2" s="1"/>
  <c r="CG257" i="1"/>
  <c r="CG254" s="1"/>
  <c r="CH257"/>
  <c r="CI257"/>
  <c r="CI254" s="1"/>
  <c r="CI254" i="2" s="1"/>
  <c r="CJ257" i="1"/>
  <c r="CJ254" s="1"/>
  <c r="CJ254" i="2" s="1"/>
  <c r="CK257" i="1"/>
  <c r="CK254" s="1"/>
  <c r="CL257"/>
  <c r="CM257"/>
  <c r="CM254" s="1"/>
  <c r="CM254" i="2" s="1"/>
  <c r="CN257" i="1"/>
  <c r="CN254" s="1"/>
  <c r="CN254" i="2" s="1"/>
  <c r="CO257" i="1"/>
  <c r="CO254" s="1"/>
  <c r="CP257"/>
  <c r="CQ257"/>
  <c r="CQ254" s="1"/>
  <c r="CQ254" i="2" s="1"/>
  <c r="CR257" i="1"/>
  <c r="CR254" s="1"/>
  <c r="CR254" i="2" s="1"/>
  <c r="CS257" i="1"/>
  <c r="CS254" s="1"/>
  <c r="CT257"/>
  <c r="CU257"/>
  <c r="CU254" s="1"/>
  <c r="CU254" i="2" s="1"/>
  <c r="CV257" i="1"/>
  <c r="CV254" s="1"/>
  <c r="CV254" i="2" s="1"/>
  <c r="CW257" i="1"/>
  <c r="CW254" s="1"/>
  <c r="CX257"/>
  <c r="CY257"/>
  <c r="CY254" s="1"/>
  <c r="CY254" i="2" s="1"/>
  <c r="CZ257" i="1"/>
  <c r="CZ254" s="1"/>
  <c r="CZ254" i="2" s="1"/>
  <c r="O253" i="3" s="1"/>
  <c r="DA257" i="1"/>
  <c r="DA254" s="1"/>
  <c r="DB257"/>
  <c r="DC257"/>
  <c r="DC254" s="1"/>
  <c r="DC254" i="2" s="1"/>
  <c r="DD257" i="1"/>
  <c r="DD254" s="1"/>
  <c r="DD254" i="2" s="1"/>
  <c r="DE257" i="1"/>
  <c r="DE254" s="1"/>
  <c r="DF257"/>
  <c r="DF254" s="1"/>
  <c r="DG257"/>
  <c r="DG254" s="1"/>
  <c r="DH257"/>
  <c r="DH254" s="1"/>
  <c r="DI257"/>
  <c r="DI254" s="1"/>
  <c r="DJ257"/>
  <c r="DJ254" s="1"/>
  <c r="DK257"/>
  <c r="DK254" s="1"/>
  <c r="I254" i="2" s="1"/>
  <c r="G253" i="3" s="1"/>
  <c r="DL257" i="1"/>
  <c r="DL254" s="1"/>
  <c r="DM257"/>
  <c r="DM254" s="1"/>
  <c r="DN257"/>
  <c r="DN254" s="1"/>
  <c r="DO257"/>
  <c r="DO254" s="1"/>
  <c r="DP257"/>
  <c r="DP254" s="1"/>
  <c r="DQ257"/>
  <c r="DQ254" s="1"/>
  <c r="DR257"/>
  <c r="DR254" s="1"/>
  <c r="DS257"/>
  <c r="DS254" s="1"/>
  <c r="Q254" i="2" s="1"/>
  <c r="DT257" i="1"/>
  <c r="DT254" s="1"/>
  <c r="DU257"/>
  <c r="DU254" s="1"/>
  <c r="DV257"/>
  <c r="DV254" s="1"/>
  <c r="DW257"/>
  <c r="DW254" s="1"/>
  <c r="DX257"/>
  <c r="DX254" s="1"/>
  <c r="DY257"/>
  <c r="DY254" s="1"/>
  <c r="DZ257"/>
  <c r="DZ254" s="1"/>
  <c r="EA257"/>
  <c r="EA254" s="1"/>
  <c r="Y254" i="2" s="1"/>
  <c r="EB257" i="1"/>
  <c r="EB254" s="1"/>
  <c r="EC257"/>
  <c r="EC254" s="1"/>
  <c r="ED257"/>
  <c r="ED254" s="1"/>
  <c r="EE257"/>
  <c r="EE254" s="1"/>
  <c r="EF257"/>
  <c r="EF254" s="1"/>
  <c r="EG257"/>
  <c r="EG254" s="1"/>
  <c r="EH257"/>
  <c r="EH254" s="1"/>
  <c r="EI257"/>
  <c r="EJ257"/>
  <c r="EJ254" s="1"/>
  <c r="EK257"/>
  <c r="EK254" s="1"/>
  <c r="EL257"/>
  <c r="EL254" s="1"/>
  <c r="EM257"/>
  <c r="EM254" s="1"/>
  <c r="EN257"/>
  <c r="EO257"/>
  <c r="EO254" s="1"/>
  <c r="EP257"/>
  <c r="EP254" s="1"/>
  <c r="EQ257"/>
  <c r="EQ254" s="1"/>
  <c r="AO254" i="2" s="1"/>
  <c r="ER257" i="1"/>
  <c r="ER254" s="1"/>
  <c r="ES257"/>
  <c r="ES254" s="1"/>
  <c r="ET257"/>
  <c r="ET254" s="1"/>
  <c r="EU257"/>
  <c r="EU254" s="1"/>
  <c r="EV257"/>
  <c r="EV254" s="1"/>
  <c r="EW257"/>
  <c r="EW254" s="1"/>
  <c r="EX257"/>
  <c r="EX254" s="1"/>
  <c r="EY257"/>
  <c r="EY254" s="1"/>
  <c r="AW254" i="2" s="1"/>
  <c r="EZ257" i="1"/>
  <c r="EZ254" s="1"/>
  <c r="FA257"/>
  <c r="FA254" s="1"/>
  <c r="FB257"/>
  <c r="FB254" s="1"/>
  <c r="FC257"/>
  <c r="FC254" s="1"/>
  <c r="FD257"/>
  <c r="FD254" s="1"/>
  <c r="FE257"/>
  <c r="FE254" s="1"/>
  <c r="FF257"/>
  <c r="FF254" s="1"/>
  <c r="FG257"/>
  <c r="FG254" s="1"/>
  <c r="BE254" i="2" s="1"/>
  <c r="FH257" i="1"/>
  <c r="FH254" s="1"/>
  <c r="FI257"/>
  <c r="FI254" s="1"/>
  <c r="FJ257"/>
  <c r="FJ254" s="1"/>
  <c r="FK257"/>
  <c r="FK254" s="1"/>
  <c r="FL257"/>
  <c r="FL254" s="1"/>
  <c r="FM257"/>
  <c r="FM254" s="1"/>
  <c r="FN257"/>
  <c r="FN254" s="1"/>
  <c r="FO257"/>
  <c r="FO254" s="1"/>
  <c r="BM254" i="2" s="1"/>
  <c r="FP257" i="1"/>
  <c r="FP254" s="1"/>
  <c r="FQ257"/>
  <c r="FQ254" s="1"/>
  <c r="FR257"/>
  <c r="FR254" s="1"/>
  <c r="FS257"/>
  <c r="FS254" s="1"/>
  <c r="FT257"/>
  <c r="FT254" s="1"/>
  <c r="FU257"/>
  <c r="FU254" s="1"/>
  <c r="FV257"/>
  <c r="FV254" s="1"/>
  <c r="FW257"/>
  <c r="FW254" s="1"/>
  <c r="BU254" i="2" s="1"/>
  <c r="FX257" i="1"/>
  <c r="FX254" s="1"/>
  <c r="FY257"/>
  <c r="FY254" s="1"/>
  <c r="FZ257"/>
  <c r="FZ254" s="1"/>
  <c r="GA257"/>
  <c r="GA254" s="1"/>
  <c r="GB257"/>
  <c r="GB254" s="1"/>
  <c r="GC257"/>
  <c r="GC254" s="1"/>
  <c r="GD257"/>
  <c r="GD254" s="1"/>
  <c r="GE257"/>
  <c r="GE254" s="1"/>
  <c r="CC254" i="2" s="1"/>
  <c r="GF257" i="1"/>
  <c r="GF254" s="1"/>
  <c r="GG257"/>
  <c r="GG254" s="1"/>
  <c r="GH257"/>
  <c r="GH254" s="1"/>
  <c r="GI257"/>
  <c r="GI254" s="1"/>
  <c r="GJ257"/>
  <c r="GJ254" s="1"/>
  <c r="GK257"/>
  <c r="GK254" s="1"/>
  <c r="GL257"/>
  <c r="GL254" s="1"/>
  <c r="GM257"/>
  <c r="GM254" s="1"/>
  <c r="CK254" i="2" s="1"/>
  <c r="GN257" i="1"/>
  <c r="GN254" s="1"/>
  <c r="GO257"/>
  <c r="GO254" s="1"/>
  <c r="GP257"/>
  <c r="GP254" s="1"/>
  <c r="GQ257"/>
  <c r="GQ254" s="1"/>
  <c r="GR257"/>
  <c r="GR254" s="1"/>
  <c r="GS257"/>
  <c r="GS254" s="1"/>
  <c r="GT257"/>
  <c r="GT254" s="1"/>
  <c r="GU257"/>
  <c r="GU254" s="1"/>
  <c r="CS254" i="2" s="1"/>
  <c r="GV257" i="1"/>
  <c r="GV254" s="1"/>
  <c r="GW257"/>
  <c r="GW254" s="1"/>
  <c r="GX257"/>
  <c r="GX254" s="1"/>
  <c r="GY257"/>
  <c r="GY254" s="1"/>
  <c r="GZ257"/>
  <c r="GZ254" s="1"/>
  <c r="HA257"/>
  <c r="HA254" s="1"/>
  <c r="HB257"/>
  <c r="HB254" s="1"/>
  <c r="HC257"/>
  <c r="HC254" s="1"/>
  <c r="DA254" i="2" s="1"/>
  <c r="HD257" i="1"/>
  <c r="HD254" s="1"/>
  <c r="HE257"/>
  <c r="HE254" s="1"/>
  <c r="HF257"/>
  <c r="HF254" s="1"/>
  <c r="HG257"/>
  <c r="HG254" s="1"/>
  <c r="HH257"/>
  <c r="HH254" s="1"/>
  <c r="C257"/>
  <c r="C254" s="1"/>
  <c r="C254" i="2" s="1"/>
  <c r="D231" i="1"/>
  <c r="D230" s="1"/>
  <c r="D230" i="2" s="1"/>
  <c r="E231" i="1"/>
  <c r="F231"/>
  <c r="F230" s="1"/>
  <c r="G231"/>
  <c r="G230" s="1"/>
  <c r="G230" i="2" s="1"/>
  <c r="H231" i="1"/>
  <c r="H230" s="1"/>
  <c r="H230" i="2" s="1"/>
  <c r="I231" i="1"/>
  <c r="J231"/>
  <c r="J230" s="1"/>
  <c r="K231"/>
  <c r="K230" s="1"/>
  <c r="K230" i="2" s="1"/>
  <c r="L231" i="1"/>
  <c r="L230" s="1"/>
  <c r="L230" i="2" s="1"/>
  <c r="M231" i="1"/>
  <c r="N231"/>
  <c r="N230" s="1"/>
  <c r="O231"/>
  <c r="O230" s="1"/>
  <c r="O230" i="2" s="1"/>
  <c r="P231" i="1"/>
  <c r="P230" s="1"/>
  <c r="P230" i="2" s="1"/>
  <c r="Q231" i="1"/>
  <c r="R231"/>
  <c r="R230" s="1"/>
  <c r="S231"/>
  <c r="S230" s="1"/>
  <c r="S230" i="2" s="1"/>
  <c r="T231" i="1"/>
  <c r="T230" s="1"/>
  <c r="T230" i="2" s="1"/>
  <c r="U231" i="1"/>
  <c r="V231"/>
  <c r="V230" s="1"/>
  <c r="W231"/>
  <c r="W230" s="1"/>
  <c r="W230" i="2" s="1"/>
  <c r="X231" i="1"/>
  <c r="X230" s="1"/>
  <c r="X230" i="2" s="1"/>
  <c r="Y231" i="1"/>
  <c r="Z231"/>
  <c r="Z230" s="1"/>
  <c r="AA231"/>
  <c r="AA230" s="1"/>
  <c r="AA230" i="2" s="1"/>
  <c r="AB231" i="1"/>
  <c r="AB230" s="1"/>
  <c r="AB230" i="2" s="1"/>
  <c r="AC231" i="1"/>
  <c r="AD231"/>
  <c r="AD230" s="1"/>
  <c r="AE231"/>
  <c r="AE230" s="1"/>
  <c r="AE230" i="2" s="1"/>
  <c r="AF231" i="1"/>
  <c r="AF230" s="1"/>
  <c r="AF230" i="2" s="1"/>
  <c r="AG231" i="1"/>
  <c r="AH231"/>
  <c r="AH230" s="1"/>
  <c r="AI231"/>
  <c r="AI230" s="1"/>
  <c r="AI230" i="2" s="1"/>
  <c r="AJ231" i="1"/>
  <c r="AJ230" s="1"/>
  <c r="AJ230" i="2" s="1"/>
  <c r="AK231" i="1"/>
  <c r="AL231"/>
  <c r="AM231"/>
  <c r="AM230" s="1"/>
  <c r="AM230" i="2" s="1"/>
  <c r="AN231" i="1"/>
  <c r="AN230" s="1"/>
  <c r="AN230" i="2" s="1"/>
  <c r="AO231" i="1"/>
  <c r="AP231"/>
  <c r="AP230" s="1"/>
  <c r="AQ231"/>
  <c r="AQ230" s="1"/>
  <c r="AQ230" i="2" s="1"/>
  <c r="AR231" i="1"/>
  <c r="AR230" s="1"/>
  <c r="AR230" i="2" s="1"/>
  <c r="AS231" i="1"/>
  <c r="AT231"/>
  <c r="AT230" s="1"/>
  <c r="AU231"/>
  <c r="AU230" s="1"/>
  <c r="AU230" i="2" s="1"/>
  <c r="AV231" i="1"/>
  <c r="AV230" s="1"/>
  <c r="AV230" i="2" s="1"/>
  <c r="AW231" i="1"/>
  <c r="AX231"/>
  <c r="AX230" s="1"/>
  <c r="AY231"/>
  <c r="AY230" s="1"/>
  <c r="AY230" i="2" s="1"/>
  <c r="AZ231" i="1"/>
  <c r="AZ230" s="1"/>
  <c r="AZ230" i="2" s="1"/>
  <c r="BA231" i="1"/>
  <c r="BB231"/>
  <c r="BB230" s="1"/>
  <c r="BC231"/>
  <c r="BC230" s="1"/>
  <c r="BC230" i="2" s="1"/>
  <c r="BD231" i="1"/>
  <c r="BD230" s="1"/>
  <c r="BD230" i="2" s="1"/>
  <c r="BE231" i="1"/>
  <c r="BF231"/>
  <c r="BF230" s="1"/>
  <c r="BG231"/>
  <c r="BG230" s="1"/>
  <c r="BG230" i="2" s="1"/>
  <c r="BH231" i="1"/>
  <c r="BH230" s="1"/>
  <c r="BH230" i="2" s="1"/>
  <c r="BI231" i="1"/>
  <c r="BJ231"/>
  <c r="BJ230" s="1"/>
  <c r="BK231"/>
  <c r="BK230" s="1"/>
  <c r="BK230" i="2" s="1"/>
  <c r="BL231" i="1"/>
  <c r="BL230" s="1"/>
  <c r="BL230" i="2" s="1"/>
  <c r="BM231" i="1"/>
  <c r="BN231"/>
  <c r="BN230" s="1"/>
  <c r="BO231"/>
  <c r="BO230" s="1"/>
  <c r="BO230" i="2" s="1"/>
  <c r="BP231" i="1"/>
  <c r="BP230" s="1"/>
  <c r="BP230" i="2" s="1"/>
  <c r="BQ231" i="1"/>
  <c r="BR231"/>
  <c r="BR230" s="1"/>
  <c r="BS231"/>
  <c r="BS230" s="1"/>
  <c r="BS230" i="2" s="1"/>
  <c r="BT231" i="1"/>
  <c r="BT230" s="1"/>
  <c r="BT230" i="2" s="1"/>
  <c r="BU231" i="1"/>
  <c r="BV231"/>
  <c r="BV230" s="1"/>
  <c r="BW231"/>
  <c r="BW230" s="1"/>
  <c r="BW230" i="2" s="1"/>
  <c r="BX231" i="1"/>
  <c r="BX230" s="1"/>
  <c r="BX230" i="2" s="1"/>
  <c r="BY231" i="1"/>
  <c r="BZ231"/>
  <c r="BZ230" s="1"/>
  <c r="CA231"/>
  <c r="CA230" s="1"/>
  <c r="CA230" i="2" s="1"/>
  <c r="CB231" i="1"/>
  <c r="CB230" s="1"/>
  <c r="CB230" i="2" s="1"/>
  <c r="CC231" i="1"/>
  <c r="CD231"/>
  <c r="CD230" s="1"/>
  <c r="CE231"/>
  <c r="CE230" s="1"/>
  <c r="CE230" i="2" s="1"/>
  <c r="CF231" i="1"/>
  <c r="CF230" s="1"/>
  <c r="CF230" i="2" s="1"/>
  <c r="CG231" i="1"/>
  <c r="CH231"/>
  <c r="CH230" s="1"/>
  <c r="CI231"/>
  <c r="CI230" s="1"/>
  <c r="CI230" i="2" s="1"/>
  <c r="CJ231" i="1"/>
  <c r="CJ230" s="1"/>
  <c r="CJ230" i="2" s="1"/>
  <c r="CK231" i="1"/>
  <c r="CL231"/>
  <c r="CL230" s="1"/>
  <c r="CM231"/>
  <c r="CM230" s="1"/>
  <c r="CM230" i="2" s="1"/>
  <c r="CN231" i="1"/>
  <c r="CN230" s="1"/>
  <c r="CN230" i="2" s="1"/>
  <c r="CO231" i="1"/>
  <c r="CP231"/>
  <c r="CP230" s="1"/>
  <c r="CQ231"/>
  <c r="CQ230" s="1"/>
  <c r="CQ230" i="2" s="1"/>
  <c r="CR231" i="1"/>
  <c r="CR230" s="1"/>
  <c r="CR230" i="2" s="1"/>
  <c r="CS231" i="1"/>
  <c r="CT231"/>
  <c r="CT230" s="1"/>
  <c r="CU231"/>
  <c r="CU230" s="1"/>
  <c r="CU230" i="2" s="1"/>
  <c r="CV231" i="1"/>
  <c r="CV230" s="1"/>
  <c r="CV230" i="2" s="1"/>
  <c r="CW231" i="1"/>
  <c r="CX231"/>
  <c r="CX230" s="1"/>
  <c r="CY231"/>
  <c r="CY230" s="1"/>
  <c r="CY230" i="2" s="1"/>
  <c r="CZ231" i="1"/>
  <c r="CZ230" s="1"/>
  <c r="CZ230" i="2" s="1"/>
  <c r="DA231" i="1"/>
  <c r="DB231"/>
  <c r="DB230" s="1"/>
  <c r="DC231"/>
  <c r="DC230" s="1"/>
  <c r="DC230" i="2" s="1"/>
  <c r="DD231" i="1"/>
  <c r="DD230" s="1"/>
  <c r="DD230" i="2" s="1"/>
  <c r="DE231" i="1"/>
  <c r="DE230" s="1"/>
  <c r="DF231"/>
  <c r="DF230" s="1"/>
  <c r="DG231"/>
  <c r="DG230" s="1"/>
  <c r="DH231"/>
  <c r="DH230" s="1"/>
  <c r="F230" i="2" s="1"/>
  <c r="E229" i="3" s="1"/>
  <c r="DI231" i="1"/>
  <c r="DI230" s="1"/>
  <c r="DJ231"/>
  <c r="DJ230" s="1"/>
  <c r="DK231"/>
  <c r="DK230" s="1"/>
  <c r="DL231"/>
  <c r="DL230" s="1"/>
  <c r="DM231"/>
  <c r="DM230" s="1"/>
  <c r="DN231"/>
  <c r="DN230" s="1"/>
  <c r="DO231"/>
  <c r="DO230" s="1"/>
  <c r="DP231"/>
  <c r="DP230" s="1"/>
  <c r="N230" i="2" s="1"/>
  <c r="DQ231" i="1"/>
  <c r="DQ230" s="1"/>
  <c r="DR231"/>
  <c r="DR230" s="1"/>
  <c r="DS231"/>
  <c r="DS230" s="1"/>
  <c r="DT231"/>
  <c r="DT230" s="1"/>
  <c r="DU231"/>
  <c r="DU230" s="1"/>
  <c r="DV231"/>
  <c r="DV230" s="1"/>
  <c r="DW231"/>
  <c r="DW230" s="1"/>
  <c r="DX231"/>
  <c r="DX230" s="1"/>
  <c r="V230" i="2" s="1"/>
  <c r="DY231" i="1"/>
  <c r="DY230" s="1"/>
  <c r="DZ231"/>
  <c r="DZ230" s="1"/>
  <c r="EA231"/>
  <c r="EA230" s="1"/>
  <c r="EB231"/>
  <c r="EB230" s="1"/>
  <c r="EC231"/>
  <c r="EC230" s="1"/>
  <c r="ED231"/>
  <c r="ED230" s="1"/>
  <c r="EE231"/>
  <c r="EE230" s="1"/>
  <c r="EF231"/>
  <c r="EF230" s="1"/>
  <c r="AD230" i="2" s="1"/>
  <c r="EG231" i="1"/>
  <c r="EG230" s="1"/>
  <c r="EH231"/>
  <c r="EH230" s="1"/>
  <c r="EI231"/>
  <c r="EJ231"/>
  <c r="EJ230" s="1"/>
  <c r="EK231"/>
  <c r="EK230" s="1"/>
  <c r="EL231"/>
  <c r="EL230" s="1"/>
  <c r="EM231"/>
  <c r="EM230" s="1"/>
  <c r="EN231"/>
  <c r="EO231"/>
  <c r="EO230" s="1"/>
  <c r="EP231"/>
  <c r="EP230" s="1"/>
  <c r="EQ231"/>
  <c r="EQ230" s="1"/>
  <c r="ER231"/>
  <c r="ER230" s="1"/>
  <c r="ES231"/>
  <c r="ES230" s="1"/>
  <c r="ET231"/>
  <c r="ET230" s="1"/>
  <c r="EU231"/>
  <c r="EU230" s="1"/>
  <c r="EV231"/>
  <c r="EV230" s="1"/>
  <c r="AT230" i="2" s="1"/>
  <c r="EW231" i="1"/>
  <c r="EW230" s="1"/>
  <c r="EX231"/>
  <c r="EX230" s="1"/>
  <c r="EY231"/>
  <c r="EY230" s="1"/>
  <c r="EZ231"/>
  <c r="EZ230" s="1"/>
  <c r="FA231"/>
  <c r="FA230" s="1"/>
  <c r="FB231"/>
  <c r="FB230" s="1"/>
  <c r="FC231"/>
  <c r="FC230" s="1"/>
  <c r="FD231"/>
  <c r="FD230" s="1"/>
  <c r="BB230" i="2" s="1"/>
  <c r="FE231" i="1"/>
  <c r="FE230" s="1"/>
  <c r="FF231"/>
  <c r="FF230" s="1"/>
  <c r="FG231"/>
  <c r="FG230" s="1"/>
  <c r="FH231"/>
  <c r="FH230" s="1"/>
  <c r="FI231"/>
  <c r="FI230" s="1"/>
  <c r="FJ231"/>
  <c r="FJ230" s="1"/>
  <c r="FK231"/>
  <c r="FK230" s="1"/>
  <c r="FL231"/>
  <c r="FL230" s="1"/>
  <c r="BJ230" i="2" s="1"/>
  <c r="FM231" i="1"/>
  <c r="FM230" s="1"/>
  <c r="FN231"/>
  <c r="FN230" s="1"/>
  <c r="FO231"/>
  <c r="FO230" s="1"/>
  <c r="FP231"/>
  <c r="FP230" s="1"/>
  <c r="FQ231"/>
  <c r="FQ230" s="1"/>
  <c r="FR231"/>
  <c r="FR230" s="1"/>
  <c r="FS231"/>
  <c r="FS230" s="1"/>
  <c r="FT231"/>
  <c r="FT230" s="1"/>
  <c r="BR230" i="2" s="1"/>
  <c r="FU231" i="1"/>
  <c r="FU230" s="1"/>
  <c r="FV231"/>
  <c r="FV230" s="1"/>
  <c r="FW231"/>
  <c r="FW230" s="1"/>
  <c r="FX231"/>
  <c r="FX230" s="1"/>
  <c r="FY231"/>
  <c r="FY230" s="1"/>
  <c r="FZ231"/>
  <c r="FZ230" s="1"/>
  <c r="GA231"/>
  <c r="GA230" s="1"/>
  <c r="GB231"/>
  <c r="GB230" s="1"/>
  <c r="BZ230" i="2" s="1"/>
  <c r="GC231" i="1"/>
  <c r="GC230" s="1"/>
  <c r="GD231"/>
  <c r="GD230" s="1"/>
  <c r="GE231"/>
  <c r="GE230" s="1"/>
  <c r="GF231"/>
  <c r="GF230" s="1"/>
  <c r="GG231"/>
  <c r="GG230" s="1"/>
  <c r="GH231"/>
  <c r="GH230" s="1"/>
  <c r="GI231"/>
  <c r="GI230" s="1"/>
  <c r="GJ231"/>
  <c r="GJ230" s="1"/>
  <c r="CH230" i="2" s="1"/>
  <c r="GK231" i="1"/>
  <c r="GK230" s="1"/>
  <c r="GL231"/>
  <c r="GL230" s="1"/>
  <c r="GM231"/>
  <c r="GM230" s="1"/>
  <c r="GN231"/>
  <c r="GN230" s="1"/>
  <c r="GO231"/>
  <c r="GO230" s="1"/>
  <c r="GP231"/>
  <c r="GP230" s="1"/>
  <c r="GQ231"/>
  <c r="GQ230" s="1"/>
  <c r="GR231"/>
  <c r="GR230" s="1"/>
  <c r="CP230" i="2" s="1"/>
  <c r="GS231" i="1"/>
  <c r="GS230" s="1"/>
  <c r="GT231"/>
  <c r="GT230" s="1"/>
  <c r="GU231"/>
  <c r="GU230" s="1"/>
  <c r="GV231"/>
  <c r="GV230" s="1"/>
  <c r="GW231"/>
  <c r="GW230" s="1"/>
  <c r="GX231"/>
  <c r="GX230" s="1"/>
  <c r="GY231"/>
  <c r="GY230" s="1"/>
  <c r="GZ231"/>
  <c r="GZ230" s="1"/>
  <c r="CX230" i="2" s="1"/>
  <c r="HA231" i="1"/>
  <c r="HA230" s="1"/>
  <c r="HB231"/>
  <c r="HB230" s="1"/>
  <c r="HC231"/>
  <c r="HC230" s="1"/>
  <c r="HD231"/>
  <c r="HD230" s="1"/>
  <c r="HE231"/>
  <c r="HE230" s="1"/>
  <c r="HF231"/>
  <c r="HF230" s="1"/>
  <c r="HG231"/>
  <c r="HG230" s="1"/>
  <c r="HH231"/>
  <c r="HH230" s="1"/>
  <c r="C231"/>
  <c r="C230" s="1"/>
  <c r="C230" i="2" s="1"/>
  <c r="D222" i="1"/>
  <c r="D221" s="1"/>
  <c r="E222"/>
  <c r="E221" s="1"/>
  <c r="E221" i="2" s="1"/>
  <c r="F222" i="1"/>
  <c r="F221" s="1"/>
  <c r="F221" i="2" s="1"/>
  <c r="G222" i="1"/>
  <c r="H222"/>
  <c r="H221" s="1"/>
  <c r="I222"/>
  <c r="I221" s="1"/>
  <c r="I221" i="2" s="1"/>
  <c r="G220" i="3" s="1"/>
  <c r="J222" i="1"/>
  <c r="J221" s="1"/>
  <c r="J221" i="2" s="1"/>
  <c r="K222" i="1"/>
  <c r="L222"/>
  <c r="L221" s="1"/>
  <c r="M222"/>
  <c r="M221" s="1"/>
  <c r="M221" i="2" s="1"/>
  <c r="N222" i="1"/>
  <c r="N221" s="1"/>
  <c r="N221" i="2" s="1"/>
  <c r="O222" i="1"/>
  <c r="P222"/>
  <c r="P221" s="1"/>
  <c r="Q222"/>
  <c r="Q221" s="1"/>
  <c r="Q221" i="2" s="1"/>
  <c r="R222" i="1"/>
  <c r="R221" s="1"/>
  <c r="R221" i="2" s="1"/>
  <c r="S222" i="1"/>
  <c r="T222"/>
  <c r="T221" s="1"/>
  <c r="U222"/>
  <c r="U221" s="1"/>
  <c r="U221" i="2" s="1"/>
  <c r="V222" i="1"/>
  <c r="V221" s="1"/>
  <c r="V221" i="2" s="1"/>
  <c r="W222" i="1"/>
  <c r="X222"/>
  <c r="X221" s="1"/>
  <c r="Y222"/>
  <c r="Y221" s="1"/>
  <c r="Y221" i="2" s="1"/>
  <c r="Z222" i="1"/>
  <c r="Z221" s="1"/>
  <c r="Z221" i="2" s="1"/>
  <c r="AA222" i="1"/>
  <c r="AB222"/>
  <c r="AB221" s="1"/>
  <c r="AC222"/>
  <c r="AC221" s="1"/>
  <c r="AC221" i="2" s="1"/>
  <c r="AD222" i="1"/>
  <c r="AD221" s="1"/>
  <c r="AD221" i="2" s="1"/>
  <c r="AE222" i="1"/>
  <c r="AF222"/>
  <c r="AF221" s="1"/>
  <c r="AG222"/>
  <c r="AG221" s="1"/>
  <c r="AH222"/>
  <c r="AH221" s="1"/>
  <c r="AH221" i="2" s="1"/>
  <c r="AI222" i="1"/>
  <c r="AJ222"/>
  <c r="AJ221" s="1"/>
  <c r="AK222"/>
  <c r="AK221" s="1"/>
  <c r="AK221" i="2" s="1"/>
  <c r="AL222" i="1"/>
  <c r="AM222"/>
  <c r="AN222"/>
  <c r="AN221" s="1"/>
  <c r="AO222"/>
  <c r="AO221" s="1"/>
  <c r="AO221" i="2" s="1"/>
  <c r="AP222" i="1"/>
  <c r="AP221" s="1"/>
  <c r="AP221" i="2" s="1"/>
  <c r="AQ222" i="1"/>
  <c r="AR222"/>
  <c r="AR221" s="1"/>
  <c r="AS222"/>
  <c r="AS221" s="1"/>
  <c r="AS221" i="2" s="1"/>
  <c r="AT222" i="1"/>
  <c r="AT221" s="1"/>
  <c r="AT221" i="2" s="1"/>
  <c r="AU222" i="1"/>
  <c r="AV222"/>
  <c r="AV221" s="1"/>
  <c r="AW222"/>
  <c r="AW221" s="1"/>
  <c r="AW221" i="2" s="1"/>
  <c r="AX222" i="1"/>
  <c r="AX221" s="1"/>
  <c r="AX221" i="2" s="1"/>
  <c r="AY222" i="1"/>
  <c r="AZ222"/>
  <c r="AZ221" s="1"/>
  <c r="BA222"/>
  <c r="BA221" s="1"/>
  <c r="BA221" i="2" s="1"/>
  <c r="BB222" i="1"/>
  <c r="BB221" s="1"/>
  <c r="BB221" i="2" s="1"/>
  <c r="BC222" i="1"/>
  <c r="BD222"/>
  <c r="BD221" s="1"/>
  <c r="BE222"/>
  <c r="BE221" s="1"/>
  <c r="BE221" i="2" s="1"/>
  <c r="BF222" i="1"/>
  <c r="BF221" s="1"/>
  <c r="BF221" i="2" s="1"/>
  <c r="BG222" i="1"/>
  <c r="BH222"/>
  <c r="BH221" s="1"/>
  <c r="BI222"/>
  <c r="BI221" s="1"/>
  <c r="BI221" i="2" s="1"/>
  <c r="BJ222" i="1"/>
  <c r="BJ221" s="1"/>
  <c r="BJ221" i="2" s="1"/>
  <c r="BK222" i="1"/>
  <c r="BL222"/>
  <c r="BL221" s="1"/>
  <c r="BM222"/>
  <c r="BM221" s="1"/>
  <c r="BM221" i="2" s="1"/>
  <c r="BN222" i="1"/>
  <c r="BN221" s="1"/>
  <c r="BN221" i="2" s="1"/>
  <c r="BO222" i="1"/>
  <c r="BP222"/>
  <c r="BP221" s="1"/>
  <c r="BQ222"/>
  <c r="BQ221" s="1"/>
  <c r="BQ221" i="2" s="1"/>
  <c r="BR222" i="1"/>
  <c r="BR221" s="1"/>
  <c r="BR221" i="2" s="1"/>
  <c r="BS222" i="1"/>
  <c r="BT222"/>
  <c r="BT221" s="1"/>
  <c r="BU222"/>
  <c r="BU221" s="1"/>
  <c r="BU221" i="2" s="1"/>
  <c r="BV222" i="1"/>
  <c r="BV221" s="1"/>
  <c r="BV221" i="2" s="1"/>
  <c r="BW222" i="1"/>
  <c r="BX222"/>
  <c r="BX221" s="1"/>
  <c r="BY222"/>
  <c r="BY221" s="1"/>
  <c r="BY221" i="2" s="1"/>
  <c r="BZ222" i="1"/>
  <c r="BZ221" s="1"/>
  <c r="BZ221" i="2" s="1"/>
  <c r="CA222" i="1"/>
  <c r="CB222"/>
  <c r="CB221" s="1"/>
  <c r="CC222"/>
  <c r="CC221" s="1"/>
  <c r="CC221" i="2" s="1"/>
  <c r="CD222" i="1"/>
  <c r="CD221" s="1"/>
  <c r="CD221" i="2" s="1"/>
  <c r="CE222" i="1"/>
  <c r="CF222"/>
  <c r="CF221" s="1"/>
  <c r="CG222"/>
  <c r="CG221" s="1"/>
  <c r="CG221" i="2" s="1"/>
  <c r="CH222" i="1"/>
  <c r="CH221" s="1"/>
  <c r="CH221" i="2" s="1"/>
  <c r="CI222" i="1"/>
  <c r="CJ222"/>
  <c r="CJ221" s="1"/>
  <c r="CK222"/>
  <c r="CK221" s="1"/>
  <c r="CK221" i="2" s="1"/>
  <c r="CL222" i="1"/>
  <c r="CL221" s="1"/>
  <c r="CL221" i="2" s="1"/>
  <c r="CM222" i="1"/>
  <c r="CN222"/>
  <c r="CN221" s="1"/>
  <c r="CO222"/>
  <c r="CO221" s="1"/>
  <c r="CO221" i="2" s="1"/>
  <c r="CP222" i="1"/>
  <c r="CP221" s="1"/>
  <c r="CP221" i="2" s="1"/>
  <c r="CQ222" i="1"/>
  <c r="CR222"/>
  <c r="CR221" s="1"/>
  <c r="CS222"/>
  <c r="CS221" s="1"/>
  <c r="CS221" i="2" s="1"/>
  <c r="CT222" i="1"/>
  <c r="CT221" s="1"/>
  <c r="CT221" i="2" s="1"/>
  <c r="CU222" i="1"/>
  <c r="CV222"/>
  <c r="CV221" s="1"/>
  <c r="CW222"/>
  <c r="CW221" s="1"/>
  <c r="CW221" i="2" s="1"/>
  <c r="CX222" i="1"/>
  <c r="CX221" s="1"/>
  <c r="CX221" i="2" s="1"/>
  <c r="CY222" i="1"/>
  <c r="CZ222"/>
  <c r="CZ221" s="1"/>
  <c r="DA222"/>
  <c r="DA221" s="1"/>
  <c r="DA221" i="2" s="1"/>
  <c r="DB222" i="1"/>
  <c r="DB221" s="1"/>
  <c r="DB221" i="2" s="1"/>
  <c r="DC222" i="1"/>
  <c r="DD222"/>
  <c r="DD221" s="1"/>
  <c r="DE222"/>
  <c r="DE221" s="1"/>
  <c r="DF222"/>
  <c r="DF221" s="1"/>
  <c r="D221" i="2" s="1"/>
  <c r="DG222" i="1"/>
  <c r="DG221" s="1"/>
  <c r="DH222"/>
  <c r="DH221" s="1"/>
  <c r="DI222"/>
  <c r="DI221" s="1"/>
  <c r="DJ222"/>
  <c r="DJ221" s="1"/>
  <c r="DK222"/>
  <c r="DK221" s="1"/>
  <c r="DL222"/>
  <c r="DL221" s="1"/>
  <c r="DM222"/>
  <c r="DM221" s="1"/>
  <c r="DN222"/>
  <c r="DN221" s="1"/>
  <c r="L221" i="2" s="1"/>
  <c r="DO222" i="1"/>
  <c r="DO221" s="1"/>
  <c r="DP222"/>
  <c r="DP221" s="1"/>
  <c r="DQ222"/>
  <c r="DQ221" s="1"/>
  <c r="DR222"/>
  <c r="DR221" s="1"/>
  <c r="DS222"/>
  <c r="DS221" s="1"/>
  <c r="DT222"/>
  <c r="DT221" s="1"/>
  <c r="DU222"/>
  <c r="DU221" s="1"/>
  <c r="DV222"/>
  <c r="DV221" s="1"/>
  <c r="T221" i="2" s="1"/>
  <c r="DW222" i="1"/>
  <c r="DW221" s="1"/>
  <c r="DX222"/>
  <c r="DX221" s="1"/>
  <c r="DY222"/>
  <c r="DY221" s="1"/>
  <c r="DZ222"/>
  <c r="DZ221" s="1"/>
  <c r="EA222"/>
  <c r="EA221" s="1"/>
  <c r="EB222"/>
  <c r="EB221" s="1"/>
  <c r="EC222"/>
  <c r="EC221" s="1"/>
  <c r="ED222"/>
  <c r="ED221" s="1"/>
  <c r="AB221" i="2" s="1"/>
  <c r="EE222" i="1"/>
  <c r="EE221" s="1"/>
  <c r="EF222"/>
  <c r="EF221" s="1"/>
  <c r="EG222"/>
  <c r="EG221" s="1"/>
  <c r="EH222"/>
  <c r="EH221" s="1"/>
  <c r="EI222"/>
  <c r="AG222" i="2" s="1"/>
  <c r="EJ222" i="1"/>
  <c r="EJ221" s="1"/>
  <c r="EK222"/>
  <c r="EK221" s="1"/>
  <c r="EL222"/>
  <c r="EL221" s="1"/>
  <c r="AJ221" i="2" s="1"/>
  <c r="EM222" i="1"/>
  <c r="EM221" s="1"/>
  <c r="EN222"/>
  <c r="EO222"/>
  <c r="EO221" s="1"/>
  <c r="EP222"/>
  <c r="EP221" s="1"/>
  <c r="EQ222"/>
  <c r="EQ221" s="1"/>
  <c r="ER222"/>
  <c r="ER221" s="1"/>
  <c r="ES222"/>
  <c r="ES221" s="1"/>
  <c r="ET222"/>
  <c r="ET221" s="1"/>
  <c r="AR221" i="2" s="1"/>
  <c r="EU222" i="1"/>
  <c r="EU221" s="1"/>
  <c r="EV222"/>
  <c r="EV221" s="1"/>
  <c r="EW222"/>
  <c r="EW221" s="1"/>
  <c r="EX222"/>
  <c r="EX221" s="1"/>
  <c r="EY222"/>
  <c r="EY221" s="1"/>
  <c r="EZ222"/>
  <c r="EZ221" s="1"/>
  <c r="FA222"/>
  <c r="FA221" s="1"/>
  <c r="FB222"/>
  <c r="FB221" s="1"/>
  <c r="AZ221" i="2" s="1"/>
  <c r="FC222" i="1"/>
  <c r="FC221" s="1"/>
  <c r="FD222"/>
  <c r="FD221" s="1"/>
  <c r="FE222"/>
  <c r="FE221" s="1"/>
  <c r="FF222"/>
  <c r="FF221" s="1"/>
  <c r="FG222"/>
  <c r="FG221" s="1"/>
  <c r="FH222"/>
  <c r="FH221" s="1"/>
  <c r="FI222"/>
  <c r="FI221" s="1"/>
  <c r="FJ222"/>
  <c r="FJ221" s="1"/>
  <c r="BH221" i="2" s="1"/>
  <c r="FK222" i="1"/>
  <c r="FK221" s="1"/>
  <c r="FL222"/>
  <c r="FL221" s="1"/>
  <c r="FM222"/>
  <c r="FM221" s="1"/>
  <c r="FN222"/>
  <c r="FN221" s="1"/>
  <c r="FO222"/>
  <c r="FO221" s="1"/>
  <c r="FP222"/>
  <c r="FP221" s="1"/>
  <c r="FQ222"/>
  <c r="FQ221" s="1"/>
  <c r="FR222"/>
  <c r="FR221" s="1"/>
  <c r="BP221" i="2" s="1"/>
  <c r="FS222" i="1"/>
  <c r="FS221" s="1"/>
  <c r="FT222"/>
  <c r="FT221" s="1"/>
  <c r="FU222"/>
  <c r="FU221" s="1"/>
  <c r="FV222"/>
  <c r="FV221" s="1"/>
  <c r="FW222"/>
  <c r="FW221" s="1"/>
  <c r="FX222"/>
  <c r="FX221" s="1"/>
  <c r="FY222"/>
  <c r="FY221" s="1"/>
  <c r="FZ222"/>
  <c r="FZ221" s="1"/>
  <c r="BX221" i="2" s="1"/>
  <c r="GA222" i="1"/>
  <c r="GA221" s="1"/>
  <c r="GB222"/>
  <c r="GB221" s="1"/>
  <c r="GC222"/>
  <c r="GC221" s="1"/>
  <c r="GD222"/>
  <c r="GD221" s="1"/>
  <c r="GE222"/>
  <c r="GE221" s="1"/>
  <c r="GF222"/>
  <c r="GF221" s="1"/>
  <c r="GG222"/>
  <c r="GG221" s="1"/>
  <c r="GH222"/>
  <c r="GH221" s="1"/>
  <c r="CF221" i="2" s="1"/>
  <c r="GI222" i="1"/>
  <c r="GI221" s="1"/>
  <c r="GJ222"/>
  <c r="GJ221" s="1"/>
  <c r="GK222"/>
  <c r="GK221" s="1"/>
  <c r="GL222"/>
  <c r="GL221" s="1"/>
  <c r="GM222"/>
  <c r="GM221" s="1"/>
  <c r="GN222"/>
  <c r="GN221" s="1"/>
  <c r="GO222"/>
  <c r="GO221" s="1"/>
  <c r="GP222"/>
  <c r="GP221" s="1"/>
  <c r="CN221" i="2" s="1"/>
  <c r="GQ222" i="1"/>
  <c r="GQ221" s="1"/>
  <c r="GR222"/>
  <c r="GR221" s="1"/>
  <c r="GS222"/>
  <c r="GS221" s="1"/>
  <c r="GT222"/>
  <c r="GT221" s="1"/>
  <c r="GU222"/>
  <c r="GU221" s="1"/>
  <c r="GV222"/>
  <c r="GV221" s="1"/>
  <c r="GW222"/>
  <c r="GW221" s="1"/>
  <c r="GX222"/>
  <c r="GX221" s="1"/>
  <c r="CV221" i="2" s="1"/>
  <c r="GY222" i="1"/>
  <c r="GY221" s="1"/>
  <c r="GZ222"/>
  <c r="GZ221" s="1"/>
  <c r="HA222"/>
  <c r="HA221" s="1"/>
  <c r="HB222"/>
  <c r="HB221" s="1"/>
  <c r="HC222"/>
  <c r="HC221" s="1"/>
  <c r="HD222"/>
  <c r="HD221" s="1"/>
  <c r="HE222"/>
  <c r="HE221" s="1"/>
  <c r="HF222"/>
  <c r="HF221" s="1"/>
  <c r="DD221" i="2" s="1"/>
  <c r="HG222" i="1"/>
  <c r="HG221" s="1"/>
  <c r="HH222"/>
  <c r="HH221" s="1"/>
  <c r="C222"/>
  <c r="C221" s="1"/>
  <c r="D216"/>
  <c r="E216"/>
  <c r="E204" s="1"/>
  <c r="E204" i="2" s="1"/>
  <c r="F216" i="1"/>
  <c r="F204" s="1"/>
  <c r="G216"/>
  <c r="G204" s="1"/>
  <c r="G204" i="2" s="1"/>
  <c r="H216" i="1"/>
  <c r="I216"/>
  <c r="I204" s="1"/>
  <c r="I204" i="2" s="1"/>
  <c r="G203" i="3" s="1"/>
  <c r="J216" i="1"/>
  <c r="J204" s="1"/>
  <c r="K216"/>
  <c r="K204" s="1"/>
  <c r="K204" i="2" s="1"/>
  <c r="L216" i="1"/>
  <c r="M216"/>
  <c r="M204" s="1"/>
  <c r="N216"/>
  <c r="N204" s="1"/>
  <c r="O216"/>
  <c r="O204" s="1"/>
  <c r="P216"/>
  <c r="Q216"/>
  <c r="Q204" s="1"/>
  <c r="Q204" i="2" s="1"/>
  <c r="R216" i="1"/>
  <c r="R204" s="1"/>
  <c r="S216"/>
  <c r="S204" s="1"/>
  <c r="T216"/>
  <c r="U216"/>
  <c r="U204" s="1"/>
  <c r="U204" i="2" s="1"/>
  <c r="V216" i="1"/>
  <c r="V204" s="1"/>
  <c r="W216"/>
  <c r="W204" s="1"/>
  <c r="W204" i="2" s="1"/>
  <c r="X216" i="1"/>
  <c r="Y216"/>
  <c r="Y204" s="1"/>
  <c r="Z216"/>
  <c r="Z204" s="1"/>
  <c r="AA216"/>
  <c r="AA204" s="1"/>
  <c r="AA204" i="2" s="1"/>
  <c r="AB216" i="1"/>
  <c r="AC216"/>
  <c r="AC204" s="1"/>
  <c r="AC204" i="2" s="1"/>
  <c r="AD216" i="1"/>
  <c r="AD204" s="1"/>
  <c r="AE216"/>
  <c r="AE204" s="1"/>
  <c r="AF216"/>
  <c r="AG216"/>
  <c r="AG204" s="1"/>
  <c r="AH216"/>
  <c r="AH204" s="1"/>
  <c r="AI216"/>
  <c r="AI204" s="1"/>
  <c r="AJ216"/>
  <c r="AK216"/>
  <c r="AK204" s="1"/>
  <c r="AK204" i="2" s="1"/>
  <c r="AL216" i="1"/>
  <c r="AM216"/>
  <c r="AM204" s="1"/>
  <c r="AM204" i="2" s="1"/>
  <c r="AN216" i="1"/>
  <c r="AO216"/>
  <c r="AO204" s="1"/>
  <c r="AO204" i="2" s="1"/>
  <c r="AP216" i="1"/>
  <c r="AP204" s="1"/>
  <c r="AQ216"/>
  <c r="AQ204" s="1"/>
  <c r="AQ204" i="2" s="1"/>
  <c r="AR216" i="1"/>
  <c r="AS216"/>
  <c r="AS204" s="1"/>
  <c r="AT216"/>
  <c r="AT204" s="1"/>
  <c r="AU216"/>
  <c r="AU204" s="1"/>
  <c r="AV216"/>
  <c r="AW216"/>
  <c r="AW204" s="1"/>
  <c r="AW204" i="2" s="1"/>
  <c r="AX216" i="1"/>
  <c r="AX204" s="1"/>
  <c r="AY216"/>
  <c r="AY204" s="1"/>
  <c r="AZ216"/>
  <c r="BA216"/>
  <c r="BA204" s="1"/>
  <c r="BA204" i="2" s="1"/>
  <c r="BB216" i="1"/>
  <c r="BB204" s="1"/>
  <c r="BC216"/>
  <c r="BC204" s="1"/>
  <c r="BC204" i="2" s="1"/>
  <c r="BD216" i="1"/>
  <c r="BE216"/>
  <c r="BE204" s="1"/>
  <c r="BF216"/>
  <c r="BF204" s="1"/>
  <c r="BG216"/>
  <c r="BG204" s="1"/>
  <c r="BG204" i="2" s="1"/>
  <c r="BH216" i="1"/>
  <c r="BI216"/>
  <c r="BI204" s="1"/>
  <c r="BI204" i="2" s="1"/>
  <c r="BJ216" i="1"/>
  <c r="BJ204" s="1"/>
  <c r="BK216"/>
  <c r="BK204" s="1"/>
  <c r="BL216"/>
  <c r="BM216"/>
  <c r="BM204" s="1"/>
  <c r="BM204" i="2" s="1"/>
  <c r="BN216" i="1"/>
  <c r="BN204" s="1"/>
  <c r="BO216"/>
  <c r="BO204" s="1"/>
  <c r="BP216"/>
  <c r="BQ216"/>
  <c r="BQ204" s="1"/>
  <c r="BQ204" i="2" s="1"/>
  <c r="BR216" i="1"/>
  <c r="BR204" s="1"/>
  <c r="BS216"/>
  <c r="BS204" s="1"/>
  <c r="BS204" i="2" s="1"/>
  <c r="BT216" i="1"/>
  <c r="BU216"/>
  <c r="BU204" s="1"/>
  <c r="BU204" i="2" s="1"/>
  <c r="BV216" i="1"/>
  <c r="BV204" s="1"/>
  <c r="BW216"/>
  <c r="BW204" s="1"/>
  <c r="BW204" i="2" s="1"/>
  <c r="BX216" i="1"/>
  <c r="BY216"/>
  <c r="BY204" s="1"/>
  <c r="BZ216"/>
  <c r="BZ204" s="1"/>
  <c r="CA216"/>
  <c r="CA204" s="1"/>
  <c r="CB216"/>
  <c r="CC216"/>
  <c r="CC204" s="1"/>
  <c r="CC204" i="2" s="1"/>
  <c r="CD216" i="1"/>
  <c r="CD204" s="1"/>
  <c r="CE216"/>
  <c r="CE204" s="1"/>
  <c r="CF216"/>
  <c r="CG216"/>
  <c r="CG204" s="1"/>
  <c r="CG204" i="2" s="1"/>
  <c r="CH216" i="1"/>
  <c r="CH204" s="1"/>
  <c r="CI216"/>
  <c r="CI204" s="1"/>
  <c r="CI204" i="2" s="1"/>
  <c r="CJ216" i="1"/>
  <c r="CK216"/>
  <c r="CK204" s="1"/>
  <c r="CL216"/>
  <c r="CL204" s="1"/>
  <c r="CM216"/>
  <c r="CM204" s="1"/>
  <c r="CM204" i="2" s="1"/>
  <c r="CN216" i="1"/>
  <c r="CO216"/>
  <c r="CO204" s="1"/>
  <c r="CO204" i="2" s="1"/>
  <c r="CP216" i="1"/>
  <c r="CP204" s="1"/>
  <c r="CQ216"/>
  <c r="CQ204" s="1"/>
  <c r="CR216"/>
  <c r="CS216"/>
  <c r="CS204" s="1"/>
  <c r="CS204" i="2" s="1"/>
  <c r="CT216" i="1"/>
  <c r="CT204" s="1"/>
  <c r="CU216"/>
  <c r="CU204" s="1"/>
  <c r="CV216"/>
  <c r="CW216"/>
  <c r="CW204" s="1"/>
  <c r="CW204" i="2" s="1"/>
  <c r="CX216" i="1"/>
  <c r="CX204" s="1"/>
  <c r="CY216"/>
  <c r="CY204" s="1"/>
  <c r="CY204" i="2" s="1"/>
  <c r="CZ216" i="1"/>
  <c r="DA216"/>
  <c r="DA204" s="1"/>
  <c r="DA204" i="2" s="1"/>
  <c r="DB216" i="1"/>
  <c r="DB204" s="1"/>
  <c r="DC216"/>
  <c r="DC204" s="1"/>
  <c r="DC204" i="2" s="1"/>
  <c r="DD216" i="1"/>
  <c r="DE216"/>
  <c r="DE204" s="1"/>
  <c r="DF216"/>
  <c r="DF204" s="1"/>
  <c r="DG216"/>
  <c r="DG204" s="1"/>
  <c r="DH216"/>
  <c r="DH204" s="1"/>
  <c r="DI216"/>
  <c r="DI204" s="1"/>
  <c r="DJ216"/>
  <c r="DJ204" s="1"/>
  <c r="DK216"/>
  <c r="DK204" s="1"/>
  <c r="DL216"/>
  <c r="DL204" s="1"/>
  <c r="DM216"/>
  <c r="DM204" s="1"/>
  <c r="DN216"/>
  <c r="DN204" s="1"/>
  <c r="DO216"/>
  <c r="DO204" s="1"/>
  <c r="DP216"/>
  <c r="DP204" s="1"/>
  <c r="DQ216"/>
  <c r="DQ204" s="1"/>
  <c r="DR216"/>
  <c r="DR204" s="1"/>
  <c r="DS216"/>
  <c r="DS204" s="1"/>
  <c r="DT216"/>
  <c r="DT204" s="1"/>
  <c r="DU216"/>
  <c r="DU204" s="1"/>
  <c r="S204" i="2" s="1"/>
  <c r="DV216" i="1"/>
  <c r="DV204" s="1"/>
  <c r="DW216"/>
  <c r="DW204" s="1"/>
  <c r="DX216"/>
  <c r="DX204" s="1"/>
  <c r="DY216"/>
  <c r="DY204" s="1"/>
  <c r="DZ216"/>
  <c r="DZ204" s="1"/>
  <c r="EA216"/>
  <c r="EA204" s="1"/>
  <c r="EB216"/>
  <c r="EB204" s="1"/>
  <c r="EC216"/>
  <c r="EC204" s="1"/>
  <c r="ED216"/>
  <c r="ED204" s="1"/>
  <c r="EE216"/>
  <c r="EE204" s="1"/>
  <c r="EF216"/>
  <c r="EF204" s="1"/>
  <c r="EG216"/>
  <c r="EG204" s="1"/>
  <c r="AE204" i="2" s="1"/>
  <c r="EH216" i="1"/>
  <c r="EH204" s="1"/>
  <c r="EI216"/>
  <c r="EJ216"/>
  <c r="EJ204" s="1"/>
  <c r="EK216"/>
  <c r="EK204" s="1"/>
  <c r="EL216"/>
  <c r="EL204" s="1"/>
  <c r="EM216"/>
  <c r="EM204" s="1"/>
  <c r="EN216"/>
  <c r="EO216"/>
  <c r="EO204" s="1"/>
  <c r="EP216"/>
  <c r="EP204" s="1"/>
  <c r="EQ216"/>
  <c r="EQ204" s="1"/>
  <c r="ER216"/>
  <c r="ER204" s="1"/>
  <c r="ES216"/>
  <c r="ES204" s="1"/>
  <c r="ET216"/>
  <c r="ET204" s="1"/>
  <c r="EU216"/>
  <c r="EU204" s="1"/>
  <c r="EV216"/>
  <c r="EV204" s="1"/>
  <c r="EW216"/>
  <c r="EW204" s="1"/>
  <c r="EX216"/>
  <c r="EX204" s="1"/>
  <c r="EY216"/>
  <c r="EY204" s="1"/>
  <c r="EZ216"/>
  <c r="EZ204" s="1"/>
  <c r="FA216"/>
  <c r="FA204" s="1"/>
  <c r="AY204" i="2" s="1"/>
  <c r="FB216" i="1"/>
  <c r="FB204" s="1"/>
  <c r="FC216"/>
  <c r="FC204" s="1"/>
  <c r="FD216"/>
  <c r="FD204" s="1"/>
  <c r="FE216"/>
  <c r="FE204" s="1"/>
  <c r="FF216"/>
  <c r="FF204" s="1"/>
  <c r="FG216"/>
  <c r="FG204" s="1"/>
  <c r="FH216"/>
  <c r="FH204" s="1"/>
  <c r="FI216"/>
  <c r="FI204" s="1"/>
  <c r="FJ216"/>
  <c r="FJ204" s="1"/>
  <c r="FK216"/>
  <c r="FK204" s="1"/>
  <c r="FL216"/>
  <c r="FL204" s="1"/>
  <c r="FM216"/>
  <c r="FM204" s="1"/>
  <c r="BK204" i="2" s="1"/>
  <c r="FN216" i="1"/>
  <c r="FN204" s="1"/>
  <c r="FO216"/>
  <c r="FO204" s="1"/>
  <c r="FP216"/>
  <c r="FP204" s="1"/>
  <c r="FQ216"/>
  <c r="FQ204" s="1"/>
  <c r="FR216"/>
  <c r="FR204" s="1"/>
  <c r="FS216"/>
  <c r="FS204" s="1"/>
  <c r="FT216"/>
  <c r="FT204" s="1"/>
  <c r="FU216"/>
  <c r="FU204" s="1"/>
  <c r="FV216"/>
  <c r="FV204" s="1"/>
  <c r="FW216"/>
  <c r="FW204" s="1"/>
  <c r="FX216"/>
  <c r="FX204" s="1"/>
  <c r="FY216"/>
  <c r="FY204" s="1"/>
  <c r="FZ216"/>
  <c r="FZ204" s="1"/>
  <c r="GA216"/>
  <c r="GA204" s="1"/>
  <c r="GB216"/>
  <c r="GB204" s="1"/>
  <c r="GC216"/>
  <c r="GC204" s="1"/>
  <c r="GD216"/>
  <c r="GD204" s="1"/>
  <c r="GE216"/>
  <c r="GE204" s="1"/>
  <c r="GF216"/>
  <c r="GF204" s="1"/>
  <c r="GG216"/>
  <c r="GG204" s="1"/>
  <c r="CE204" i="2" s="1"/>
  <c r="GH216" i="1"/>
  <c r="GH204" s="1"/>
  <c r="GI216"/>
  <c r="GI204" s="1"/>
  <c r="GJ216"/>
  <c r="GJ204" s="1"/>
  <c r="GK216"/>
  <c r="GK204" s="1"/>
  <c r="GL216"/>
  <c r="GL204" s="1"/>
  <c r="GM216"/>
  <c r="GM204" s="1"/>
  <c r="GN216"/>
  <c r="GN204" s="1"/>
  <c r="GO216"/>
  <c r="GO204" s="1"/>
  <c r="GP216"/>
  <c r="GP204" s="1"/>
  <c r="GQ216"/>
  <c r="GQ204" s="1"/>
  <c r="GR216"/>
  <c r="GR204" s="1"/>
  <c r="GS216"/>
  <c r="GS204" s="1"/>
  <c r="CQ204" i="2" s="1"/>
  <c r="GT216" i="1"/>
  <c r="GT204" s="1"/>
  <c r="GU216"/>
  <c r="GU204" s="1"/>
  <c r="GV216"/>
  <c r="GV204" s="1"/>
  <c r="GW216"/>
  <c r="GW204" s="1"/>
  <c r="GX216"/>
  <c r="GX204" s="1"/>
  <c r="GY216"/>
  <c r="GY204" s="1"/>
  <c r="GZ216"/>
  <c r="GZ204" s="1"/>
  <c r="HA216"/>
  <c r="HA204" s="1"/>
  <c r="HB216"/>
  <c r="HB204" s="1"/>
  <c r="HC216"/>
  <c r="HC204" s="1"/>
  <c r="HD216"/>
  <c r="HD204" s="1"/>
  <c r="HE216"/>
  <c r="HE204" s="1"/>
  <c r="HF216"/>
  <c r="HF204" s="1"/>
  <c r="HG216"/>
  <c r="HG204" s="1"/>
  <c r="HH216"/>
  <c r="HH204" s="1"/>
  <c r="C216"/>
  <c r="D200"/>
  <c r="D185" s="1"/>
  <c r="E200"/>
  <c r="E185" s="1"/>
  <c r="F200"/>
  <c r="G200"/>
  <c r="G185" s="1"/>
  <c r="G185" i="2" s="1"/>
  <c r="H200" i="1"/>
  <c r="H185" s="1"/>
  <c r="I200"/>
  <c r="I185" s="1"/>
  <c r="J200"/>
  <c r="K200"/>
  <c r="K185" s="1"/>
  <c r="K185" i="2" s="1"/>
  <c r="L200" i="1"/>
  <c r="L185" s="1"/>
  <c r="M200"/>
  <c r="M185" s="1"/>
  <c r="N200"/>
  <c r="O200"/>
  <c r="P200"/>
  <c r="P185" s="1"/>
  <c r="Q200"/>
  <c r="Q185" s="1"/>
  <c r="Q185" i="2" s="1"/>
  <c r="R200" i="1"/>
  <c r="S200"/>
  <c r="T200"/>
  <c r="T185" s="1"/>
  <c r="U200"/>
  <c r="U185" s="1"/>
  <c r="V200"/>
  <c r="W200"/>
  <c r="W185" s="1"/>
  <c r="W185" i="2" s="1"/>
  <c r="X200" i="1"/>
  <c r="X185" s="1"/>
  <c r="Y200"/>
  <c r="Y185" s="1"/>
  <c r="Z200"/>
  <c r="AA200"/>
  <c r="AA185" s="1"/>
  <c r="AA185" i="2" s="1"/>
  <c r="AB200" i="1"/>
  <c r="AB185" s="1"/>
  <c r="AC200"/>
  <c r="AC185" s="1"/>
  <c r="AD200"/>
  <c r="AE200"/>
  <c r="AF200"/>
  <c r="AF185" s="1"/>
  <c r="AG200"/>
  <c r="AG185" s="1"/>
  <c r="AH200"/>
  <c r="AI200"/>
  <c r="AJ200"/>
  <c r="AJ185" s="1"/>
  <c r="AK200"/>
  <c r="AK185" s="1"/>
  <c r="AL200"/>
  <c r="AM200"/>
  <c r="AM185" s="1"/>
  <c r="AM185" i="2" s="1"/>
  <c r="AN200" i="1"/>
  <c r="AN185" s="1"/>
  <c r="AO200"/>
  <c r="AO185" s="1"/>
  <c r="AP200"/>
  <c r="AQ200"/>
  <c r="AQ185" s="1"/>
  <c r="AQ185" i="2" s="1"/>
  <c r="AR200" i="1"/>
  <c r="AR185" s="1"/>
  <c r="AS200"/>
  <c r="AS185" s="1"/>
  <c r="AT200"/>
  <c r="AU200"/>
  <c r="AV200"/>
  <c r="AV185" s="1"/>
  <c r="AW200"/>
  <c r="AW185" s="1"/>
  <c r="AW185" i="2" s="1"/>
  <c r="AX200" i="1"/>
  <c r="AY200"/>
  <c r="AZ200"/>
  <c r="AZ185" s="1"/>
  <c r="BA200"/>
  <c r="BA185" s="1"/>
  <c r="BB200"/>
  <c r="BC200"/>
  <c r="BC185" s="1"/>
  <c r="BC185" i="2" s="1"/>
  <c r="BD200" i="1"/>
  <c r="BD185" s="1"/>
  <c r="BE200"/>
  <c r="BE185" s="1"/>
  <c r="BF200"/>
  <c r="BG200"/>
  <c r="BG185" s="1"/>
  <c r="BG185" i="2" s="1"/>
  <c r="BH200" i="1"/>
  <c r="BH185" s="1"/>
  <c r="BI200"/>
  <c r="BI185" s="1"/>
  <c r="BJ200"/>
  <c r="BK200"/>
  <c r="BL200"/>
  <c r="BL185" s="1"/>
  <c r="BM200"/>
  <c r="BM185" s="1"/>
  <c r="BM185" i="2" s="1"/>
  <c r="BN200" i="1"/>
  <c r="BO200"/>
  <c r="BP200"/>
  <c r="BP185" s="1"/>
  <c r="BQ200"/>
  <c r="BQ185" s="1"/>
  <c r="BQ185" i="2" s="1"/>
  <c r="BR200" i="1"/>
  <c r="BS200"/>
  <c r="BS185" s="1"/>
  <c r="BS185" i="2" s="1"/>
  <c r="BT200" i="1"/>
  <c r="BT185" s="1"/>
  <c r="BU200"/>
  <c r="BU185" s="1"/>
  <c r="BV200"/>
  <c r="BW200"/>
  <c r="BW185" s="1"/>
  <c r="BW185" i="2" s="1"/>
  <c r="BX200" i="1"/>
  <c r="BX185" s="1"/>
  <c r="BY200"/>
  <c r="BY185" s="1"/>
  <c r="BY185" i="2" s="1"/>
  <c r="BZ200" i="1"/>
  <c r="CA200"/>
  <c r="CB200"/>
  <c r="CB185" s="1"/>
  <c r="CC200"/>
  <c r="CC185" s="1"/>
  <c r="CD200"/>
  <c r="CE200"/>
  <c r="CF200"/>
  <c r="CF185" s="1"/>
  <c r="CG200"/>
  <c r="CG185" s="1"/>
  <c r="CH200"/>
  <c r="CI200"/>
  <c r="CI185" s="1"/>
  <c r="CI185" i="2" s="1"/>
  <c r="CJ200" i="1"/>
  <c r="CJ185" s="1"/>
  <c r="CK200"/>
  <c r="CK185" s="1"/>
  <c r="CK185" i="2" s="1"/>
  <c r="CL200" i="1"/>
  <c r="CM200"/>
  <c r="CM185" s="1"/>
  <c r="CM185" i="2" s="1"/>
  <c r="CN200" i="1"/>
  <c r="CN185" s="1"/>
  <c r="CO200"/>
  <c r="CO185" s="1"/>
  <c r="CP200"/>
  <c r="CQ200"/>
  <c r="CR200"/>
  <c r="CR185" s="1"/>
  <c r="CS200"/>
  <c r="CS185" s="1"/>
  <c r="CS185" i="2" s="1"/>
  <c r="CT200" i="1"/>
  <c r="CU200"/>
  <c r="CV200"/>
  <c r="CV185" s="1"/>
  <c r="CW200"/>
  <c r="CW185" s="1"/>
  <c r="CW185" i="2" s="1"/>
  <c r="CX200" i="1"/>
  <c r="CY200"/>
  <c r="CY185" s="1"/>
  <c r="CY185" i="2" s="1"/>
  <c r="CZ200" i="1"/>
  <c r="CZ185" s="1"/>
  <c r="DA200"/>
  <c r="DA185" s="1"/>
  <c r="DB200"/>
  <c r="DC200"/>
  <c r="DC185" s="1"/>
  <c r="DC185" i="2" s="1"/>
  <c r="DD200" i="1"/>
  <c r="DD185" s="1"/>
  <c r="DE200"/>
  <c r="DE185" s="1"/>
  <c r="DF200"/>
  <c r="DF185" s="1"/>
  <c r="DG200"/>
  <c r="DG185" s="1"/>
  <c r="DH200"/>
  <c r="DH185" s="1"/>
  <c r="DI200"/>
  <c r="DI185" s="1"/>
  <c r="DJ200"/>
  <c r="DJ185" s="1"/>
  <c r="DK200"/>
  <c r="DK185" s="1"/>
  <c r="I185" i="2" s="1"/>
  <c r="G184" i="3" s="1"/>
  <c r="DL200" i="1"/>
  <c r="DL185" s="1"/>
  <c r="DM200"/>
  <c r="DM185" s="1"/>
  <c r="DN200"/>
  <c r="DN185" s="1"/>
  <c r="DO200"/>
  <c r="DO185" s="1"/>
  <c r="DP200"/>
  <c r="DP185" s="1"/>
  <c r="DQ200"/>
  <c r="DQ185" s="1"/>
  <c r="DR200"/>
  <c r="DR185" s="1"/>
  <c r="DS200"/>
  <c r="DS185" s="1"/>
  <c r="DT200"/>
  <c r="DT185" s="1"/>
  <c r="DU200"/>
  <c r="DU185" s="1"/>
  <c r="DV200"/>
  <c r="DV185" s="1"/>
  <c r="DW200"/>
  <c r="DW185" s="1"/>
  <c r="DX200"/>
  <c r="DX185" s="1"/>
  <c r="DY200"/>
  <c r="DY185" s="1"/>
  <c r="DZ200"/>
  <c r="DZ185" s="1"/>
  <c r="EA200"/>
  <c r="EA185" s="1"/>
  <c r="EB200"/>
  <c r="EB185" s="1"/>
  <c r="EC200"/>
  <c r="EC185" s="1"/>
  <c r="ED200"/>
  <c r="ED185" s="1"/>
  <c r="EE200"/>
  <c r="EE185" s="1"/>
  <c r="EF200"/>
  <c r="EF185" s="1"/>
  <c r="EG200"/>
  <c r="EG185" s="1"/>
  <c r="EH200"/>
  <c r="EH185" s="1"/>
  <c r="EI200"/>
  <c r="EJ200"/>
  <c r="EJ185" s="1"/>
  <c r="EK200"/>
  <c r="EK185" s="1"/>
  <c r="EL200"/>
  <c r="EL185" s="1"/>
  <c r="EM200"/>
  <c r="EM185" s="1"/>
  <c r="EN200"/>
  <c r="EO200"/>
  <c r="EO185" s="1"/>
  <c r="EP200"/>
  <c r="EP185" s="1"/>
  <c r="EQ200"/>
  <c r="EQ185" s="1"/>
  <c r="AO185" i="2" s="1"/>
  <c r="ER200" i="1"/>
  <c r="ER185" s="1"/>
  <c r="ES200"/>
  <c r="ES185" s="1"/>
  <c r="ET200"/>
  <c r="ET185" s="1"/>
  <c r="EU200"/>
  <c r="EU185" s="1"/>
  <c r="EV200"/>
  <c r="EV185" s="1"/>
  <c r="EW200"/>
  <c r="EW185" s="1"/>
  <c r="EX200"/>
  <c r="EX185" s="1"/>
  <c r="EY200"/>
  <c r="EY185" s="1"/>
  <c r="EZ200"/>
  <c r="EZ185" s="1"/>
  <c r="FA200"/>
  <c r="FA185" s="1"/>
  <c r="FB200"/>
  <c r="FB185" s="1"/>
  <c r="FC200"/>
  <c r="FC185" s="1"/>
  <c r="FD200"/>
  <c r="FD185" s="1"/>
  <c r="FE200"/>
  <c r="FE185" s="1"/>
  <c r="FF200"/>
  <c r="FF185" s="1"/>
  <c r="FG200"/>
  <c r="FG185" s="1"/>
  <c r="FH200"/>
  <c r="FH185" s="1"/>
  <c r="FI200"/>
  <c r="FI185" s="1"/>
  <c r="FJ200"/>
  <c r="FJ185" s="1"/>
  <c r="FK200"/>
  <c r="FK185" s="1"/>
  <c r="FL200"/>
  <c r="FL185" s="1"/>
  <c r="FM200"/>
  <c r="FM185" s="1"/>
  <c r="FN200"/>
  <c r="FN185" s="1"/>
  <c r="FO200"/>
  <c r="FO185" s="1"/>
  <c r="FP200"/>
  <c r="FP185" s="1"/>
  <c r="FQ200"/>
  <c r="FQ185" s="1"/>
  <c r="FR200"/>
  <c r="FR185" s="1"/>
  <c r="FS200"/>
  <c r="FS185" s="1"/>
  <c r="FT200"/>
  <c r="FT185" s="1"/>
  <c r="FU200"/>
  <c r="FU185" s="1"/>
  <c r="FV200"/>
  <c r="FV185" s="1"/>
  <c r="FW200"/>
  <c r="FW185" s="1"/>
  <c r="BU185" i="2" s="1"/>
  <c r="FX200" i="1"/>
  <c r="FX185" s="1"/>
  <c r="FY200"/>
  <c r="FY185" s="1"/>
  <c r="FZ200"/>
  <c r="FZ185" s="1"/>
  <c r="GA200"/>
  <c r="GA185" s="1"/>
  <c r="GB200"/>
  <c r="GB185" s="1"/>
  <c r="GC200"/>
  <c r="GC185" s="1"/>
  <c r="GD200"/>
  <c r="GD185" s="1"/>
  <c r="GE200"/>
  <c r="GE185" s="1"/>
  <c r="GF200"/>
  <c r="GF185" s="1"/>
  <c r="GG200"/>
  <c r="GG185" s="1"/>
  <c r="GH200"/>
  <c r="GH185" s="1"/>
  <c r="GI200"/>
  <c r="GI185" s="1"/>
  <c r="GJ200"/>
  <c r="GJ185" s="1"/>
  <c r="GK200"/>
  <c r="GK185" s="1"/>
  <c r="GL200"/>
  <c r="GL185" s="1"/>
  <c r="GM200"/>
  <c r="GM185" s="1"/>
  <c r="GN200"/>
  <c r="GN185" s="1"/>
  <c r="GO200"/>
  <c r="GO185" s="1"/>
  <c r="GP200"/>
  <c r="GP185" s="1"/>
  <c r="GQ200"/>
  <c r="GQ185" s="1"/>
  <c r="CO185" i="2" s="1"/>
  <c r="GR200" i="1"/>
  <c r="GR185" s="1"/>
  <c r="GS200"/>
  <c r="GS185" s="1"/>
  <c r="GT200"/>
  <c r="GT185" s="1"/>
  <c r="GU200"/>
  <c r="GU185" s="1"/>
  <c r="GV200"/>
  <c r="GV185" s="1"/>
  <c r="GW200"/>
  <c r="GW185" s="1"/>
  <c r="GX200"/>
  <c r="GX185" s="1"/>
  <c r="GY200"/>
  <c r="GY185" s="1"/>
  <c r="GZ200"/>
  <c r="GZ185" s="1"/>
  <c r="HA200"/>
  <c r="HA185" s="1"/>
  <c r="HB200"/>
  <c r="HB185" s="1"/>
  <c r="HC200"/>
  <c r="HC185" s="1"/>
  <c r="HD200"/>
  <c r="HD185" s="1"/>
  <c r="HE200"/>
  <c r="HE185" s="1"/>
  <c r="HF200"/>
  <c r="HF185" s="1"/>
  <c r="HG200"/>
  <c r="HG185" s="1"/>
  <c r="HH200"/>
  <c r="HH185" s="1"/>
  <c r="C200"/>
  <c r="C185" s="1"/>
  <c r="C185" i="2" s="1"/>
  <c r="D169" i="1"/>
  <c r="E169"/>
  <c r="F169"/>
  <c r="G169"/>
  <c r="H169"/>
  <c r="I169"/>
  <c r="J169"/>
  <c r="J168" s="1"/>
  <c r="K169"/>
  <c r="L169"/>
  <c r="M169"/>
  <c r="M168" s="1"/>
  <c r="M168" i="2" s="1"/>
  <c r="N169" i="1"/>
  <c r="O169"/>
  <c r="P169"/>
  <c r="Q169"/>
  <c r="R169"/>
  <c r="R168" s="1"/>
  <c r="S169"/>
  <c r="T169"/>
  <c r="U169"/>
  <c r="V169"/>
  <c r="W169"/>
  <c r="X169"/>
  <c r="Y169"/>
  <c r="Z169"/>
  <c r="Z168" s="1"/>
  <c r="AA169"/>
  <c r="AB169"/>
  <c r="AC169"/>
  <c r="AC168" s="1"/>
  <c r="AC168" i="2" s="1"/>
  <c r="AD169" i="1"/>
  <c r="AE169"/>
  <c r="AF169"/>
  <c r="AG169"/>
  <c r="AH169"/>
  <c r="AH168" s="1"/>
  <c r="AI169"/>
  <c r="AJ169"/>
  <c r="AK169"/>
  <c r="AL169"/>
  <c r="AM169"/>
  <c r="AN169"/>
  <c r="AO169"/>
  <c r="AP169"/>
  <c r="AP168" s="1"/>
  <c r="AQ169"/>
  <c r="AR169"/>
  <c r="AS169"/>
  <c r="AS168" s="1"/>
  <c r="AS168" i="2" s="1"/>
  <c r="AT169" i="1"/>
  <c r="AU169"/>
  <c r="AV169"/>
  <c r="AW169"/>
  <c r="AX169"/>
  <c r="AX168" s="1"/>
  <c r="AY169"/>
  <c r="AZ169"/>
  <c r="BA169"/>
  <c r="BB169"/>
  <c r="BC169"/>
  <c r="BD169"/>
  <c r="BE169"/>
  <c r="BF169"/>
  <c r="BF168" s="1"/>
  <c r="BG169"/>
  <c r="BH169"/>
  <c r="BI169"/>
  <c r="BI168" s="1"/>
  <c r="BI168" i="2" s="1"/>
  <c r="BJ169" i="1"/>
  <c r="BK169"/>
  <c r="BL169"/>
  <c r="BM169"/>
  <c r="BN169"/>
  <c r="BN168" s="1"/>
  <c r="BO169"/>
  <c r="BP169"/>
  <c r="BQ169"/>
  <c r="BR169"/>
  <c r="BS169"/>
  <c r="BT169"/>
  <c r="BU169"/>
  <c r="BV169"/>
  <c r="BV168" s="1"/>
  <c r="BW169"/>
  <c r="BX169"/>
  <c r="BY169"/>
  <c r="BY168" s="1"/>
  <c r="BY168" i="2" s="1"/>
  <c r="BZ169" i="1"/>
  <c r="CA169"/>
  <c r="CB169"/>
  <c r="CC169"/>
  <c r="CD169"/>
  <c r="CD168" s="1"/>
  <c r="CE169"/>
  <c r="CF169"/>
  <c r="CG169"/>
  <c r="CH169"/>
  <c r="CI169"/>
  <c r="CJ169"/>
  <c r="CK169"/>
  <c r="CL169"/>
  <c r="CL168" s="1"/>
  <c r="CM169"/>
  <c r="CN169"/>
  <c r="CO169"/>
  <c r="CO168" s="1"/>
  <c r="CO168" i="2" s="1"/>
  <c r="CP169" i="1"/>
  <c r="CQ169"/>
  <c r="CR169"/>
  <c r="CS169"/>
  <c r="CT169"/>
  <c r="CT168" s="1"/>
  <c r="CU169"/>
  <c r="CV169"/>
  <c r="CW169"/>
  <c r="CX169"/>
  <c r="CY169"/>
  <c r="CZ169"/>
  <c r="DA169"/>
  <c r="DB169"/>
  <c r="DB168" s="1"/>
  <c r="DC169"/>
  <c r="DD169"/>
  <c r="DE169"/>
  <c r="DE168" s="1"/>
  <c r="DF169"/>
  <c r="DF168" s="1"/>
  <c r="DG169"/>
  <c r="DG168" s="1"/>
  <c r="DH169"/>
  <c r="DH168" s="1"/>
  <c r="DI169"/>
  <c r="DI168" s="1"/>
  <c r="DJ169"/>
  <c r="DJ168" s="1"/>
  <c r="DK169"/>
  <c r="DK168" s="1"/>
  <c r="DL169"/>
  <c r="DL168" s="1"/>
  <c r="DM169"/>
  <c r="DM168" s="1"/>
  <c r="DN169"/>
  <c r="DN168" s="1"/>
  <c r="DO169"/>
  <c r="DO168" s="1"/>
  <c r="DP169"/>
  <c r="DP168" s="1"/>
  <c r="DQ169"/>
  <c r="DQ168" s="1"/>
  <c r="DR169"/>
  <c r="DR168" s="1"/>
  <c r="DS169"/>
  <c r="DS168" s="1"/>
  <c r="DT169"/>
  <c r="DT168" s="1"/>
  <c r="DU169"/>
  <c r="DU168" s="1"/>
  <c r="DV169"/>
  <c r="DV168" s="1"/>
  <c r="DW169"/>
  <c r="DW168" s="1"/>
  <c r="DX169"/>
  <c r="DX168" s="1"/>
  <c r="DY169"/>
  <c r="DY168" s="1"/>
  <c r="DZ169"/>
  <c r="DZ168" s="1"/>
  <c r="EA169"/>
  <c r="EA168" s="1"/>
  <c r="EB169"/>
  <c r="EB168" s="1"/>
  <c r="EC169"/>
  <c r="EC168" s="1"/>
  <c r="ED169"/>
  <c r="ED168" s="1"/>
  <c r="EE169"/>
  <c r="EE168" s="1"/>
  <c r="EF169"/>
  <c r="EF168" s="1"/>
  <c r="EG169"/>
  <c r="EG168" s="1"/>
  <c r="EH169"/>
  <c r="EH168" s="1"/>
  <c r="EI169"/>
  <c r="EJ169"/>
  <c r="EJ168" s="1"/>
  <c r="EK169"/>
  <c r="EK168" s="1"/>
  <c r="EL169"/>
  <c r="EL168" s="1"/>
  <c r="EM169"/>
  <c r="EM168" s="1"/>
  <c r="EN169"/>
  <c r="EO169"/>
  <c r="EO168" s="1"/>
  <c r="EP169"/>
  <c r="EP168" s="1"/>
  <c r="EQ169"/>
  <c r="EQ168" s="1"/>
  <c r="ER169"/>
  <c r="ER168" s="1"/>
  <c r="ES169"/>
  <c r="ES168" s="1"/>
  <c r="ET169"/>
  <c r="ET168" s="1"/>
  <c r="EU169"/>
  <c r="EU168" s="1"/>
  <c r="EV169"/>
  <c r="EV168" s="1"/>
  <c r="EW169"/>
  <c r="EW168" s="1"/>
  <c r="EX169"/>
  <c r="EX168" s="1"/>
  <c r="EY169"/>
  <c r="EY168" s="1"/>
  <c r="EZ169"/>
  <c r="EZ168" s="1"/>
  <c r="FA169"/>
  <c r="FA168" s="1"/>
  <c r="FB169"/>
  <c r="FB168" s="1"/>
  <c r="FC169"/>
  <c r="FC168" s="1"/>
  <c r="FD169"/>
  <c r="FD168" s="1"/>
  <c r="FE169"/>
  <c r="FE168" s="1"/>
  <c r="FF169"/>
  <c r="FF168" s="1"/>
  <c r="FG169"/>
  <c r="FG168" s="1"/>
  <c r="FH169"/>
  <c r="FH168" s="1"/>
  <c r="FI169"/>
  <c r="FI168" s="1"/>
  <c r="FJ169"/>
  <c r="FJ168" s="1"/>
  <c r="FK169"/>
  <c r="FK168" s="1"/>
  <c r="FL169"/>
  <c r="FL168" s="1"/>
  <c r="FM169"/>
  <c r="FM168" s="1"/>
  <c r="FN169"/>
  <c r="FN168" s="1"/>
  <c r="FO169"/>
  <c r="FO168" s="1"/>
  <c r="FP169"/>
  <c r="FP168" s="1"/>
  <c r="FQ169"/>
  <c r="FQ168" s="1"/>
  <c r="FR169"/>
  <c r="FR168" s="1"/>
  <c r="FS169"/>
  <c r="FS168" s="1"/>
  <c r="FT169"/>
  <c r="FT168" s="1"/>
  <c r="FU169"/>
  <c r="FU168" s="1"/>
  <c r="FV169"/>
  <c r="FV168" s="1"/>
  <c r="FW169"/>
  <c r="FW168" s="1"/>
  <c r="FX169"/>
  <c r="FX168" s="1"/>
  <c r="FY169"/>
  <c r="FY168" s="1"/>
  <c r="FZ169"/>
  <c r="FZ168" s="1"/>
  <c r="GA169"/>
  <c r="GA168" s="1"/>
  <c r="GB169"/>
  <c r="GB168" s="1"/>
  <c r="GC169"/>
  <c r="GC168" s="1"/>
  <c r="GD169"/>
  <c r="GD168" s="1"/>
  <c r="GE169"/>
  <c r="GE168" s="1"/>
  <c r="GF169"/>
  <c r="GF168" s="1"/>
  <c r="GG169"/>
  <c r="GG168" s="1"/>
  <c r="GH169"/>
  <c r="GH168" s="1"/>
  <c r="GI169"/>
  <c r="GI168" s="1"/>
  <c r="GJ169"/>
  <c r="GJ168" s="1"/>
  <c r="GK169"/>
  <c r="GK168" s="1"/>
  <c r="GL169"/>
  <c r="GL168" s="1"/>
  <c r="GM169"/>
  <c r="GM168" s="1"/>
  <c r="GN169"/>
  <c r="GN168" s="1"/>
  <c r="GO169"/>
  <c r="GO168" s="1"/>
  <c r="GP169"/>
  <c r="GP168" s="1"/>
  <c r="GQ169"/>
  <c r="GQ168" s="1"/>
  <c r="GR169"/>
  <c r="GR168" s="1"/>
  <c r="GS169"/>
  <c r="GS168" s="1"/>
  <c r="GT169"/>
  <c r="GT168" s="1"/>
  <c r="GU169"/>
  <c r="GU168" s="1"/>
  <c r="GV169"/>
  <c r="GV168" s="1"/>
  <c r="GW169"/>
  <c r="GW168" s="1"/>
  <c r="GX169"/>
  <c r="GX168" s="1"/>
  <c r="GY169"/>
  <c r="GY168" s="1"/>
  <c r="GZ169"/>
  <c r="GZ168" s="1"/>
  <c r="HA169"/>
  <c r="HA168" s="1"/>
  <c r="HB169"/>
  <c r="HB168" s="1"/>
  <c r="HC169"/>
  <c r="HC168" s="1"/>
  <c r="HD169"/>
  <c r="HD168" s="1"/>
  <c r="HE169"/>
  <c r="HE168" s="1"/>
  <c r="HF169"/>
  <c r="HF168" s="1"/>
  <c r="HG169"/>
  <c r="HG168" s="1"/>
  <c r="HH169"/>
  <c r="HH168" s="1"/>
  <c r="C169"/>
  <c r="D161"/>
  <c r="E161"/>
  <c r="F161"/>
  <c r="G161"/>
  <c r="H161"/>
  <c r="I161"/>
  <c r="I160" s="1"/>
  <c r="J161"/>
  <c r="K161"/>
  <c r="L161"/>
  <c r="M161"/>
  <c r="N161"/>
  <c r="N160" s="1"/>
  <c r="N160" i="2" s="1"/>
  <c r="O161" i="1"/>
  <c r="P161"/>
  <c r="Q161"/>
  <c r="Q160" s="1"/>
  <c r="R161"/>
  <c r="S161"/>
  <c r="T161"/>
  <c r="U161"/>
  <c r="V161"/>
  <c r="W161"/>
  <c r="X161"/>
  <c r="Y161"/>
  <c r="Y160" s="1"/>
  <c r="Z161"/>
  <c r="AA161"/>
  <c r="AB161"/>
  <c r="AC161"/>
  <c r="AD161"/>
  <c r="AD160" s="1"/>
  <c r="AD160" i="2" s="1"/>
  <c r="AE161" i="1"/>
  <c r="AF161"/>
  <c r="AG161"/>
  <c r="AG160" s="1"/>
  <c r="AH161"/>
  <c r="AI161"/>
  <c r="AJ161"/>
  <c r="AK161"/>
  <c r="AL161"/>
  <c r="AM161"/>
  <c r="AN161"/>
  <c r="AO161"/>
  <c r="AO160" s="1"/>
  <c r="AP161"/>
  <c r="AQ161"/>
  <c r="AR161"/>
  <c r="AS161"/>
  <c r="AT161"/>
  <c r="AT160" s="1"/>
  <c r="AT160" i="2" s="1"/>
  <c r="AU161" i="1"/>
  <c r="AV161"/>
  <c r="AW161"/>
  <c r="AW160" s="1"/>
  <c r="AX161"/>
  <c r="AY161"/>
  <c r="AZ161"/>
  <c r="BA161"/>
  <c r="BB161"/>
  <c r="BC161"/>
  <c r="BD161"/>
  <c r="BE161"/>
  <c r="BE160" s="1"/>
  <c r="BF161"/>
  <c r="BG161"/>
  <c r="BH161"/>
  <c r="BI161"/>
  <c r="BJ161"/>
  <c r="BJ160" s="1"/>
  <c r="BJ160" i="2" s="1"/>
  <c r="BK161" i="1"/>
  <c r="BL161"/>
  <c r="BM161"/>
  <c r="BM160" s="1"/>
  <c r="BN161"/>
  <c r="BO161"/>
  <c r="BP161"/>
  <c r="BQ161"/>
  <c r="BR161"/>
  <c r="BS161"/>
  <c r="BT161"/>
  <c r="BU161"/>
  <c r="BU160" s="1"/>
  <c r="BV161"/>
  <c r="BW161"/>
  <c r="BX161"/>
  <c r="BY161"/>
  <c r="BZ161"/>
  <c r="BZ160" s="1"/>
  <c r="BZ160" i="2" s="1"/>
  <c r="CA161" i="1"/>
  <c r="CB161"/>
  <c r="CC161"/>
  <c r="CC160" s="1"/>
  <c r="CD161"/>
  <c r="CE161"/>
  <c r="CF161"/>
  <c r="CG161"/>
  <c r="CH161"/>
  <c r="CI161"/>
  <c r="CJ161"/>
  <c r="CK161"/>
  <c r="CK160" s="1"/>
  <c r="CL161"/>
  <c r="CM161"/>
  <c r="CN161"/>
  <c r="CO161"/>
  <c r="CP161"/>
  <c r="CP160" s="1"/>
  <c r="CP160" i="2" s="1"/>
  <c r="CQ161" i="1"/>
  <c r="CR161"/>
  <c r="CS161"/>
  <c r="CS160" s="1"/>
  <c r="CT161"/>
  <c r="CU161"/>
  <c r="CV161"/>
  <c r="CW161"/>
  <c r="CX161"/>
  <c r="CY161"/>
  <c r="CZ161"/>
  <c r="DA161"/>
  <c r="DA160" s="1"/>
  <c r="DB161"/>
  <c r="DC161"/>
  <c r="DD161"/>
  <c r="DE161"/>
  <c r="DE160" s="1"/>
  <c r="DF161"/>
  <c r="DF160" s="1"/>
  <c r="DG161"/>
  <c r="DG160" s="1"/>
  <c r="DH161"/>
  <c r="DH160" s="1"/>
  <c r="DI161"/>
  <c r="DI160" s="1"/>
  <c r="DJ161"/>
  <c r="DJ160" s="1"/>
  <c r="DK161"/>
  <c r="DK160" s="1"/>
  <c r="DL161"/>
  <c r="DL160" s="1"/>
  <c r="DM161"/>
  <c r="DM160" s="1"/>
  <c r="DN161"/>
  <c r="DN160" s="1"/>
  <c r="DO161"/>
  <c r="DO160" s="1"/>
  <c r="DP161"/>
  <c r="DP160" s="1"/>
  <c r="DQ161"/>
  <c r="DQ160" s="1"/>
  <c r="DR161"/>
  <c r="DR160" s="1"/>
  <c r="DS161"/>
  <c r="DS160" s="1"/>
  <c r="DT161"/>
  <c r="DT160" s="1"/>
  <c r="DU161"/>
  <c r="DU160" s="1"/>
  <c r="DV161"/>
  <c r="DV160" s="1"/>
  <c r="DW161"/>
  <c r="DW160" s="1"/>
  <c r="DX161"/>
  <c r="DX160" s="1"/>
  <c r="DY161"/>
  <c r="DY160" s="1"/>
  <c r="DZ161"/>
  <c r="DZ160" s="1"/>
  <c r="EA161"/>
  <c r="EA160" s="1"/>
  <c r="EB161"/>
  <c r="EB160" s="1"/>
  <c r="EC161"/>
  <c r="EC160" s="1"/>
  <c r="ED161"/>
  <c r="ED160" s="1"/>
  <c r="EE161"/>
  <c r="EE160" s="1"/>
  <c r="EF161"/>
  <c r="EF160" s="1"/>
  <c r="EG161"/>
  <c r="EG160" s="1"/>
  <c r="EH161"/>
  <c r="EH160" s="1"/>
  <c r="EI161"/>
  <c r="EJ161"/>
  <c r="EJ160" s="1"/>
  <c r="EK161"/>
  <c r="EK160" s="1"/>
  <c r="EL161"/>
  <c r="EL160" s="1"/>
  <c r="EM161"/>
  <c r="EM160" s="1"/>
  <c r="EN161"/>
  <c r="EO161"/>
  <c r="EO160" s="1"/>
  <c r="EP161"/>
  <c r="EP160" s="1"/>
  <c r="EQ161"/>
  <c r="EQ160" s="1"/>
  <c r="ER161"/>
  <c r="ER160" s="1"/>
  <c r="ES161"/>
  <c r="ES160" s="1"/>
  <c r="ET161"/>
  <c r="ET160" s="1"/>
  <c r="EU161"/>
  <c r="EU160" s="1"/>
  <c r="EV161"/>
  <c r="EV160" s="1"/>
  <c r="EW161"/>
  <c r="EW160" s="1"/>
  <c r="EX161"/>
  <c r="EX160" s="1"/>
  <c r="EY161"/>
  <c r="EY160" s="1"/>
  <c r="EZ161"/>
  <c r="EZ160" s="1"/>
  <c r="FA161"/>
  <c r="FA160" s="1"/>
  <c r="FB161"/>
  <c r="FB160" s="1"/>
  <c r="FC161"/>
  <c r="FC160" s="1"/>
  <c r="FD161"/>
  <c r="FD160" s="1"/>
  <c r="FE161"/>
  <c r="FE160" s="1"/>
  <c r="FF161"/>
  <c r="FF160" s="1"/>
  <c r="FG161"/>
  <c r="FG160" s="1"/>
  <c r="FH161"/>
  <c r="FH160" s="1"/>
  <c r="FI161"/>
  <c r="FI160" s="1"/>
  <c r="FJ161"/>
  <c r="FJ160" s="1"/>
  <c r="FK161"/>
  <c r="FK160" s="1"/>
  <c r="FL161"/>
  <c r="FL160" s="1"/>
  <c r="FM161"/>
  <c r="FM160" s="1"/>
  <c r="FN161"/>
  <c r="FN160" s="1"/>
  <c r="FO161"/>
  <c r="FO160" s="1"/>
  <c r="FP161"/>
  <c r="FP160" s="1"/>
  <c r="FQ161"/>
  <c r="FQ160" s="1"/>
  <c r="FR161"/>
  <c r="FR160" s="1"/>
  <c r="FS161"/>
  <c r="FS160" s="1"/>
  <c r="FT161"/>
  <c r="FT160" s="1"/>
  <c r="FU161"/>
  <c r="FU160" s="1"/>
  <c r="FV161"/>
  <c r="FV160" s="1"/>
  <c r="FW161"/>
  <c r="FW160" s="1"/>
  <c r="FX161"/>
  <c r="FX160" s="1"/>
  <c r="FY161"/>
  <c r="FY160" s="1"/>
  <c r="FZ161"/>
  <c r="FZ160" s="1"/>
  <c r="GA161"/>
  <c r="GA160" s="1"/>
  <c r="GB161"/>
  <c r="GB160" s="1"/>
  <c r="GC161"/>
  <c r="GC160" s="1"/>
  <c r="GD161"/>
  <c r="GD160" s="1"/>
  <c r="GE161"/>
  <c r="GE160" s="1"/>
  <c r="GF161"/>
  <c r="GF160" s="1"/>
  <c r="GG161"/>
  <c r="GG160" s="1"/>
  <c r="GH161"/>
  <c r="GH160" s="1"/>
  <c r="GI161"/>
  <c r="GI160" s="1"/>
  <c r="GJ161"/>
  <c r="GJ160" s="1"/>
  <c r="GK161"/>
  <c r="GK160" s="1"/>
  <c r="GL161"/>
  <c r="GL160" s="1"/>
  <c r="GM161"/>
  <c r="GM160" s="1"/>
  <c r="GN161"/>
  <c r="GN160" s="1"/>
  <c r="GO161"/>
  <c r="GO160" s="1"/>
  <c r="GP161"/>
  <c r="GP160" s="1"/>
  <c r="GQ161"/>
  <c r="GQ160" s="1"/>
  <c r="GR161"/>
  <c r="GR160" s="1"/>
  <c r="GS161"/>
  <c r="GS160" s="1"/>
  <c r="GT161"/>
  <c r="GT160" s="1"/>
  <c r="GU161"/>
  <c r="GU160" s="1"/>
  <c r="GV161"/>
  <c r="GV160" s="1"/>
  <c r="GW161"/>
  <c r="GW160" s="1"/>
  <c r="GX161"/>
  <c r="GX160" s="1"/>
  <c r="GY161"/>
  <c r="GY160" s="1"/>
  <c r="GZ161"/>
  <c r="GZ160" s="1"/>
  <c r="HA161"/>
  <c r="HA160" s="1"/>
  <c r="HB161"/>
  <c r="HB160" s="1"/>
  <c r="HC161"/>
  <c r="HC160" s="1"/>
  <c r="HD161"/>
  <c r="HD160" s="1"/>
  <c r="HE161"/>
  <c r="HE160" s="1"/>
  <c r="HF161"/>
  <c r="HF160" s="1"/>
  <c r="HG161"/>
  <c r="HG160" s="1"/>
  <c r="HH161"/>
  <c r="HH160" s="1"/>
  <c r="C161"/>
  <c r="D157"/>
  <c r="E157"/>
  <c r="E134" s="1"/>
  <c r="E134" i="2" s="1"/>
  <c r="F157" i="1"/>
  <c r="G157"/>
  <c r="H157"/>
  <c r="I157"/>
  <c r="J157"/>
  <c r="J134" s="1"/>
  <c r="K157"/>
  <c r="L157"/>
  <c r="M157"/>
  <c r="N157"/>
  <c r="O157"/>
  <c r="P157"/>
  <c r="Q157"/>
  <c r="R157"/>
  <c r="R134" s="1"/>
  <c r="S157"/>
  <c r="T157"/>
  <c r="U157"/>
  <c r="U134" s="1"/>
  <c r="U134" i="2" s="1"/>
  <c r="V157" i="1"/>
  <c r="W157"/>
  <c r="X157"/>
  <c r="Y157"/>
  <c r="Z157"/>
  <c r="Z134" s="1"/>
  <c r="AA157"/>
  <c r="AB157"/>
  <c r="AC157"/>
  <c r="AD157"/>
  <c r="AE157"/>
  <c r="AF157"/>
  <c r="AG157"/>
  <c r="AH157"/>
  <c r="AH134" s="1"/>
  <c r="AI157"/>
  <c r="AJ157"/>
  <c r="AK157"/>
  <c r="AK134" s="1"/>
  <c r="AK134" i="2" s="1"/>
  <c r="AL157" i="1"/>
  <c r="AM157"/>
  <c r="AN157"/>
  <c r="AO157"/>
  <c r="AP157"/>
  <c r="AP134" s="1"/>
  <c r="AQ157"/>
  <c r="AR157"/>
  <c r="AS157"/>
  <c r="AT157"/>
  <c r="AU157"/>
  <c r="AV157"/>
  <c r="AW157"/>
  <c r="AX157"/>
  <c r="AX134" s="1"/>
  <c r="AY157"/>
  <c r="AZ157"/>
  <c r="BA157"/>
  <c r="BA134" s="1"/>
  <c r="BA134" i="2" s="1"/>
  <c r="BB157" i="1"/>
  <c r="BC157"/>
  <c r="BD157"/>
  <c r="BE157"/>
  <c r="BF157"/>
  <c r="BF134" s="1"/>
  <c r="BG157"/>
  <c r="BH157"/>
  <c r="BI157"/>
  <c r="BJ157"/>
  <c r="BK157"/>
  <c r="BL157"/>
  <c r="BM157"/>
  <c r="BN157"/>
  <c r="BN134" s="1"/>
  <c r="BO157"/>
  <c r="BP157"/>
  <c r="BQ157"/>
  <c r="BQ134" s="1"/>
  <c r="BQ134" i="2" s="1"/>
  <c r="BR157" i="1"/>
  <c r="BS157"/>
  <c r="BT157"/>
  <c r="BU157"/>
  <c r="BV157"/>
  <c r="BV134" s="1"/>
  <c r="BW157"/>
  <c r="BX157"/>
  <c r="BY157"/>
  <c r="BZ157"/>
  <c r="CA157"/>
  <c r="CB157"/>
  <c r="CC157"/>
  <c r="CD157"/>
  <c r="CD134" s="1"/>
  <c r="CE157"/>
  <c r="CF157"/>
  <c r="CG157"/>
  <c r="CG134" s="1"/>
  <c r="CG134" i="2" s="1"/>
  <c r="CH157" i="1"/>
  <c r="CI157"/>
  <c r="CJ157"/>
  <c r="CK157"/>
  <c r="CL157"/>
  <c r="CL134" s="1"/>
  <c r="CM157"/>
  <c r="CN157"/>
  <c r="CO157"/>
  <c r="CP157"/>
  <c r="CQ157"/>
  <c r="CR157"/>
  <c r="CS157"/>
  <c r="CT157"/>
  <c r="CT134" s="1"/>
  <c r="CU157"/>
  <c r="CV157"/>
  <c r="CW157"/>
  <c r="CW134" s="1"/>
  <c r="CW134" i="2" s="1"/>
  <c r="CX157" i="1"/>
  <c r="CY157"/>
  <c r="CZ157"/>
  <c r="DA157"/>
  <c r="DB157"/>
  <c r="DB134" s="1"/>
  <c r="DC157"/>
  <c r="DD157"/>
  <c r="DE157"/>
  <c r="DE134" s="1"/>
  <c r="DF157"/>
  <c r="DF134" s="1"/>
  <c r="DG157"/>
  <c r="DG134" s="1"/>
  <c r="DH157"/>
  <c r="DH134" s="1"/>
  <c r="DI157"/>
  <c r="DI134" s="1"/>
  <c r="DJ157"/>
  <c r="DJ134" s="1"/>
  <c r="DK157"/>
  <c r="DK134" s="1"/>
  <c r="DL157"/>
  <c r="DL134" s="1"/>
  <c r="DM157"/>
  <c r="DM134" s="1"/>
  <c r="DN157"/>
  <c r="DN134" s="1"/>
  <c r="DO157"/>
  <c r="DO134" s="1"/>
  <c r="DP157"/>
  <c r="DP134" s="1"/>
  <c r="DQ157"/>
  <c r="DQ134" s="1"/>
  <c r="DR157"/>
  <c r="DR134" s="1"/>
  <c r="DS157"/>
  <c r="DS134" s="1"/>
  <c r="DT157"/>
  <c r="DT134" s="1"/>
  <c r="DU157"/>
  <c r="DU134" s="1"/>
  <c r="DV157"/>
  <c r="DV134" s="1"/>
  <c r="DW157"/>
  <c r="DW134" s="1"/>
  <c r="DX157"/>
  <c r="DX134" s="1"/>
  <c r="DY157"/>
  <c r="DY134" s="1"/>
  <c r="DZ157"/>
  <c r="DZ134" s="1"/>
  <c r="EA157"/>
  <c r="EA134" s="1"/>
  <c r="EB157"/>
  <c r="EB134" s="1"/>
  <c r="EC157"/>
  <c r="EC134" s="1"/>
  <c r="ED157"/>
  <c r="ED134" s="1"/>
  <c r="EE157"/>
  <c r="EE134" s="1"/>
  <c r="EF157"/>
  <c r="EF134" s="1"/>
  <c r="EG157"/>
  <c r="EG134" s="1"/>
  <c r="EH157"/>
  <c r="EH134" s="1"/>
  <c r="EI157"/>
  <c r="EJ157"/>
  <c r="EJ134" s="1"/>
  <c r="EK157"/>
  <c r="EK134" s="1"/>
  <c r="EL157"/>
  <c r="EL134" s="1"/>
  <c r="EM157"/>
  <c r="EM134" s="1"/>
  <c r="EN157"/>
  <c r="EO157"/>
  <c r="EO134" s="1"/>
  <c r="EP157"/>
  <c r="EP134" s="1"/>
  <c r="EQ157"/>
  <c r="EQ134" s="1"/>
  <c r="ER157"/>
  <c r="ER134" s="1"/>
  <c r="ES157"/>
  <c r="ES134" s="1"/>
  <c r="ET157"/>
  <c r="ET134" s="1"/>
  <c r="EU157"/>
  <c r="EU134" s="1"/>
  <c r="EV157"/>
  <c r="EV134" s="1"/>
  <c r="EW157"/>
  <c r="EW134" s="1"/>
  <c r="EX157"/>
  <c r="EX134" s="1"/>
  <c r="EY157"/>
  <c r="EY134" s="1"/>
  <c r="EZ157"/>
  <c r="EZ134" s="1"/>
  <c r="FA157"/>
  <c r="FA134" s="1"/>
  <c r="FB157"/>
  <c r="FB134" s="1"/>
  <c r="FC157"/>
  <c r="FC134" s="1"/>
  <c r="FD157"/>
  <c r="FD134" s="1"/>
  <c r="FE157"/>
  <c r="FE134" s="1"/>
  <c r="FF157"/>
  <c r="FF134" s="1"/>
  <c r="FG157"/>
  <c r="FG134" s="1"/>
  <c r="FH157"/>
  <c r="FH134" s="1"/>
  <c r="FI157"/>
  <c r="FI134" s="1"/>
  <c r="FJ157"/>
  <c r="FJ134" s="1"/>
  <c r="FK157"/>
  <c r="FK134" s="1"/>
  <c r="FL157"/>
  <c r="FL134" s="1"/>
  <c r="FM157"/>
  <c r="FM134" s="1"/>
  <c r="FN157"/>
  <c r="FN134" s="1"/>
  <c r="FO157"/>
  <c r="FO134" s="1"/>
  <c r="FP157"/>
  <c r="FP134" s="1"/>
  <c r="FQ157"/>
  <c r="FQ134" s="1"/>
  <c r="FR157"/>
  <c r="FR134" s="1"/>
  <c r="FS157"/>
  <c r="FS134" s="1"/>
  <c r="FT157"/>
  <c r="FT134" s="1"/>
  <c r="FU157"/>
  <c r="FU134" s="1"/>
  <c r="FV157"/>
  <c r="FV134" s="1"/>
  <c r="FW157"/>
  <c r="FW134" s="1"/>
  <c r="FX157"/>
  <c r="FX134" s="1"/>
  <c r="FY157"/>
  <c r="FY134" s="1"/>
  <c r="FZ157"/>
  <c r="FZ134" s="1"/>
  <c r="GA157"/>
  <c r="GA134" s="1"/>
  <c r="GB157"/>
  <c r="GB134" s="1"/>
  <c r="GC157"/>
  <c r="GC134" s="1"/>
  <c r="GD157"/>
  <c r="GD134" s="1"/>
  <c r="GE157"/>
  <c r="GE134" s="1"/>
  <c r="GF157"/>
  <c r="GF134" s="1"/>
  <c r="GG157"/>
  <c r="GG134" s="1"/>
  <c r="GH157"/>
  <c r="GH134" s="1"/>
  <c r="GI157"/>
  <c r="GI134" s="1"/>
  <c r="GJ157"/>
  <c r="GJ134" s="1"/>
  <c r="GK157"/>
  <c r="GK134" s="1"/>
  <c r="GL157"/>
  <c r="GL134" s="1"/>
  <c r="GM157"/>
  <c r="GM134" s="1"/>
  <c r="GN157"/>
  <c r="GN134" s="1"/>
  <c r="GO157"/>
  <c r="GO134" s="1"/>
  <c r="GP157"/>
  <c r="GP134" s="1"/>
  <c r="GQ157"/>
  <c r="GQ134" s="1"/>
  <c r="GR157"/>
  <c r="GR134" s="1"/>
  <c r="GS157"/>
  <c r="GS134" s="1"/>
  <c r="GT157"/>
  <c r="GT134" s="1"/>
  <c r="GU157"/>
  <c r="GU134" s="1"/>
  <c r="GV157"/>
  <c r="GV134" s="1"/>
  <c r="GW157"/>
  <c r="GW134" s="1"/>
  <c r="GX157"/>
  <c r="GX134" s="1"/>
  <c r="GY157"/>
  <c r="GY134" s="1"/>
  <c r="GZ157"/>
  <c r="GZ134" s="1"/>
  <c r="HA157"/>
  <c r="HA134" s="1"/>
  <c r="HB157"/>
  <c r="HB134" s="1"/>
  <c r="HC157"/>
  <c r="HC134" s="1"/>
  <c r="HD157"/>
  <c r="HD134" s="1"/>
  <c r="HE157"/>
  <c r="HE134" s="1"/>
  <c r="HF157"/>
  <c r="HF134" s="1"/>
  <c r="HG157"/>
  <c r="HG134" s="1"/>
  <c r="HH157"/>
  <c r="HH134" s="1"/>
  <c r="C157"/>
  <c r="D122"/>
  <c r="E122"/>
  <c r="F122"/>
  <c r="G122"/>
  <c r="H122"/>
  <c r="H121" s="1"/>
  <c r="I122"/>
  <c r="J122"/>
  <c r="K122"/>
  <c r="L122"/>
  <c r="M122"/>
  <c r="N122"/>
  <c r="O122"/>
  <c r="P122"/>
  <c r="P121" s="1"/>
  <c r="Q122"/>
  <c r="R122"/>
  <c r="S122"/>
  <c r="S121" s="1"/>
  <c r="S121" i="2" s="1"/>
  <c r="T122" i="1"/>
  <c r="U122"/>
  <c r="V122"/>
  <c r="W122"/>
  <c r="X122"/>
  <c r="X121" s="1"/>
  <c r="Y122"/>
  <c r="Z122"/>
  <c r="AA122"/>
  <c r="AB122"/>
  <c r="AC122"/>
  <c r="AD122"/>
  <c r="AE122"/>
  <c r="AF122"/>
  <c r="AF121" s="1"/>
  <c r="AG122"/>
  <c r="AH122"/>
  <c r="AI122"/>
  <c r="AI121" s="1"/>
  <c r="AI121" i="2" s="1"/>
  <c r="AJ122" i="1"/>
  <c r="AK122"/>
  <c r="AL122"/>
  <c r="AM122"/>
  <c r="AN122"/>
  <c r="AN121" s="1"/>
  <c r="AO122"/>
  <c r="AP122"/>
  <c r="AQ122"/>
  <c r="AR122"/>
  <c r="AS122"/>
  <c r="AT122"/>
  <c r="AU122"/>
  <c r="AV122"/>
  <c r="AV121" s="1"/>
  <c r="AW122"/>
  <c r="AX122"/>
  <c r="AY122"/>
  <c r="AY121" s="1"/>
  <c r="AY121" i="2" s="1"/>
  <c r="AZ122" i="1"/>
  <c r="BA122"/>
  <c r="BB122"/>
  <c r="BC122"/>
  <c r="BD122"/>
  <c r="BD121" s="1"/>
  <c r="BE122"/>
  <c r="BF122"/>
  <c r="BG122"/>
  <c r="BH122"/>
  <c r="BI122"/>
  <c r="BJ122"/>
  <c r="BK122"/>
  <c r="BL122"/>
  <c r="BL121" s="1"/>
  <c r="BM122"/>
  <c r="BN122"/>
  <c r="BO122"/>
  <c r="BO121" s="1"/>
  <c r="BO121" i="2" s="1"/>
  <c r="BP122" i="1"/>
  <c r="BQ122"/>
  <c r="BR122"/>
  <c r="BS122"/>
  <c r="BT122"/>
  <c r="BT121" s="1"/>
  <c r="BU122"/>
  <c r="BV122"/>
  <c r="BW122"/>
  <c r="BX122"/>
  <c r="BY122"/>
  <c r="BZ122"/>
  <c r="CA122"/>
  <c r="CB122"/>
  <c r="CB121" s="1"/>
  <c r="CC122"/>
  <c r="CD122"/>
  <c r="CE122"/>
  <c r="CE121" s="1"/>
  <c r="CE121" i="2" s="1"/>
  <c r="CF122" i="1"/>
  <c r="CG122"/>
  <c r="CH122"/>
  <c r="CI122"/>
  <c r="CJ122"/>
  <c r="CJ121" s="1"/>
  <c r="CK122"/>
  <c r="CL122"/>
  <c r="CM122"/>
  <c r="CN122"/>
  <c r="CO122"/>
  <c r="CP122"/>
  <c r="CQ122"/>
  <c r="CR122"/>
  <c r="CR121" s="1"/>
  <c r="CS122"/>
  <c r="CT122"/>
  <c r="CU122"/>
  <c r="CU121" s="1"/>
  <c r="CU121" i="2" s="1"/>
  <c r="CV122" i="1"/>
  <c r="CW122"/>
  <c r="CX122"/>
  <c r="CY122"/>
  <c r="CZ122"/>
  <c r="CZ121" s="1"/>
  <c r="DA122"/>
  <c r="DB122"/>
  <c r="DC122"/>
  <c r="DD122"/>
  <c r="DE122"/>
  <c r="DE121" s="1"/>
  <c r="DF122"/>
  <c r="DF121" s="1"/>
  <c r="DG122"/>
  <c r="DG121" s="1"/>
  <c r="DH122"/>
  <c r="DH121" s="1"/>
  <c r="DI122"/>
  <c r="DI121" s="1"/>
  <c r="DJ122"/>
  <c r="DJ121" s="1"/>
  <c r="DK122"/>
  <c r="DK121" s="1"/>
  <c r="DL122"/>
  <c r="DL121" s="1"/>
  <c r="DM122"/>
  <c r="DM121" s="1"/>
  <c r="DN122"/>
  <c r="DN121" s="1"/>
  <c r="DO122"/>
  <c r="DO121" s="1"/>
  <c r="DP122"/>
  <c r="DP121" s="1"/>
  <c r="DQ122"/>
  <c r="DQ121" s="1"/>
  <c r="DR122"/>
  <c r="DR121" s="1"/>
  <c r="DS122"/>
  <c r="DS121" s="1"/>
  <c r="DT122"/>
  <c r="DT121" s="1"/>
  <c r="DU122"/>
  <c r="DU121" s="1"/>
  <c r="DV122"/>
  <c r="DV121" s="1"/>
  <c r="DW122"/>
  <c r="DW121" s="1"/>
  <c r="DX122"/>
  <c r="DX121" s="1"/>
  <c r="DY122"/>
  <c r="DY121" s="1"/>
  <c r="DZ122"/>
  <c r="DZ121" s="1"/>
  <c r="EA122"/>
  <c r="EA121" s="1"/>
  <c r="EB122"/>
  <c r="EB121" s="1"/>
  <c r="EC122"/>
  <c r="EC121" s="1"/>
  <c r="ED122"/>
  <c r="ED121" s="1"/>
  <c r="EE122"/>
  <c r="EE121" s="1"/>
  <c r="EF122"/>
  <c r="EF121" s="1"/>
  <c r="EG122"/>
  <c r="EG121" s="1"/>
  <c r="EH122"/>
  <c r="EH121" s="1"/>
  <c r="EI122"/>
  <c r="EJ122"/>
  <c r="EJ121" s="1"/>
  <c r="EK122"/>
  <c r="EK121" s="1"/>
  <c r="EL122"/>
  <c r="EL121" s="1"/>
  <c r="EM122"/>
  <c r="EM121" s="1"/>
  <c r="EN122"/>
  <c r="EO122"/>
  <c r="EO121" s="1"/>
  <c r="EP122"/>
  <c r="EP121" s="1"/>
  <c r="EQ122"/>
  <c r="EQ121" s="1"/>
  <c r="ER122"/>
  <c r="ER121" s="1"/>
  <c r="ES122"/>
  <c r="ES121" s="1"/>
  <c r="ET122"/>
  <c r="ET121" s="1"/>
  <c r="EU122"/>
  <c r="EU121" s="1"/>
  <c r="EV122"/>
  <c r="EV121" s="1"/>
  <c r="EW122"/>
  <c r="EW121" s="1"/>
  <c r="EX122"/>
  <c r="EX121" s="1"/>
  <c r="EY122"/>
  <c r="EY121" s="1"/>
  <c r="EZ122"/>
  <c r="EZ121" s="1"/>
  <c r="FA122"/>
  <c r="FA121" s="1"/>
  <c r="FB122"/>
  <c r="FB121" s="1"/>
  <c r="FC122"/>
  <c r="FC121" s="1"/>
  <c r="FD122"/>
  <c r="FD121" s="1"/>
  <c r="FE122"/>
  <c r="FE121" s="1"/>
  <c r="FF122"/>
  <c r="FF121" s="1"/>
  <c r="FG122"/>
  <c r="FG121" s="1"/>
  <c r="FH122"/>
  <c r="FH121" s="1"/>
  <c r="FI122"/>
  <c r="FI121" s="1"/>
  <c r="FJ122"/>
  <c r="FJ121" s="1"/>
  <c r="FK122"/>
  <c r="FK121" s="1"/>
  <c r="FL122"/>
  <c r="FL121" s="1"/>
  <c r="FM122"/>
  <c r="FM121" s="1"/>
  <c r="FN122"/>
  <c r="FN121" s="1"/>
  <c r="FO122"/>
  <c r="FO121" s="1"/>
  <c r="FP122"/>
  <c r="FP121" s="1"/>
  <c r="FQ122"/>
  <c r="FQ121" s="1"/>
  <c r="FR122"/>
  <c r="FR121" s="1"/>
  <c r="FS122"/>
  <c r="FS121" s="1"/>
  <c r="FT122"/>
  <c r="FT121" s="1"/>
  <c r="FU122"/>
  <c r="FU121" s="1"/>
  <c r="FV122"/>
  <c r="FV121" s="1"/>
  <c r="FW122"/>
  <c r="FW121" s="1"/>
  <c r="FX122"/>
  <c r="FX121" s="1"/>
  <c r="FY122"/>
  <c r="FY121" s="1"/>
  <c r="FZ122"/>
  <c r="FZ121" s="1"/>
  <c r="GA122"/>
  <c r="GA121" s="1"/>
  <c r="GB122"/>
  <c r="GB121" s="1"/>
  <c r="GC122"/>
  <c r="GC121" s="1"/>
  <c r="GD122"/>
  <c r="GD121" s="1"/>
  <c r="GE122"/>
  <c r="GE121" s="1"/>
  <c r="GF122"/>
  <c r="GF121" s="1"/>
  <c r="GG122"/>
  <c r="GG121" s="1"/>
  <c r="GH122"/>
  <c r="GH121" s="1"/>
  <c r="GI122"/>
  <c r="GI121" s="1"/>
  <c r="GJ122"/>
  <c r="GJ121" s="1"/>
  <c r="GK122"/>
  <c r="GK121" s="1"/>
  <c r="GL122"/>
  <c r="GL121" s="1"/>
  <c r="GM122"/>
  <c r="GM121" s="1"/>
  <c r="GN122"/>
  <c r="GN121" s="1"/>
  <c r="GO122"/>
  <c r="GO121" s="1"/>
  <c r="GP122"/>
  <c r="GP121" s="1"/>
  <c r="GQ122"/>
  <c r="GQ121" s="1"/>
  <c r="GR122"/>
  <c r="GR121" s="1"/>
  <c r="GS122"/>
  <c r="GS121" s="1"/>
  <c r="GT122"/>
  <c r="GT121" s="1"/>
  <c r="GU122"/>
  <c r="GU121" s="1"/>
  <c r="GV122"/>
  <c r="GV121" s="1"/>
  <c r="GW122"/>
  <c r="GW121" s="1"/>
  <c r="GX122"/>
  <c r="GX121" s="1"/>
  <c r="GY122"/>
  <c r="GY121" s="1"/>
  <c r="GZ122"/>
  <c r="GZ121" s="1"/>
  <c r="HA122"/>
  <c r="HA121" s="1"/>
  <c r="HB122"/>
  <c r="HB121" s="1"/>
  <c r="HC122"/>
  <c r="HC121" s="1"/>
  <c r="HD122"/>
  <c r="HD121" s="1"/>
  <c r="HE122"/>
  <c r="HE121" s="1"/>
  <c r="HF122"/>
  <c r="HF121" s="1"/>
  <c r="HG122"/>
  <c r="HG121" s="1"/>
  <c r="HH122"/>
  <c r="HH121" s="1"/>
  <c r="C122"/>
  <c r="C121" s="1"/>
  <c r="C121" i="2" s="1"/>
  <c r="D116" i="1"/>
  <c r="D116" i="2" s="1"/>
  <c r="E116" i="1"/>
  <c r="E116" i="2" s="1"/>
  <c r="F116" i="1"/>
  <c r="G116"/>
  <c r="H116"/>
  <c r="H116" i="2" s="1"/>
  <c r="I116" i="1"/>
  <c r="I116" i="2" s="1"/>
  <c r="G115" i="3" s="1"/>
  <c r="J116" i="1"/>
  <c r="K116"/>
  <c r="L116"/>
  <c r="L116" i="2" s="1"/>
  <c r="M116" i="1"/>
  <c r="M116" i="2" s="1"/>
  <c r="N116" i="1"/>
  <c r="O116"/>
  <c r="O116" i="2" s="1"/>
  <c r="P116" i="1"/>
  <c r="P116" i="2" s="1"/>
  <c r="Q116" i="1"/>
  <c r="Q116" i="2" s="1"/>
  <c r="R116" i="1"/>
  <c r="S116"/>
  <c r="T116"/>
  <c r="U116"/>
  <c r="U116" i="2" s="1"/>
  <c r="V116" i="1"/>
  <c r="W116"/>
  <c r="X116"/>
  <c r="X116" i="2" s="1"/>
  <c r="Y116" i="1"/>
  <c r="Y116" i="2" s="1"/>
  <c r="Z116" i="1"/>
  <c r="AA116"/>
  <c r="AB116"/>
  <c r="AB116" i="2" s="1"/>
  <c r="AC116" i="1"/>
  <c r="AC116" i="2" s="1"/>
  <c r="AD116" i="1"/>
  <c r="AE116"/>
  <c r="AE116" i="2" s="1"/>
  <c r="AF116" i="1"/>
  <c r="AF116" i="2" s="1"/>
  <c r="AG116" i="1"/>
  <c r="AG116" i="2" s="1"/>
  <c r="AH116" i="1"/>
  <c r="AI116"/>
  <c r="AJ116"/>
  <c r="AJ116" i="2" s="1"/>
  <c r="AK116" i="1"/>
  <c r="AK116" i="2" s="1"/>
  <c r="AL116" i="1"/>
  <c r="AM116"/>
  <c r="AN116"/>
  <c r="AN116" i="2" s="1"/>
  <c r="AO116" i="1"/>
  <c r="AO116" i="2" s="1"/>
  <c r="AP116" i="1"/>
  <c r="AQ116"/>
  <c r="AR116"/>
  <c r="AR116" i="2" s="1"/>
  <c r="AS116" i="1"/>
  <c r="AS116" i="2" s="1"/>
  <c r="AT116" i="1"/>
  <c r="AU116"/>
  <c r="AU116" i="2" s="1"/>
  <c r="AV116" i="1"/>
  <c r="AV116" i="2" s="1"/>
  <c r="AW116" i="1"/>
  <c r="AW116" i="2" s="1"/>
  <c r="AX116" i="1"/>
  <c r="AY116"/>
  <c r="AZ116"/>
  <c r="BA116"/>
  <c r="BA116" i="2" s="1"/>
  <c r="BB116" i="1"/>
  <c r="BC116"/>
  <c r="BD116"/>
  <c r="BD116" i="2" s="1"/>
  <c r="BE116" i="1"/>
  <c r="BE116" i="2" s="1"/>
  <c r="BF116" i="1"/>
  <c r="BG116"/>
  <c r="BH116"/>
  <c r="BH116" i="2" s="1"/>
  <c r="BI116" i="1"/>
  <c r="BI116" i="2" s="1"/>
  <c r="BJ116" i="1"/>
  <c r="BK116"/>
  <c r="BK116" i="2" s="1"/>
  <c r="BL116" i="1"/>
  <c r="BL116" i="2" s="1"/>
  <c r="BM116" i="1"/>
  <c r="BM116" i="2" s="1"/>
  <c r="BN116" i="1"/>
  <c r="BO116"/>
  <c r="BP116"/>
  <c r="BP116" i="2" s="1"/>
  <c r="BQ116" i="1"/>
  <c r="BQ116" i="2" s="1"/>
  <c r="BR116" i="1"/>
  <c r="BS116"/>
  <c r="BT116"/>
  <c r="BT116" i="2" s="1"/>
  <c r="BU116" i="1"/>
  <c r="BU116" i="2" s="1"/>
  <c r="BV116" i="1"/>
  <c r="BW116"/>
  <c r="BX116"/>
  <c r="BX116" i="2" s="1"/>
  <c r="BY116" i="1"/>
  <c r="BY116" i="2" s="1"/>
  <c r="BZ116" i="1"/>
  <c r="CA116"/>
  <c r="CA116" i="2" s="1"/>
  <c r="CB116" i="1"/>
  <c r="CB116" i="2" s="1"/>
  <c r="CC116" i="1"/>
  <c r="CC116" i="2" s="1"/>
  <c r="CD116" i="1"/>
  <c r="CE116"/>
  <c r="CF116"/>
  <c r="CG116"/>
  <c r="CG116" i="2" s="1"/>
  <c r="CH116" i="1"/>
  <c r="CI116"/>
  <c r="CJ116"/>
  <c r="CJ116" i="2" s="1"/>
  <c r="CK116" i="1"/>
  <c r="CK116" i="2" s="1"/>
  <c r="CL116" i="1"/>
  <c r="CM116"/>
  <c r="CN116"/>
  <c r="CN116" i="2" s="1"/>
  <c r="CO116" i="1"/>
  <c r="CO116" i="2" s="1"/>
  <c r="CP116" i="1"/>
  <c r="CQ116"/>
  <c r="CQ116" i="2" s="1"/>
  <c r="CR116" i="1"/>
  <c r="CR116" i="2" s="1"/>
  <c r="CS116" i="1"/>
  <c r="CS116" i="2" s="1"/>
  <c r="CT116" i="1"/>
  <c r="CU116"/>
  <c r="CV116"/>
  <c r="CV116" i="2" s="1"/>
  <c r="CW116" i="1"/>
  <c r="CW116" i="2" s="1"/>
  <c r="CX116" i="1"/>
  <c r="CY116"/>
  <c r="CZ116"/>
  <c r="CZ116" i="2" s="1"/>
  <c r="DA116" i="1"/>
  <c r="DA116" i="2" s="1"/>
  <c r="DB116" i="1"/>
  <c r="DC116"/>
  <c r="DD116"/>
  <c r="DD116" i="2" s="1"/>
  <c r="DE116" i="1"/>
  <c r="DF116"/>
  <c r="DG116"/>
  <c r="DH116"/>
  <c r="DI116"/>
  <c r="DJ116"/>
  <c r="DK116"/>
  <c r="DL116"/>
  <c r="DM116"/>
  <c r="DN116"/>
  <c r="DO116"/>
  <c r="DP116"/>
  <c r="DQ116"/>
  <c r="DR116"/>
  <c r="DS116"/>
  <c r="DT116"/>
  <c r="DU116"/>
  <c r="DV116"/>
  <c r="DW116"/>
  <c r="DX116"/>
  <c r="DY116"/>
  <c r="W116" i="2" s="1"/>
  <c r="DZ116" i="1"/>
  <c r="EA116"/>
  <c r="EB116"/>
  <c r="EC116"/>
  <c r="ED116"/>
  <c r="EE116"/>
  <c r="EF116"/>
  <c r="EG116"/>
  <c r="EH116"/>
  <c r="EI116"/>
  <c r="EJ116"/>
  <c r="EK116"/>
  <c r="EL116"/>
  <c r="EM116"/>
  <c r="EN116"/>
  <c r="EO116"/>
  <c r="EP116"/>
  <c r="EQ116"/>
  <c r="ER116"/>
  <c r="ES116"/>
  <c r="ET116"/>
  <c r="EU116"/>
  <c r="EV116"/>
  <c r="EW116"/>
  <c r="EX116"/>
  <c r="EY116"/>
  <c r="EZ116"/>
  <c r="FA116"/>
  <c r="FB116"/>
  <c r="FC116"/>
  <c r="FD116"/>
  <c r="FE116"/>
  <c r="BC116" i="2" s="1"/>
  <c r="FF116" i="1"/>
  <c r="FG116"/>
  <c r="FH116"/>
  <c r="FI116"/>
  <c r="FJ116"/>
  <c r="FK116"/>
  <c r="FL116"/>
  <c r="FM116"/>
  <c r="FN116"/>
  <c r="FO116"/>
  <c r="FP116"/>
  <c r="FQ116"/>
  <c r="FR116"/>
  <c r="FS116"/>
  <c r="FT116"/>
  <c r="FU116"/>
  <c r="FV116"/>
  <c r="FW116"/>
  <c r="FX116"/>
  <c r="FY116"/>
  <c r="FZ116"/>
  <c r="GA116"/>
  <c r="GB116"/>
  <c r="GC116"/>
  <c r="GD116"/>
  <c r="GE116"/>
  <c r="GF116"/>
  <c r="GG116"/>
  <c r="GH116"/>
  <c r="GI116"/>
  <c r="GJ116"/>
  <c r="GK116"/>
  <c r="CI116" i="2" s="1"/>
  <c r="GL116" i="1"/>
  <c r="GM116"/>
  <c r="GN116"/>
  <c r="GO116"/>
  <c r="GP116"/>
  <c r="GQ116"/>
  <c r="GR116"/>
  <c r="GS116"/>
  <c r="GT116"/>
  <c r="GU116"/>
  <c r="GV116"/>
  <c r="GW116"/>
  <c r="GX116"/>
  <c r="GY116"/>
  <c r="GZ116"/>
  <c r="HA116"/>
  <c r="HB116"/>
  <c r="HC116"/>
  <c r="HD116"/>
  <c r="HE116"/>
  <c r="HF116"/>
  <c r="HG116"/>
  <c r="HH116"/>
  <c r="C116"/>
  <c r="C116" i="2" s="1"/>
  <c r="D110" i="1"/>
  <c r="E110"/>
  <c r="F110"/>
  <c r="G110"/>
  <c r="G109" s="1"/>
  <c r="H110"/>
  <c r="I110"/>
  <c r="J110"/>
  <c r="K110"/>
  <c r="L110"/>
  <c r="M110"/>
  <c r="N110"/>
  <c r="O110"/>
  <c r="P110"/>
  <c r="Q110"/>
  <c r="R110"/>
  <c r="S110"/>
  <c r="T110"/>
  <c r="U110"/>
  <c r="V110"/>
  <c r="W110"/>
  <c r="W109" s="1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M109" s="1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C109" s="1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S109" s="1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I109" s="1"/>
  <c r="CJ110"/>
  <c r="CK110"/>
  <c r="CL110"/>
  <c r="CM110"/>
  <c r="CN110"/>
  <c r="CO110"/>
  <c r="CP110"/>
  <c r="CQ110"/>
  <c r="CR110"/>
  <c r="CS110"/>
  <c r="CT110"/>
  <c r="CU110"/>
  <c r="CV110"/>
  <c r="CW110"/>
  <c r="CX110"/>
  <c r="CY110"/>
  <c r="CY109" s="1"/>
  <c r="CZ110"/>
  <c r="DA110"/>
  <c r="DB110"/>
  <c r="DC110"/>
  <c r="DD110"/>
  <c r="DE110"/>
  <c r="DF110"/>
  <c r="DF109" s="1"/>
  <c r="DG110"/>
  <c r="DG109" s="1"/>
  <c r="DH110"/>
  <c r="DI110"/>
  <c r="DJ110"/>
  <c r="DJ109" s="1"/>
  <c r="DK110"/>
  <c r="DK109" s="1"/>
  <c r="DL110"/>
  <c r="DM110"/>
  <c r="DN110"/>
  <c r="DO110"/>
  <c r="DO109" s="1"/>
  <c r="DP110"/>
  <c r="DQ110"/>
  <c r="DR110"/>
  <c r="DR109" s="1"/>
  <c r="DS110"/>
  <c r="DS109" s="1"/>
  <c r="DT110"/>
  <c r="DU110"/>
  <c r="DV110"/>
  <c r="DV109" s="1"/>
  <c r="DW110"/>
  <c r="DW109" s="1"/>
  <c r="DX110"/>
  <c r="DY110"/>
  <c r="DZ110"/>
  <c r="DZ109" s="1"/>
  <c r="EA110"/>
  <c r="EA109" s="1"/>
  <c r="EB110"/>
  <c r="EC110"/>
  <c r="ED110"/>
  <c r="EE110"/>
  <c r="EE109" s="1"/>
  <c r="EF110"/>
  <c r="EG110"/>
  <c r="EH110"/>
  <c r="EH109" s="1"/>
  <c r="EI110"/>
  <c r="EJ110"/>
  <c r="EK110"/>
  <c r="EL110"/>
  <c r="EL109" s="1"/>
  <c r="EM110"/>
  <c r="EM109" s="1"/>
  <c r="EN110"/>
  <c r="EO110"/>
  <c r="EP110"/>
  <c r="EP109" s="1"/>
  <c r="EQ110"/>
  <c r="EQ109" s="1"/>
  <c r="ER110"/>
  <c r="ES110"/>
  <c r="ES109" s="1"/>
  <c r="ET110"/>
  <c r="EU110"/>
  <c r="EU109" s="1"/>
  <c r="EV110"/>
  <c r="EW110"/>
  <c r="EW109" s="1"/>
  <c r="EX110"/>
  <c r="EX109" s="1"/>
  <c r="EY110"/>
  <c r="EY109" s="1"/>
  <c r="EZ110"/>
  <c r="FA110"/>
  <c r="FA109" s="1"/>
  <c r="FB110"/>
  <c r="FB109" s="1"/>
  <c r="FC110"/>
  <c r="FC109" s="1"/>
  <c r="FD110"/>
  <c r="FE110"/>
  <c r="FE109" s="1"/>
  <c r="FF110"/>
  <c r="FF109" s="1"/>
  <c r="FG110"/>
  <c r="FG109" s="1"/>
  <c r="FH110"/>
  <c r="FI110"/>
  <c r="FI109" s="1"/>
  <c r="FJ110"/>
  <c r="FK110"/>
  <c r="FK109" s="1"/>
  <c r="FL110"/>
  <c r="FL109" s="1"/>
  <c r="FM110"/>
  <c r="FM109" s="1"/>
  <c r="FN110"/>
  <c r="FN109" s="1"/>
  <c r="FO110"/>
  <c r="FO109" s="1"/>
  <c r="FP110"/>
  <c r="FP109" s="1"/>
  <c r="FQ110"/>
  <c r="FQ109" s="1"/>
  <c r="FR110"/>
  <c r="FR109" s="1"/>
  <c r="FS110"/>
  <c r="FS109" s="1"/>
  <c r="FT110"/>
  <c r="FT109" s="1"/>
  <c r="FU110"/>
  <c r="FU109" s="1"/>
  <c r="FV110"/>
  <c r="FV109" s="1"/>
  <c r="FW110"/>
  <c r="FW109" s="1"/>
  <c r="FX110"/>
  <c r="FX109" s="1"/>
  <c r="FY110"/>
  <c r="FY109" s="1"/>
  <c r="FZ110"/>
  <c r="GA110"/>
  <c r="GA109" s="1"/>
  <c r="GB110"/>
  <c r="GB109" s="1"/>
  <c r="GC110"/>
  <c r="GC109" s="1"/>
  <c r="GD110"/>
  <c r="GD109" s="1"/>
  <c r="GE110"/>
  <c r="GE109" s="1"/>
  <c r="GF110"/>
  <c r="GF109" s="1"/>
  <c r="GG110"/>
  <c r="GG109" s="1"/>
  <c r="GH110"/>
  <c r="GH109" s="1"/>
  <c r="GI110"/>
  <c r="GI109" s="1"/>
  <c r="GJ110"/>
  <c r="GJ109" s="1"/>
  <c r="GK110"/>
  <c r="GK109" s="1"/>
  <c r="GL110"/>
  <c r="GL109" s="1"/>
  <c r="GM110"/>
  <c r="GM109" s="1"/>
  <c r="GN110"/>
  <c r="GN109" s="1"/>
  <c r="GO110"/>
  <c r="GO109" s="1"/>
  <c r="GP110"/>
  <c r="GQ110"/>
  <c r="GQ109" s="1"/>
  <c r="GR110"/>
  <c r="GR109" s="1"/>
  <c r="GS110"/>
  <c r="GS109" s="1"/>
  <c r="GT110"/>
  <c r="GT109" s="1"/>
  <c r="GU110"/>
  <c r="GU109" s="1"/>
  <c r="GV110"/>
  <c r="GV109" s="1"/>
  <c r="GW110"/>
  <c r="GW109" s="1"/>
  <c r="GX110"/>
  <c r="GX109" s="1"/>
  <c r="GY110"/>
  <c r="GY109" s="1"/>
  <c r="GZ110"/>
  <c r="GZ109" s="1"/>
  <c r="HA110"/>
  <c r="HA109" s="1"/>
  <c r="HB110"/>
  <c r="HB109" s="1"/>
  <c r="HC110"/>
  <c r="HC109" s="1"/>
  <c r="HD110"/>
  <c r="HD109" s="1"/>
  <c r="HE110"/>
  <c r="HE109" s="1"/>
  <c r="HF110"/>
  <c r="HG110"/>
  <c r="HG109" s="1"/>
  <c r="HH110"/>
  <c r="HH109" s="1"/>
  <c r="C110"/>
  <c r="D101"/>
  <c r="E101"/>
  <c r="E100" s="1"/>
  <c r="F101"/>
  <c r="G101"/>
  <c r="H101"/>
  <c r="I101"/>
  <c r="J101"/>
  <c r="K101"/>
  <c r="L101"/>
  <c r="M101"/>
  <c r="N101"/>
  <c r="O101"/>
  <c r="P101"/>
  <c r="Q101"/>
  <c r="R101"/>
  <c r="R100" s="1"/>
  <c r="S101"/>
  <c r="T101"/>
  <c r="U101"/>
  <c r="U100" s="1"/>
  <c r="V101"/>
  <c r="W101"/>
  <c r="X101"/>
  <c r="Y101"/>
  <c r="Z101"/>
  <c r="AA101"/>
  <c r="AB101"/>
  <c r="AC101"/>
  <c r="AD101"/>
  <c r="AE101"/>
  <c r="AF101"/>
  <c r="AG101"/>
  <c r="AH101"/>
  <c r="AH100" s="1"/>
  <c r="AI101"/>
  <c r="AJ101"/>
  <c r="AK101"/>
  <c r="AK100" s="1"/>
  <c r="AL101"/>
  <c r="AM101"/>
  <c r="AN101"/>
  <c r="AO101"/>
  <c r="AP101"/>
  <c r="AQ101"/>
  <c r="AR101"/>
  <c r="AS101"/>
  <c r="AT101"/>
  <c r="AU101"/>
  <c r="AV101"/>
  <c r="AW101"/>
  <c r="AX101"/>
  <c r="AX100" s="1"/>
  <c r="AY101"/>
  <c r="AZ101"/>
  <c r="BA101"/>
  <c r="BA100" s="1"/>
  <c r="BB101"/>
  <c r="BC101"/>
  <c r="BD101"/>
  <c r="BE101"/>
  <c r="BF101"/>
  <c r="BG101"/>
  <c r="BH101"/>
  <c r="BI101"/>
  <c r="BJ101"/>
  <c r="BK101"/>
  <c r="BL101"/>
  <c r="BM101"/>
  <c r="BN101"/>
  <c r="BN100" s="1"/>
  <c r="BO101"/>
  <c r="BP101"/>
  <c r="BQ101"/>
  <c r="BQ100" s="1"/>
  <c r="BR101"/>
  <c r="BS101"/>
  <c r="BT101"/>
  <c r="BU101"/>
  <c r="BV101"/>
  <c r="BW101"/>
  <c r="BX101"/>
  <c r="BY101"/>
  <c r="BZ101"/>
  <c r="CA101"/>
  <c r="CB101"/>
  <c r="CC101"/>
  <c r="CD101"/>
  <c r="CD100" s="1"/>
  <c r="CE101"/>
  <c r="CF101"/>
  <c r="CG101"/>
  <c r="CG100" s="1"/>
  <c r="CH101"/>
  <c r="CI101"/>
  <c r="CJ101"/>
  <c r="CK101"/>
  <c r="CL101"/>
  <c r="CM101"/>
  <c r="CN101"/>
  <c r="CO101"/>
  <c r="CP101"/>
  <c r="CQ101"/>
  <c r="CR101"/>
  <c r="CS101"/>
  <c r="CT101"/>
  <c r="CT100" s="1"/>
  <c r="CU101"/>
  <c r="CV101"/>
  <c r="CW101"/>
  <c r="CW100" s="1"/>
  <c r="CX101"/>
  <c r="CY101"/>
  <c r="CZ101"/>
  <c r="DA101"/>
  <c r="DB101"/>
  <c r="DC101"/>
  <c r="DD101"/>
  <c r="DE101"/>
  <c r="DE100" s="1"/>
  <c r="DF101"/>
  <c r="DF100" s="1"/>
  <c r="DG101"/>
  <c r="DG100" s="1"/>
  <c r="DH101"/>
  <c r="DH100" s="1"/>
  <c r="DI101"/>
  <c r="DI100" s="1"/>
  <c r="DJ101"/>
  <c r="DJ100" s="1"/>
  <c r="DK101"/>
  <c r="DK100" s="1"/>
  <c r="DL101"/>
  <c r="DL100" s="1"/>
  <c r="DM101"/>
  <c r="DM100" s="1"/>
  <c r="DN101"/>
  <c r="DN100" s="1"/>
  <c r="DO101"/>
  <c r="DO100" s="1"/>
  <c r="DP101"/>
  <c r="DP100" s="1"/>
  <c r="DQ101"/>
  <c r="DQ100" s="1"/>
  <c r="DR101"/>
  <c r="DR100" s="1"/>
  <c r="DS101"/>
  <c r="DS100" s="1"/>
  <c r="DT101"/>
  <c r="DT100" s="1"/>
  <c r="DU101"/>
  <c r="DU100" s="1"/>
  <c r="DV101"/>
  <c r="DV100" s="1"/>
  <c r="DW101"/>
  <c r="DW100" s="1"/>
  <c r="DX101"/>
  <c r="DX100" s="1"/>
  <c r="DY101"/>
  <c r="DY100" s="1"/>
  <c r="DZ101"/>
  <c r="DZ100" s="1"/>
  <c r="EA101"/>
  <c r="EA100" s="1"/>
  <c r="EB101"/>
  <c r="EB100" s="1"/>
  <c r="EC101"/>
  <c r="EC100" s="1"/>
  <c r="ED101"/>
  <c r="ED100" s="1"/>
  <c r="EE101"/>
  <c r="EE100" s="1"/>
  <c r="EF101"/>
  <c r="EF100" s="1"/>
  <c r="EG101"/>
  <c r="EG100" s="1"/>
  <c r="EH101"/>
  <c r="EH100" s="1"/>
  <c r="EI101"/>
  <c r="EJ101"/>
  <c r="EJ100" s="1"/>
  <c r="EK101"/>
  <c r="EK100" s="1"/>
  <c r="EL101"/>
  <c r="EL100" s="1"/>
  <c r="EM101"/>
  <c r="EM100" s="1"/>
  <c r="EN101"/>
  <c r="EO101"/>
  <c r="EO100" s="1"/>
  <c r="EP101"/>
  <c r="EP100" s="1"/>
  <c r="EQ101"/>
  <c r="EQ100" s="1"/>
  <c r="ER101"/>
  <c r="ER100" s="1"/>
  <c r="ES101"/>
  <c r="ES100" s="1"/>
  <c r="ET101"/>
  <c r="ET100" s="1"/>
  <c r="EU101"/>
  <c r="EU100" s="1"/>
  <c r="EV101"/>
  <c r="EV100" s="1"/>
  <c r="EW101"/>
  <c r="EW100" s="1"/>
  <c r="EX101"/>
  <c r="EX100" s="1"/>
  <c r="EY101"/>
  <c r="EY100" s="1"/>
  <c r="EZ101"/>
  <c r="EZ100" s="1"/>
  <c r="FA101"/>
  <c r="FA100" s="1"/>
  <c r="FB101"/>
  <c r="FB100" s="1"/>
  <c r="FC101"/>
  <c r="FC100" s="1"/>
  <c r="FD101"/>
  <c r="FD100" s="1"/>
  <c r="FE101"/>
  <c r="FE100" s="1"/>
  <c r="FF101"/>
  <c r="FF100" s="1"/>
  <c r="FG101"/>
  <c r="FG100" s="1"/>
  <c r="FH101"/>
  <c r="FH100" s="1"/>
  <c r="FI101"/>
  <c r="FI100" s="1"/>
  <c r="FJ101"/>
  <c r="FJ100" s="1"/>
  <c r="FK101"/>
  <c r="FK100" s="1"/>
  <c r="FL101"/>
  <c r="FL100" s="1"/>
  <c r="FM101"/>
  <c r="FM100" s="1"/>
  <c r="FN101"/>
  <c r="FN100" s="1"/>
  <c r="FO101"/>
  <c r="FO100" s="1"/>
  <c r="FP101"/>
  <c r="FP100" s="1"/>
  <c r="FQ101"/>
  <c r="FQ100" s="1"/>
  <c r="FR101"/>
  <c r="FR100" s="1"/>
  <c r="FS101"/>
  <c r="FS100" s="1"/>
  <c r="FT101"/>
  <c r="FT100" s="1"/>
  <c r="FU101"/>
  <c r="FU100" s="1"/>
  <c r="FV101"/>
  <c r="FV100" s="1"/>
  <c r="FW101"/>
  <c r="FW100" s="1"/>
  <c r="FX101"/>
  <c r="FX100" s="1"/>
  <c r="FY101"/>
  <c r="FY100" s="1"/>
  <c r="FZ101"/>
  <c r="FZ100" s="1"/>
  <c r="GA101"/>
  <c r="GA100" s="1"/>
  <c r="GB101"/>
  <c r="GB100" s="1"/>
  <c r="GC101"/>
  <c r="GC100" s="1"/>
  <c r="GD101"/>
  <c r="GD100" s="1"/>
  <c r="GE101"/>
  <c r="GE100" s="1"/>
  <c r="GF101"/>
  <c r="GF100" s="1"/>
  <c r="GG101"/>
  <c r="GG100" s="1"/>
  <c r="GH101"/>
  <c r="GH100" s="1"/>
  <c r="GI101"/>
  <c r="GI100" s="1"/>
  <c r="GJ101"/>
  <c r="GJ100" s="1"/>
  <c r="GK101"/>
  <c r="GK100" s="1"/>
  <c r="GL101"/>
  <c r="GL100" s="1"/>
  <c r="GM101"/>
  <c r="GM100" s="1"/>
  <c r="GN101"/>
  <c r="GN100" s="1"/>
  <c r="GO101"/>
  <c r="GO100" s="1"/>
  <c r="GP101"/>
  <c r="GP100" s="1"/>
  <c r="GQ101"/>
  <c r="GQ100" s="1"/>
  <c r="GR101"/>
  <c r="GR100" s="1"/>
  <c r="GS101"/>
  <c r="GS100" s="1"/>
  <c r="GT101"/>
  <c r="GT100" s="1"/>
  <c r="GU101"/>
  <c r="GU100" s="1"/>
  <c r="GV101"/>
  <c r="GV100" s="1"/>
  <c r="GW101"/>
  <c r="GW100" s="1"/>
  <c r="GX101"/>
  <c r="GX100" s="1"/>
  <c r="GY101"/>
  <c r="GY100" s="1"/>
  <c r="GZ101"/>
  <c r="GZ100" s="1"/>
  <c r="HA101"/>
  <c r="HA100" s="1"/>
  <c r="HB101"/>
  <c r="HB100" s="1"/>
  <c r="HC101"/>
  <c r="HC100" s="1"/>
  <c r="HD101"/>
  <c r="HD100" s="1"/>
  <c r="HE101"/>
  <c r="HE100" s="1"/>
  <c r="HF101"/>
  <c r="HF100" s="1"/>
  <c r="HG101"/>
  <c r="HG100" s="1"/>
  <c r="HH101"/>
  <c r="HH100" s="1"/>
  <c r="C101"/>
  <c r="D91"/>
  <c r="E91"/>
  <c r="E91" i="2" s="1"/>
  <c r="F91" i="1"/>
  <c r="F91" i="2" s="1"/>
  <c r="G91" i="1"/>
  <c r="H91"/>
  <c r="I91"/>
  <c r="I91" i="2" s="1"/>
  <c r="G90" i="3" s="1"/>
  <c r="J91" i="1"/>
  <c r="J91" i="2" s="1"/>
  <c r="K91" i="1"/>
  <c r="L91"/>
  <c r="M91"/>
  <c r="M91" i="2" s="1"/>
  <c r="N91" i="1"/>
  <c r="N91" i="2" s="1"/>
  <c r="O91" i="1"/>
  <c r="P91"/>
  <c r="Q91"/>
  <c r="Q91" i="2" s="1"/>
  <c r="R91" i="1"/>
  <c r="R91" i="2" s="1"/>
  <c r="S91" i="1"/>
  <c r="T91"/>
  <c r="U91"/>
  <c r="U91" i="2" s="1"/>
  <c r="V91" i="1"/>
  <c r="V91" i="2" s="1"/>
  <c r="W91" i="1"/>
  <c r="X91"/>
  <c r="Y91"/>
  <c r="Y91" i="2" s="1"/>
  <c r="Z91" i="1"/>
  <c r="Z91" i="2" s="1"/>
  <c r="AA91" i="1"/>
  <c r="AB91"/>
  <c r="AC91"/>
  <c r="AC91" i="2" s="1"/>
  <c r="AD91" i="1"/>
  <c r="AD91" i="2" s="1"/>
  <c r="AE91" i="1"/>
  <c r="AF91"/>
  <c r="AG91"/>
  <c r="AG91" i="2" s="1"/>
  <c r="AH91" i="1"/>
  <c r="AH91" i="2" s="1"/>
  <c r="AI91" i="1"/>
  <c r="AJ91"/>
  <c r="AK91"/>
  <c r="AK91" i="2" s="1"/>
  <c r="AL91" i="1"/>
  <c r="AM91"/>
  <c r="AN91"/>
  <c r="AO91"/>
  <c r="AO91" i="2" s="1"/>
  <c r="AP91" i="1"/>
  <c r="AP91" i="2" s="1"/>
  <c r="AQ91" i="1"/>
  <c r="AR91"/>
  <c r="AS91"/>
  <c r="AS91" i="2" s="1"/>
  <c r="AT91" i="1"/>
  <c r="AT91" i="2" s="1"/>
  <c r="AU91" i="1"/>
  <c r="AV91"/>
  <c r="AW91"/>
  <c r="AW91" i="2" s="1"/>
  <c r="AX91" i="1"/>
  <c r="AX91" i="2" s="1"/>
  <c r="AY91" i="1"/>
  <c r="AZ91"/>
  <c r="BA91"/>
  <c r="BA91" i="2" s="1"/>
  <c r="BB91" i="1"/>
  <c r="BB91" i="2" s="1"/>
  <c r="BC91" i="1"/>
  <c r="BD91"/>
  <c r="BE91"/>
  <c r="BE91" i="2" s="1"/>
  <c r="BF91" i="1"/>
  <c r="BF91" i="2" s="1"/>
  <c r="BG91" i="1"/>
  <c r="BH91"/>
  <c r="BI91"/>
  <c r="BI91" i="2" s="1"/>
  <c r="BJ91" i="1"/>
  <c r="BJ91" i="2" s="1"/>
  <c r="BK91" i="1"/>
  <c r="BL91"/>
  <c r="BM91"/>
  <c r="BM91" i="2" s="1"/>
  <c r="BN91" i="1"/>
  <c r="BN91" i="2" s="1"/>
  <c r="BO91" i="1"/>
  <c r="BP91"/>
  <c r="BQ91"/>
  <c r="BQ91" i="2" s="1"/>
  <c r="BR91" i="1"/>
  <c r="BR91" i="2" s="1"/>
  <c r="BS91" i="1"/>
  <c r="BT91"/>
  <c r="BU91"/>
  <c r="BU91" i="2" s="1"/>
  <c r="BV91" i="1"/>
  <c r="BV91" i="2" s="1"/>
  <c r="BW91" i="1"/>
  <c r="BX91"/>
  <c r="BY91"/>
  <c r="BY91" i="2" s="1"/>
  <c r="BZ91" i="1"/>
  <c r="BZ91" i="2" s="1"/>
  <c r="CA91" i="1"/>
  <c r="CB91"/>
  <c r="CC91"/>
  <c r="CC91" i="2" s="1"/>
  <c r="CD91" i="1"/>
  <c r="CD91" i="2" s="1"/>
  <c r="CE91" i="1"/>
  <c r="CF91"/>
  <c r="CG91"/>
  <c r="CG91" i="2" s="1"/>
  <c r="CH91" i="1"/>
  <c r="CH91" i="2" s="1"/>
  <c r="CI91" i="1"/>
  <c r="CJ91"/>
  <c r="CK91"/>
  <c r="CK91" i="2" s="1"/>
  <c r="CL91" i="1"/>
  <c r="CL91" i="2" s="1"/>
  <c r="CM91" i="1"/>
  <c r="CN91"/>
  <c r="CO91"/>
  <c r="CO91" i="2" s="1"/>
  <c r="CP91" i="1"/>
  <c r="CP91" i="2" s="1"/>
  <c r="CQ91" i="1"/>
  <c r="CR91"/>
  <c r="CS91"/>
  <c r="CS91" i="2" s="1"/>
  <c r="CT91" i="1"/>
  <c r="CT91" i="2" s="1"/>
  <c r="CU91" i="1"/>
  <c r="CV91"/>
  <c r="CW91"/>
  <c r="CW91" i="2" s="1"/>
  <c r="CX91" i="1"/>
  <c r="CX91" i="2" s="1"/>
  <c r="CY91" i="1"/>
  <c r="CZ91"/>
  <c r="DA91"/>
  <c r="DA91" i="2" s="1"/>
  <c r="DB91" i="1"/>
  <c r="DB91" i="2" s="1"/>
  <c r="DC91" i="1"/>
  <c r="DD91"/>
  <c r="DE91"/>
  <c r="DF91"/>
  <c r="DG91"/>
  <c r="DH91"/>
  <c r="DI91"/>
  <c r="DJ91"/>
  <c r="DK91"/>
  <c r="DL91"/>
  <c r="DM91"/>
  <c r="DN91"/>
  <c r="DO91"/>
  <c r="DP91"/>
  <c r="DQ91"/>
  <c r="DR91"/>
  <c r="DS91"/>
  <c r="DT91"/>
  <c r="DU91"/>
  <c r="DV91"/>
  <c r="DW91"/>
  <c r="DX91"/>
  <c r="DY91"/>
  <c r="DZ91"/>
  <c r="EA91"/>
  <c r="EB91"/>
  <c r="EC91"/>
  <c r="ED91"/>
  <c r="EE91"/>
  <c r="EF91"/>
  <c r="EG91"/>
  <c r="EH91"/>
  <c r="EI91"/>
  <c r="EJ91"/>
  <c r="EK91"/>
  <c r="EL91"/>
  <c r="EM91"/>
  <c r="EN91"/>
  <c r="EO91"/>
  <c r="EP91"/>
  <c r="EQ91"/>
  <c r="ER91"/>
  <c r="ES91"/>
  <c r="ET91"/>
  <c r="EU91"/>
  <c r="EV91"/>
  <c r="EW91"/>
  <c r="EX91"/>
  <c r="EY91"/>
  <c r="EZ91"/>
  <c r="FA91"/>
  <c r="FB91"/>
  <c r="FC91"/>
  <c r="FD91"/>
  <c r="FE91"/>
  <c r="FF91"/>
  <c r="FG91"/>
  <c r="FH91"/>
  <c r="FI91"/>
  <c r="FJ91"/>
  <c r="FK91"/>
  <c r="FL91"/>
  <c r="FM91"/>
  <c r="FN91"/>
  <c r="FO91"/>
  <c r="FP91"/>
  <c r="FQ91"/>
  <c r="FR91"/>
  <c r="FS91"/>
  <c r="FT91"/>
  <c r="FU91"/>
  <c r="FV91"/>
  <c r="FW91"/>
  <c r="FX91"/>
  <c r="FY91"/>
  <c r="FZ91"/>
  <c r="GA91"/>
  <c r="GB91"/>
  <c r="GC91"/>
  <c r="GD91"/>
  <c r="GE91"/>
  <c r="GF91"/>
  <c r="GG91"/>
  <c r="GH91"/>
  <c r="GI91"/>
  <c r="GJ91"/>
  <c r="GK91"/>
  <c r="GL91"/>
  <c r="GM91"/>
  <c r="GN91"/>
  <c r="GO91"/>
  <c r="GP91"/>
  <c r="GQ91"/>
  <c r="GR91"/>
  <c r="GS91"/>
  <c r="GT91"/>
  <c r="GU91"/>
  <c r="GV91"/>
  <c r="GW91"/>
  <c r="GX91"/>
  <c r="GY91"/>
  <c r="GZ91"/>
  <c r="HA91"/>
  <c r="HB91"/>
  <c r="HC91"/>
  <c r="HD91"/>
  <c r="HE91"/>
  <c r="HF91"/>
  <c r="HG91"/>
  <c r="HH91"/>
  <c r="C91"/>
  <c r="C91" i="2" s="1"/>
  <c r="D81" i="1"/>
  <c r="D81" i="2" s="1"/>
  <c r="E81" i="1"/>
  <c r="F81"/>
  <c r="G81"/>
  <c r="G81" i="2" s="1"/>
  <c r="H81" i="1"/>
  <c r="H81" i="2" s="1"/>
  <c r="I81" i="1"/>
  <c r="J81"/>
  <c r="K81"/>
  <c r="K81" i="2" s="1"/>
  <c r="L81" i="1"/>
  <c r="L81" i="2" s="1"/>
  <c r="M81" i="1"/>
  <c r="N81"/>
  <c r="O81"/>
  <c r="O81" i="2" s="1"/>
  <c r="P81" i="1"/>
  <c r="P81" i="2" s="1"/>
  <c r="Q81" i="1"/>
  <c r="R81"/>
  <c r="S81"/>
  <c r="S81" i="2" s="1"/>
  <c r="T81" i="1"/>
  <c r="T81" i="2" s="1"/>
  <c r="U81" i="1"/>
  <c r="U81" i="2" s="1"/>
  <c r="V81" i="1"/>
  <c r="W81"/>
  <c r="W81" i="2" s="1"/>
  <c r="X81" i="1"/>
  <c r="X81" i="2" s="1"/>
  <c r="Y81" i="1"/>
  <c r="Z81"/>
  <c r="AA81"/>
  <c r="AA81" i="2" s="1"/>
  <c r="AB81" i="1"/>
  <c r="AB81" i="2" s="1"/>
  <c r="AC81" i="1"/>
  <c r="AD81"/>
  <c r="AE81"/>
  <c r="AE81" i="2" s="1"/>
  <c r="AF81" i="1"/>
  <c r="AF81" i="2" s="1"/>
  <c r="AG81" i="1"/>
  <c r="AH81"/>
  <c r="AI81"/>
  <c r="AI81" i="2" s="1"/>
  <c r="AJ81" i="1"/>
  <c r="AJ81" i="2" s="1"/>
  <c r="AK81" i="1"/>
  <c r="AL81"/>
  <c r="AM81"/>
  <c r="AM81" i="2" s="1"/>
  <c r="AN81" i="1"/>
  <c r="AN81" i="2" s="1"/>
  <c r="AO81" i="1"/>
  <c r="AP81"/>
  <c r="AQ81"/>
  <c r="AQ81" i="2" s="1"/>
  <c r="AR81" i="1"/>
  <c r="AR81" i="2" s="1"/>
  <c r="AS81" i="1"/>
  <c r="AT81"/>
  <c r="AU81"/>
  <c r="AU81" i="2" s="1"/>
  <c r="AV81" i="1"/>
  <c r="AV81" i="2" s="1"/>
  <c r="AW81" i="1"/>
  <c r="AX81"/>
  <c r="AY81"/>
  <c r="AY81" i="2" s="1"/>
  <c r="AZ81" i="1"/>
  <c r="AZ81" i="2" s="1"/>
  <c r="BA81" i="1"/>
  <c r="BA81" i="2" s="1"/>
  <c r="BB81" i="1"/>
  <c r="BC81"/>
  <c r="BC81" i="2" s="1"/>
  <c r="BD81" i="1"/>
  <c r="BD81" i="2" s="1"/>
  <c r="BE81" i="1"/>
  <c r="BF81"/>
  <c r="BG81"/>
  <c r="BG81" i="2" s="1"/>
  <c r="BH81" i="1"/>
  <c r="BH81" i="2" s="1"/>
  <c r="BI81" i="1"/>
  <c r="BJ81"/>
  <c r="BK81"/>
  <c r="BK81" i="2" s="1"/>
  <c r="BL81" i="1"/>
  <c r="BL81" i="2" s="1"/>
  <c r="BM81" i="1"/>
  <c r="BN81"/>
  <c r="BO81"/>
  <c r="BO81" i="2" s="1"/>
  <c r="BP81" i="1"/>
  <c r="BP81" i="2" s="1"/>
  <c r="BQ81" i="1"/>
  <c r="BR81"/>
  <c r="BS81"/>
  <c r="BS81" i="2" s="1"/>
  <c r="BT81" i="1"/>
  <c r="BT81" i="2" s="1"/>
  <c r="BU81" i="1"/>
  <c r="BV81"/>
  <c r="BW81"/>
  <c r="BW81" i="2" s="1"/>
  <c r="BX81" i="1"/>
  <c r="BX81" i="2" s="1"/>
  <c r="BY81" i="1"/>
  <c r="BZ81"/>
  <c r="CA81"/>
  <c r="CA81" i="2" s="1"/>
  <c r="CB81" i="1"/>
  <c r="CB81" i="2" s="1"/>
  <c r="CC81" i="1"/>
  <c r="CD81"/>
  <c r="CE81"/>
  <c r="CE81" i="2" s="1"/>
  <c r="CF81" i="1"/>
  <c r="CF81" i="2" s="1"/>
  <c r="CG81" i="1"/>
  <c r="CG81" i="2" s="1"/>
  <c r="CH81" i="1"/>
  <c r="CI81"/>
  <c r="CI81" i="2" s="1"/>
  <c r="CJ81" i="1"/>
  <c r="CJ81" i="2" s="1"/>
  <c r="CK81" i="1"/>
  <c r="CL81"/>
  <c r="CM81"/>
  <c r="CM81" i="2" s="1"/>
  <c r="CN81" i="1"/>
  <c r="CN81" i="2" s="1"/>
  <c r="CO81" i="1"/>
  <c r="CP81"/>
  <c r="CQ81"/>
  <c r="CQ81" i="2" s="1"/>
  <c r="CR81" i="1"/>
  <c r="CR81" i="2" s="1"/>
  <c r="CS81" i="1"/>
  <c r="CT81"/>
  <c r="CU81"/>
  <c r="CU81" i="2" s="1"/>
  <c r="CV81" i="1"/>
  <c r="CV81" i="2" s="1"/>
  <c r="CW81" i="1"/>
  <c r="CX81"/>
  <c r="CY81"/>
  <c r="CY81" i="2" s="1"/>
  <c r="CZ81" i="1"/>
  <c r="CZ81" i="2" s="1"/>
  <c r="O80" i="3" s="1"/>
  <c r="DA81" i="1"/>
  <c r="DB81"/>
  <c r="DC81"/>
  <c r="DC81" i="2" s="1"/>
  <c r="DD81" i="1"/>
  <c r="DD81" i="2" s="1"/>
  <c r="DE81" i="1"/>
  <c r="DF81"/>
  <c r="DG81"/>
  <c r="E81" i="2" s="1"/>
  <c r="DH81" i="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EH81"/>
  <c r="EI81"/>
  <c r="EJ81"/>
  <c r="EK81"/>
  <c r="EL81"/>
  <c r="EM81"/>
  <c r="AK81" i="2" s="1"/>
  <c r="EN81" i="1"/>
  <c r="EO81"/>
  <c r="EP81"/>
  <c r="EQ81"/>
  <c r="ER81"/>
  <c r="ES81"/>
  <c r="ET81"/>
  <c r="EU81"/>
  <c r="EV81"/>
  <c r="EW81"/>
  <c r="EX81"/>
  <c r="EY81"/>
  <c r="EZ81"/>
  <c r="FA81"/>
  <c r="FB81"/>
  <c r="FC81"/>
  <c r="FD81"/>
  <c r="FE81"/>
  <c r="FF81"/>
  <c r="FG81"/>
  <c r="FH81"/>
  <c r="FI81"/>
  <c r="FJ81"/>
  <c r="FK81"/>
  <c r="FL81"/>
  <c r="FM81"/>
  <c r="FN81"/>
  <c r="FO81"/>
  <c r="FP81"/>
  <c r="FQ81"/>
  <c r="FR81"/>
  <c r="FS81"/>
  <c r="BQ81" i="2" s="1"/>
  <c r="FT81" i="1"/>
  <c r="FU81"/>
  <c r="FV81"/>
  <c r="FW81"/>
  <c r="FX81"/>
  <c r="FY81"/>
  <c r="FZ81"/>
  <c r="GA81"/>
  <c r="GB81"/>
  <c r="GC81"/>
  <c r="GD81"/>
  <c r="GE81"/>
  <c r="GF81"/>
  <c r="GG81"/>
  <c r="GH81"/>
  <c r="GI81"/>
  <c r="GJ81"/>
  <c r="GK81"/>
  <c r="GL81"/>
  <c r="GM81"/>
  <c r="GN81"/>
  <c r="GO81"/>
  <c r="GP81"/>
  <c r="GQ81"/>
  <c r="GR81"/>
  <c r="GS81"/>
  <c r="GT81"/>
  <c r="GU81"/>
  <c r="GV81"/>
  <c r="GW81"/>
  <c r="GX81"/>
  <c r="GY81"/>
  <c r="CW81" i="2" s="1"/>
  <c r="GZ81" i="1"/>
  <c r="HA81"/>
  <c r="HB81"/>
  <c r="HC81"/>
  <c r="HD81"/>
  <c r="HE81"/>
  <c r="HF81"/>
  <c r="HG81"/>
  <c r="HH81"/>
  <c r="C81"/>
  <c r="C81" i="2" s="1"/>
  <c r="D78" i="1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E78" i="2" s="1"/>
  <c r="AF78" i="1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K78" i="2" s="1"/>
  <c r="BL78" i="1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Q78" i="2" s="1"/>
  <c r="CR78" i="1"/>
  <c r="CS78"/>
  <c r="CT78"/>
  <c r="CU78"/>
  <c r="CV78"/>
  <c r="CW78"/>
  <c r="CX78"/>
  <c r="CY78"/>
  <c r="CZ78"/>
  <c r="DA78"/>
  <c r="DB78"/>
  <c r="DC78"/>
  <c r="DD78"/>
  <c r="DE78"/>
  <c r="DE77" s="1"/>
  <c r="DF78"/>
  <c r="DF77" s="1"/>
  <c r="DG78"/>
  <c r="DH78"/>
  <c r="DI78"/>
  <c r="DI77" s="1"/>
  <c r="DJ78"/>
  <c r="DJ77" s="1"/>
  <c r="DK78"/>
  <c r="DL78"/>
  <c r="DM78"/>
  <c r="DM77" s="1"/>
  <c r="DN78"/>
  <c r="DN77" s="1"/>
  <c r="DO78"/>
  <c r="DP78"/>
  <c r="DQ78"/>
  <c r="DQ77" s="1"/>
  <c r="DR78"/>
  <c r="DR77" s="1"/>
  <c r="DS78"/>
  <c r="DT78"/>
  <c r="DU78"/>
  <c r="DU77" s="1"/>
  <c r="DV78"/>
  <c r="DV77" s="1"/>
  <c r="DW78"/>
  <c r="DX78"/>
  <c r="DY78"/>
  <c r="DY77" s="1"/>
  <c r="DZ78"/>
  <c r="DZ77" s="1"/>
  <c r="EA78"/>
  <c r="EB78"/>
  <c r="EC78"/>
  <c r="EC77" s="1"/>
  <c r="ED78"/>
  <c r="ED77" s="1"/>
  <c r="EE78"/>
  <c r="EF78"/>
  <c r="EG78"/>
  <c r="EG77" s="1"/>
  <c r="EH78"/>
  <c r="EH77" s="1"/>
  <c r="EI78"/>
  <c r="EJ78"/>
  <c r="EK78"/>
  <c r="EK77" s="1"/>
  <c r="EL78"/>
  <c r="EL77" s="1"/>
  <c r="EM78"/>
  <c r="EN78"/>
  <c r="EO78"/>
  <c r="EO77" s="1"/>
  <c r="EP78"/>
  <c r="EP77" s="1"/>
  <c r="EQ78"/>
  <c r="ER78"/>
  <c r="ES78"/>
  <c r="ES77" s="1"/>
  <c r="ET78"/>
  <c r="ET77" s="1"/>
  <c r="EU78"/>
  <c r="EV78"/>
  <c r="EW78"/>
  <c r="EW77" s="1"/>
  <c r="EX78"/>
  <c r="EX77" s="1"/>
  <c r="EY78"/>
  <c r="EZ78"/>
  <c r="FA78"/>
  <c r="FA77" s="1"/>
  <c r="FB78"/>
  <c r="FB77" s="1"/>
  <c r="FC78"/>
  <c r="FD78"/>
  <c r="FE78"/>
  <c r="FE77" s="1"/>
  <c r="FF78"/>
  <c r="FF77" s="1"/>
  <c r="FG78"/>
  <c r="FH78"/>
  <c r="FI78"/>
  <c r="FI77" s="1"/>
  <c r="FJ78"/>
  <c r="FJ77" s="1"/>
  <c r="FK78"/>
  <c r="FL78"/>
  <c r="FM78"/>
  <c r="FM77" s="1"/>
  <c r="FN78"/>
  <c r="FN77" s="1"/>
  <c r="FO78"/>
  <c r="FP78"/>
  <c r="FQ78"/>
  <c r="FQ77" s="1"/>
  <c r="FR78"/>
  <c r="FR77" s="1"/>
  <c r="FS78"/>
  <c r="FT78"/>
  <c r="FU78"/>
  <c r="FU77" s="1"/>
  <c r="FV78"/>
  <c r="FV77" s="1"/>
  <c r="FW78"/>
  <c r="FX78"/>
  <c r="FY78"/>
  <c r="FY77" s="1"/>
  <c r="FZ78"/>
  <c r="FZ77" s="1"/>
  <c r="GA78"/>
  <c r="GB78"/>
  <c r="GC78"/>
  <c r="GC77" s="1"/>
  <c r="GD78"/>
  <c r="GD77" s="1"/>
  <c r="GE78"/>
  <c r="GF78"/>
  <c r="GG78"/>
  <c r="GG77" s="1"/>
  <c r="GH78"/>
  <c r="GH77" s="1"/>
  <c r="GI78"/>
  <c r="GJ78"/>
  <c r="GK78"/>
  <c r="GK77" s="1"/>
  <c r="GL78"/>
  <c r="GL77" s="1"/>
  <c r="GM78"/>
  <c r="GN78"/>
  <c r="GO78"/>
  <c r="GO77" s="1"/>
  <c r="GP78"/>
  <c r="GP77" s="1"/>
  <c r="GQ78"/>
  <c r="GR78"/>
  <c r="GS78"/>
  <c r="GS77" s="1"/>
  <c r="GT78"/>
  <c r="GT77" s="1"/>
  <c r="GU78"/>
  <c r="GV78"/>
  <c r="GW78"/>
  <c r="GW77" s="1"/>
  <c r="GX78"/>
  <c r="GX77" s="1"/>
  <c r="GY78"/>
  <c r="GZ78"/>
  <c r="HA78"/>
  <c r="HA77" s="1"/>
  <c r="HB78"/>
  <c r="HB77" s="1"/>
  <c r="HC78"/>
  <c r="HD78"/>
  <c r="HE78"/>
  <c r="HE77" s="1"/>
  <c r="HF78"/>
  <c r="HF77" s="1"/>
  <c r="HG78"/>
  <c r="HH78"/>
  <c r="C78"/>
  <c r="D66"/>
  <c r="E66"/>
  <c r="F66"/>
  <c r="G66"/>
  <c r="H66"/>
  <c r="I66"/>
  <c r="J66"/>
  <c r="K66"/>
  <c r="L66"/>
  <c r="M66"/>
  <c r="N66"/>
  <c r="O66"/>
  <c r="P66"/>
  <c r="Q66"/>
  <c r="R66"/>
  <c r="S66"/>
  <c r="S65" s="1"/>
  <c r="S65" i="2" s="1"/>
  <c r="T66" i="1"/>
  <c r="U66"/>
  <c r="V66"/>
  <c r="W66"/>
  <c r="X66"/>
  <c r="Y66"/>
  <c r="Z66"/>
  <c r="AA66"/>
  <c r="AB66"/>
  <c r="AC66"/>
  <c r="AD66"/>
  <c r="AE66"/>
  <c r="AF66"/>
  <c r="AG66"/>
  <c r="AH66"/>
  <c r="AI66"/>
  <c r="AI65" s="1"/>
  <c r="AI65" i="2" s="1"/>
  <c r="AJ66" i="1"/>
  <c r="AK66"/>
  <c r="AL66"/>
  <c r="AM66"/>
  <c r="AN66"/>
  <c r="AO66"/>
  <c r="AP66"/>
  <c r="AQ66"/>
  <c r="AR66"/>
  <c r="AS66"/>
  <c r="AT66"/>
  <c r="AU66"/>
  <c r="AV66"/>
  <c r="AW66"/>
  <c r="AX66"/>
  <c r="AY66"/>
  <c r="AY65" s="1"/>
  <c r="AY65" i="2" s="1"/>
  <c r="AZ66" i="1"/>
  <c r="BA66"/>
  <c r="BB66"/>
  <c r="BC66"/>
  <c r="BD66"/>
  <c r="BE66"/>
  <c r="BF66"/>
  <c r="BG66"/>
  <c r="BH66"/>
  <c r="BI66"/>
  <c r="BJ66"/>
  <c r="BK66"/>
  <c r="BL66"/>
  <c r="BM66"/>
  <c r="BN66"/>
  <c r="BO66"/>
  <c r="BO65" s="1"/>
  <c r="BO65" i="2" s="1"/>
  <c r="BP66" i="1"/>
  <c r="BQ66"/>
  <c r="BR66"/>
  <c r="BS66"/>
  <c r="BT66"/>
  <c r="BU66"/>
  <c r="BV66"/>
  <c r="BW66"/>
  <c r="BX66"/>
  <c r="BY66"/>
  <c r="BZ66"/>
  <c r="CA66"/>
  <c r="CB66"/>
  <c r="CC66"/>
  <c r="CD66"/>
  <c r="CE66"/>
  <c r="CE65" s="1"/>
  <c r="CE65" i="2" s="1"/>
  <c r="CF66" i="1"/>
  <c r="CG66"/>
  <c r="CH66"/>
  <c r="CI66"/>
  <c r="CJ66"/>
  <c r="CK66"/>
  <c r="CL66"/>
  <c r="CM66"/>
  <c r="CN66"/>
  <c r="CO66"/>
  <c r="CP66"/>
  <c r="CQ66"/>
  <c r="CR66"/>
  <c r="CS66"/>
  <c r="CT66"/>
  <c r="CU66"/>
  <c r="CU65" s="1"/>
  <c r="CU65" i="2" s="1"/>
  <c r="CV66" i="1"/>
  <c r="CW66"/>
  <c r="CX66"/>
  <c r="CY66"/>
  <c r="CZ66"/>
  <c r="DA66"/>
  <c r="DB66"/>
  <c r="DC66"/>
  <c r="DD66"/>
  <c r="DE66"/>
  <c r="DE65" s="1"/>
  <c r="DF66"/>
  <c r="DF65" s="1"/>
  <c r="DG66"/>
  <c r="DG65" s="1"/>
  <c r="DH66"/>
  <c r="DH65" s="1"/>
  <c r="DI66"/>
  <c r="DI65" s="1"/>
  <c r="DJ66"/>
  <c r="DJ65" s="1"/>
  <c r="DK66"/>
  <c r="DK65" s="1"/>
  <c r="DL66"/>
  <c r="DL65" s="1"/>
  <c r="DM66"/>
  <c r="DM65" s="1"/>
  <c r="DN66"/>
  <c r="DN65" s="1"/>
  <c r="DO66"/>
  <c r="DO65" s="1"/>
  <c r="DP66"/>
  <c r="DP65" s="1"/>
  <c r="DQ66"/>
  <c r="DQ65" s="1"/>
  <c r="DR66"/>
  <c r="DR65" s="1"/>
  <c r="DS66"/>
  <c r="DS65" s="1"/>
  <c r="DT66"/>
  <c r="DT65" s="1"/>
  <c r="DU66"/>
  <c r="DU65" s="1"/>
  <c r="DV66"/>
  <c r="DV65" s="1"/>
  <c r="DW66"/>
  <c r="DW65" s="1"/>
  <c r="DX66"/>
  <c r="DX65" s="1"/>
  <c r="DY66"/>
  <c r="DY65" s="1"/>
  <c r="DZ66"/>
  <c r="DZ65" s="1"/>
  <c r="EA66"/>
  <c r="EA65" s="1"/>
  <c r="EB66"/>
  <c r="EB65" s="1"/>
  <c r="EC66"/>
  <c r="EC65" s="1"/>
  <c r="ED66"/>
  <c r="ED65" s="1"/>
  <c r="EE66"/>
  <c r="EE65" s="1"/>
  <c r="EF66"/>
  <c r="EF65" s="1"/>
  <c r="EG66"/>
  <c r="EG65" s="1"/>
  <c r="EH66"/>
  <c r="EH65" s="1"/>
  <c r="EI66"/>
  <c r="EJ66"/>
  <c r="EJ65" s="1"/>
  <c r="EK66"/>
  <c r="EK65" s="1"/>
  <c r="EL66"/>
  <c r="EL65" s="1"/>
  <c r="EM66"/>
  <c r="EM65" s="1"/>
  <c r="EN66"/>
  <c r="EO66"/>
  <c r="EO65" s="1"/>
  <c r="EP66"/>
  <c r="EP65" s="1"/>
  <c r="EQ66"/>
  <c r="EQ65" s="1"/>
  <c r="ER66"/>
  <c r="ER65" s="1"/>
  <c r="ES66"/>
  <c r="ES65" s="1"/>
  <c r="ET66"/>
  <c r="ET65" s="1"/>
  <c r="EU66"/>
  <c r="EU65" s="1"/>
  <c r="EV66"/>
  <c r="EV65" s="1"/>
  <c r="EW66"/>
  <c r="EW65" s="1"/>
  <c r="EX66"/>
  <c r="EX65" s="1"/>
  <c r="EY66"/>
  <c r="EY65" s="1"/>
  <c r="EZ66"/>
  <c r="EZ65" s="1"/>
  <c r="FA66"/>
  <c r="FA65" s="1"/>
  <c r="FB66"/>
  <c r="FB65" s="1"/>
  <c r="FC66"/>
  <c r="FC65" s="1"/>
  <c r="FD66"/>
  <c r="FD65" s="1"/>
  <c r="FE66"/>
  <c r="FE65" s="1"/>
  <c r="FF66"/>
  <c r="FF65" s="1"/>
  <c r="FG66"/>
  <c r="FG65" s="1"/>
  <c r="FH66"/>
  <c r="FH65" s="1"/>
  <c r="FI66"/>
  <c r="FI65" s="1"/>
  <c r="FJ66"/>
  <c r="FJ65" s="1"/>
  <c r="FK66"/>
  <c r="FK65" s="1"/>
  <c r="FL66"/>
  <c r="FL65" s="1"/>
  <c r="FM66"/>
  <c r="FM65" s="1"/>
  <c r="FN66"/>
  <c r="FN65" s="1"/>
  <c r="FO66"/>
  <c r="FO65" s="1"/>
  <c r="FP66"/>
  <c r="FP65" s="1"/>
  <c r="FQ66"/>
  <c r="FQ65" s="1"/>
  <c r="FR66"/>
  <c r="FR65" s="1"/>
  <c r="FS66"/>
  <c r="FS65" s="1"/>
  <c r="FT66"/>
  <c r="FT65" s="1"/>
  <c r="FU66"/>
  <c r="FU65" s="1"/>
  <c r="FV66"/>
  <c r="FV65" s="1"/>
  <c r="FW66"/>
  <c r="FW65" s="1"/>
  <c r="FX66"/>
  <c r="FX65" s="1"/>
  <c r="FY66"/>
  <c r="FY65" s="1"/>
  <c r="FZ66"/>
  <c r="FZ65" s="1"/>
  <c r="GA66"/>
  <c r="GA65" s="1"/>
  <c r="GB66"/>
  <c r="GB65" s="1"/>
  <c r="GC66"/>
  <c r="GC65" s="1"/>
  <c r="GD66"/>
  <c r="GD65" s="1"/>
  <c r="GE66"/>
  <c r="GE65" s="1"/>
  <c r="GF66"/>
  <c r="GF65" s="1"/>
  <c r="GG66"/>
  <c r="GG65" s="1"/>
  <c r="GH66"/>
  <c r="GH65" s="1"/>
  <c r="GI66"/>
  <c r="GI65" s="1"/>
  <c r="GJ66"/>
  <c r="GJ65" s="1"/>
  <c r="GK66"/>
  <c r="GK65" s="1"/>
  <c r="GL66"/>
  <c r="GL65" s="1"/>
  <c r="GM66"/>
  <c r="GM65" s="1"/>
  <c r="GN66"/>
  <c r="GN65" s="1"/>
  <c r="GO66"/>
  <c r="GO65" s="1"/>
  <c r="GP66"/>
  <c r="GP65" s="1"/>
  <c r="GQ66"/>
  <c r="GQ65" s="1"/>
  <c r="GR66"/>
  <c r="GR65" s="1"/>
  <c r="GS66"/>
  <c r="GS65" s="1"/>
  <c r="GT66"/>
  <c r="GT65" s="1"/>
  <c r="GU66"/>
  <c r="GU65" s="1"/>
  <c r="GV66"/>
  <c r="GV65" s="1"/>
  <c r="GW66"/>
  <c r="GW65" s="1"/>
  <c r="GX66"/>
  <c r="GX65" s="1"/>
  <c r="GY66"/>
  <c r="GY65" s="1"/>
  <c r="GZ66"/>
  <c r="GZ65" s="1"/>
  <c r="HA66"/>
  <c r="HA65" s="1"/>
  <c r="HB66"/>
  <c r="HB65" s="1"/>
  <c r="HC66"/>
  <c r="HC65" s="1"/>
  <c r="HD66"/>
  <c r="HD65" s="1"/>
  <c r="HE66"/>
  <c r="HE65" s="1"/>
  <c r="HF66"/>
  <c r="HF65" s="1"/>
  <c r="HG66"/>
  <c r="HG65" s="1"/>
  <c r="HH66"/>
  <c r="HH65" s="1"/>
  <c r="C66"/>
  <c r="C65" s="1"/>
  <c r="C65" i="2" s="1"/>
  <c r="D45" i="1"/>
  <c r="E45"/>
  <c r="F45"/>
  <c r="G45"/>
  <c r="H45"/>
  <c r="I45"/>
  <c r="J45"/>
  <c r="K45"/>
  <c r="L45"/>
  <c r="M45"/>
  <c r="N45"/>
  <c r="O45"/>
  <c r="P45"/>
  <c r="Q45"/>
  <c r="Q44" s="1"/>
  <c r="R45"/>
  <c r="S45"/>
  <c r="T45"/>
  <c r="U45"/>
  <c r="V45"/>
  <c r="W45"/>
  <c r="X45"/>
  <c r="Y45"/>
  <c r="Z45"/>
  <c r="AA45"/>
  <c r="AB45"/>
  <c r="AC45"/>
  <c r="AD45"/>
  <c r="AE45"/>
  <c r="AF45"/>
  <c r="AG45"/>
  <c r="AG44" s="1"/>
  <c r="AH45"/>
  <c r="AI45"/>
  <c r="AJ45"/>
  <c r="AK45"/>
  <c r="AL45"/>
  <c r="AM45"/>
  <c r="AN45"/>
  <c r="AO45"/>
  <c r="AP45"/>
  <c r="AQ45"/>
  <c r="AR45"/>
  <c r="AS45"/>
  <c r="AT45"/>
  <c r="AU45"/>
  <c r="AV45"/>
  <c r="AW45"/>
  <c r="AW44" s="1"/>
  <c r="AX45"/>
  <c r="AY45"/>
  <c r="AZ45"/>
  <c r="BA45"/>
  <c r="BB45"/>
  <c r="BC45"/>
  <c r="BD45"/>
  <c r="BE45"/>
  <c r="BF45"/>
  <c r="BG45"/>
  <c r="BH45"/>
  <c r="BI45"/>
  <c r="BJ45"/>
  <c r="BK45"/>
  <c r="BL45"/>
  <c r="BM45"/>
  <c r="BM44" s="1"/>
  <c r="BN45"/>
  <c r="BO45"/>
  <c r="BP45"/>
  <c r="BQ45"/>
  <c r="BR45"/>
  <c r="BS45"/>
  <c r="BT45"/>
  <c r="BU45"/>
  <c r="BV45"/>
  <c r="BW45"/>
  <c r="BX45"/>
  <c r="BY45"/>
  <c r="BZ45"/>
  <c r="CA45"/>
  <c r="CB45"/>
  <c r="CC45"/>
  <c r="CC44" s="1"/>
  <c r="CD45"/>
  <c r="CE45"/>
  <c r="CF45"/>
  <c r="CG45"/>
  <c r="CH45"/>
  <c r="CI45"/>
  <c r="CJ45"/>
  <c r="CK45"/>
  <c r="CL45"/>
  <c r="CM45"/>
  <c r="CN45"/>
  <c r="CO45"/>
  <c r="CP45"/>
  <c r="CQ45"/>
  <c r="CR45"/>
  <c r="CS45"/>
  <c r="CS44" s="1"/>
  <c r="CT45"/>
  <c r="CU45"/>
  <c r="CV45"/>
  <c r="CW45"/>
  <c r="CX45"/>
  <c r="CY45"/>
  <c r="CZ45"/>
  <c r="DA45"/>
  <c r="DB45"/>
  <c r="DC45"/>
  <c r="DD45"/>
  <c r="DE45"/>
  <c r="DE44" s="1"/>
  <c r="DF45"/>
  <c r="DF44" s="1"/>
  <c r="DG45"/>
  <c r="DG44" s="1"/>
  <c r="DH45"/>
  <c r="DH44" s="1"/>
  <c r="DI45"/>
  <c r="DI44" s="1"/>
  <c r="DJ45"/>
  <c r="DJ44" s="1"/>
  <c r="DK45"/>
  <c r="DK44" s="1"/>
  <c r="DL45"/>
  <c r="DL44" s="1"/>
  <c r="DM45"/>
  <c r="DM44" s="1"/>
  <c r="DN45"/>
  <c r="DN44" s="1"/>
  <c r="DO45"/>
  <c r="DO44" s="1"/>
  <c r="DP45"/>
  <c r="DP44" s="1"/>
  <c r="DQ45"/>
  <c r="DQ44" s="1"/>
  <c r="DR45"/>
  <c r="DR44" s="1"/>
  <c r="DS45"/>
  <c r="DS44" s="1"/>
  <c r="DT45"/>
  <c r="DT44" s="1"/>
  <c r="DU45"/>
  <c r="DU44" s="1"/>
  <c r="DV45"/>
  <c r="DV44" s="1"/>
  <c r="DW45"/>
  <c r="DW44" s="1"/>
  <c r="DX45"/>
  <c r="DX44" s="1"/>
  <c r="DY45"/>
  <c r="DY44" s="1"/>
  <c r="DZ45"/>
  <c r="DZ44" s="1"/>
  <c r="EA45"/>
  <c r="EA44" s="1"/>
  <c r="EB45"/>
  <c r="EB44" s="1"/>
  <c r="EC45"/>
  <c r="EC44" s="1"/>
  <c r="ED45"/>
  <c r="ED44" s="1"/>
  <c r="EE45"/>
  <c r="EE44" s="1"/>
  <c r="EF45"/>
  <c r="EF44" s="1"/>
  <c r="EG45"/>
  <c r="EG44" s="1"/>
  <c r="EH45"/>
  <c r="EH44" s="1"/>
  <c r="EI45"/>
  <c r="EJ45"/>
  <c r="EJ44" s="1"/>
  <c r="EK45"/>
  <c r="EK44" s="1"/>
  <c r="EL45"/>
  <c r="EL44" s="1"/>
  <c r="EM45"/>
  <c r="EM44" s="1"/>
  <c r="EN45"/>
  <c r="EO45"/>
  <c r="EO44" s="1"/>
  <c r="EP45"/>
  <c r="EP44" s="1"/>
  <c r="EQ45"/>
  <c r="EQ44" s="1"/>
  <c r="ER45"/>
  <c r="ER44" s="1"/>
  <c r="ES45"/>
  <c r="ES44" s="1"/>
  <c r="ET45"/>
  <c r="ET44" s="1"/>
  <c r="EU45"/>
  <c r="EU44" s="1"/>
  <c r="EV45"/>
  <c r="EV44" s="1"/>
  <c r="EW45"/>
  <c r="EW44" s="1"/>
  <c r="EX45"/>
  <c r="EX44" s="1"/>
  <c r="EY45"/>
  <c r="EY44" s="1"/>
  <c r="EZ45"/>
  <c r="EZ44" s="1"/>
  <c r="FA45"/>
  <c r="FA44" s="1"/>
  <c r="FB45"/>
  <c r="FB44" s="1"/>
  <c r="FC45"/>
  <c r="FC44" s="1"/>
  <c r="FD45"/>
  <c r="FD44" s="1"/>
  <c r="FE45"/>
  <c r="FE44" s="1"/>
  <c r="FF45"/>
  <c r="FF44" s="1"/>
  <c r="FG45"/>
  <c r="FG44" s="1"/>
  <c r="FH45"/>
  <c r="FH44" s="1"/>
  <c r="FI45"/>
  <c r="FI44" s="1"/>
  <c r="FJ45"/>
  <c r="FJ44" s="1"/>
  <c r="FK45"/>
  <c r="FK44" s="1"/>
  <c r="FL45"/>
  <c r="FL44" s="1"/>
  <c r="FM45"/>
  <c r="FM44" s="1"/>
  <c r="FN45"/>
  <c r="FN44" s="1"/>
  <c r="FO45"/>
  <c r="FO44" s="1"/>
  <c r="FP45"/>
  <c r="FP44" s="1"/>
  <c r="FQ45"/>
  <c r="FQ44" s="1"/>
  <c r="FR45"/>
  <c r="FR44" s="1"/>
  <c r="FS45"/>
  <c r="FS44" s="1"/>
  <c r="FT45"/>
  <c r="FT44" s="1"/>
  <c r="FU45"/>
  <c r="FU44" s="1"/>
  <c r="FV45"/>
  <c r="FV44" s="1"/>
  <c r="FW45"/>
  <c r="FW44" s="1"/>
  <c r="FX45"/>
  <c r="FX44" s="1"/>
  <c r="FY45"/>
  <c r="FY44" s="1"/>
  <c r="FZ45"/>
  <c r="FZ44" s="1"/>
  <c r="GA45"/>
  <c r="GA44" s="1"/>
  <c r="GB45"/>
  <c r="GB44" s="1"/>
  <c r="GC45"/>
  <c r="GC44" s="1"/>
  <c r="GD45"/>
  <c r="GD44" s="1"/>
  <c r="GE45"/>
  <c r="GE44" s="1"/>
  <c r="GF45"/>
  <c r="GF44" s="1"/>
  <c r="GG45"/>
  <c r="GG44" s="1"/>
  <c r="GH45"/>
  <c r="GH44" s="1"/>
  <c r="GI45"/>
  <c r="GI44" s="1"/>
  <c r="GJ45"/>
  <c r="GJ44" s="1"/>
  <c r="GK45"/>
  <c r="GK44" s="1"/>
  <c r="GL45"/>
  <c r="GL44" s="1"/>
  <c r="GM45"/>
  <c r="GM44" s="1"/>
  <c r="GN45"/>
  <c r="GN44" s="1"/>
  <c r="GO45"/>
  <c r="GO44" s="1"/>
  <c r="GP45"/>
  <c r="GP44" s="1"/>
  <c r="GQ45"/>
  <c r="GQ44" s="1"/>
  <c r="GR45"/>
  <c r="GR44" s="1"/>
  <c r="GS45"/>
  <c r="GS44" s="1"/>
  <c r="GT45"/>
  <c r="GT44" s="1"/>
  <c r="GU45"/>
  <c r="GU44" s="1"/>
  <c r="GV45"/>
  <c r="GV44" s="1"/>
  <c r="GW45"/>
  <c r="GW44" s="1"/>
  <c r="GX45"/>
  <c r="GX44" s="1"/>
  <c r="GY45"/>
  <c r="GY44" s="1"/>
  <c r="GZ45"/>
  <c r="GZ44" s="1"/>
  <c r="HA45"/>
  <c r="HA44" s="1"/>
  <c r="HB45"/>
  <c r="HB44" s="1"/>
  <c r="HC45"/>
  <c r="HC44" s="1"/>
  <c r="HD45"/>
  <c r="HD44" s="1"/>
  <c r="HE45"/>
  <c r="HE44" s="1"/>
  <c r="HF45"/>
  <c r="HF44" s="1"/>
  <c r="HG45"/>
  <c r="HG44" s="1"/>
  <c r="HH45"/>
  <c r="HH44" s="1"/>
  <c r="C45"/>
  <c r="D37"/>
  <c r="E37"/>
  <c r="F37"/>
  <c r="G37"/>
  <c r="H37"/>
  <c r="I37"/>
  <c r="J37"/>
  <c r="K37"/>
  <c r="L37"/>
  <c r="M37"/>
  <c r="N37"/>
  <c r="O37"/>
  <c r="P37"/>
  <c r="Q37"/>
  <c r="R37"/>
  <c r="R36" s="1"/>
  <c r="S37"/>
  <c r="T37"/>
  <c r="U37"/>
  <c r="V37"/>
  <c r="W37"/>
  <c r="X37"/>
  <c r="Y37"/>
  <c r="Z37"/>
  <c r="AA37"/>
  <c r="AB37"/>
  <c r="AC37"/>
  <c r="AD37"/>
  <c r="AE37"/>
  <c r="AF37"/>
  <c r="AG37"/>
  <c r="AH37"/>
  <c r="AH36" s="1"/>
  <c r="AI37"/>
  <c r="AJ37"/>
  <c r="AK37"/>
  <c r="AL37"/>
  <c r="AM37"/>
  <c r="AN37"/>
  <c r="AO37"/>
  <c r="AP37"/>
  <c r="AQ37"/>
  <c r="AR37"/>
  <c r="AS37"/>
  <c r="AT37"/>
  <c r="AU37"/>
  <c r="AV37"/>
  <c r="AW37"/>
  <c r="AX37"/>
  <c r="AX36" s="1"/>
  <c r="AY37"/>
  <c r="AZ37"/>
  <c r="BA37"/>
  <c r="BB37"/>
  <c r="BC37"/>
  <c r="BD37"/>
  <c r="BE37"/>
  <c r="BF37"/>
  <c r="BG37"/>
  <c r="BH37"/>
  <c r="BI37"/>
  <c r="BJ37"/>
  <c r="BK37"/>
  <c r="BL37"/>
  <c r="BM37"/>
  <c r="BN37"/>
  <c r="BN36" s="1"/>
  <c r="BO37"/>
  <c r="BP37"/>
  <c r="BQ37"/>
  <c r="BR37"/>
  <c r="BS37"/>
  <c r="BT37"/>
  <c r="BU37"/>
  <c r="BV37"/>
  <c r="BW37"/>
  <c r="BX37"/>
  <c r="BY37"/>
  <c r="BZ37"/>
  <c r="CA37"/>
  <c r="CB37"/>
  <c r="CC37"/>
  <c r="CD37"/>
  <c r="CD36" s="1"/>
  <c r="CE37"/>
  <c r="CF37"/>
  <c r="CG37"/>
  <c r="CH37"/>
  <c r="CI37"/>
  <c r="CJ37"/>
  <c r="CK37"/>
  <c r="CL37"/>
  <c r="CM37"/>
  <c r="CN37"/>
  <c r="CO37"/>
  <c r="CP37"/>
  <c r="CQ37"/>
  <c r="CR37"/>
  <c r="CS37"/>
  <c r="CT37"/>
  <c r="CT36" s="1"/>
  <c r="CU37"/>
  <c r="CV37"/>
  <c r="CW37"/>
  <c r="CX37"/>
  <c r="CY37"/>
  <c r="CZ37"/>
  <c r="DA37"/>
  <c r="DB37"/>
  <c r="DC37"/>
  <c r="DD37"/>
  <c r="DE37"/>
  <c r="DE36" s="1"/>
  <c r="DF37"/>
  <c r="DF36" s="1"/>
  <c r="DG37"/>
  <c r="DG36" s="1"/>
  <c r="DH37"/>
  <c r="DH36" s="1"/>
  <c r="DI37"/>
  <c r="DI36" s="1"/>
  <c r="DJ37"/>
  <c r="DJ36" s="1"/>
  <c r="DK37"/>
  <c r="DK36" s="1"/>
  <c r="DL37"/>
  <c r="DL36" s="1"/>
  <c r="DM37"/>
  <c r="DM36" s="1"/>
  <c r="DN37"/>
  <c r="DN36" s="1"/>
  <c r="DO37"/>
  <c r="DO36" s="1"/>
  <c r="DP37"/>
  <c r="DP36" s="1"/>
  <c r="DQ37"/>
  <c r="DQ36" s="1"/>
  <c r="DR37"/>
  <c r="DR36" s="1"/>
  <c r="DS37"/>
  <c r="DS36" s="1"/>
  <c r="DT37"/>
  <c r="DT36" s="1"/>
  <c r="DU37"/>
  <c r="DU36" s="1"/>
  <c r="DV37"/>
  <c r="DV36" s="1"/>
  <c r="DW37"/>
  <c r="DW36" s="1"/>
  <c r="DX37"/>
  <c r="DX36" s="1"/>
  <c r="DY37"/>
  <c r="DY36" s="1"/>
  <c r="DZ37"/>
  <c r="DZ36" s="1"/>
  <c r="EA37"/>
  <c r="EA36" s="1"/>
  <c r="EB37"/>
  <c r="EB36" s="1"/>
  <c r="EC37"/>
  <c r="EC36" s="1"/>
  <c r="ED37"/>
  <c r="ED36" s="1"/>
  <c r="EE37"/>
  <c r="EE36" s="1"/>
  <c r="EF37"/>
  <c r="EF36" s="1"/>
  <c r="EG37"/>
  <c r="EG36" s="1"/>
  <c r="EH37"/>
  <c r="EH36" s="1"/>
  <c r="EI37"/>
  <c r="EJ37"/>
  <c r="EJ36" s="1"/>
  <c r="EK37"/>
  <c r="EK36" s="1"/>
  <c r="EL37"/>
  <c r="EL36" s="1"/>
  <c r="EM37"/>
  <c r="EM36" s="1"/>
  <c r="EN37"/>
  <c r="EO37"/>
  <c r="EO36" s="1"/>
  <c r="EP37"/>
  <c r="EP36" s="1"/>
  <c r="EQ37"/>
  <c r="EQ36" s="1"/>
  <c r="ER37"/>
  <c r="ER36" s="1"/>
  <c r="ES37"/>
  <c r="ES36" s="1"/>
  <c r="ET37"/>
  <c r="ET36" s="1"/>
  <c r="EU37"/>
  <c r="EU36" s="1"/>
  <c r="EV37"/>
  <c r="EV36" s="1"/>
  <c r="EW37"/>
  <c r="EW36" s="1"/>
  <c r="EX37"/>
  <c r="EX36" s="1"/>
  <c r="EY37"/>
  <c r="EY36" s="1"/>
  <c r="EZ37"/>
  <c r="EZ36" s="1"/>
  <c r="FA37"/>
  <c r="FA36" s="1"/>
  <c r="FB37"/>
  <c r="FB36" s="1"/>
  <c r="FC37"/>
  <c r="FC36" s="1"/>
  <c r="FD37"/>
  <c r="FD36" s="1"/>
  <c r="FE37"/>
  <c r="FE36" s="1"/>
  <c r="FF37"/>
  <c r="FF36" s="1"/>
  <c r="FG37"/>
  <c r="FG36" s="1"/>
  <c r="FH37"/>
  <c r="FH36" s="1"/>
  <c r="FI37"/>
  <c r="FI36" s="1"/>
  <c r="FJ37"/>
  <c r="FJ36" s="1"/>
  <c r="FK37"/>
  <c r="FK36" s="1"/>
  <c r="FL37"/>
  <c r="FL36" s="1"/>
  <c r="FM37"/>
  <c r="FM36" s="1"/>
  <c r="FN37"/>
  <c r="FN36" s="1"/>
  <c r="FO37"/>
  <c r="FO36" s="1"/>
  <c r="FP37"/>
  <c r="FP36" s="1"/>
  <c r="FQ37"/>
  <c r="FQ36" s="1"/>
  <c r="FR37"/>
  <c r="FR36" s="1"/>
  <c r="FS37"/>
  <c r="FS36" s="1"/>
  <c r="FT37"/>
  <c r="FT36" s="1"/>
  <c r="FU37"/>
  <c r="FU36" s="1"/>
  <c r="FV37"/>
  <c r="FV36" s="1"/>
  <c r="FW37"/>
  <c r="FW36" s="1"/>
  <c r="FX37"/>
  <c r="FX36" s="1"/>
  <c r="FY37"/>
  <c r="FY36" s="1"/>
  <c r="FZ37"/>
  <c r="FZ36" s="1"/>
  <c r="GA37"/>
  <c r="GA36" s="1"/>
  <c r="GB37"/>
  <c r="GB36" s="1"/>
  <c r="GC37"/>
  <c r="GC36" s="1"/>
  <c r="GD37"/>
  <c r="GD36" s="1"/>
  <c r="GE37"/>
  <c r="GE36" s="1"/>
  <c r="GF37"/>
  <c r="GF36" s="1"/>
  <c r="GG37"/>
  <c r="GG36" s="1"/>
  <c r="GH37"/>
  <c r="GH36" s="1"/>
  <c r="GI37"/>
  <c r="GI36" s="1"/>
  <c r="GJ37"/>
  <c r="GJ36" s="1"/>
  <c r="GK37"/>
  <c r="GK36" s="1"/>
  <c r="GL37"/>
  <c r="GL36" s="1"/>
  <c r="GM37"/>
  <c r="GM36" s="1"/>
  <c r="GN37"/>
  <c r="GN36" s="1"/>
  <c r="GO37"/>
  <c r="GO36" s="1"/>
  <c r="GP37"/>
  <c r="GP36" s="1"/>
  <c r="GQ37"/>
  <c r="GQ36" s="1"/>
  <c r="GR37"/>
  <c r="GR36" s="1"/>
  <c r="GS37"/>
  <c r="GS36" s="1"/>
  <c r="GT37"/>
  <c r="GT36" s="1"/>
  <c r="GU37"/>
  <c r="GU36" s="1"/>
  <c r="GV37"/>
  <c r="GV36" s="1"/>
  <c r="GW37"/>
  <c r="GW36" s="1"/>
  <c r="GX37"/>
  <c r="GX36" s="1"/>
  <c r="GY37"/>
  <c r="GY36" s="1"/>
  <c r="GZ37"/>
  <c r="GZ36" s="1"/>
  <c r="HA37"/>
  <c r="HA36" s="1"/>
  <c r="HB37"/>
  <c r="HB36" s="1"/>
  <c r="HC37"/>
  <c r="HC36" s="1"/>
  <c r="HD37"/>
  <c r="HD36" s="1"/>
  <c r="HE37"/>
  <c r="HE36" s="1"/>
  <c r="HF37"/>
  <c r="HF36" s="1"/>
  <c r="HG37"/>
  <c r="HG36" s="1"/>
  <c r="HH37"/>
  <c r="HH36" s="1"/>
  <c r="C37"/>
  <c r="D23"/>
  <c r="E23"/>
  <c r="F23"/>
  <c r="G23"/>
  <c r="H23"/>
  <c r="I23"/>
  <c r="I22" s="1"/>
  <c r="J23"/>
  <c r="K23"/>
  <c r="L23"/>
  <c r="M23"/>
  <c r="N23"/>
  <c r="O23"/>
  <c r="P23"/>
  <c r="Q23"/>
  <c r="R23"/>
  <c r="S23"/>
  <c r="T23"/>
  <c r="U23"/>
  <c r="V23"/>
  <c r="W23"/>
  <c r="X23"/>
  <c r="Y23"/>
  <c r="Y22" s="1"/>
  <c r="Z23"/>
  <c r="AA23"/>
  <c r="AB23"/>
  <c r="AC23"/>
  <c r="AD23"/>
  <c r="AE23"/>
  <c r="AF23"/>
  <c r="AG23"/>
  <c r="AH23"/>
  <c r="AI23"/>
  <c r="AJ23"/>
  <c r="AK23"/>
  <c r="AL23"/>
  <c r="AM23"/>
  <c r="AN23"/>
  <c r="AO23"/>
  <c r="AO22" s="1"/>
  <c r="AP23"/>
  <c r="AQ23"/>
  <c r="AR23"/>
  <c r="AS23"/>
  <c r="AT23"/>
  <c r="AU23"/>
  <c r="AV23"/>
  <c r="AW23"/>
  <c r="AX23"/>
  <c r="AY23"/>
  <c r="AZ23"/>
  <c r="BA23"/>
  <c r="BB23"/>
  <c r="BC23"/>
  <c r="BD23"/>
  <c r="BE23"/>
  <c r="BE22" s="1"/>
  <c r="BF23"/>
  <c r="BG23"/>
  <c r="BH23"/>
  <c r="BI23"/>
  <c r="BJ23"/>
  <c r="BK23"/>
  <c r="BL23"/>
  <c r="BM23"/>
  <c r="BN23"/>
  <c r="BO23"/>
  <c r="BP23"/>
  <c r="BQ23"/>
  <c r="BR23"/>
  <c r="BS23"/>
  <c r="BT23"/>
  <c r="BU23"/>
  <c r="BU22" s="1"/>
  <c r="BV23"/>
  <c r="BW23"/>
  <c r="BX23"/>
  <c r="BY23"/>
  <c r="BZ23"/>
  <c r="CA23"/>
  <c r="CB23"/>
  <c r="CC23"/>
  <c r="CD23"/>
  <c r="CE23"/>
  <c r="CF23"/>
  <c r="CG23"/>
  <c r="CH23"/>
  <c r="CI23"/>
  <c r="CJ23"/>
  <c r="CK23"/>
  <c r="CK22" s="1"/>
  <c r="CL23"/>
  <c r="CM23"/>
  <c r="CN23"/>
  <c r="CO23"/>
  <c r="CP23"/>
  <c r="CQ23"/>
  <c r="CR23"/>
  <c r="CS23"/>
  <c r="CT23"/>
  <c r="CU23"/>
  <c r="CV23"/>
  <c r="CW23"/>
  <c r="CX23"/>
  <c r="CY23"/>
  <c r="CZ23"/>
  <c r="DA23"/>
  <c r="DA22" s="1"/>
  <c r="DB23"/>
  <c r="DC23"/>
  <c r="DD23"/>
  <c r="DE23"/>
  <c r="DE22" s="1"/>
  <c r="DF23"/>
  <c r="DF22" s="1"/>
  <c r="DG23"/>
  <c r="DG22" s="1"/>
  <c r="DH23"/>
  <c r="DH22" s="1"/>
  <c r="DI23"/>
  <c r="DI22" s="1"/>
  <c r="DJ23"/>
  <c r="DJ22" s="1"/>
  <c r="DK23"/>
  <c r="DK22" s="1"/>
  <c r="DL23"/>
  <c r="DL22" s="1"/>
  <c r="DM23"/>
  <c r="DM22" s="1"/>
  <c r="DN23"/>
  <c r="DN22" s="1"/>
  <c r="DO23"/>
  <c r="DO22" s="1"/>
  <c r="DP23"/>
  <c r="DP22" s="1"/>
  <c r="DQ23"/>
  <c r="DQ22" s="1"/>
  <c r="DR23"/>
  <c r="DR22" s="1"/>
  <c r="DS23"/>
  <c r="DS22" s="1"/>
  <c r="DT23"/>
  <c r="DT22" s="1"/>
  <c r="DU23"/>
  <c r="DU22" s="1"/>
  <c r="DV23"/>
  <c r="DV22" s="1"/>
  <c r="DW23"/>
  <c r="DW22" s="1"/>
  <c r="DX23"/>
  <c r="DX22" s="1"/>
  <c r="DY23"/>
  <c r="DY22" s="1"/>
  <c r="DZ23"/>
  <c r="DZ22" s="1"/>
  <c r="EA23"/>
  <c r="EA22" s="1"/>
  <c r="EB23"/>
  <c r="EB22" s="1"/>
  <c r="EC23"/>
  <c r="EC22" s="1"/>
  <c r="ED23"/>
  <c r="ED22" s="1"/>
  <c r="EE23"/>
  <c r="EE22" s="1"/>
  <c r="EF23"/>
  <c r="EF22" s="1"/>
  <c r="EG23"/>
  <c r="EG22" s="1"/>
  <c r="EH23"/>
  <c r="EH22" s="1"/>
  <c r="EI23"/>
  <c r="EJ23"/>
  <c r="EJ22" s="1"/>
  <c r="EK23"/>
  <c r="EK22" s="1"/>
  <c r="EL23"/>
  <c r="EL22" s="1"/>
  <c r="EM23"/>
  <c r="EM22" s="1"/>
  <c r="EN23"/>
  <c r="EO23"/>
  <c r="EO22" s="1"/>
  <c r="EP23"/>
  <c r="EP22" s="1"/>
  <c r="EQ23"/>
  <c r="EQ22" s="1"/>
  <c r="ER23"/>
  <c r="ER22" s="1"/>
  <c r="ES23"/>
  <c r="ES22" s="1"/>
  <c r="ET23"/>
  <c r="ET22" s="1"/>
  <c r="EU23"/>
  <c r="EU22" s="1"/>
  <c r="EV23"/>
  <c r="EV22" s="1"/>
  <c r="EW23"/>
  <c r="EW22" s="1"/>
  <c r="EX23"/>
  <c r="EX22" s="1"/>
  <c r="EY23"/>
  <c r="EY22" s="1"/>
  <c r="EZ23"/>
  <c r="EZ22" s="1"/>
  <c r="FA23"/>
  <c r="FA22" s="1"/>
  <c r="FB23"/>
  <c r="FB22" s="1"/>
  <c r="FC23"/>
  <c r="FC22" s="1"/>
  <c r="FD23"/>
  <c r="FD22" s="1"/>
  <c r="FE23"/>
  <c r="FE22" s="1"/>
  <c r="FF23"/>
  <c r="FF22" s="1"/>
  <c r="FG23"/>
  <c r="FG22" s="1"/>
  <c r="FH23"/>
  <c r="FH22" s="1"/>
  <c r="FI23"/>
  <c r="FI22" s="1"/>
  <c r="FJ23"/>
  <c r="FJ22" s="1"/>
  <c r="FK23"/>
  <c r="FK22" s="1"/>
  <c r="FL23"/>
  <c r="FL22" s="1"/>
  <c r="FM23"/>
  <c r="FM22" s="1"/>
  <c r="FN23"/>
  <c r="FN22" s="1"/>
  <c r="FO23"/>
  <c r="FO22" s="1"/>
  <c r="FP23"/>
  <c r="FP22" s="1"/>
  <c r="FQ23"/>
  <c r="FQ22" s="1"/>
  <c r="FR23"/>
  <c r="FR22" s="1"/>
  <c r="FS23"/>
  <c r="FS22" s="1"/>
  <c r="FT23"/>
  <c r="FT22" s="1"/>
  <c r="FU23"/>
  <c r="FU22" s="1"/>
  <c r="FV23"/>
  <c r="FV22" s="1"/>
  <c r="FW23"/>
  <c r="FW22" s="1"/>
  <c r="FX23"/>
  <c r="FX22" s="1"/>
  <c r="FY23"/>
  <c r="FY22" s="1"/>
  <c r="FZ23"/>
  <c r="FZ22" s="1"/>
  <c r="GA23"/>
  <c r="GA22" s="1"/>
  <c r="GB23"/>
  <c r="GB22" s="1"/>
  <c r="GC23"/>
  <c r="GC22" s="1"/>
  <c r="GD23"/>
  <c r="GD22" s="1"/>
  <c r="GE23"/>
  <c r="GE22" s="1"/>
  <c r="GF23"/>
  <c r="GF22" s="1"/>
  <c r="GG23"/>
  <c r="GG22" s="1"/>
  <c r="GH23"/>
  <c r="GH22" s="1"/>
  <c r="GI23"/>
  <c r="GI22" s="1"/>
  <c r="GJ23"/>
  <c r="GJ22" s="1"/>
  <c r="GK23"/>
  <c r="GK22" s="1"/>
  <c r="GL23"/>
  <c r="GL22" s="1"/>
  <c r="GM23"/>
  <c r="GM22" s="1"/>
  <c r="GN23"/>
  <c r="GN22" s="1"/>
  <c r="GO23"/>
  <c r="GO22" s="1"/>
  <c r="GP23"/>
  <c r="GP22" s="1"/>
  <c r="GQ23"/>
  <c r="GQ22" s="1"/>
  <c r="GR23"/>
  <c r="GR22" s="1"/>
  <c r="GS23"/>
  <c r="GS22" s="1"/>
  <c r="GT23"/>
  <c r="GT22" s="1"/>
  <c r="GU23"/>
  <c r="GU22" s="1"/>
  <c r="GV23"/>
  <c r="GV22" s="1"/>
  <c r="GW23"/>
  <c r="GW22" s="1"/>
  <c r="GX23"/>
  <c r="GX22" s="1"/>
  <c r="GY23"/>
  <c r="GY22" s="1"/>
  <c r="GZ23"/>
  <c r="GZ22" s="1"/>
  <c r="HA23"/>
  <c r="HA22" s="1"/>
  <c r="HB23"/>
  <c r="HB22" s="1"/>
  <c r="HC23"/>
  <c r="HC22" s="1"/>
  <c r="HD23"/>
  <c r="HD22" s="1"/>
  <c r="HE23"/>
  <c r="HE22" s="1"/>
  <c r="HF23"/>
  <c r="HF22" s="1"/>
  <c r="HG23"/>
  <c r="HG22" s="1"/>
  <c r="HH23"/>
  <c r="HH22" s="1"/>
  <c r="C23"/>
  <c r="D13"/>
  <c r="D13" i="2" s="1"/>
  <c r="E13" i="1"/>
  <c r="E13" i="2" s="1"/>
  <c r="F13" i="1"/>
  <c r="G13"/>
  <c r="H13"/>
  <c r="H13" i="2" s="1"/>
  <c r="I13" i="1"/>
  <c r="I13" i="2" s="1"/>
  <c r="G12" i="3" s="1"/>
  <c r="J13" i="1"/>
  <c r="K13"/>
  <c r="L13"/>
  <c r="L13" i="2" s="1"/>
  <c r="M13" i="1"/>
  <c r="M13" i="2" s="1"/>
  <c r="N13" i="1"/>
  <c r="O13"/>
  <c r="P13"/>
  <c r="P13" i="2" s="1"/>
  <c r="Q13" i="1"/>
  <c r="Q13" i="2" s="1"/>
  <c r="R13" i="1"/>
  <c r="S13"/>
  <c r="T13"/>
  <c r="T13" i="2" s="1"/>
  <c r="U13" i="1"/>
  <c r="U13" i="2" s="1"/>
  <c r="V13" i="1"/>
  <c r="W13"/>
  <c r="X13"/>
  <c r="X13" i="2" s="1"/>
  <c r="Y13" i="1"/>
  <c r="Y13" i="2" s="1"/>
  <c r="Z13" i="1"/>
  <c r="AA13"/>
  <c r="AB13"/>
  <c r="AB13" i="2" s="1"/>
  <c r="AC13" i="1"/>
  <c r="AC13" i="2" s="1"/>
  <c r="AD13" i="1"/>
  <c r="AE13"/>
  <c r="AF13"/>
  <c r="AF13" i="2" s="1"/>
  <c r="AG13" i="1"/>
  <c r="AG13" i="2" s="1"/>
  <c r="AH13" i="1"/>
  <c r="AI13"/>
  <c r="AJ13"/>
  <c r="AJ13" i="2" s="1"/>
  <c r="AK13" i="1"/>
  <c r="AK13" i="2" s="1"/>
  <c r="AL13" i="1"/>
  <c r="AM13"/>
  <c r="AN13"/>
  <c r="AN13" i="2" s="1"/>
  <c r="AO13" i="1"/>
  <c r="AO13" i="2" s="1"/>
  <c r="AP13" i="1"/>
  <c r="AQ13"/>
  <c r="AR13"/>
  <c r="AR13" i="2" s="1"/>
  <c r="AS13" i="1"/>
  <c r="AS13" i="2" s="1"/>
  <c r="AT13" i="1"/>
  <c r="AU13"/>
  <c r="AV13"/>
  <c r="AV13" i="2" s="1"/>
  <c r="AW13" i="1"/>
  <c r="AW13" i="2" s="1"/>
  <c r="AX13" i="1"/>
  <c r="AY13"/>
  <c r="AZ13"/>
  <c r="AZ13" i="2" s="1"/>
  <c r="BA13" i="1"/>
  <c r="BA13" i="2" s="1"/>
  <c r="BB13" i="1"/>
  <c r="BC13"/>
  <c r="BD13"/>
  <c r="BD13" i="2" s="1"/>
  <c r="BE13" i="1"/>
  <c r="BE13" i="2" s="1"/>
  <c r="BF13" i="1"/>
  <c r="BG13"/>
  <c r="BH13"/>
  <c r="BH13" i="2" s="1"/>
  <c r="BI13" i="1"/>
  <c r="BI13" i="2" s="1"/>
  <c r="BJ13" i="1"/>
  <c r="BK13"/>
  <c r="BL13"/>
  <c r="BL13" i="2" s="1"/>
  <c r="BM13" i="1"/>
  <c r="BM13" i="2" s="1"/>
  <c r="BN13" i="1"/>
  <c r="BO13"/>
  <c r="BP13"/>
  <c r="BP13" i="2" s="1"/>
  <c r="BQ13" i="1"/>
  <c r="BQ13" i="2" s="1"/>
  <c r="BR13" i="1"/>
  <c r="BS13"/>
  <c r="BT13"/>
  <c r="BT13" i="2" s="1"/>
  <c r="BU13" i="1"/>
  <c r="BU13" i="2" s="1"/>
  <c r="BV13" i="1"/>
  <c r="BW13"/>
  <c r="BX13"/>
  <c r="BX13" i="2" s="1"/>
  <c r="BY13" i="1"/>
  <c r="BY13" i="2" s="1"/>
  <c r="BZ13" i="1"/>
  <c r="CA13"/>
  <c r="CB13"/>
  <c r="CB13" i="2" s="1"/>
  <c r="CC13" i="1"/>
  <c r="CC13" i="2" s="1"/>
  <c r="CD13" i="1"/>
  <c r="CE13"/>
  <c r="CF13"/>
  <c r="CF13" i="2" s="1"/>
  <c r="CG13" i="1"/>
  <c r="CG13" i="2" s="1"/>
  <c r="CH13" i="1"/>
  <c r="CI13"/>
  <c r="CJ13"/>
  <c r="CJ13" i="2" s="1"/>
  <c r="CK13" i="1"/>
  <c r="CK13" i="2" s="1"/>
  <c r="CL13" i="1"/>
  <c r="CM13"/>
  <c r="CN13"/>
  <c r="CN13" i="2" s="1"/>
  <c r="CO13" i="1"/>
  <c r="CO13" i="2" s="1"/>
  <c r="CP13" i="1"/>
  <c r="CQ13"/>
  <c r="CR13"/>
  <c r="CR13" i="2" s="1"/>
  <c r="CS13" i="1"/>
  <c r="CS13" i="2" s="1"/>
  <c r="CT13" i="1"/>
  <c r="CU13"/>
  <c r="CV13"/>
  <c r="CV13" i="2" s="1"/>
  <c r="CW13" i="1"/>
  <c r="CW13" i="2" s="1"/>
  <c r="CX13" i="1"/>
  <c r="CY13"/>
  <c r="CZ13"/>
  <c r="CZ13" i="2" s="1"/>
  <c r="DA13" i="1"/>
  <c r="DA13" i="2" s="1"/>
  <c r="DB13" i="1"/>
  <c r="DC13"/>
  <c r="DD13"/>
  <c r="DD13" i="2" s="1"/>
  <c r="DE13" i="1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C13"/>
  <c r="C13" i="2" s="1"/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F5" s="1"/>
  <c r="DG10"/>
  <c r="DG5" s="1"/>
  <c r="DH10"/>
  <c r="DI10"/>
  <c r="DJ10"/>
  <c r="DJ5" s="1"/>
  <c r="DK10"/>
  <c r="DK5" s="1"/>
  <c r="DL10"/>
  <c r="DM10"/>
  <c r="DN10"/>
  <c r="DN5" s="1"/>
  <c r="DO10"/>
  <c r="DO5" s="1"/>
  <c r="DP10"/>
  <c r="DQ10"/>
  <c r="DR10"/>
  <c r="DR5" s="1"/>
  <c r="DS10"/>
  <c r="DS5" s="1"/>
  <c r="DT10"/>
  <c r="DU10"/>
  <c r="DV10"/>
  <c r="DV5" s="1"/>
  <c r="DW10"/>
  <c r="DW5" s="1"/>
  <c r="DX10"/>
  <c r="DY10"/>
  <c r="DZ10"/>
  <c r="DZ5" s="1"/>
  <c r="EA10"/>
  <c r="EA5" s="1"/>
  <c r="EB10"/>
  <c r="EC10"/>
  <c r="ED10"/>
  <c r="ED5" s="1"/>
  <c r="EE10"/>
  <c r="EE5" s="1"/>
  <c r="EF10"/>
  <c r="EG10"/>
  <c r="EH10"/>
  <c r="EH5" s="1"/>
  <c r="EI10"/>
  <c r="EJ10"/>
  <c r="EK10"/>
  <c r="EL10"/>
  <c r="EL5" s="1"/>
  <c r="EM10"/>
  <c r="EM5" s="1"/>
  <c r="EN10"/>
  <c r="EO10"/>
  <c r="EP10"/>
  <c r="EP5" s="1"/>
  <c r="EQ10"/>
  <c r="EQ5" s="1"/>
  <c r="ER10"/>
  <c r="ES10"/>
  <c r="ET10"/>
  <c r="ET5" s="1"/>
  <c r="EU10"/>
  <c r="EU5" s="1"/>
  <c r="EV10"/>
  <c r="EW10"/>
  <c r="EX10"/>
  <c r="EX5" s="1"/>
  <c r="EY10"/>
  <c r="EY5" s="1"/>
  <c r="EZ10"/>
  <c r="FA10"/>
  <c r="FB10"/>
  <c r="FB5" s="1"/>
  <c r="FC10"/>
  <c r="FC5" s="1"/>
  <c r="FD10"/>
  <c r="FE10"/>
  <c r="FF10"/>
  <c r="FF5" s="1"/>
  <c r="FG10"/>
  <c r="FG5" s="1"/>
  <c r="FH10"/>
  <c r="FI10"/>
  <c r="FJ10"/>
  <c r="FJ5" s="1"/>
  <c r="FK10"/>
  <c r="FK5" s="1"/>
  <c r="FL10"/>
  <c r="FM10"/>
  <c r="FN10"/>
  <c r="FN5" s="1"/>
  <c r="FO10"/>
  <c r="FO5" s="1"/>
  <c r="FP10"/>
  <c r="FQ10"/>
  <c r="FR10"/>
  <c r="FR5" s="1"/>
  <c r="FS10"/>
  <c r="FS5" s="1"/>
  <c r="FT10"/>
  <c r="FU10"/>
  <c r="FV10"/>
  <c r="FV5" s="1"/>
  <c r="FW10"/>
  <c r="FW5" s="1"/>
  <c r="FX10"/>
  <c r="FY10"/>
  <c r="FZ10"/>
  <c r="FZ5" s="1"/>
  <c r="GA10"/>
  <c r="GA5" s="1"/>
  <c r="GB10"/>
  <c r="GC10"/>
  <c r="GD10"/>
  <c r="GD5" s="1"/>
  <c r="GE10"/>
  <c r="GE5" s="1"/>
  <c r="GF10"/>
  <c r="GG10"/>
  <c r="GH10"/>
  <c r="GH5" s="1"/>
  <c r="GI10"/>
  <c r="GI5" s="1"/>
  <c r="GJ10"/>
  <c r="GK10"/>
  <c r="GL10"/>
  <c r="GL5" s="1"/>
  <c r="GM10"/>
  <c r="GM5" s="1"/>
  <c r="GN10"/>
  <c r="GO10"/>
  <c r="GP10"/>
  <c r="GP5" s="1"/>
  <c r="GQ10"/>
  <c r="GQ5" s="1"/>
  <c r="GR10"/>
  <c r="GS10"/>
  <c r="GT10"/>
  <c r="GT5" s="1"/>
  <c r="GU10"/>
  <c r="GU5" s="1"/>
  <c r="GV10"/>
  <c r="GW10"/>
  <c r="GX10"/>
  <c r="GX5" s="1"/>
  <c r="GY10"/>
  <c r="GY5" s="1"/>
  <c r="GZ10"/>
  <c r="HA10"/>
  <c r="HB10"/>
  <c r="HB5" s="1"/>
  <c r="HC10"/>
  <c r="HC5" s="1"/>
  <c r="HD10"/>
  <c r="HE10"/>
  <c r="HF10"/>
  <c r="HF5" s="1"/>
  <c r="HG10"/>
  <c r="HG5" s="1"/>
  <c r="HH10"/>
  <c r="C10"/>
  <c r="CX5" l="1"/>
  <c r="CX5" i="2" s="1"/>
  <c r="CX10"/>
  <c r="CP5" i="1"/>
  <c r="CP10" i="2"/>
  <c r="CH5" i="1"/>
  <c r="CH5" i="2" s="1"/>
  <c r="CH10"/>
  <c r="BZ5" i="1"/>
  <c r="BZ10" i="2"/>
  <c r="BR5" i="1"/>
  <c r="BR5" i="2" s="1"/>
  <c r="BR10"/>
  <c r="BJ5" i="1"/>
  <c r="BJ10" i="2"/>
  <c r="BB5" i="1"/>
  <c r="BB5" i="2" s="1"/>
  <c r="BB10"/>
  <c r="AT5" i="1"/>
  <c r="AT10" i="2"/>
  <c r="AP5" i="1"/>
  <c r="AP10" i="2"/>
  <c r="AH5" i="1"/>
  <c r="AH10" i="2"/>
  <c r="Z5" i="1"/>
  <c r="Z5" i="2" s="1"/>
  <c r="Z10"/>
  <c r="R5" i="1"/>
  <c r="R10" i="2"/>
  <c r="J5" i="1"/>
  <c r="J5" i="2" s="1"/>
  <c r="J10"/>
  <c r="DB22" i="1"/>
  <c r="DB22" i="2" s="1"/>
  <c r="DB23"/>
  <c r="CT22" i="1"/>
  <c r="CT22" i="2" s="1"/>
  <c r="CT23"/>
  <c r="CL22" i="1"/>
  <c r="CL22" i="2" s="1"/>
  <c r="CL23"/>
  <c r="CD22" i="1"/>
  <c r="CD22" i="2" s="1"/>
  <c r="CD23"/>
  <c r="BV22" i="1"/>
  <c r="BV22" i="2" s="1"/>
  <c r="BV23"/>
  <c r="BN22" i="1"/>
  <c r="BN22" i="2" s="1"/>
  <c r="BN23"/>
  <c r="BF22" i="1"/>
  <c r="BF22" i="2" s="1"/>
  <c r="BF23"/>
  <c r="AX22" i="1"/>
  <c r="AX22" i="2" s="1"/>
  <c r="AX23"/>
  <c r="AP22" i="1"/>
  <c r="AP22" i="2" s="1"/>
  <c r="AP23"/>
  <c r="AH22" i="1"/>
  <c r="AH22" i="2" s="1"/>
  <c r="AH23"/>
  <c r="Z22" i="1"/>
  <c r="Z22" i="2" s="1"/>
  <c r="Z23"/>
  <c r="R22" i="1"/>
  <c r="R22" i="2" s="1"/>
  <c r="R23"/>
  <c r="J22" i="1"/>
  <c r="J22" i="2" s="1"/>
  <c r="J23"/>
  <c r="EN36" i="1"/>
  <c r="K35" i="3" s="1"/>
  <c r="K36"/>
  <c r="DD36" i="1"/>
  <c r="DD36" i="2" s="1"/>
  <c r="DD37"/>
  <c r="CV36" i="1"/>
  <c r="CV36" i="2" s="1"/>
  <c r="CV37"/>
  <c r="CN36" i="1"/>
  <c r="CN36" i="2" s="1"/>
  <c r="CN37"/>
  <c r="CF36" i="1"/>
  <c r="CF36" i="2" s="1"/>
  <c r="CF37"/>
  <c r="BX36" i="1"/>
  <c r="BX36" i="2" s="1"/>
  <c r="BX37"/>
  <c r="BP36" i="1"/>
  <c r="BP36" i="2" s="1"/>
  <c r="BP37"/>
  <c r="BH36" i="1"/>
  <c r="BH36" i="2" s="1"/>
  <c r="BH37"/>
  <c r="AZ36" i="1"/>
  <c r="AZ36" i="2" s="1"/>
  <c r="AZ37"/>
  <c r="AR36" i="1"/>
  <c r="AR36" i="2" s="1"/>
  <c r="AR37"/>
  <c r="AJ36" i="1"/>
  <c r="AJ36" i="2" s="1"/>
  <c r="AJ37"/>
  <c r="AB36" i="1"/>
  <c r="AB36" i="2" s="1"/>
  <c r="AB37"/>
  <c r="T36" i="1"/>
  <c r="T36" i="2" s="1"/>
  <c r="T37"/>
  <c r="P36" i="1"/>
  <c r="P36" i="2" s="1"/>
  <c r="P37"/>
  <c r="H36" i="1"/>
  <c r="H36" i="2" s="1"/>
  <c r="H37"/>
  <c r="DB44" i="1"/>
  <c r="DB44" i="2" s="1"/>
  <c r="DB45"/>
  <c r="CT44" i="1"/>
  <c r="CT44" i="2" s="1"/>
  <c r="CT45"/>
  <c r="CL44" i="1"/>
  <c r="CL44" i="2" s="1"/>
  <c r="CL45"/>
  <c r="CH44" i="1"/>
  <c r="CH44" i="2" s="1"/>
  <c r="CH45"/>
  <c r="BZ44" i="1"/>
  <c r="BZ44" i="2" s="1"/>
  <c r="BZ45"/>
  <c r="BR44" i="1"/>
  <c r="BR44" i="2" s="1"/>
  <c r="BR45"/>
  <c r="BJ44" i="1"/>
  <c r="BJ44" i="2" s="1"/>
  <c r="BJ45"/>
  <c r="BB44" i="1"/>
  <c r="BB44" i="2" s="1"/>
  <c r="BB45"/>
  <c r="AT44" i="1"/>
  <c r="AT44" i="2" s="1"/>
  <c r="AT45"/>
  <c r="AL44" i="1"/>
  <c r="J44" i="3"/>
  <c r="AL45" i="2"/>
  <c r="AH44" i="1"/>
  <c r="AH44" i="2" s="1"/>
  <c r="AH45"/>
  <c r="Z44" i="1"/>
  <c r="Z44" i="2" s="1"/>
  <c r="Z45"/>
  <c r="R44" i="1"/>
  <c r="R44" i="2" s="1"/>
  <c r="R45"/>
  <c r="J44" i="1"/>
  <c r="J44" i="2" s="1"/>
  <c r="J45"/>
  <c r="F44" i="1"/>
  <c r="F44" i="2" s="1"/>
  <c r="F45"/>
  <c r="E44" i="3" s="1"/>
  <c r="EN65" i="1"/>
  <c r="K64" i="3" s="1"/>
  <c r="K65"/>
  <c r="CZ65" i="1"/>
  <c r="CZ65" i="2" s="1"/>
  <c r="CZ66"/>
  <c r="CR65" i="1"/>
  <c r="CR65" i="2" s="1"/>
  <c r="CR66"/>
  <c r="CJ65" i="1"/>
  <c r="CJ65" i="2" s="1"/>
  <c r="CJ66"/>
  <c r="CB65" i="1"/>
  <c r="CB65" i="2" s="1"/>
  <c r="CB66"/>
  <c r="BT65" i="1"/>
  <c r="BT65" i="2" s="1"/>
  <c r="BT66"/>
  <c r="BL65" i="1"/>
  <c r="BL65" i="2" s="1"/>
  <c r="BL66"/>
  <c r="BD65" i="1"/>
  <c r="BD65" i="2" s="1"/>
  <c r="BD66"/>
  <c r="AV65" i="1"/>
  <c r="AV65" i="2" s="1"/>
  <c r="AV66"/>
  <c r="AN65" i="1"/>
  <c r="AN65" i="2" s="1"/>
  <c r="AN66"/>
  <c r="AB65" i="1"/>
  <c r="AB65" i="2" s="1"/>
  <c r="AB66"/>
  <c r="T65" i="1"/>
  <c r="T65" i="2" s="1"/>
  <c r="T66"/>
  <c r="L65" i="1"/>
  <c r="L65" i="2" s="1"/>
  <c r="L66"/>
  <c r="DB77" i="1"/>
  <c r="DB78" i="2"/>
  <c r="CT77" i="1"/>
  <c r="CT77" i="2" s="1"/>
  <c r="CT78"/>
  <c r="CL77" i="1"/>
  <c r="CL78" i="2"/>
  <c r="CD77" i="1"/>
  <c r="CD77" i="2" s="1"/>
  <c r="CD78"/>
  <c r="BV77" i="1"/>
  <c r="BV78" i="2"/>
  <c r="BJ77" i="1"/>
  <c r="BJ77" i="2" s="1"/>
  <c r="BJ78"/>
  <c r="BB77" i="1"/>
  <c r="BB78" i="2"/>
  <c r="AT77" i="1"/>
  <c r="AT77" i="2" s="1"/>
  <c r="AT78"/>
  <c r="AL77" i="1"/>
  <c r="J77" i="3"/>
  <c r="AL78" i="2"/>
  <c r="AD77" i="1"/>
  <c r="AD78" i="2"/>
  <c r="V77" i="1"/>
  <c r="V78" i="2"/>
  <c r="N77" i="1"/>
  <c r="N78" i="2"/>
  <c r="F77" i="1"/>
  <c r="F78" i="2"/>
  <c r="DD100" i="1"/>
  <c r="DD100" i="2" s="1"/>
  <c r="DD101"/>
  <c r="CV100" i="1"/>
  <c r="CV100" i="2" s="1"/>
  <c r="CV101"/>
  <c r="CJ100" i="1"/>
  <c r="CJ100" i="2" s="1"/>
  <c r="CJ101"/>
  <c r="CB100" i="1"/>
  <c r="CB100" i="2" s="1"/>
  <c r="CB101"/>
  <c r="BT100" i="1"/>
  <c r="BT100" i="2" s="1"/>
  <c r="BT101"/>
  <c r="BL100" i="1"/>
  <c r="BL100" i="2" s="1"/>
  <c r="BL101"/>
  <c r="BD100" i="1"/>
  <c r="BD100" i="2" s="1"/>
  <c r="BD101"/>
  <c r="AV100" i="1"/>
  <c r="AV100" i="2" s="1"/>
  <c r="AV101"/>
  <c r="AN100" i="1"/>
  <c r="AN100" i="2" s="1"/>
  <c r="AN101"/>
  <c r="AF100" i="1"/>
  <c r="AF100" i="2" s="1"/>
  <c r="AF101"/>
  <c r="X100" i="1"/>
  <c r="X100" i="2" s="1"/>
  <c r="X101"/>
  <c r="P100" i="1"/>
  <c r="P100" i="2" s="1"/>
  <c r="P101"/>
  <c r="L100" i="1"/>
  <c r="L100" i="2" s="1"/>
  <c r="L101"/>
  <c r="D100" i="1"/>
  <c r="D100" i="2" s="1"/>
  <c r="D99" i="3" s="1"/>
  <c r="D101" i="2"/>
  <c r="HF109" i="1"/>
  <c r="DD110" i="2"/>
  <c r="GP109" i="1"/>
  <c r="CN110" i="2"/>
  <c r="FJ109" i="1"/>
  <c r="BH110" i="2"/>
  <c r="ED109" i="1"/>
  <c r="AB110" i="2"/>
  <c r="DN109" i="1"/>
  <c r="L110" i="2"/>
  <c r="CX109" i="1"/>
  <c r="CX109" i="2" s="1"/>
  <c r="CX110"/>
  <c r="CY5" i="1"/>
  <c r="CY10" i="2"/>
  <c r="CQ5" i="1"/>
  <c r="CQ5" i="2" s="1"/>
  <c r="CQ10"/>
  <c r="CI5" i="1"/>
  <c r="CI10" i="2"/>
  <c r="CA5" i="1"/>
  <c r="CA5" i="2" s="1"/>
  <c r="CA10"/>
  <c r="BS5" i="1"/>
  <c r="BS10" i="2"/>
  <c r="BK5" i="1"/>
  <c r="BK5" i="2" s="1"/>
  <c r="BK10"/>
  <c r="BC5" i="1"/>
  <c r="BC10" i="2"/>
  <c r="AU5" i="1"/>
  <c r="AU5" i="2" s="1"/>
  <c r="AU10"/>
  <c r="AM5" i="1"/>
  <c r="AM10" i="2"/>
  <c r="AA5" i="1"/>
  <c r="AA5" i="2" s="1"/>
  <c r="AA10"/>
  <c r="O5" i="1"/>
  <c r="O10" i="2"/>
  <c r="C12" i="3"/>
  <c r="EI22" i="1"/>
  <c r="L22" i="3"/>
  <c r="CY22" i="1"/>
  <c r="CY22" i="2" s="1"/>
  <c r="CY23"/>
  <c r="CQ22" i="1"/>
  <c r="CQ22" i="2" s="1"/>
  <c r="CQ23"/>
  <c r="CI22" i="1"/>
  <c r="CI22" i="2" s="1"/>
  <c r="CI23"/>
  <c r="CA22" i="1"/>
  <c r="CA22" i="2" s="1"/>
  <c r="CA23"/>
  <c r="BS22" i="1"/>
  <c r="BS22" i="2" s="1"/>
  <c r="BS23"/>
  <c r="BK22" i="1"/>
  <c r="BK22" i="2" s="1"/>
  <c r="BK23"/>
  <c r="BC22" i="1"/>
  <c r="BC22" i="2" s="1"/>
  <c r="BC23"/>
  <c r="AU22" i="1"/>
  <c r="AU22" i="2" s="1"/>
  <c r="AU23"/>
  <c r="AM22" i="1"/>
  <c r="AM22" i="2" s="1"/>
  <c r="AM23"/>
  <c r="AE22" i="1"/>
  <c r="AE22" i="2" s="1"/>
  <c r="AE23"/>
  <c r="W22" i="1"/>
  <c r="W22" i="2" s="1"/>
  <c r="W23"/>
  <c r="O22" i="1"/>
  <c r="O22" i="2" s="1"/>
  <c r="O23"/>
  <c r="G22" i="1"/>
  <c r="G22" i="2" s="1"/>
  <c r="G23"/>
  <c r="DA36" i="1"/>
  <c r="DA36" i="2" s="1"/>
  <c r="DA37"/>
  <c r="CW36" i="1"/>
  <c r="CW36" i="2" s="1"/>
  <c r="CW37"/>
  <c r="CS36" i="1"/>
  <c r="CS36" i="2" s="1"/>
  <c r="CS37"/>
  <c r="CO36" i="1"/>
  <c r="CO36" i="2" s="1"/>
  <c r="CO37"/>
  <c r="CK36" i="1"/>
  <c r="CK36" i="2" s="1"/>
  <c r="CK37"/>
  <c r="CG36" i="1"/>
  <c r="CG36" i="2" s="1"/>
  <c r="CG37"/>
  <c r="CC36" i="1"/>
  <c r="CC36" i="2" s="1"/>
  <c r="CC37"/>
  <c r="BY36" i="1"/>
  <c r="BY36" i="2" s="1"/>
  <c r="BY37"/>
  <c r="BU36" i="1"/>
  <c r="BU36" i="2" s="1"/>
  <c r="BU37"/>
  <c r="BQ36" i="1"/>
  <c r="BQ36" i="2" s="1"/>
  <c r="BQ37"/>
  <c r="BM36" i="1"/>
  <c r="BM36" i="2" s="1"/>
  <c r="BM37"/>
  <c r="BI36" i="1"/>
  <c r="BI36" i="2" s="1"/>
  <c r="BI37"/>
  <c r="BE36" i="1"/>
  <c r="BE36" i="2" s="1"/>
  <c r="BE37"/>
  <c r="BA36" i="1"/>
  <c r="BA36" i="2" s="1"/>
  <c r="BA37"/>
  <c r="AW36" i="1"/>
  <c r="AW36" i="2" s="1"/>
  <c r="AW37"/>
  <c r="AS36" i="1"/>
  <c r="AS36" i="2" s="1"/>
  <c r="AS37"/>
  <c r="AO36" i="1"/>
  <c r="AO36" i="2" s="1"/>
  <c r="AO37"/>
  <c r="AK36" i="1"/>
  <c r="AK36" i="2" s="1"/>
  <c r="AK37"/>
  <c r="AG36" i="1"/>
  <c r="AG37" i="2"/>
  <c r="AC36" i="1"/>
  <c r="AC36" i="2" s="1"/>
  <c r="AC37"/>
  <c r="Y36" i="1"/>
  <c r="Y36" i="2" s="1"/>
  <c r="Y37"/>
  <c r="U36" i="1"/>
  <c r="U36" i="2" s="1"/>
  <c r="U37"/>
  <c r="Q36" i="1"/>
  <c r="Q36" i="2" s="1"/>
  <c r="Q37"/>
  <c r="M36" i="1"/>
  <c r="M36" i="2" s="1"/>
  <c r="M37"/>
  <c r="I36" i="1"/>
  <c r="I36" i="2" s="1"/>
  <c r="G35" i="3" s="1"/>
  <c r="I37" i="2"/>
  <c r="G36" i="3" s="1"/>
  <c r="E36" i="1"/>
  <c r="E36" i="2" s="1"/>
  <c r="E37"/>
  <c r="EI44" i="1"/>
  <c r="L44" i="3"/>
  <c r="DC44" i="1"/>
  <c r="DC44" i="2" s="1"/>
  <c r="DC45"/>
  <c r="CY44" i="1"/>
  <c r="CY44" i="2" s="1"/>
  <c r="CY45"/>
  <c r="CU44" i="1"/>
  <c r="CU44" i="2" s="1"/>
  <c r="CU45"/>
  <c r="CQ44" i="1"/>
  <c r="CQ44" i="2" s="1"/>
  <c r="CQ45"/>
  <c r="CM44" i="1"/>
  <c r="CM44" i="2" s="1"/>
  <c r="CM45"/>
  <c r="CI44" i="1"/>
  <c r="CI44" i="2" s="1"/>
  <c r="CI45"/>
  <c r="CE44" i="1"/>
  <c r="CE44" i="2" s="1"/>
  <c r="CE45"/>
  <c r="CA44" i="1"/>
  <c r="CA44" i="2" s="1"/>
  <c r="CA45"/>
  <c r="BW44" i="1"/>
  <c r="BW44" i="2" s="1"/>
  <c r="BW45"/>
  <c r="BS44" i="1"/>
  <c r="BS44" i="2" s="1"/>
  <c r="BS45"/>
  <c r="BO44" i="1"/>
  <c r="BO44" i="2" s="1"/>
  <c r="BO45"/>
  <c r="BK44" i="1"/>
  <c r="BK44" i="2" s="1"/>
  <c r="BK45"/>
  <c r="BG44" i="1"/>
  <c r="BG44" i="2" s="1"/>
  <c r="BG45"/>
  <c r="BC44" i="1"/>
  <c r="BC44" i="2" s="1"/>
  <c r="BC45"/>
  <c r="AY44" i="1"/>
  <c r="AY44" i="2" s="1"/>
  <c r="AY45"/>
  <c r="AU44" i="1"/>
  <c r="AU44" i="2" s="1"/>
  <c r="AU45"/>
  <c r="AQ44" i="1"/>
  <c r="AQ44" i="2" s="1"/>
  <c r="AQ45"/>
  <c r="AM44" i="1"/>
  <c r="AM44" i="2" s="1"/>
  <c r="AM45"/>
  <c r="AI44" i="1"/>
  <c r="AI44" i="2" s="1"/>
  <c r="AI45"/>
  <c r="AE44" i="1"/>
  <c r="AE44" i="2" s="1"/>
  <c r="AE45"/>
  <c r="AA44" i="1"/>
  <c r="AA44" i="2" s="1"/>
  <c r="AA45"/>
  <c r="W44" i="1"/>
  <c r="W44" i="2" s="1"/>
  <c r="W45"/>
  <c r="S44" i="1"/>
  <c r="S44" i="2" s="1"/>
  <c r="S45"/>
  <c r="O44" i="1"/>
  <c r="O44" i="2" s="1"/>
  <c r="O45"/>
  <c r="K44" i="1"/>
  <c r="K44" i="2" s="1"/>
  <c r="K45"/>
  <c r="F238" i="3"/>
  <c r="C238"/>
  <c r="EN5" i="1"/>
  <c r="K9" i="3"/>
  <c r="DD5" i="1"/>
  <c r="DD5" i="2" s="1"/>
  <c r="DD10"/>
  <c r="K12" i="3"/>
  <c r="K80"/>
  <c r="M238"/>
  <c r="N262"/>
  <c r="O284"/>
  <c r="H289"/>
  <c r="HH5" i="1"/>
  <c r="HD5"/>
  <c r="GZ5"/>
  <c r="GV5"/>
  <c r="GR5"/>
  <c r="GN5"/>
  <c r="GJ5"/>
  <c r="GF5"/>
  <c r="GB5"/>
  <c r="FX5"/>
  <c r="FT5"/>
  <c r="FP5"/>
  <c r="FL5"/>
  <c r="FH5"/>
  <c r="FD5"/>
  <c r="EZ5"/>
  <c r="EV5"/>
  <c r="ER5"/>
  <c r="EJ5"/>
  <c r="EF5"/>
  <c r="EB5"/>
  <c r="DX5"/>
  <c r="DT5"/>
  <c r="DP5"/>
  <c r="DL5"/>
  <c r="DH5"/>
  <c r="DB13" i="2"/>
  <c r="CL13"/>
  <c r="BV13"/>
  <c r="BF13"/>
  <c r="AP13"/>
  <c r="Z13"/>
  <c r="J13"/>
  <c r="DB81"/>
  <c r="CL81"/>
  <c r="BV81"/>
  <c r="BF81"/>
  <c r="AP81"/>
  <c r="Z81"/>
  <c r="J81"/>
  <c r="DB5" i="1"/>
  <c r="DB10" i="2"/>
  <c r="CT5" i="1"/>
  <c r="CT5" i="2" s="1"/>
  <c r="CT10"/>
  <c r="CL5" i="1"/>
  <c r="CL10" i="2"/>
  <c r="CD5" i="1"/>
  <c r="CD5" i="2" s="1"/>
  <c r="CD10"/>
  <c r="BV5" i="1"/>
  <c r="BV10" i="2"/>
  <c r="BN5" i="1"/>
  <c r="BN5" i="2" s="1"/>
  <c r="BN10"/>
  <c r="BF5" i="1"/>
  <c r="BF10" i="2"/>
  <c r="AX5" i="1"/>
  <c r="AX5" i="2" s="1"/>
  <c r="AX10"/>
  <c r="AL5" i="1"/>
  <c r="J9" i="3"/>
  <c r="AL10" i="2"/>
  <c r="AD5" i="1"/>
  <c r="AD5" i="2" s="1"/>
  <c r="AD10"/>
  <c r="V5" i="1"/>
  <c r="V5" i="2" s="1"/>
  <c r="V10"/>
  <c r="N5" i="1"/>
  <c r="N5" i="2" s="1"/>
  <c r="N10"/>
  <c r="F5" i="1"/>
  <c r="F5" i="2" s="1"/>
  <c r="E4" i="3" s="1"/>
  <c r="F10" i="2"/>
  <c r="E9" i="3" s="1"/>
  <c r="CX22" i="1"/>
  <c r="CX22" i="2" s="1"/>
  <c r="CX23"/>
  <c r="CP22" i="1"/>
  <c r="CP22" i="2" s="1"/>
  <c r="CP23"/>
  <c r="CH22" i="1"/>
  <c r="CH22" i="2" s="1"/>
  <c r="CH23"/>
  <c r="BZ22" i="1"/>
  <c r="BZ22" i="2" s="1"/>
  <c r="BZ23"/>
  <c r="BR22" i="1"/>
  <c r="BR22" i="2" s="1"/>
  <c r="BR23"/>
  <c r="BJ22" i="1"/>
  <c r="BJ22" i="2" s="1"/>
  <c r="BJ23"/>
  <c r="BB22" i="1"/>
  <c r="BB22" i="2" s="1"/>
  <c r="BB23"/>
  <c r="AT22" i="1"/>
  <c r="AT22" i="2" s="1"/>
  <c r="AT23"/>
  <c r="AL22" i="1"/>
  <c r="J22" i="3"/>
  <c r="AL23" i="2"/>
  <c r="AD22" i="1"/>
  <c r="AD22" i="2" s="1"/>
  <c r="AD23"/>
  <c r="V22" i="1"/>
  <c r="V22" i="2" s="1"/>
  <c r="V23"/>
  <c r="N22" i="1"/>
  <c r="N22" i="2" s="1"/>
  <c r="N23"/>
  <c r="F22" i="1"/>
  <c r="F22" i="2" s="1"/>
  <c r="F23"/>
  <c r="E22" i="3" s="1"/>
  <c r="CZ36" i="1"/>
  <c r="CZ36" i="2" s="1"/>
  <c r="O35" i="3" s="1"/>
  <c r="CZ37" i="2"/>
  <c r="CR36" i="1"/>
  <c r="CR36" i="2" s="1"/>
  <c r="CR37"/>
  <c r="CJ36" i="1"/>
  <c r="CJ36" i="2" s="1"/>
  <c r="CJ37"/>
  <c r="CB36" i="1"/>
  <c r="CB36" i="2" s="1"/>
  <c r="CB37"/>
  <c r="BT36" i="1"/>
  <c r="BT36" i="2" s="1"/>
  <c r="BT37"/>
  <c r="BL36" i="1"/>
  <c r="BL36" i="2" s="1"/>
  <c r="BL37"/>
  <c r="BD36" i="1"/>
  <c r="BD36" i="2" s="1"/>
  <c r="BD37"/>
  <c r="AV36" i="1"/>
  <c r="AV36" i="2" s="1"/>
  <c r="AV37"/>
  <c r="AN36" i="1"/>
  <c r="AN36" i="2" s="1"/>
  <c r="AN37"/>
  <c r="AF36" i="1"/>
  <c r="AF36" i="2" s="1"/>
  <c r="AF37"/>
  <c r="X36" i="1"/>
  <c r="X36" i="2" s="1"/>
  <c r="X37"/>
  <c r="L36" i="1"/>
  <c r="L36" i="2" s="1"/>
  <c r="L37"/>
  <c r="D36" i="1"/>
  <c r="D36" i="2" s="1"/>
  <c r="D37"/>
  <c r="CX44" i="1"/>
  <c r="CX44" i="2" s="1"/>
  <c r="CX45"/>
  <c r="CP44" i="1"/>
  <c r="CP44" i="2" s="1"/>
  <c r="CP45"/>
  <c r="CD44" i="1"/>
  <c r="CD44" i="2" s="1"/>
  <c r="CD45"/>
  <c r="BV44" i="1"/>
  <c r="BV44" i="2" s="1"/>
  <c r="BV45"/>
  <c r="BN44" i="1"/>
  <c r="BN44" i="2" s="1"/>
  <c r="BN45"/>
  <c r="BF44" i="1"/>
  <c r="BF44" i="2" s="1"/>
  <c r="BF45"/>
  <c r="AX44" i="1"/>
  <c r="AX44" i="2" s="1"/>
  <c r="AX45"/>
  <c r="AP44" i="1"/>
  <c r="AP44" i="2" s="1"/>
  <c r="AP45"/>
  <c r="AD44" i="1"/>
  <c r="AD44" i="2" s="1"/>
  <c r="AD45"/>
  <c r="V44" i="1"/>
  <c r="V44" i="2" s="1"/>
  <c r="V45"/>
  <c r="N44" i="1"/>
  <c r="N44" i="2" s="1"/>
  <c r="N45"/>
  <c r="DD65" i="1"/>
  <c r="DD65" i="2" s="1"/>
  <c r="DD66"/>
  <c r="CV65" i="1"/>
  <c r="CV65" i="2" s="1"/>
  <c r="CV66"/>
  <c r="CN65" i="1"/>
  <c r="CN65" i="2" s="1"/>
  <c r="CN66"/>
  <c r="CF65" i="1"/>
  <c r="CF65" i="2" s="1"/>
  <c r="CF66"/>
  <c r="BX65" i="1"/>
  <c r="BX65" i="2" s="1"/>
  <c r="BX66"/>
  <c r="BP65" i="1"/>
  <c r="BP65" i="2" s="1"/>
  <c r="BP66"/>
  <c r="BH65" i="1"/>
  <c r="BH65" i="2" s="1"/>
  <c r="BH66"/>
  <c r="AZ65" i="1"/>
  <c r="AZ65" i="2" s="1"/>
  <c r="AZ66"/>
  <c r="AR65" i="1"/>
  <c r="AR65" i="2" s="1"/>
  <c r="AR66"/>
  <c r="AJ65" i="1"/>
  <c r="AJ65" i="2" s="1"/>
  <c r="AJ66"/>
  <c r="AF65" i="1"/>
  <c r="AF65" i="2" s="1"/>
  <c r="AF66"/>
  <c r="X65" i="1"/>
  <c r="X65" i="2" s="1"/>
  <c r="X66"/>
  <c r="P65" i="1"/>
  <c r="P65" i="2" s="1"/>
  <c r="P66"/>
  <c r="H65" i="1"/>
  <c r="H65" i="2" s="1"/>
  <c r="H66"/>
  <c r="D65" i="1"/>
  <c r="D65" i="2" s="1"/>
  <c r="D66"/>
  <c r="CX77" i="1"/>
  <c r="CX78" i="2"/>
  <c r="CP77" i="1"/>
  <c r="CP77" i="2" s="1"/>
  <c r="CP78"/>
  <c r="CH77" i="1"/>
  <c r="CH78" i="2"/>
  <c r="BZ77" i="1"/>
  <c r="BZ77" i="2" s="1"/>
  <c r="BZ78"/>
  <c r="BR77" i="1"/>
  <c r="BR78" i="2"/>
  <c r="BN77" i="1"/>
  <c r="BN77" i="2" s="1"/>
  <c r="BN78"/>
  <c r="BF77" i="1"/>
  <c r="BF78" i="2"/>
  <c r="AX77" i="1"/>
  <c r="AX77" i="2" s="1"/>
  <c r="AX78"/>
  <c r="AP77" i="1"/>
  <c r="AP78" i="2"/>
  <c r="AH77" i="1"/>
  <c r="AH78" i="2"/>
  <c r="Z77" i="1"/>
  <c r="Z78" i="2"/>
  <c r="R77" i="1"/>
  <c r="R78" i="2"/>
  <c r="J77" i="1"/>
  <c r="J78" i="2"/>
  <c r="J90" i="3"/>
  <c r="AL91" i="2"/>
  <c r="EN100" i="1"/>
  <c r="K99" i="3" s="1"/>
  <c r="K100"/>
  <c r="CZ100" i="1"/>
  <c r="CZ100" i="2" s="1"/>
  <c r="O99" i="3" s="1"/>
  <c r="CZ101" i="2"/>
  <c r="CR100" i="1"/>
  <c r="CR100" i="2" s="1"/>
  <c r="CR101"/>
  <c r="CN100" i="1"/>
  <c r="CN100" i="2" s="1"/>
  <c r="CN101"/>
  <c r="CF100" i="1"/>
  <c r="CF100" i="2" s="1"/>
  <c r="CF101"/>
  <c r="BX100" i="1"/>
  <c r="BX100" i="2" s="1"/>
  <c r="BX101"/>
  <c r="BP100" i="1"/>
  <c r="BP100" i="2" s="1"/>
  <c r="BP101"/>
  <c r="BH100" i="1"/>
  <c r="BH100" i="2" s="1"/>
  <c r="BH101"/>
  <c r="AZ100" i="1"/>
  <c r="AZ100" i="2" s="1"/>
  <c r="AZ101"/>
  <c r="AR100" i="1"/>
  <c r="AR100" i="2" s="1"/>
  <c r="AR101"/>
  <c r="AJ100" i="1"/>
  <c r="AJ100" i="2" s="1"/>
  <c r="AJ101"/>
  <c r="AB100" i="1"/>
  <c r="AB100" i="2" s="1"/>
  <c r="AB101"/>
  <c r="T100" i="1"/>
  <c r="T100" i="2" s="1"/>
  <c r="T101"/>
  <c r="H100" i="1"/>
  <c r="H100" i="2" s="1"/>
  <c r="H101"/>
  <c r="FZ109" i="1"/>
  <c r="BX110" i="2"/>
  <c r="ET109" i="1"/>
  <c r="AR110" i="2"/>
  <c r="DB109" i="1"/>
  <c r="DB109" i="2" s="1"/>
  <c r="DB110"/>
  <c r="C248" i="3"/>
  <c r="F248"/>
  <c r="F274"/>
  <c r="C274"/>
  <c r="EI5" i="1"/>
  <c r="L9" i="3"/>
  <c r="DC5" i="1"/>
  <c r="DC5" i="2" s="1"/>
  <c r="DC10"/>
  <c r="CU5" i="1"/>
  <c r="CU10" i="2"/>
  <c r="CM5" i="1"/>
  <c r="CM5" i="2" s="1"/>
  <c r="CM10"/>
  <c r="CE5" i="1"/>
  <c r="CE10" i="2"/>
  <c r="BW5" i="1"/>
  <c r="BW5" i="2" s="1"/>
  <c r="BW10"/>
  <c r="BO5" i="1"/>
  <c r="BO10" i="2"/>
  <c r="BG5" i="1"/>
  <c r="BG5" i="2" s="1"/>
  <c r="BG10"/>
  <c r="AY5" i="1"/>
  <c r="AY10" i="2"/>
  <c r="AQ5" i="1"/>
  <c r="AQ5" i="2" s="1"/>
  <c r="AQ10"/>
  <c r="AI5" i="1"/>
  <c r="AI10" i="2"/>
  <c r="AE5" i="1"/>
  <c r="AE10" i="2"/>
  <c r="W5" i="1"/>
  <c r="W10" i="2"/>
  <c r="S5" i="1"/>
  <c r="S10" i="2"/>
  <c r="K5" i="1"/>
  <c r="K5" i="2" s="1"/>
  <c r="K10"/>
  <c r="G5" i="1"/>
  <c r="G5" i="2" s="1"/>
  <c r="G10"/>
  <c r="DC22" i="1"/>
  <c r="DC22" i="2" s="1"/>
  <c r="DC23"/>
  <c r="CU22" i="1"/>
  <c r="CU22" i="2" s="1"/>
  <c r="CU23"/>
  <c r="CM22" i="1"/>
  <c r="CM22" i="2" s="1"/>
  <c r="CM23"/>
  <c r="CE22" i="1"/>
  <c r="CE22" i="2" s="1"/>
  <c r="CE23"/>
  <c r="BW22" i="1"/>
  <c r="BW22" i="2" s="1"/>
  <c r="BW23"/>
  <c r="BO22" i="1"/>
  <c r="BO22" i="2" s="1"/>
  <c r="BO23"/>
  <c r="BG22" i="1"/>
  <c r="BG22" i="2" s="1"/>
  <c r="BG23"/>
  <c r="AY22" i="1"/>
  <c r="AY22" i="2" s="1"/>
  <c r="AY23"/>
  <c r="AQ22" i="1"/>
  <c r="AQ22" i="2" s="1"/>
  <c r="AQ23"/>
  <c r="AI22" i="1"/>
  <c r="AI22" i="2" s="1"/>
  <c r="AI23"/>
  <c r="AA22" i="1"/>
  <c r="AA22" i="2" s="1"/>
  <c r="AA23"/>
  <c r="S22" i="1"/>
  <c r="S22" i="2" s="1"/>
  <c r="S23"/>
  <c r="K22" i="1"/>
  <c r="K22" i="2" s="1"/>
  <c r="K23"/>
  <c r="C36" i="1"/>
  <c r="C36" i="2" s="1"/>
  <c r="C37"/>
  <c r="C5" i="1"/>
  <c r="C10" i="2"/>
  <c r="DA5" i="1"/>
  <c r="DA5" i="2" s="1"/>
  <c r="DA10"/>
  <c r="CW5" i="1"/>
  <c r="CW5" i="2" s="1"/>
  <c r="CW10"/>
  <c r="CS5" i="1"/>
  <c r="CS5" i="2" s="1"/>
  <c r="CS10"/>
  <c r="CO5" i="1"/>
  <c r="CO5" i="2" s="1"/>
  <c r="CO10"/>
  <c r="CK5" i="1"/>
  <c r="CK5" i="2" s="1"/>
  <c r="CK10"/>
  <c r="CG5" i="1"/>
  <c r="CG5" i="2" s="1"/>
  <c r="CG10"/>
  <c r="CC5" i="1"/>
  <c r="CC5" i="2" s="1"/>
  <c r="CC10"/>
  <c r="BY5" i="1"/>
  <c r="BY5" i="2" s="1"/>
  <c r="BY10"/>
  <c r="BU5" i="1"/>
  <c r="BU5" i="2" s="1"/>
  <c r="BU10"/>
  <c r="BQ5" i="1"/>
  <c r="BQ5" i="2" s="1"/>
  <c r="BQ10"/>
  <c r="BM5" i="1"/>
  <c r="BM5" i="2" s="1"/>
  <c r="BM10"/>
  <c r="BI5" i="1"/>
  <c r="BI5" i="2" s="1"/>
  <c r="BI10"/>
  <c r="BE5" i="1"/>
  <c r="BE5" i="2" s="1"/>
  <c r="BE10"/>
  <c r="BA5" i="1"/>
  <c r="BA5" i="2" s="1"/>
  <c r="BA10"/>
  <c r="AW5" i="1"/>
  <c r="AW5" i="2" s="1"/>
  <c r="AW10"/>
  <c r="AS5" i="1"/>
  <c r="AS5" i="2" s="1"/>
  <c r="AS10"/>
  <c r="AO5" i="1"/>
  <c r="AO5" i="2" s="1"/>
  <c r="AO10"/>
  <c r="AK5" i="1"/>
  <c r="AK5" i="2" s="1"/>
  <c r="AK10"/>
  <c r="AG5" i="1"/>
  <c r="AG5" i="2" s="1"/>
  <c r="AG10"/>
  <c r="AC5" i="1"/>
  <c r="AC5" i="2" s="1"/>
  <c r="AC10"/>
  <c r="Y5" i="1"/>
  <c r="Y5" i="2" s="1"/>
  <c r="Y10"/>
  <c r="U5" i="1"/>
  <c r="U5" i="2" s="1"/>
  <c r="U10"/>
  <c r="Q5" i="1"/>
  <c r="Q5" i="2" s="1"/>
  <c r="Q10"/>
  <c r="M5" i="1"/>
  <c r="M5" i="2" s="1"/>
  <c r="M10"/>
  <c r="I5" i="1"/>
  <c r="I5" i="2" s="1"/>
  <c r="G4" i="3" s="1"/>
  <c r="I10" i="2"/>
  <c r="G9" i="3" s="1"/>
  <c r="E5" i="1"/>
  <c r="E5" i="2" s="1"/>
  <c r="E10"/>
  <c r="O12" i="3"/>
  <c r="M248"/>
  <c r="M274"/>
  <c r="I279"/>
  <c r="N284"/>
  <c r="HE5" i="1"/>
  <c r="HA5"/>
  <c r="GW5"/>
  <c r="GS5"/>
  <c r="GO5"/>
  <c r="GK5"/>
  <c r="GG5"/>
  <c r="GC5"/>
  <c r="FY5"/>
  <c r="FU5"/>
  <c r="FQ5"/>
  <c r="FM5"/>
  <c r="FI5"/>
  <c r="FE5"/>
  <c r="FA5"/>
  <c r="EW5"/>
  <c r="ES5"/>
  <c r="EO5"/>
  <c r="EK5"/>
  <c r="EG5"/>
  <c r="EC5"/>
  <c r="DY5"/>
  <c r="DU5"/>
  <c r="DQ5"/>
  <c r="DM5"/>
  <c r="DI5"/>
  <c r="DE5"/>
  <c r="CZ5"/>
  <c r="CZ5" i="2" s="1"/>
  <c r="CZ10"/>
  <c r="O9" i="3" s="1"/>
  <c r="CR5" i="1"/>
  <c r="CR5" i="2" s="1"/>
  <c r="CR10"/>
  <c r="CN5" i="1"/>
  <c r="CN5" i="2" s="1"/>
  <c r="CN10"/>
  <c r="CJ5" i="1"/>
  <c r="CJ5" i="2" s="1"/>
  <c r="CJ10"/>
  <c r="CB5" i="1"/>
  <c r="CB5" i="2" s="1"/>
  <c r="CB10"/>
  <c r="BX5" i="1"/>
  <c r="BX5" i="2" s="1"/>
  <c r="BX10"/>
  <c r="BT5" i="1"/>
  <c r="BT5" i="2" s="1"/>
  <c r="BT10"/>
  <c r="BL5" i="1"/>
  <c r="BL5" i="2" s="1"/>
  <c r="BL10"/>
  <c r="BH5" i="1"/>
  <c r="BH5" i="2" s="1"/>
  <c r="BH10"/>
  <c r="BD5" i="1"/>
  <c r="BD5" i="2" s="1"/>
  <c r="BD10"/>
  <c r="AV5" i="1"/>
  <c r="AV5" i="2" s="1"/>
  <c r="AV10"/>
  <c r="AR5" i="1"/>
  <c r="AR5" i="2" s="1"/>
  <c r="AR10"/>
  <c r="AN5" i="1"/>
  <c r="AN5" i="2" s="1"/>
  <c r="AN10"/>
  <c r="AF5" i="1"/>
  <c r="AF5" i="2" s="1"/>
  <c r="AF10"/>
  <c r="AB5" i="1"/>
  <c r="AB5" i="2" s="1"/>
  <c r="AB10"/>
  <c r="X5" i="1"/>
  <c r="X5" i="2" s="1"/>
  <c r="X10"/>
  <c r="P5" i="1"/>
  <c r="P5" i="2" s="1"/>
  <c r="P10"/>
  <c r="L5" i="1"/>
  <c r="L5" i="2" s="1"/>
  <c r="L10"/>
  <c r="H5" i="1"/>
  <c r="H5" i="2" s="1"/>
  <c r="H10"/>
  <c r="J12" i="3"/>
  <c r="AL13" i="2"/>
  <c r="EN22" i="1"/>
  <c r="K21" i="3" s="1"/>
  <c r="K22"/>
  <c r="DD22" i="1"/>
  <c r="DD22" i="2" s="1"/>
  <c r="DD23"/>
  <c r="CZ22" i="1"/>
  <c r="CZ22" i="2" s="1"/>
  <c r="O21" i="3" s="1"/>
  <c r="CZ23" i="2"/>
  <c r="O22" i="3" s="1"/>
  <c r="CV22" i="1"/>
  <c r="CV22" i="2" s="1"/>
  <c r="CV23"/>
  <c r="CR22" i="1"/>
  <c r="CR22" i="2" s="1"/>
  <c r="CR23"/>
  <c r="CN22" i="1"/>
  <c r="CN22" i="2" s="1"/>
  <c r="CN23"/>
  <c r="CJ22" i="1"/>
  <c r="CJ22" i="2" s="1"/>
  <c r="CJ23"/>
  <c r="CF22" i="1"/>
  <c r="CF22" i="2" s="1"/>
  <c r="CF23"/>
  <c r="CB22" i="1"/>
  <c r="CB22" i="2" s="1"/>
  <c r="CB23"/>
  <c r="BX22" i="1"/>
  <c r="BX22" i="2" s="1"/>
  <c r="BX23"/>
  <c r="BT22" i="1"/>
  <c r="BT22" i="2" s="1"/>
  <c r="BT23"/>
  <c r="BP22" i="1"/>
  <c r="BP22" i="2" s="1"/>
  <c r="BP23"/>
  <c r="BL22" i="1"/>
  <c r="BL22" i="2" s="1"/>
  <c r="BL23"/>
  <c r="BH22" i="1"/>
  <c r="BH22" i="2" s="1"/>
  <c r="BH23"/>
  <c r="BD22" i="1"/>
  <c r="BD22" i="2" s="1"/>
  <c r="BD23"/>
  <c r="AZ22" i="1"/>
  <c r="AZ22" i="2" s="1"/>
  <c r="AZ23"/>
  <c r="AV22" i="1"/>
  <c r="AV22" i="2" s="1"/>
  <c r="AV23"/>
  <c r="AR22" i="1"/>
  <c r="AR22" i="2" s="1"/>
  <c r="AR23"/>
  <c r="AN22" i="1"/>
  <c r="AN22" i="2" s="1"/>
  <c r="AN23"/>
  <c r="AJ22" i="1"/>
  <c r="AJ22" i="2" s="1"/>
  <c r="AJ23"/>
  <c r="AF22" i="1"/>
  <c r="AF22" i="2" s="1"/>
  <c r="AF23"/>
  <c r="AB22" i="1"/>
  <c r="AB22" i="2" s="1"/>
  <c r="AB23"/>
  <c r="X22" i="1"/>
  <c r="X22" i="2" s="1"/>
  <c r="X23"/>
  <c r="T22" i="1"/>
  <c r="T22" i="2" s="1"/>
  <c r="T23"/>
  <c r="P22" i="1"/>
  <c r="P22" i="2" s="1"/>
  <c r="P23"/>
  <c r="L22" i="1"/>
  <c r="L22" i="2" s="1"/>
  <c r="L23"/>
  <c r="H22" i="1"/>
  <c r="H22" i="2" s="1"/>
  <c r="H23"/>
  <c r="D22" i="1"/>
  <c r="D22" i="2" s="1"/>
  <c r="D23"/>
  <c r="D22" i="3" s="1"/>
  <c r="DB36" i="1"/>
  <c r="DB36" i="2" s="1"/>
  <c r="DB37"/>
  <c r="CX36" i="1"/>
  <c r="CX36" i="2" s="1"/>
  <c r="CX37"/>
  <c r="CP36" i="1"/>
  <c r="CP36" i="2" s="1"/>
  <c r="CP37"/>
  <c r="CL36" i="1"/>
  <c r="CL36" i="2" s="1"/>
  <c r="CL37"/>
  <c r="CH36" i="1"/>
  <c r="CH36" i="2" s="1"/>
  <c r="CH37"/>
  <c r="BZ36" i="1"/>
  <c r="BZ36" i="2" s="1"/>
  <c r="BZ37"/>
  <c r="BV36" i="1"/>
  <c r="BV36" i="2" s="1"/>
  <c r="BV37"/>
  <c r="BR36" i="1"/>
  <c r="BR36" i="2" s="1"/>
  <c r="BR37"/>
  <c r="BJ36" i="1"/>
  <c r="BJ36" i="2" s="1"/>
  <c r="BJ37"/>
  <c r="BF36" i="1"/>
  <c r="BF36" i="2" s="1"/>
  <c r="BF37"/>
  <c r="BB36" i="1"/>
  <c r="BB36" i="2" s="1"/>
  <c r="BB37"/>
  <c r="AT36" i="1"/>
  <c r="AT36" i="2" s="1"/>
  <c r="AT37"/>
  <c r="AP36" i="1"/>
  <c r="AP36" i="2" s="1"/>
  <c r="AP37"/>
  <c r="AL36" i="1"/>
  <c r="J36" i="3"/>
  <c r="AL37" i="2"/>
  <c r="AD36" i="1"/>
  <c r="AD36" i="2" s="1"/>
  <c r="AD37"/>
  <c r="Z36" i="1"/>
  <c r="Z36" i="2" s="1"/>
  <c r="Z37"/>
  <c r="V36" i="1"/>
  <c r="V36" i="2" s="1"/>
  <c r="V37"/>
  <c r="N36" i="1"/>
  <c r="N36" i="2" s="1"/>
  <c r="N37"/>
  <c r="J36" i="1"/>
  <c r="J36" i="2" s="1"/>
  <c r="J37"/>
  <c r="F36" i="1"/>
  <c r="F36" i="2" s="1"/>
  <c r="E35" i="3" s="1"/>
  <c r="F37" i="2"/>
  <c r="EN44" i="1"/>
  <c r="K43" i="3" s="1"/>
  <c r="K44"/>
  <c r="DD44" i="1"/>
  <c r="DD44" i="2" s="1"/>
  <c r="DD45"/>
  <c r="CZ44" i="1"/>
  <c r="CZ44" i="2" s="1"/>
  <c r="O43" i="3" s="1"/>
  <c r="CZ45" i="2"/>
  <c r="CV44" i="1"/>
  <c r="CV44" i="2" s="1"/>
  <c r="CV45"/>
  <c r="CR44" i="1"/>
  <c r="CR44" i="2" s="1"/>
  <c r="CR45"/>
  <c r="CN44" i="1"/>
  <c r="CN44" i="2" s="1"/>
  <c r="CN45"/>
  <c r="CJ44" i="1"/>
  <c r="CJ44" i="2" s="1"/>
  <c r="CJ45"/>
  <c r="CF44" i="1"/>
  <c r="CF44" i="2" s="1"/>
  <c r="CF45"/>
  <c r="CB44" i="1"/>
  <c r="CB44" i="2" s="1"/>
  <c r="CB45"/>
  <c r="BX44" i="1"/>
  <c r="BX44" i="2" s="1"/>
  <c r="BX45"/>
  <c r="BT44" i="1"/>
  <c r="BT44" i="2" s="1"/>
  <c r="BT45"/>
  <c r="BP44" i="1"/>
  <c r="BP44" i="2" s="1"/>
  <c r="BP45"/>
  <c r="BL44" i="1"/>
  <c r="BL44" i="2" s="1"/>
  <c r="BL45"/>
  <c r="BH44" i="1"/>
  <c r="BH44" i="2" s="1"/>
  <c r="BH45"/>
  <c r="BD44" i="1"/>
  <c r="BD44" i="2" s="1"/>
  <c r="BD45"/>
  <c r="AZ44" i="1"/>
  <c r="AZ44" i="2" s="1"/>
  <c r="AZ45"/>
  <c r="AV44" i="1"/>
  <c r="AV44" i="2" s="1"/>
  <c r="AV45"/>
  <c r="AR44" i="1"/>
  <c r="AR44" i="2" s="1"/>
  <c r="AR45"/>
  <c r="AN44" i="1"/>
  <c r="AN44" i="2" s="1"/>
  <c r="AN45"/>
  <c r="AJ44" i="1"/>
  <c r="AJ44" i="2" s="1"/>
  <c r="AJ45"/>
  <c r="AF44" i="1"/>
  <c r="AF44" i="2" s="1"/>
  <c r="AF45"/>
  <c r="AB44" i="1"/>
  <c r="AB44" i="2" s="1"/>
  <c r="AB45"/>
  <c r="X44" i="1"/>
  <c r="X44" i="2" s="1"/>
  <c r="X45"/>
  <c r="T44" i="1"/>
  <c r="T44" i="2" s="1"/>
  <c r="T45"/>
  <c r="P44" i="1"/>
  <c r="P44" i="2" s="1"/>
  <c r="P45"/>
  <c r="L44" i="1"/>
  <c r="L44" i="2" s="1"/>
  <c r="L45"/>
  <c r="H44" i="1"/>
  <c r="H44" i="2" s="1"/>
  <c r="H45"/>
  <c r="D44" i="1"/>
  <c r="D44" i="2" s="1"/>
  <c r="D43" i="3" s="1"/>
  <c r="D45" i="2"/>
  <c r="DB65" i="1"/>
  <c r="DB65" i="2" s="1"/>
  <c r="DB66"/>
  <c r="CX65" i="1"/>
  <c r="CX65" i="2" s="1"/>
  <c r="CX66"/>
  <c r="CT65" i="1"/>
  <c r="CT65" i="2" s="1"/>
  <c r="CT66"/>
  <c r="CP65" i="1"/>
  <c r="CP65" i="2" s="1"/>
  <c r="CP66"/>
  <c r="CL65" i="1"/>
  <c r="CL65" i="2" s="1"/>
  <c r="CL66"/>
  <c r="CH65" i="1"/>
  <c r="CH65" i="2" s="1"/>
  <c r="CH66"/>
  <c r="CD65" i="1"/>
  <c r="CD65" i="2" s="1"/>
  <c r="CD66"/>
  <c r="BZ65" i="1"/>
  <c r="BZ65" i="2" s="1"/>
  <c r="BZ66"/>
  <c r="BV65" i="1"/>
  <c r="BV65" i="2" s="1"/>
  <c r="BV66"/>
  <c r="BR65" i="1"/>
  <c r="BR65" i="2" s="1"/>
  <c r="BR66"/>
  <c r="BN65" i="1"/>
  <c r="BN65" i="2" s="1"/>
  <c r="BN66"/>
  <c r="BJ65" i="1"/>
  <c r="BJ65" i="2" s="1"/>
  <c r="BJ66"/>
  <c r="BF65" i="1"/>
  <c r="BF65" i="2" s="1"/>
  <c r="BF66"/>
  <c r="BB65" i="1"/>
  <c r="BB65" i="2" s="1"/>
  <c r="BB66"/>
  <c r="AX65" i="1"/>
  <c r="AX65" i="2" s="1"/>
  <c r="AX66"/>
  <c r="AT65" i="1"/>
  <c r="AT65" i="2" s="1"/>
  <c r="AT66"/>
  <c r="AP65" i="1"/>
  <c r="AP65" i="2" s="1"/>
  <c r="AP66"/>
  <c r="AL65" i="1"/>
  <c r="J65" i="3"/>
  <c r="AL66" i="2"/>
  <c r="AH65" i="1"/>
  <c r="AH65" i="2" s="1"/>
  <c r="AH66"/>
  <c r="AD65" i="1"/>
  <c r="AD65" i="2" s="1"/>
  <c r="AD66"/>
  <c r="Z65" i="1"/>
  <c r="Z65" i="2" s="1"/>
  <c r="Z66"/>
  <c r="V65" i="1"/>
  <c r="V65" i="2" s="1"/>
  <c r="V66"/>
  <c r="R65" i="1"/>
  <c r="R65" i="2" s="1"/>
  <c r="R66"/>
  <c r="N65" i="1"/>
  <c r="N65" i="2" s="1"/>
  <c r="N66"/>
  <c r="J65" i="1"/>
  <c r="J65" i="2" s="1"/>
  <c r="J66"/>
  <c r="F65" i="1"/>
  <c r="F65" i="2" s="1"/>
  <c r="E64" i="3" s="1"/>
  <c r="F66" i="2"/>
  <c r="EN77" i="1"/>
  <c r="K77" i="3"/>
  <c r="DD77" i="1"/>
  <c r="DD77" i="2" s="1"/>
  <c r="DD78"/>
  <c r="CZ77" i="1"/>
  <c r="CZ77" i="2" s="1"/>
  <c r="CZ78"/>
  <c r="O77" i="3" s="1"/>
  <c r="CR77" i="1"/>
  <c r="CR77" i="2" s="1"/>
  <c r="CR78"/>
  <c r="CN77" i="1"/>
  <c r="CN77" i="2" s="1"/>
  <c r="CN78"/>
  <c r="CJ77" i="1"/>
  <c r="CJ77" i="2" s="1"/>
  <c r="CJ78"/>
  <c r="CB77" i="1"/>
  <c r="CB77" i="2" s="1"/>
  <c r="CB78"/>
  <c r="BX77" i="1"/>
  <c r="BX77" i="2" s="1"/>
  <c r="BX78"/>
  <c r="BT77" i="1"/>
  <c r="BT77" i="2" s="1"/>
  <c r="BT78"/>
  <c r="BL77" i="1"/>
  <c r="BL77" i="2" s="1"/>
  <c r="BL78"/>
  <c r="BH77" i="1"/>
  <c r="BH77" i="2" s="1"/>
  <c r="BH78"/>
  <c r="BD77" i="1"/>
  <c r="BD77" i="2" s="1"/>
  <c r="BD78"/>
  <c r="AV77" i="1"/>
  <c r="AV77" i="2" s="1"/>
  <c r="AV78"/>
  <c r="AR77" i="1"/>
  <c r="AR77" i="2" s="1"/>
  <c r="AR78"/>
  <c r="AN77" i="1"/>
  <c r="AN77" i="2" s="1"/>
  <c r="AN78"/>
  <c r="AF77" i="1"/>
  <c r="AF77" i="2" s="1"/>
  <c r="AF78"/>
  <c r="AB77" i="1"/>
  <c r="AB77" i="2" s="1"/>
  <c r="AB78"/>
  <c r="X77" i="1"/>
  <c r="X77" i="2" s="1"/>
  <c r="X78"/>
  <c r="P77" i="1"/>
  <c r="P77" i="2" s="1"/>
  <c r="P78"/>
  <c r="L77" i="1"/>
  <c r="L77" i="2" s="1"/>
  <c r="L78"/>
  <c r="H77" i="1"/>
  <c r="H77" i="2" s="1"/>
  <c r="H78"/>
  <c r="J80" i="3"/>
  <c r="AL81" i="2"/>
  <c r="DB100" i="1"/>
  <c r="DB100" i="2" s="1"/>
  <c r="DB101"/>
  <c r="CX100" i="1"/>
  <c r="CX100" i="2" s="1"/>
  <c r="CX101"/>
  <c r="CP100" i="1"/>
  <c r="CP100" i="2" s="1"/>
  <c r="CP101"/>
  <c r="CL100" i="1"/>
  <c r="CL100" i="2" s="1"/>
  <c r="CL101"/>
  <c r="CH100" i="1"/>
  <c r="CH100" i="2" s="1"/>
  <c r="CH101"/>
  <c r="BZ100" i="1"/>
  <c r="BZ100" i="2" s="1"/>
  <c r="BZ101"/>
  <c r="BV100" i="1"/>
  <c r="BV100" i="2" s="1"/>
  <c r="BV101"/>
  <c r="BR100" i="1"/>
  <c r="BR100" i="2" s="1"/>
  <c r="BR101"/>
  <c r="BJ100" i="1"/>
  <c r="BJ100" i="2" s="1"/>
  <c r="BJ101"/>
  <c r="BF100" i="1"/>
  <c r="BF100" i="2" s="1"/>
  <c r="BF101"/>
  <c r="BB100" i="1"/>
  <c r="BB100" i="2" s="1"/>
  <c r="BB101"/>
  <c r="AT100" i="1"/>
  <c r="AT100" i="2" s="1"/>
  <c r="AT101"/>
  <c r="AP100" i="1"/>
  <c r="AP100" i="2" s="1"/>
  <c r="AP101"/>
  <c r="AL100" i="1"/>
  <c r="J100" i="3"/>
  <c r="AL101" i="2"/>
  <c r="AD100" i="1"/>
  <c r="AD100" i="2" s="1"/>
  <c r="AD101"/>
  <c r="Z100" i="1"/>
  <c r="Z100" i="2" s="1"/>
  <c r="Z101"/>
  <c r="V100" i="1"/>
  <c r="V100" i="2" s="1"/>
  <c r="V101"/>
  <c r="N100" i="1"/>
  <c r="N100" i="2" s="1"/>
  <c r="N101"/>
  <c r="J100" i="1"/>
  <c r="J100" i="2" s="1"/>
  <c r="J101"/>
  <c r="F100" i="1"/>
  <c r="F100" i="2" s="1"/>
  <c r="F101"/>
  <c r="P288" i="3"/>
  <c r="C288"/>
  <c r="F288"/>
  <c r="P286"/>
  <c r="F286"/>
  <c r="C286"/>
  <c r="F284"/>
  <c r="C284"/>
  <c r="F282"/>
  <c r="P282"/>
  <c r="C282"/>
  <c r="P280"/>
  <c r="C280"/>
  <c r="F280"/>
  <c r="F266"/>
  <c r="P266"/>
  <c r="C266"/>
  <c r="P264"/>
  <c r="C264"/>
  <c r="F264"/>
  <c r="F262"/>
  <c r="C262"/>
  <c r="P260"/>
  <c r="F260"/>
  <c r="C260"/>
  <c r="F258"/>
  <c r="C258"/>
  <c r="P258"/>
  <c r="C256"/>
  <c r="P254"/>
  <c r="F254"/>
  <c r="C254"/>
  <c r="P228"/>
  <c r="F228"/>
  <c r="C228"/>
  <c r="F226"/>
  <c r="P226"/>
  <c r="C226"/>
  <c r="P224"/>
  <c r="C224"/>
  <c r="F224"/>
  <c r="P222"/>
  <c r="F222"/>
  <c r="C222"/>
  <c r="P214"/>
  <c r="F214"/>
  <c r="C214"/>
  <c r="P212"/>
  <c r="F212"/>
  <c r="C212"/>
  <c r="F210"/>
  <c r="C210"/>
  <c r="P210"/>
  <c r="P208"/>
  <c r="C208"/>
  <c r="F208"/>
  <c r="P206"/>
  <c r="F206"/>
  <c r="C206"/>
  <c r="P204"/>
  <c r="F204"/>
  <c r="C204"/>
  <c r="P201"/>
  <c r="C201"/>
  <c r="F201"/>
  <c r="P198"/>
  <c r="F198"/>
  <c r="C198"/>
  <c r="P196"/>
  <c r="F196"/>
  <c r="C196"/>
  <c r="F194"/>
  <c r="C194"/>
  <c r="P194"/>
  <c r="P183"/>
  <c r="F183"/>
  <c r="C183"/>
  <c r="P181"/>
  <c r="C181"/>
  <c r="F181"/>
  <c r="F179"/>
  <c r="P179"/>
  <c r="C179"/>
  <c r="P177"/>
  <c r="C177"/>
  <c r="F177"/>
  <c r="P175"/>
  <c r="F175"/>
  <c r="C175"/>
  <c r="P173"/>
  <c r="C173"/>
  <c r="F173"/>
  <c r="F171"/>
  <c r="P171"/>
  <c r="C171"/>
  <c r="P169"/>
  <c r="C169"/>
  <c r="F169"/>
  <c r="F75"/>
  <c r="P75"/>
  <c r="C75"/>
  <c r="P73"/>
  <c r="C73"/>
  <c r="F73"/>
  <c r="P71"/>
  <c r="F71"/>
  <c r="C71"/>
  <c r="P69"/>
  <c r="C69"/>
  <c r="F69"/>
  <c r="F67"/>
  <c r="P67"/>
  <c r="C67"/>
  <c r="C65"/>
  <c r="CV5" i="1"/>
  <c r="CV5" i="2" s="1"/>
  <c r="CF5" i="1"/>
  <c r="CF5" i="2" s="1"/>
  <c r="BP5" i="1"/>
  <c r="BP5" i="2" s="1"/>
  <c r="AZ5" i="1"/>
  <c r="AZ5" i="2" s="1"/>
  <c r="AJ5" i="1"/>
  <c r="AJ5" i="2" s="1"/>
  <c r="T5" i="1"/>
  <c r="T5" i="2" s="1"/>
  <c r="D5" i="1"/>
  <c r="D5" i="2" s="1"/>
  <c r="CX13"/>
  <c r="CT13"/>
  <c r="CP13"/>
  <c r="CH13"/>
  <c r="CD13"/>
  <c r="BZ13"/>
  <c r="BR13"/>
  <c r="BN13"/>
  <c r="BJ13"/>
  <c r="BB13"/>
  <c r="AX13"/>
  <c r="AT13"/>
  <c r="AH13"/>
  <c r="AD13"/>
  <c r="V13"/>
  <c r="R13"/>
  <c r="N13"/>
  <c r="H12" i="3" s="1"/>
  <c r="F13" i="2"/>
  <c r="E12" i="3" s="1"/>
  <c r="CT36" i="2"/>
  <c r="CD36"/>
  <c r="BN36"/>
  <c r="AX36"/>
  <c r="AH36"/>
  <c r="R36"/>
  <c r="HH77" i="1"/>
  <c r="HD77"/>
  <c r="GZ77"/>
  <c r="GV77"/>
  <c r="GR77"/>
  <c r="GN77"/>
  <c r="GJ77"/>
  <c r="GF77"/>
  <c r="GB77"/>
  <c r="FX77"/>
  <c r="FT77"/>
  <c r="FP77"/>
  <c r="FL77"/>
  <c r="FH77"/>
  <c r="FD77"/>
  <c r="EZ77"/>
  <c r="EV77"/>
  <c r="ER77"/>
  <c r="EJ77"/>
  <c r="EF77"/>
  <c r="EB77"/>
  <c r="DX77"/>
  <c r="DT77"/>
  <c r="DP77"/>
  <c r="DL77"/>
  <c r="DH77"/>
  <c r="CV77"/>
  <c r="CV77" i="2" s="1"/>
  <c r="CF77" i="1"/>
  <c r="CF77" i="2" s="1"/>
  <c r="BP77" i="1"/>
  <c r="BP77" i="2" s="1"/>
  <c r="AZ77" i="1"/>
  <c r="AZ77" i="2" s="1"/>
  <c r="AJ77" i="1"/>
  <c r="AJ77" i="2" s="1"/>
  <c r="T77" i="1"/>
  <c r="T77" i="2" s="1"/>
  <c r="D77" i="1"/>
  <c r="D77" i="2" s="1"/>
  <c r="CX81"/>
  <c r="CT81"/>
  <c r="CP81"/>
  <c r="CH81"/>
  <c r="CD81"/>
  <c r="BZ81"/>
  <c r="BR81"/>
  <c r="BN81"/>
  <c r="BJ81"/>
  <c r="BB81"/>
  <c r="AX81"/>
  <c r="AT81"/>
  <c r="AH81"/>
  <c r="AD81"/>
  <c r="V81"/>
  <c r="R81"/>
  <c r="N81"/>
  <c r="F81"/>
  <c r="E80" i="3" s="1"/>
  <c r="K90"/>
  <c r="DD91" i="2"/>
  <c r="CZ91"/>
  <c r="O90" i="3" s="1"/>
  <c r="CV91" i="2"/>
  <c r="CR91"/>
  <c r="CN91"/>
  <c r="CJ91"/>
  <c r="CF91"/>
  <c r="CB91"/>
  <c r="BX91"/>
  <c r="BT91"/>
  <c r="BP91"/>
  <c r="BL91"/>
  <c r="BH91"/>
  <c r="BD91"/>
  <c r="AZ91"/>
  <c r="AV91"/>
  <c r="AR91"/>
  <c r="AN91"/>
  <c r="AJ91"/>
  <c r="AF91"/>
  <c r="AB91"/>
  <c r="X91"/>
  <c r="T91"/>
  <c r="P91"/>
  <c r="L91"/>
  <c r="H91"/>
  <c r="D91"/>
  <c r="D90" i="3" s="1"/>
  <c r="CT100" i="2"/>
  <c r="CD100"/>
  <c r="BN100"/>
  <c r="AX100"/>
  <c r="AH100"/>
  <c r="R100"/>
  <c r="D253" i="3"/>
  <c r="H248"/>
  <c r="E262"/>
  <c r="H284"/>
  <c r="N288"/>
  <c r="M288"/>
  <c r="H287"/>
  <c r="N286"/>
  <c r="M286"/>
  <c r="H285"/>
  <c r="M284"/>
  <c r="H283"/>
  <c r="N282"/>
  <c r="M282"/>
  <c r="H281"/>
  <c r="N280"/>
  <c r="M280"/>
  <c r="H279"/>
  <c r="N274"/>
  <c r="H267"/>
  <c r="N266"/>
  <c r="M266"/>
  <c r="H265"/>
  <c r="N264"/>
  <c r="M264"/>
  <c r="H263"/>
  <c r="M262"/>
  <c r="H261"/>
  <c r="N260"/>
  <c r="M260"/>
  <c r="H259"/>
  <c r="N258"/>
  <c r="M258"/>
  <c r="H257"/>
  <c r="H255"/>
  <c r="N254"/>
  <c r="M254"/>
  <c r="N248"/>
  <c r="N238"/>
  <c r="N228"/>
  <c r="M228"/>
  <c r="H227"/>
  <c r="N226"/>
  <c r="M226"/>
  <c r="H225"/>
  <c r="N224"/>
  <c r="M224"/>
  <c r="H223"/>
  <c r="N222"/>
  <c r="M222"/>
  <c r="N214"/>
  <c r="M214"/>
  <c r="H213"/>
  <c r="N212"/>
  <c r="M212"/>
  <c r="H211"/>
  <c r="N210"/>
  <c r="M210"/>
  <c r="H209"/>
  <c r="N208"/>
  <c r="M208"/>
  <c r="H207"/>
  <c r="N206"/>
  <c r="M206"/>
  <c r="H205"/>
  <c r="N204"/>
  <c r="M204"/>
  <c r="H202"/>
  <c r="N201"/>
  <c r="M201"/>
  <c r="H200"/>
  <c r="N198"/>
  <c r="M198"/>
  <c r="H197"/>
  <c r="N196"/>
  <c r="M196"/>
  <c r="H195"/>
  <c r="N194"/>
  <c r="M194"/>
  <c r="N183"/>
  <c r="M183"/>
  <c r="H182"/>
  <c r="N181"/>
  <c r="M181"/>
  <c r="H180"/>
  <c r="N179"/>
  <c r="M179"/>
  <c r="H178"/>
  <c r="N177"/>
  <c r="M177"/>
  <c r="H176"/>
  <c r="N175"/>
  <c r="M175"/>
  <c r="H174"/>
  <c r="N173"/>
  <c r="M173"/>
  <c r="H172"/>
  <c r="N171"/>
  <c r="M171"/>
  <c r="H170"/>
  <c r="N169"/>
  <c r="M169"/>
  <c r="H168"/>
  <c r="I114"/>
  <c r="I112"/>
  <c r="I110"/>
  <c r="CD101" i="2"/>
  <c r="AX101"/>
  <c r="R101"/>
  <c r="CA78"/>
  <c r="AU78"/>
  <c r="O78"/>
  <c r="N75" i="3"/>
  <c r="M75"/>
  <c r="H74"/>
  <c r="N73"/>
  <c r="M73"/>
  <c r="H72"/>
  <c r="N71"/>
  <c r="M71"/>
  <c r="H70"/>
  <c r="N69"/>
  <c r="M69"/>
  <c r="H68"/>
  <c r="N67"/>
  <c r="M67"/>
  <c r="H66"/>
  <c r="CU66" i="2"/>
  <c r="BO66"/>
  <c r="AI66"/>
  <c r="CD37"/>
  <c r="AX37"/>
  <c r="R37"/>
  <c r="CV10"/>
  <c r="BP10"/>
  <c r="AJ10"/>
  <c r="D10"/>
  <c r="C22" i="1"/>
  <c r="C22" i="2" s="1"/>
  <c r="C23"/>
  <c r="CW22" i="1"/>
  <c r="CW22" i="2" s="1"/>
  <c r="CW23"/>
  <c r="CS22" i="1"/>
  <c r="CS22" i="2" s="1"/>
  <c r="CS23"/>
  <c r="CO22" i="1"/>
  <c r="CO22" i="2" s="1"/>
  <c r="CO23"/>
  <c r="CG22" i="1"/>
  <c r="CG22" i="2" s="1"/>
  <c r="CG23"/>
  <c r="CC22" i="1"/>
  <c r="CC22" i="2" s="1"/>
  <c r="CC23"/>
  <c r="BY22" i="1"/>
  <c r="BY22" i="2" s="1"/>
  <c r="BY23"/>
  <c r="BQ22" i="1"/>
  <c r="BQ22" i="2" s="1"/>
  <c r="BQ23"/>
  <c r="BM22" i="1"/>
  <c r="BM22" i="2" s="1"/>
  <c r="BM23"/>
  <c r="BI22" i="1"/>
  <c r="BI22" i="2" s="1"/>
  <c r="BI23"/>
  <c r="BA22" i="1"/>
  <c r="BA22" i="2" s="1"/>
  <c r="BA23"/>
  <c r="AW22" i="1"/>
  <c r="AW22" i="2" s="1"/>
  <c r="AW23"/>
  <c r="AS22" i="1"/>
  <c r="AS22" i="2" s="1"/>
  <c r="AS23"/>
  <c r="AK22" i="1"/>
  <c r="AK22" i="2" s="1"/>
  <c r="AK23"/>
  <c r="AG22" i="1"/>
  <c r="AG22" i="2" s="1"/>
  <c r="AG23"/>
  <c r="AC22" i="1"/>
  <c r="AC22" i="2" s="1"/>
  <c r="AC23"/>
  <c r="U22" i="1"/>
  <c r="U22" i="2" s="1"/>
  <c r="U23"/>
  <c r="Q22" i="1"/>
  <c r="Q22" i="2" s="1"/>
  <c r="Q23"/>
  <c r="M22" i="1"/>
  <c r="M22" i="2" s="1"/>
  <c r="M23"/>
  <c r="H22" i="3" s="1"/>
  <c r="E22" i="1"/>
  <c r="E22" i="2" s="1"/>
  <c r="E23"/>
  <c r="EI36" i="1"/>
  <c r="L36" i="3"/>
  <c r="DC36" i="1"/>
  <c r="DC36" i="2" s="1"/>
  <c r="DC37"/>
  <c r="CY36" i="1"/>
  <c r="CY36" i="2" s="1"/>
  <c r="CY37"/>
  <c r="CU36" i="1"/>
  <c r="CU36" i="2" s="1"/>
  <c r="CU37"/>
  <c r="CQ36" i="1"/>
  <c r="CQ36" i="2" s="1"/>
  <c r="CQ37"/>
  <c r="CM36" i="1"/>
  <c r="CM36" i="2" s="1"/>
  <c r="CM37"/>
  <c r="CI36" i="1"/>
  <c r="CI36" i="2" s="1"/>
  <c r="CI37"/>
  <c r="CE36" i="1"/>
  <c r="CE36" i="2" s="1"/>
  <c r="CE37"/>
  <c r="CA36" i="1"/>
  <c r="CA36" i="2" s="1"/>
  <c r="CA37"/>
  <c r="BW36" i="1"/>
  <c r="BW36" i="2" s="1"/>
  <c r="BW37"/>
  <c r="BS36" i="1"/>
  <c r="BS36" i="2" s="1"/>
  <c r="BS37"/>
  <c r="BO36" i="1"/>
  <c r="BO36" i="2" s="1"/>
  <c r="BO37"/>
  <c r="BK36" i="1"/>
  <c r="BK36" i="2" s="1"/>
  <c r="BK37"/>
  <c r="BG36" i="1"/>
  <c r="BG36" i="2" s="1"/>
  <c r="BG37"/>
  <c r="BC36" i="1"/>
  <c r="BC36" i="2" s="1"/>
  <c r="BC37"/>
  <c r="AY36" i="1"/>
  <c r="AY36" i="2" s="1"/>
  <c r="AY37"/>
  <c r="AU36" i="1"/>
  <c r="AU36" i="2" s="1"/>
  <c r="AU37"/>
  <c r="AQ36" i="1"/>
  <c r="AQ36" i="2" s="1"/>
  <c r="AQ37"/>
  <c r="AM36" i="1"/>
  <c r="AM36" i="2" s="1"/>
  <c r="AM37"/>
  <c r="AI36" i="1"/>
  <c r="AI36" i="2" s="1"/>
  <c r="AI37"/>
  <c r="AE36" i="1"/>
  <c r="AE36" i="2" s="1"/>
  <c r="AE37"/>
  <c r="AA36" i="1"/>
  <c r="AA36" i="2" s="1"/>
  <c r="AA37"/>
  <c r="W36" i="1"/>
  <c r="W36" i="2" s="1"/>
  <c r="W37"/>
  <c r="S36" i="1"/>
  <c r="S36" i="2" s="1"/>
  <c r="S37"/>
  <c r="O36" i="1"/>
  <c r="O36" i="2" s="1"/>
  <c r="O37"/>
  <c r="K36" i="1"/>
  <c r="K36" i="2" s="1"/>
  <c r="K37"/>
  <c r="G36" i="1"/>
  <c r="G36" i="2" s="1"/>
  <c r="G37"/>
  <c r="C44" i="1"/>
  <c r="C44" i="2" s="1"/>
  <c r="C45"/>
  <c r="DA44" i="1"/>
  <c r="DA44" i="2" s="1"/>
  <c r="DA45"/>
  <c r="CW44" i="1"/>
  <c r="CW44" i="2" s="1"/>
  <c r="CW45"/>
  <c r="CO44" i="1"/>
  <c r="CO44" i="2" s="1"/>
  <c r="CO45"/>
  <c r="CK44" i="1"/>
  <c r="CK44" i="2" s="1"/>
  <c r="CK45"/>
  <c r="CG44" i="1"/>
  <c r="CG44" i="2" s="1"/>
  <c r="CG45"/>
  <c r="BY44" i="1"/>
  <c r="BY44" i="2" s="1"/>
  <c r="BY45"/>
  <c r="BU44" i="1"/>
  <c r="BU44" i="2" s="1"/>
  <c r="BU45"/>
  <c r="BQ44" i="1"/>
  <c r="BQ44" i="2" s="1"/>
  <c r="BQ45"/>
  <c r="BI44" i="1"/>
  <c r="BI44" i="2" s="1"/>
  <c r="BI45"/>
  <c r="BE44" i="1"/>
  <c r="BE44" i="2" s="1"/>
  <c r="BE45"/>
  <c r="BA44" i="1"/>
  <c r="BA44" i="2" s="1"/>
  <c r="BA45"/>
  <c r="AS44" i="1"/>
  <c r="AS44" i="2" s="1"/>
  <c r="AS45"/>
  <c r="AO44" i="1"/>
  <c r="AO44" i="2" s="1"/>
  <c r="AO45"/>
  <c r="AK44" i="1"/>
  <c r="AK44" i="2" s="1"/>
  <c r="AK45"/>
  <c r="AC44" i="1"/>
  <c r="AC44" i="2" s="1"/>
  <c r="AC45"/>
  <c r="Y44" i="1"/>
  <c r="Y44" i="2" s="1"/>
  <c r="Y45"/>
  <c r="U44" i="1"/>
  <c r="U44" i="2" s="1"/>
  <c r="U45"/>
  <c r="M44" i="1"/>
  <c r="M44" i="2" s="1"/>
  <c r="M45"/>
  <c r="I44" i="1"/>
  <c r="I44" i="2" s="1"/>
  <c r="G43" i="3" s="1"/>
  <c r="I45" i="2"/>
  <c r="G44" i="3" s="1"/>
  <c r="E44" i="1"/>
  <c r="E44" i="2" s="1"/>
  <c r="E45"/>
  <c r="EI65" i="1"/>
  <c r="L65" i="3"/>
  <c r="DC65" i="1"/>
  <c r="DC65" i="2" s="1"/>
  <c r="DC66"/>
  <c r="CY65" i="1"/>
  <c r="CY65" i="2" s="1"/>
  <c r="CY66"/>
  <c r="CQ65" i="1"/>
  <c r="CQ65" i="2" s="1"/>
  <c r="CQ66"/>
  <c r="CM65" i="1"/>
  <c r="CM65" i="2" s="1"/>
  <c r="CM66"/>
  <c r="CI65" i="1"/>
  <c r="CI65" i="2" s="1"/>
  <c r="CI66"/>
  <c r="CA65" i="1"/>
  <c r="CA65" i="2" s="1"/>
  <c r="CA66"/>
  <c r="BW65" i="1"/>
  <c r="BW65" i="2" s="1"/>
  <c r="BW66"/>
  <c r="BS65" i="1"/>
  <c r="BS65" i="2" s="1"/>
  <c r="BS66"/>
  <c r="BK65" i="1"/>
  <c r="BK65" i="2" s="1"/>
  <c r="BK66"/>
  <c r="BG65" i="1"/>
  <c r="BG65" i="2" s="1"/>
  <c r="BG66"/>
  <c r="BC65" i="1"/>
  <c r="BC65" i="2" s="1"/>
  <c r="BC66"/>
  <c r="AU65" i="1"/>
  <c r="AU65" i="2" s="1"/>
  <c r="AU66"/>
  <c r="AQ65" i="1"/>
  <c r="AQ65" i="2" s="1"/>
  <c r="AQ66"/>
  <c r="AM65" i="1"/>
  <c r="AM65" i="2" s="1"/>
  <c r="AM66"/>
  <c r="AE65" i="1"/>
  <c r="AE65" i="2" s="1"/>
  <c r="AE66"/>
  <c r="AA65" i="1"/>
  <c r="AA65" i="2" s="1"/>
  <c r="AA66"/>
  <c r="W65" i="1"/>
  <c r="W65" i="2" s="1"/>
  <c r="W66"/>
  <c r="O65" i="1"/>
  <c r="O65" i="2" s="1"/>
  <c r="O66"/>
  <c r="K65" i="1"/>
  <c r="K65" i="2" s="1"/>
  <c r="K66"/>
  <c r="G65" i="1"/>
  <c r="G65" i="2" s="1"/>
  <c r="G66"/>
  <c r="C77" i="1"/>
  <c r="C77" i="2" s="1"/>
  <c r="C78"/>
  <c r="DA77" i="1"/>
  <c r="DA78" i="2"/>
  <c r="CW77" i="1"/>
  <c r="CW78" i="2"/>
  <c r="CS77" i="1"/>
  <c r="CS78" i="2"/>
  <c r="CO77" i="1"/>
  <c r="CO77" i="2" s="1"/>
  <c r="CO78"/>
  <c r="CK77" i="1"/>
  <c r="CK78" i="2"/>
  <c r="CG77" i="1"/>
  <c r="CG78" i="2"/>
  <c r="CC77" i="1"/>
  <c r="CC78" i="2"/>
  <c r="BY77" i="1"/>
  <c r="BY77" i="2" s="1"/>
  <c r="BY78"/>
  <c r="BU77" i="1"/>
  <c r="BU78" i="2"/>
  <c r="BQ77" i="1"/>
  <c r="BQ78" i="2"/>
  <c r="BM77" i="1"/>
  <c r="BM78" i="2"/>
  <c r="N77" i="3" s="1"/>
  <c r="BI77" i="1"/>
  <c r="BI77" i="2" s="1"/>
  <c r="BI78"/>
  <c r="BE77" i="1"/>
  <c r="BE78" i="2"/>
  <c r="BA77" i="1"/>
  <c r="BA78" i="2"/>
  <c r="AW77" i="1"/>
  <c r="AW78" i="2"/>
  <c r="AS77" i="1"/>
  <c r="AS77" i="2" s="1"/>
  <c r="AS78"/>
  <c r="AO77" i="1"/>
  <c r="AO78" i="2"/>
  <c r="AK77" i="1"/>
  <c r="AK78" i="2"/>
  <c r="AG77" i="1"/>
  <c r="AG78" i="2"/>
  <c r="AC77" i="1"/>
  <c r="AC78" i="2"/>
  <c r="Y77" i="1"/>
  <c r="Y78" i="2"/>
  <c r="U77" i="1"/>
  <c r="U77" i="2" s="1"/>
  <c r="U78"/>
  <c r="Q77" i="1"/>
  <c r="Q78" i="2"/>
  <c r="M77" i="1"/>
  <c r="M78" i="2"/>
  <c r="I77" i="1"/>
  <c r="I78" i="2"/>
  <c r="G77" i="3" s="1"/>
  <c r="E77" i="1"/>
  <c r="E77" i="2" s="1"/>
  <c r="E78"/>
  <c r="C90" i="3"/>
  <c r="EI100" i="1"/>
  <c r="L99" i="3" s="1"/>
  <c r="L100"/>
  <c r="DC100" i="1"/>
  <c r="DC100" i="2" s="1"/>
  <c r="DC101"/>
  <c r="CY100" i="1"/>
  <c r="CY100" i="2" s="1"/>
  <c r="CY101"/>
  <c r="CU100" i="1"/>
  <c r="CU100" i="2" s="1"/>
  <c r="CU101"/>
  <c r="CQ100" i="1"/>
  <c r="CQ100" i="2" s="1"/>
  <c r="CQ101"/>
  <c r="CM100" i="1"/>
  <c r="CM100" i="2" s="1"/>
  <c r="CM101"/>
  <c r="CI100" i="1"/>
  <c r="CI100" i="2" s="1"/>
  <c r="CI101"/>
  <c r="CE100" i="1"/>
  <c r="CE100" i="2" s="1"/>
  <c r="CE101"/>
  <c r="CA100" i="1"/>
  <c r="CA100" i="2" s="1"/>
  <c r="CA101"/>
  <c r="BW100" i="1"/>
  <c r="BW100" i="2" s="1"/>
  <c r="BW101"/>
  <c r="BS100" i="1"/>
  <c r="BS100" i="2" s="1"/>
  <c r="BS101"/>
  <c r="BO100" i="1"/>
  <c r="BO100" i="2" s="1"/>
  <c r="BO101"/>
  <c r="BK100" i="1"/>
  <c r="BK100" i="2" s="1"/>
  <c r="BK101"/>
  <c r="BG100" i="1"/>
  <c r="BG100" i="2" s="1"/>
  <c r="BG101"/>
  <c r="BC100" i="1"/>
  <c r="BC100" i="2" s="1"/>
  <c r="BC101"/>
  <c r="AY100" i="1"/>
  <c r="AY100" i="2" s="1"/>
  <c r="AY101"/>
  <c r="AU100" i="1"/>
  <c r="AU100" i="2" s="1"/>
  <c r="AU101"/>
  <c r="AQ100" i="1"/>
  <c r="AQ100" i="2" s="1"/>
  <c r="AQ101"/>
  <c r="AM100" i="1"/>
  <c r="AM100" i="2" s="1"/>
  <c r="AM101"/>
  <c r="AI100" i="1"/>
  <c r="AI100" i="2" s="1"/>
  <c r="AI101"/>
  <c r="AE100" i="1"/>
  <c r="AE100" i="2" s="1"/>
  <c r="AE101"/>
  <c r="AA100" i="1"/>
  <c r="AA100" i="2" s="1"/>
  <c r="AA101"/>
  <c r="W100" i="1"/>
  <c r="W100" i="2" s="1"/>
  <c r="W101"/>
  <c r="S100" i="1"/>
  <c r="S100" i="2" s="1"/>
  <c r="S101"/>
  <c r="O100" i="1"/>
  <c r="O100" i="2" s="1"/>
  <c r="O101"/>
  <c r="K100" i="1"/>
  <c r="K100" i="2" s="1"/>
  <c r="K101"/>
  <c r="G100" i="1"/>
  <c r="G100" i="2" s="1"/>
  <c r="G101"/>
  <c r="C109" i="1"/>
  <c r="C109" i="2" s="1"/>
  <c r="C110"/>
  <c r="C253" i="3"/>
  <c r="F253"/>
  <c r="P289"/>
  <c r="C289"/>
  <c r="F289"/>
  <c r="L12"/>
  <c r="DC13" i="2"/>
  <c r="CY13"/>
  <c r="CU13"/>
  <c r="CQ13"/>
  <c r="CM13"/>
  <c r="CI13"/>
  <c r="CE13"/>
  <c r="CA13"/>
  <c r="BW13"/>
  <c r="BS13"/>
  <c r="BO13"/>
  <c r="BK13"/>
  <c r="N12" i="3" s="1"/>
  <c r="BG13" i="2"/>
  <c r="BC13"/>
  <c r="AY13"/>
  <c r="AU13"/>
  <c r="AQ13"/>
  <c r="AM13"/>
  <c r="AI13"/>
  <c r="AE13"/>
  <c r="AA13"/>
  <c r="W13"/>
  <c r="S13"/>
  <c r="O13"/>
  <c r="K13"/>
  <c r="G13"/>
  <c r="DA22"/>
  <c r="CK22"/>
  <c r="BU22"/>
  <c r="BE22"/>
  <c r="AO22"/>
  <c r="Y22"/>
  <c r="I22"/>
  <c r="G21" i="3" s="1"/>
  <c r="CS44" i="2"/>
  <c r="CC44"/>
  <c r="BM44"/>
  <c r="AW44"/>
  <c r="AG44"/>
  <c r="Q44"/>
  <c r="L80" i="3"/>
  <c r="H238"/>
  <c r="I248"/>
  <c r="I284"/>
  <c r="E284"/>
  <c r="N289"/>
  <c r="M289"/>
  <c r="I289"/>
  <c r="O288"/>
  <c r="D288"/>
  <c r="I287"/>
  <c r="O286"/>
  <c r="D286"/>
  <c r="I285"/>
  <c r="D284"/>
  <c r="I283"/>
  <c r="O282"/>
  <c r="D282"/>
  <c r="I281"/>
  <c r="O280"/>
  <c r="D280"/>
  <c r="E279"/>
  <c r="O274"/>
  <c r="I267"/>
  <c r="O266"/>
  <c r="D266"/>
  <c r="I265"/>
  <c r="O264"/>
  <c r="D264"/>
  <c r="I263"/>
  <c r="D262"/>
  <c r="I261"/>
  <c r="O260"/>
  <c r="D260"/>
  <c r="I259"/>
  <c r="O258"/>
  <c r="D258"/>
  <c r="I257"/>
  <c r="I255"/>
  <c r="O254"/>
  <c r="D254"/>
  <c r="O248"/>
  <c r="O238"/>
  <c r="O230"/>
  <c r="O228"/>
  <c r="D228"/>
  <c r="I227"/>
  <c r="O226"/>
  <c r="D226"/>
  <c r="I225"/>
  <c r="O224"/>
  <c r="D224"/>
  <c r="I223"/>
  <c r="O222"/>
  <c r="D222"/>
  <c r="E221"/>
  <c r="O214"/>
  <c r="D214"/>
  <c r="I213"/>
  <c r="O212"/>
  <c r="D212"/>
  <c r="I211"/>
  <c r="O210"/>
  <c r="D210"/>
  <c r="I202"/>
  <c r="O201"/>
  <c r="D201"/>
  <c r="I200"/>
  <c r="I154"/>
  <c r="I152"/>
  <c r="I150"/>
  <c r="I148"/>
  <c r="I146"/>
  <c r="I144"/>
  <c r="I142"/>
  <c r="I140"/>
  <c r="I138"/>
  <c r="I136"/>
  <c r="I134"/>
  <c r="CI110" i="2"/>
  <c r="BC110"/>
  <c r="CG101"/>
  <c r="BA101"/>
  <c r="U101"/>
  <c r="CF78"/>
  <c r="AZ78"/>
  <c r="T78"/>
  <c r="CS45"/>
  <c r="BM45"/>
  <c r="AG45"/>
  <c r="DA23"/>
  <c r="BU23"/>
  <c r="AO23"/>
  <c r="I23"/>
  <c r="G22" i="3" s="1"/>
  <c r="I8"/>
  <c r="I6"/>
  <c r="CT109" i="1"/>
  <c r="CT109" i="2" s="1"/>
  <c r="CT110"/>
  <c r="CP109" i="1"/>
  <c r="CP109" i="2" s="1"/>
  <c r="CP110"/>
  <c r="CL109" i="1"/>
  <c r="CL109" i="2" s="1"/>
  <c r="CL110"/>
  <c r="CH109" i="1"/>
  <c r="CH109" i="2" s="1"/>
  <c r="CH110"/>
  <c r="CD109" i="1"/>
  <c r="CD109" i="2" s="1"/>
  <c r="CD110"/>
  <c r="BZ109" i="1"/>
  <c r="BZ109" i="2" s="1"/>
  <c r="BZ110"/>
  <c r="BV109" i="1"/>
  <c r="BV109" i="2" s="1"/>
  <c r="BV110"/>
  <c r="BR109" i="1"/>
  <c r="BR109" i="2" s="1"/>
  <c r="BR110"/>
  <c r="BN109" i="1"/>
  <c r="BN109" i="2" s="1"/>
  <c r="BN110"/>
  <c r="BJ109" i="1"/>
  <c r="BJ109" i="2" s="1"/>
  <c r="BJ110"/>
  <c r="BF109" i="1"/>
  <c r="BF110" i="2"/>
  <c r="BB109" i="1"/>
  <c r="BB110" i="2"/>
  <c r="AX109" i="1"/>
  <c r="AX110" i="2"/>
  <c r="AT109" i="1"/>
  <c r="AT109" i="2" s="1"/>
  <c r="AT110"/>
  <c r="AP109" i="1"/>
  <c r="AP110" i="2"/>
  <c r="AL109" i="1"/>
  <c r="J109" i="3"/>
  <c r="AL110" i="2"/>
  <c r="AH109" i="1"/>
  <c r="AH110" i="2"/>
  <c r="AD109" i="1"/>
  <c r="AD110" i="2"/>
  <c r="Z109" i="1"/>
  <c r="Z109" i="2" s="1"/>
  <c r="Z110"/>
  <c r="V109" i="1"/>
  <c r="V110" i="2"/>
  <c r="R109" i="1"/>
  <c r="R110" i="2"/>
  <c r="N109" i="1"/>
  <c r="N110" i="2"/>
  <c r="J109" i="1"/>
  <c r="J109" i="2" s="1"/>
  <c r="J110"/>
  <c r="F109" i="1"/>
  <c r="F110" i="2"/>
  <c r="DB121" i="1"/>
  <c r="DB121" i="2" s="1"/>
  <c r="DB122"/>
  <c r="CX121" i="1"/>
  <c r="CX121" i="2" s="1"/>
  <c r="CX122"/>
  <c r="CT121" i="1"/>
  <c r="CT121" i="2" s="1"/>
  <c r="CT122"/>
  <c r="CP121" i="1"/>
  <c r="CP121" i="2" s="1"/>
  <c r="CP122"/>
  <c r="CL121" i="1"/>
  <c r="CL121" i="2" s="1"/>
  <c r="CL122"/>
  <c r="CH121" i="1"/>
  <c r="CH121" i="2" s="1"/>
  <c r="CH122"/>
  <c r="CD121" i="1"/>
  <c r="CD121" i="2" s="1"/>
  <c r="CD122"/>
  <c r="BZ121" i="1"/>
  <c r="BZ121" i="2" s="1"/>
  <c r="BZ122"/>
  <c r="BV121" i="1"/>
  <c r="BV121" i="2" s="1"/>
  <c r="BV122"/>
  <c r="BR121" i="1"/>
  <c r="BR121" i="2" s="1"/>
  <c r="BR122"/>
  <c r="BN121" i="1"/>
  <c r="BN121" i="2" s="1"/>
  <c r="BN122"/>
  <c r="BJ121" i="1"/>
  <c r="BJ121" i="2" s="1"/>
  <c r="BJ122"/>
  <c r="BF121" i="1"/>
  <c r="BF121" i="2" s="1"/>
  <c r="BF122"/>
  <c r="BB121" i="1"/>
  <c r="BB121" i="2" s="1"/>
  <c r="BB122"/>
  <c r="AX121" i="1"/>
  <c r="AX121" i="2" s="1"/>
  <c r="AX122"/>
  <c r="AT121" i="1"/>
  <c r="AT121" i="2" s="1"/>
  <c r="AT122"/>
  <c r="AP121" i="1"/>
  <c r="AP121" i="2" s="1"/>
  <c r="AP122"/>
  <c r="AL121" i="1"/>
  <c r="J121" i="3"/>
  <c r="AL122" i="2"/>
  <c r="AH121" i="1"/>
  <c r="AH121" i="2" s="1"/>
  <c r="AH122"/>
  <c r="AD121" i="1"/>
  <c r="AD121" i="2" s="1"/>
  <c r="AD122"/>
  <c r="Z121" i="1"/>
  <c r="Z121" i="2" s="1"/>
  <c r="Z122"/>
  <c r="V121" i="1"/>
  <c r="V121" i="2" s="1"/>
  <c r="V122"/>
  <c r="R121" i="1"/>
  <c r="R121" i="2" s="1"/>
  <c r="R122"/>
  <c r="N121" i="1"/>
  <c r="N121" i="2" s="1"/>
  <c r="N122"/>
  <c r="J121" i="1"/>
  <c r="J121" i="2" s="1"/>
  <c r="J122"/>
  <c r="F121" i="1"/>
  <c r="F121" i="2" s="1"/>
  <c r="F122"/>
  <c r="E121" i="3" s="1"/>
  <c r="EN134" i="1"/>
  <c r="K133" i="3" s="1"/>
  <c r="K156"/>
  <c r="DD134" i="1"/>
  <c r="DD134" i="2" s="1"/>
  <c r="DD157"/>
  <c r="CZ134" i="1"/>
  <c r="CZ134" i="2" s="1"/>
  <c r="O133" i="3" s="1"/>
  <c r="CZ157" i="2"/>
  <c r="CV134" i="1"/>
  <c r="CV134" i="2" s="1"/>
  <c r="CV157"/>
  <c r="CR134" i="1"/>
  <c r="CR134" i="2" s="1"/>
  <c r="CR157"/>
  <c r="CN134" i="1"/>
  <c r="CN134" i="2" s="1"/>
  <c r="CN157"/>
  <c r="CJ134" i="1"/>
  <c r="CJ134" i="2" s="1"/>
  <c r="CJ157"/>
  <c r="CF134" i="1"/>
  <c r="CF134" i="2" s="1"/>
  <c r="CF157"/>
  <c r="CB134" i="1"/>
  <c r="CB134" i="2" s="1"/>
  <c r="CB157"/>
  <c r="BX134" i="1"/>
  <c r="BX134" i="2" s="1"/>
  <c r="BX157"/>
  <c r="BT134" i="1"/>
  <c r="BT134" i="2" s="1"/>
  <c r="BT157"/>
  <c r="BP134" i="1"/>
  <c r="BP134" i="2" s="1"/>
  <c r="BP157"/>
  <c r="BL134" i="1"/>
  <c r="BL134" i="2" s="1"/>
  <c r="BL157"/>
  <c r="BH134" i="1"/>
  <c r="BH134" i="2" s="1"/>
  <c r="BH157"/>
  <c r="BD134" i="1"/>
  <c r="BD134" i="2" s="1"/>
  <c r="BD157"/>
  <c r="AZ134" i="1"/>
  <c r="AZ134" i="2" s="1"/>
  <c r="AZ157"/>
  <c r="AV134" i="1"/>
  <c r="AV134" i="2" s="1"/>
  <c r="AV157"/>
  <c r="AR134" i="1"/>
  <c r="AR134" i="2" s="1"/>
  <c r="AR157"/>
  <c r="AN134" i="1"/>
  <c r="AN134" i="2" s="1"/>
  <c r="AN157"/>
  <c r="AJ134" i="1"/>
  <c r="AJ134" i="2" s="1"/>
  <c r="AJ157"/>
  <c r="AF134" i="1"/>
  <c r="AF134" i="2" s="1"/>
  <c r="AF157"/>
  <c r="AB134" i="1"/>
  <c r="AB134" i="2" s="1"/>
  <c r="AB157"/>
  <c r="X134" i="1"/>
  <c r="X134" i="2" s="1"/>
  <c r="X157"/>
  <c r="T134" i="1"/>
  <c r="T134" i="2" s="1"/>
  <c r="T157"/>
  <c r="P134" i="1"/>
  <c r="P134" i="2" s="1"/>
  <c r="P157"/>
  <c r="L134" i="1"/>
  <c r="L134" i="2" s="1"/>
  <c r="L157"/>
  <c r="H134" i="1"/>
  <c r="H134" i="2" s="1"/>
  <c r="H157"/>
  <c r="D134" i="1"/>
  <c r="D134" i="2" s="1"/>
  <c r="D157"/>
  <c r="D156" i="3" s="1"/>
  <c r="DB160" i="1"/>
  <c r="DB160" i="2" s="1"/>
  <c r="DB161"/>
  <c r="CX160" i="1"/>
  <c r="CX160" i="2" s="1"/>
  <c r="CX161"/>
  <c r="CT160" i="1"/>
  <c r="CT160" i="2" s="1"/>
  <c r="CT161"/>
  <c r="CL160" i="1"/>
  <c r="CL160" i="2" s="1"/>
  <c r="CL161"/>
  <c r="CH160" i="1"/>
  <c r="CH160" i="2" s="1"/>
  <c r="CH161"/>
  <c r="CD160" i="1"/>
  <c r="CD160" i="2" s="1"/>
  <c r="CD161"/>
  <c r="BV160" i="1"/>
  <c r="BV160" i="2" s="1"/>
  <c r="BV161"/>
  <c r="BR160" i="1"/>
  <c r="BR160" i="2" s="1"/>
  <c r="BR161"/>
  <c r="BN160" i="1"/>
  <c r="BN160" i="2" s="1"/>
  <c r="BN161"/>
  <c r="BF160" i="1"/>
  <c r="BF160" i="2" s="1"/>
  <c r="BF161"/>
  <c r="BB160" i="1"/>
  <c r="BB160" i="2" s="1"/>
  <c r="BB161"/>
  <c r="AX160" i="1"/>
  <c r="AX160" i="2" s="1"/>
  <c r="AX161"/>
  <c r="AP160" i="1"/>
  <c r="AP160" i="2" s="1"/>
  <c r="AP161"/>
  <c r="AL160" i="1"/>
  <c r="J160" i="3"/>
  <c r="AL161" i="2"/>
  <c r="AH160" i="1"/>
  <c r="AH160" i="2" s="1"/>
  <c r="AH161"/>
  <c r="Z160" i="1"/>
  <c r="Z160" i="2" s="1"/>
  <c r="Z161"/>
  <c r="V160" i="1"/>
  <c r="V160" i="2" s="1"/>
  <c r="V161"/>
  <c r="R160" i="1"/>
  <c r="R160" i="2" s="1"/>
  <c r="R161"/>
  <c r="J160" i="1"/>
  <c r="J160" i="2" s="1"/>
  <c r="J161"/>
  <c r="F160" i="1"/>
  <c r="F160" i="2" s="1"/>
  <c r="F161"/>
  <c r="EN168" i="1"/>
  <c r="K167" i="3" s="1"/>
  <c r="K168"/>
  <c r="DD168" i="1"/>
  <c r="DD168" i="2" s="1"/>
  <c r="DD169"/>
  <c r="CZ168" i="1"/>
  <c r="CZ168" i="2" s="1"/>
  <c r="CZ169"/>
  <c r="CV168" i="1"/>
  <c r="CV168" i="2" s="1"/>
  <c r="CV169"/>
  <c r="CR168" i="1"/>
  <c r="CR168" i="2" s="1"/>
  <c r="CR169"/>
  <c r="CN168" i="1"/>
  <c r="CN168" i="2" s="1"/>
  <c r="CN169"/>
  <c r="CJ168" i="1"/>
  <c r="CJ168" i="2" s="1"/>
  <c r="CJ169"/>
  <c r="CF168" i="1"/>
  <c r="CF168" i="2" s="1"/>
  <c r="CF169"/>
  <c r="CB168" i="1"/>
  <c r="CB168" i="2" s="1"/>
  <c r="CB169"/>
  <c r="BX168" i="1"/>
  <c r="BX168" i="2" s="1"/>
  <c r="BX169"/>
  <c r="BT168" i="1"/>
  <c r="BT168" i="2" s="1"/>
  <c r="BT169"/>
  <c r="BP168" i="1"/>
  <c r="BP168" i="2" s="1"/>
  <c r="BP169"/>
  <c r="BL168" i="1"/>
  <c r="BL168" i="2" s="1"/>
  <c r="BL169"/>
  <c r="BH168" i="1"/>
  <c r="BH168" i="2" s="1"/>
  <c r="BH169"/>
  <c r="BD168" i="1"/>
  <c r="BD168" i="2" s="1"/>
  <c r="BD169"/>
  <c r="AZ168" i="1"/>
  <c r="AZ168" i="2" s="1"/>
  <c r="AZ169"/>
  <c r="AV168" i="1"/>
  <c r="AV168" i="2" s="1"/>
  <c r="AV169"/>
  <c r="AR168" i="1"/>
  <c r="AR168" i="2" s="1"/>
  <c r="AR169"/>
  <c r="AN168" i="1"/>
  <c r="AN168" i="2" s="1"/>
  <c r="AN169"/>
  <c r="AJ168" i="1"/>
  <c r="AJ168" i="2" s="1"/>
  <c r="AJ169"/>
  <c r="AF168" i="1"/>
  <c r="AF168" i="2" s="1"/>
  <c r="AF169"/>
  <c r="AB168" i="1"/>
  <c r="AB168" i="2" s="1"/>
  <c r="AB169"/>
  <c r="X168" i="1"/>
  <c r="X168" i="2" s="1"/>
  <c r="X169"/>
  <c r="T168" i="1"/>
  <c r="T168" i="2" s="1"/>
  <c r="T169"/>
  <c r="P168" i="1"/>
  <c r="P168" i="2" s="1"/>
  <c r="P169"/>
  <c r="L168" i="1"/>
  <c r="L168" i="2" s="1"/>
  <c r="L169"/>
  <c r="H168" i="1"/>
  <c r="H168" i="2" s="1"/>
  <c r="H169"/>
  <c r="D168" i="1"/>
  <c r="D168" i="2" s="1"/>
  <c r="D169"/>
  <c r="DB185" i="1"/>
  <c r="DB185" i="2" s="1"/>
  <c r="DB200"/>
  <c r="CX185" i="1"/>
  <c r="CX185" i="2" s="1"/>
  <c r="CX200"/>
  <c r="CT185" i="1"/>
  <c r="CT185" i="2" s="1"/>
  <c r="CT200"/>
  <c r="CP185" i="1"/>
  <c r="CP185" i="2" s="1"/>
  <c r="CP200"/>
  <c r="CL185" i="1"/>
  <c r="CL185" i="2" s="1"/>
  <c r="CL200"/>
  <c r="CH185" i="1"/>
  <c r="CH185" i="2" s="1"/>
  <c r="CH200"/>
  <c r="CD185" i="1"/>
  <c r="CD185" i="2" s="1"/>
  <c r="CD200"/>
  <c r="BZ185" i="1"/>
  <c r="BZ185" i="2" s="1"/>
  <c r="BZ200"/>
  <c r="BV185" i="1"/>
  <c r="BV185" i="2" s="1"/>
  <c r="BV200"/>
  <c r="BR185" i="1"/>
  <c r="BR185" i="2" s="1"/>
  <c r="BR200"/>
  <c r="BN185" i="1"/>
  <c r="BN185" i="2" s="1"/>
  <c r="BN200"/>
  <c r="BJ185" i="1"/>
  <c r="BJ185" i="2" s="1"/>
  <c r="BJ200"/>
  <c r="BF185" i="1"/>
  <c r="BF185" i="2" s="1"/>
  <c r="BF200"/>
  <c r="BB185" i="1"/>
  <c r="BB185" i="2" s="1"/>
  <c r="BB200"/>
  <c r="AX185" i="1"/>
  <c r="AX185" i="2" s="1"/>
  <c r="AX200"/>
  <c r="AT185" i="1"/>
  <c r="AT185" i="2" s="1"/>
  <c r="AT200"/>
  <c r="AP185" i="1"/>
  <c r="AP185" i="2" s="1"/>
  <c r="AP200"/>
  <c r="AL185" i="1"/>
  <c r="J199" i="3"/>
  <c r="AL200" i="2"/>
  <c r="AH185" i="1"/>
  <c r="AH185" i="2" s="1"/>
  <c r="AH200"/>
  <c r="AD185" i="1"/>
  <c r="AD185" i="2" s="1"/>
  <c r="AD200"/>
  <c r="Z185" i="1"/>
  <c r="Z185" i="2" s="1"/>
  <c r="Z200"/>
  <c r="V185" i="1"/>
  <c r="V185" i="2" s="1"/>
  <c r="V200"/>
  <c r="R185" i="1"/>
  <c r="R185" i="2" s="1"/>
  <c r="R200"/>
  <c r="N185" i="1"/>
  <c r="N185" i="2" s="1"/>
  <c r="N200"/>
  <c r="J185" i="1"/>
  <c r="J185" i="2" s="1"/>
  <c r="J200"/>
  <c r="F185" i="1"/>
  <c r="F185" i="2" s="1"/>
  <c r="E184" i="3" s="1"/>
  <c r="F200" i="2"/>
  <c r="EN204" i="1"/>
  <c r="K203" i="3" s="1"/>
  <c r="K215"/>
  <c r="DD204" i="1"/>
  <c r="DD204" i="2" s="1"/>
  <c r="DD216"/>
  <c r="CZ204" i="1"/>
  <c r="CZ204" i="2" s="1"/>
  <c r="O203" i="3" s="1"/>
  <c r="CZ216" i="2"/>
  <c r="CV204" i="1"/>
  <c r="CV204" i="2" s="1"/>
  <c r="CV216"/>
  <c r="CR204" i="1"/>
  <c r="CR204" i="2" s="1"/>
  <c r="CR216"/>
  <c r="CN204" i="1"/>
  <c r="CN204" i="2" s="1"/>
  <c r="CN216"/>
  <c r="CJ204" i="1"/>
  <c r="CJ204" i="2" s="1"/>
  <c r="CJ216"/>
  <c r="CF204" i="1"/>
  <c r="CF204" i="2" s="1"/>
  <c r="CF216"/>
  <c r="CB204" i="1"/>
  <c r="CB204" i="2" s="1"/>
  <c r="CB216"/>
  <c r="BX204" i="1"/>
  <c r="BX204" i="2" s="1"/>
  <c r="BX216"/>
  <c r="BT204" i="1"/>
  <c r="BT204" i="2" s="1"/>
  <c r="BT216"/>
  <c r="BP204" i="1"/>
  <c r="BP204" i="2" s="1"/>
  <c r="N203" i="3" s="1"/>
  <c r="BP216" i="2"/>
  <c r="BL204" i="1"/>
  <c r="BL204" i="2" s="1"/>
  <c r="BL216"/>
  <c r="BH204" i="1"/>
  <c r="BH204" i="2" s="1"/>
  <c r="BH216"/>
  <c r="BD204" i="1"/>
  <c r="BD204" i="2" s="1"/>
  <c r="BD216"/>
  <c r="AZ204" i="1"/>
  <c r="AZ204" i="2" s="1"/>
  <c r="AZ216"/>
  <c r="AV204" i="1"/>
  <c r="AV204" i="2" s="1"/>
  <c r="AV216"/>
  <c r="AR204" i="1"/>
  <c r="AR204" i="2" s="1"/>
  <c r="M203" i="3" s="1"/>
  <c r="AR216" i="2"/>
  <c r="AN204" i="1"/>
  <c r="AN204" i="2" s="1"/>
  <c r="AN216"/>
  <c r="AJ204" i="1"/>
  <c r="AJ204" i="2" s="1"/>
  <c r="AJ216"/>
  <c r="AF204" i="1"/>
  <c r="AF204" i="2" s="1"/>
  <c r="AF216"/>
  <c r="AB204" i="1"/>
  <c r="AB204" i="2" s="1"/>
  <c r="AB216"/>
  <c r="X204" i="1"/>
  <c r="X204" i="2" s="1"/>
  <c r="X216"/>
  <c r="T204" i="1"/>
  <c r="T204" i="2" s="1"/>
  <c r="T216"/>
  <c r="P204" i="1"/>
  <c r="P204" i="2" s="1"/>
  <c r="P216"/>
  <c r="L204" i="1"/>
  <c r="L204" i="2" s="1"/>
  <c r="L216"/>
  <c r="H204" i="1"/>
  <c r="H204" i="2" s="1"/>
  <c r="H216"/>
  <c r="D204" i="1"/>
  <c r="D204" i="2" s="1"/>
  <c r="D216"/>
  <c r="AL221" i="1"/>
  <c r="J221" i="3"/>
  <c r="EN230" i="1"/>
  <c r="K229" i="3" s="1"/>
  <c r="K230"/>
  <c r="DB254" i="1"/>
  <c r="DB254" i="2" s="1"/>
  <c r="DB257"/>
  <c r="CX254" i="1"/>
  <c r="CX254" i="2" s="1"/>
  <c r="CX257"/>
  <c r="CT254" i="1"/>
  <c r="CT254" i="2" s="1"/>
  <c r="CT257"/>
  <c r="CP254" i="1"/>
  <c r="CP254" i="2" s="1"/>
  <c r="CP257"/>
  <c r="CL254" i="1"/>
  <c r="CL254" i="2" s="1"/>
  <c r="CL257"/>
  <c r="CH254" i="1"/>
  <c r="CH254" i="2" s="1"/>
  <c r="CH257"/>
  <c r="CD254" i="1"/>
  <c r="CD254" i="2" s="1"/>
  <c r="CD257"/>
  <c r="BZ254" i="1"/>
  <c r="BZ254" i="2" s="1"/>
  <c r="BZ257"/>
  <c r="BV254" i="1"/>
  <c r="BV254" i="2" s="1"/>
  <c r="BV257"/>
  <c r="BR254" i="1"/>
  <c r="BR254" i="2" s="1"/>
  <c r="N253" i="3" s="1"/>
  <c r="BR257" i="2"/>
  <c r="BN254" i="1"/>
  <c r="BN254" i="2" s="1"/>
  <c r="BN257"/>
  <c r="BJ254" i="1"/>
  <c r="BJ254" i="2" s="1"/>
  <c r="BJ257"/>
  <c r="BF254" i="1"/>
  <c r="BF254" i="2" s="1"/>
  <c r="BF257"/>
  <c r="BB254" i="1"/>
  <c r="BB254" i="2" s="1"/>
  <c r="BB257"/>
  <c r="AX254" i="1"/>
  <c r="AX254" i="2" s="1"/>
  <c r="AX257"/>
  <c r="AT254" i="1"/>
  <c r="AT254" i="2" s="1"/>
  <c r="M253" i="3" s="1"/>
  <c r="AT257" i="2"/>
  <c r="AP254" i="1"/>
  <c r="AP254" i="2" s="1"/>
  <c r="AP257"/>
  <c r="AL254" i="1"/>
  <c r="J256" i="3"/>
  <c r="AL257" i="2"/>
  <c r="AH254" i="1"/>
  <c r="AH254" i="2" s="1"/>
  <c r="AH257"/>
  <c r="AD254" i="1"/>
  <c r="AD254" i="2" s="1"/>
  <c r="AD257"/>
  <c r="Z254" i="1"/>
  <c r="Z254" i="2" s="1"/>
  <c r="Z257"/>
  <c r="V254" i="1"/>
  <c r="V254" i="2" s="1"/>
  <c r="V257"/>
  <c r="R254" i="1"/>
  <c r="R254" i="2" s="1"/>
  <c r="R257"/>
  <c r="N254" i="1"/>
  <c r="N254" i="2" s="1"/>
  <c r="H253" i="3" s="1"/>
  <c r="N257" i="2"/>
  <c r="J254" i="1"/>
  <c r="J254" i="2" s="1"/>
  <c r="J257"/>
  <c r="F254" i="1"/>
  <c r="F254" i="2" s="1"/>
  <c r="E253" i="3" s="1"/>
  <c r="F257" i="2"/>
  <c r="EN269" i="1"/>
  <c r="K268" i="3" s="1"/>
  <c r="K269"/>
  <c r="DD269" i="1"/>
  <c r="DD269" i="2" s="1"/>
  <c r="DD270"/>
  <c r="CZ269" i="1"/>
  <c r="CZ269" i="2" s="1"/>
  <c r="O268" i="3" s="1"/>
  <c r="CZ270" i="2"/>
  <c r="CV269" i="1"/>
  <c r="CV269" i="2" s="1"/>
  <c r="CV270"/>
  <c r="CR269" i="1"/>
  <c r="CR269" i="2" s="1"/>
  <c r="CR270"/>
  <c r="CN269" i="1"/>
  <c r="CN269" i="2" s="1"/>
  <c r="CN270"/>
  <c r="CJ269" i="1"/>
  <c r="CJ269" i="2" s="1"/>
  <c r="CJ270"/>
  <c r="CF269" i="1"/>
  <c r="CF269" i="2" s="1"/>
  <c r="CF270"/>
  <c r="CB269" i="1"/>
  <c r="CB269" i="2" s="1"/>
  <c r="CB270"/>
  <c r="BX269" i="1"/>
  <c r="BX269" i="2" s="1"/>
  <c r="BX270"/>
  <c r="BT269" i="1"/>
  <c r="BT269" i="2" s="1"/>
  <c r="BT270"/>
  <c r="BP269" i="1"/>
  <c r="BP269" i="2" s="1"/>
  <c r="BP270"/>
  <c r="BL269" i="1"/>
  <c r="BL269" i="2" s="1"/>
  <c r="N268" i="3" s="1"/>
  <c r="BL270" i="2"/>
  <c r="BH269" i="1"/>
  <c r="BH269" i="2" s="1"/>
  <c r="BH270"/>
  <c r="BD269" i="1"/>
  <c r="BD269" i="2" s="1"/>
  <c r="BD270"/>
  <c r="AZ269" i="1"/>
  <c r="AZ269" i="2" s="1"/>
  <c r="AZ270"/>
  <c r="AV269" i="1"/>
  <c r="AV269" i="2" s="1"/>
  <c r="AV270"/>
  <c r="AR269" i="1"/>
  <c r="AR269" i="2" s="1"/>
  <c r="M268" i="3" s="1"/>
  <c r="AR270" i="2"/>
  <c r="AN269" i="1"/>
  <c r="AN269" i="2" s="1"/>
  <c r="AN270"/>
  <c r="AJ269" i="1"/>
  <c r="AJ269" i="2" s="1"/>
  <c r="AJ270"/>
  <c r="AF269" i="1"/>
  <c r="AF269" i="2" s="1"/>
  <c r="AF270"/>
  <c r="AB269" i="1"/>
  <c r="AB269" i="2" s="1"/>
  <c r="AB270"/>
  <c r="X269" i="1"/>
  <c r="X269" i="2" s="1"/>
  <c r="X270"/>
  <c r="T269" i="1"/>
  <c r="T269" i="2" s="1"/>
  <c r="T270"/>
  <c r="P269" i="1"/>
  <c r="P269" i="2" s="1"/>
  <c r="H268" i="3" s="1"/>
  <c r="P270" i="2"/>
  <c r="L269" i="1"/>
  <c r="L269" i="2" s="1"/>
  <c r="L270"/>
  <c r="H269" i="1"/>
  <c r="H269" i="2" s="1"/>
  <c r="E268" i="3" s="1"/>
  <c r="H270" i="2"/>
  <c r="D269" i="1"/>
  <c r="D269" i="2" s="1"/>
  <c r="D268" i="3" s="1"/>
  <c r="D270" i="2"/>
  <c r="J238" i="3"/>
  <c r="AL239" i="2"/>
  <c r="P238" i="3" s="1"/>
  <c r="P292"/>
  <c r="F292"/>
  <c r="C292"/>
  <c r="F290"/>
  <c r="P290"/>
  <c r="C290"/>
  <c r="P278"/>
  <c r="F278"/>
  <c r="C278"/>
  <c r="P276"/>
  <c r="F276"/>
  <c r="C276"/>
  <c r="P272"/>
  <c r="C272"/>
  <c r="F272"/>
  <c r="P270"/>
  <c r="F270"/>
  <c r="C270"/>
  <c r="P252"/>
  <c r="F252"/>
  <c r="C252"/>
  <c r="F250"/>
  <c r="P250"/>
  <c r="C250"/>
  <c r="P246"/>
  <c r="F246"/>
  <c r="C246"/>
  <c r="P244"/>
  <c r="F244"/>
  <c r="C244"/>
  <c r="F242"/>
  <c r="C242"/>
  <c r="P242"/>
  <c r="P240"/>
  <c r="C240"/>
  <c r="F240"/>
  <c r="P236"/>
  <c r="F236"/>
  <c r="C236"/>
  <c r="F234"/>
  <c r="P234"/>
  <c r="C234"/>
  <c r="P232"/>
  <c r="C232"/>
  <c r="F232"/>
  <c r="C220"/>
  <c r="F218"/>
  <c r="P218"/>
  <c r="C218"/>
  <c r="P216"/>
  <c r="C216"/>
  <c r="F216"/>
  <c r="C121"/>
  <c r="K115"/>
  <c r="O115"/>
  <c r="O229"/>
  <c r="D229"/>
  <c r="J128"/>
  <c r="E238"/>
  <c r="L248"/>
  <c r="K262"/>
  <c r="H274"/>
  <c r="J279"/>
  <c r="L284"/>
  <c r="K289"/>
  <c r="O289"/>
  <c r="D289"/>
  <c r="H293"/>
  <c r="N292"/>
  <c r="M292"/>
  <c r="H291"/>
  <c r="N290"/>
  <c r="M290"/>
  <c r="N278"/>
  <c r="M278"/>
  <c r="H277"/>
  <c r="N276"/>
  <c r="M276"/>
  <c r="H275"/>
  <c r="H273"/>
  <c r="N272"/>
  <c r="M272"/>
  <c r="H271"/>
  <c r="N270"/>
  <c r="M270"/>
  <c r="CW270" i="2"/>
  <c r="CO270"/>
  <c r="CG270"/>
  <c r="BY270"/>
  <c r="BQ270"/>
  <c r="BI270"/>
  <c r="BA270"/>
  <c r="AS270"/>
  <c r="AK270"/>
  <c r="AC270"/>
  <c r="U270"/>
  <c r="I269" i="3" s="1"/>
  <c r="M270" i="2"/>
  <c r="E270"/>
  <c r="CY257"/>
  <c r="CQ257"/>
  <c r="CI257"/>
  <c r="CA257"/>
  <c r="BS257"/>
  <c r="BK257"/>
  <c r="BC257"/>
  <c r="AU257"/>
  <c r="AM257"/>
  <c r="AE257"/>
  <c r="W257"/>
  <c r="O257"/>
  <c r="G257"/>
  <c r="F256" i="3" s="1"/>
  <c r="N252"/>
  <c r="M252"/>
  <c r="H251"/>
  <c r="N250"/>
  <c r="M250"/>
  <c r="H249"/>
  <c r="H247"/>
  <c r="N246"/>
  <c r="M246"/>
  <c r="H245"/>
  <c r="N244"/>
  <c r="M244"/>
  <c r="H243"/>
  <c r="N242"/>
  <c r="M242"/>
  <c r="H241"/>
  <c r="N240"/>
  <c r="M240"/>
  <c r="H239"/>
  <c r="H237"/>
  <c r="N236"/>
  <c r="M236"/>
  <c r="H235"/>
  <c r="N234"/>
  <c r="M234"/>
  <c r="H233"/>
  <c r="N232"/>
  <c r="M232"/>
  <c r="H231"/>
  <c r="DC231" i="2"/>
  <c r="CU231"/>
  <c r="CM231"/>
  <c r="CE231"/>
  <c r="BW231"/>
  <c r="BO231"/>
  <c r="BG231"/>
  <c r="AY231"/>
  <c r="AQ231"/>
  <c r="AI231"/>
  <c r="AA231"/>
  <c r="S231"/>
  <c r="K231"/>
  <c r="C231"/>
  <c r="DA222"/>
  <c r="CS222"/>
  <c r="CK222"/>
  <c r="CC222"/>
  <c r="BU222"/>
  <c r="BM222"/>
  <c r="BE222"/>
  <c r="AW222"/>
  <c r="AO222"/>
  <c r="Y222"/>
  <c r="Q222"/>
  <c r="I222"/>
  <c r="G221" i="3" s="1"/>
  <c r="H219"/>
  <c r="N218"/>
  <c r="M218"/>
  <c r="H217"/>
  <c r="N216"/>
  <c r="M216"/>
  <c r="CW216" i="2"/>
  <c r="CO216"/>
  <c r="CG216"/>
  <c r="BY216"/>
  <c r="BQ216"/>
  <c r="BI216"/>
  <c r="BA216"/>
  <c r="AS216"/>
  <c r="AK216"/>
  <c r="AC216"/>
  <c r="U216"/>
  <c r="M216"/>
  <c r="E216"/>
  <c r="CW200"/>
  <c r="CM200"/>
  <c r="CB200"/>
  <c r="BQ200"/>
  <c r="BG200"/>
  <c r="AV200"/>
  <c r="M199" i="3" s="1"/>
  <c r="AK200" i="2"/>
  <c r="AA200"/>
  <c r="P200"/>
  <c r="E200"/>
  <c r="CO169"/>
  <c r="BI169"/>
  <c r="AC169"/>
  <c r="I166" i="3"/>
  <c r="I164"/>
  <c r="I162"/>
  <c r="CC161" i="2"/>
  <c r="AW161"/>
  <c r="Q161"/>
  <c r="CW157"/>
  <c r="BQ157"/>
  <c r="AK157"/>
  <c r="E157"/>
  <c r="CU122"/>
  <c r="BO122"/>
  <c r="AI122"/>
  <c r="CT101"/>
  <c r="BN101"/>
  <c r="AH101"/>
  <c r="CE66"/>
  <c r="AY66"/>
  <c r="S66"/>
  <c r="CT37"/>
  <c r="BN37"/>
  <c r="AH37"/>
  <c r="CF10"/>
  <c r="AZ10"/>
  <c r="T10"/>
  <c r="G44" i="1"/>
  <c r="G44" i="2" s="1"/>
  <c r="G45"/>
  <c r="C64" i="3"/>
  <c r="DA65" i="1"/>
  <c r="DA65" i="2" s="1"/>
  <c r="DA66"/>
  <c r="CW65" i="1"/>
  <c r="CW65" i="2" s="1"/>
  <c r="CW66"/>
  <c r="CS65" i="1"/>
  <c r="CS65" i="2" s="1"/>
  <c r="CS66"/>
  <c r="CO65" i="1"/>
  <c r="CO65" i="2" s="1"/>
  <c r="CO66"/>
  <c r="CK65" i="1"/>
  <c r="CK65" i="2" s="1"/>
  <c r="CK66"/>
  <c r="CG65" i="1"/>
  <c r="CG65" i="2" s="1"/>
  <c r="CG66"/>
  <c r="CC65" i="1"/>
  <c r="CC65" i="2" s="1"/>
  <c r="CC66"/>
  <c r="BY65" i="1"/>
  <c r="BY65" i="2" s="1"/>
  <c r="BY66"/>
  <c r="BU65" i="1"/>
  <c r="BU65" i="2" s="1"/>
  <c r="BU66"/>
  <c r="BQ65" i="1"/>
  <c r="BQ65" i="2" s="1"/>
  <c r="BQ66"/>
  <c r="BM65" i="1"/>
  <c r="BM65" i="2" s="1"/>
  <c r="BM66"/>
  <c r="BI65" i="1"/>
  <c r="BI65" i="2" s="1"/>
  <c r="BI66"/>
  <c r="BE65" i="1"/>
  <c r="BE65" i="2" s="1"/>
  <c r="BE66"/>
  <c r="BA65" i="1"/>
  <c r="BA65" i="2" s="1"/>
  <c r="BA66"/>
  <c r="AW65" i="1"/>
  <c r="AW65" i="2" s="1"/>
  <c r="AW66"/>
  <c r="AS65" i="1"/>
  <c r="AS65" i="2" s="1"/>
  <c r="AS66"/>
  <c r="AO65" i="1"/>
  <c r="AO65" i="2" s="1"/>
  <c r="AO66"/>
  <c r="AK65" i="1"/>
  <c r="AK65" i="2" s="1"/>
  <c r="AK66"/>
  <c r="AG65" i="1"/>
  <c r="AG65" i="2" s="1"/>
  <c r="AG66"/>
  <c r="AC65" i="1"/>
  <c r="AC65" i="2" s="1"/>
  <c r="AC66"/>
  <c r="Y65" i="1"/>
  <c r="Y65" i="2" s="1"/>
  <c r="Y66"/>
  <c r="U65" i="1"/>
  <c r="U65" i="2" s="1"/>
  <c r="U66"/>
  <c r="Q65" i="1"/>
  <c r="Q65" i="2" s="1"/>
  <c r="Q66"/>
  <c r="M65" i="1"/>
  <c r="M65" i="2" s="1"/>
  <c r="H64" i="3" s="1"/>
  <c r="M66" i="2"/>
  <c r="I65" i="1"/>
  <c r="I65" i="2" s="1"/>
  <c r="G64" i="3" s="1"/>
  <c r="I66" i="2"/>
  <c r="G65" i="3" s="1"/>
  <c r="E65" i="1"/>
  <c r="E65" i="2" s="1"/>
  <c r="F64" i="3" s="1"/>
  <c r="E66" i="2"/>
  <c r="F65" i="3" s="1"/>
  <c r="EI77" i="1"/>
  <c r="L77" i="3"/>
  <c r="DC77" i="1"/>
  <c r="DC77" i="2" s="1"/>
  <c r="DC78"/>
  <c r="CY77" i="1"/>
  <c r="CY77" i="2" s="1"/>
  <c r="CY78"/>
  <c r="CU77" i="1"/>
  <c r="CU77" i="2" s="1"/>
  <c r="CU78"/>
  <c r="CM77" i="1"/>
  <c r="CM77" i="2" s="1"/>
  <c r="CM78"/>
  <c r="CI77" i="1"/>
  <c r="CI77" i="2" s="1"/>
  <c r="CI78"/>
  <c r="CE77" i="1"/>
  <c r="CE77" i="2" s="1"/>
  <c r="CE78"/>
  <c r="BW77" i="1"/>
  <c r="BW77" i="2" s="1"/>
  <c r="BW78"/>
  <c r="BS77" i="1"/>
  <c r="BS77" i="2" s="1"/>
  <c r="BS78"/>
  <c r="BO77" i="1"/>
  <c r="BO77" i="2" s="1"/>
  <c r="BO78"/>
  <c r="BG77" i="1"/>
  <c r="BG77" i="2" s="1"/>
  <c r="BG78"/>
  <c r="BC77" i="1"/>
  <c r="BC77" i="2" s="1"/>
  <c r="BC78"/>
  <c r="AY77" i="1"/>
  <c r="AY77" i="2" s="1"/>
  <c r="AY78"/>
  <c r="AQ77" i="1"/>
  <c r="AQ77" i="2" s="1"/>
  <c r="AQ78"/>
  <c r="AM77" i="1"/>
  <c r="AM77" i="2" s="1"/>
  <c r="AM78"/>
  <c r="AI77" i="1"/>
  <c r="AI77" i="2" s="1"/>
  <c r="AI78"/>
  <c r="AA77" i="1"/>
  <c r="AA77" i="2" s="1"/>
  <c r="AA78"/>
  <c r="W77" i="1"/>
  <c r="W77" i="2" s="1"/>
  <c r="W78"/>
  <c r="S77" i="1"/>
  <c r="S77" i="2" s="1"/>
  <c r="S78"/>
  <c r="K77" i="1"/>
  <c r="K77" i="2" s="1"/>
  <c r="K78"/>
  <c r="G77" i="1"/>
  <c r="G77" i="2" s="1"/>
  <c r="G78"/>
  <c r="C80" i="3"/>
  <c r="C100" i="1"/>
  <c r="C100" i="2" s="1"/>
  <c r="C101"/>
  <c r="DA100" i="1"/>
  <c r="DA100" i="2" s="1"/>
  <c r="DA101"/>
  <c r="CS100" i="1"/>
  <c r="CS100" i="2" s="1"/>
  <c r="CS101"/>
  <c r="CO100" i="1"/>
  <c r="CO100" i="2" s="1"/>
  <c r="CO101"/>
  <c r="CK100" i="1"/>
  <c r="CK100" i="2" s="1"/>
  <c r="CK101"/>
  <c r="CC100" i="1"/>
  <c r="CC100" i="2" s="1"/>
  <c r="CC101"/>
  <c r="BY100" i="1"/>
  <c r="BY100" i="2" s="1"/>
  <c r="BY101"/>
  <c r="BU100" i="1"/>
  <c r="BU100" i="2" s="1"/>
  <c r="BU101"/>
  <c r="BM100" i="1"/>
  <c r="BM100" i="2" s="1"/>
  <c r="BM101"/>
  <c r="BI100" i="1"/>
  <c r="BI100" i="2" s="1"/>
  <c r="BI101"/>
  <c r="BE100" i="1"/>
  <c r="BE100" i="2" s="1"/>
  <c r="BE101"/>
  <c r="AW100" i="1"/>
  <c r="AW100" i="2" s="1"/>
  <c r="AW101"/>
  <c r="AS100" i="1"/>
  <c r="AS100" i="2" s="1"/>
  <c r="AS101"/>
  <c r="AO100" i="1"/>
  <c r="AO100" i="2" s="1"/>
  <c r="AO101"/>
  <c r="AG100" i="1"/>
  <c r="AG100" i="2" s="1"/>
  <c r="AG101"/>
  <c r="AC100" i="1"/>
  <c r="AC100" i="2" s="1"/>
  <c r="AC101"/>
  <c r="Y100" i="1"/>
  <c r="Y100" i="2" s="1"/>
  <c r="Y101"/>
  <c r="Q100" i="1"/>
  <c r="Q100" i="2" s="1"/>
  <c r="Q101"/>
  <c r="M100" i="1"/>
  <c r="M100" i="2" s="1"/>
  <c r="M101"/>
  <c r="H100" i="3" s="1"/>
  <c r="I100" i="1"/>
  <c r="I100" i="2" s="1"/>
  <c r="G99" i="3" s="1"/>
  <c r="I101" i="2"/>
  <c r="G100" i="3" s="1"/>
  <c r="EI109" i="1"/>
  <c r="L109" i="3"/>
  <c r="DC109" i="1"/>
  <c r="DC109" i="2" s="1"/>
  <c r="DC110"/>
  <c r="CU109" i="1"/>
  <c r="CU109" i="2" s="1"/>
  <c r="CU110"/>
  <c r="CQ109" i="1"/>
  <c r="CQ109" i="2" s="1"/>
  <c r="CQ110"/>
  <c r="CM109" i="1"/>
  <c r="CM109" i="2" s="1"/>
  <c r="CM110"/>
  <c r="CE109" i="1"/>
  <c r="CE109" i="2" s="1"/>
  <c r="CE110"/>
  <c r="CA109" i="1"/>
  <c r="CA109" i="2" s="1"/>
  <c r="CA110"/>
  <c r="BW109" i="1"/>
  <c r="BW109" i="2" s="1"/>
  <c r="BW110"/>
  <c r="BO109" i="1"/>
  <c r="BO109" i="2" s="1"/>
  <c r="BO110"/>
  <c r="BK109" i="1"/>
  <c r="BK109" i="2" s="1"/>
  <c r="BK110"/>
  <c r="BG109" i="1"/>
  <c r="BG109" i="2" s="1"/>
  <c r="BG110"/>
  <c r="AY109" i="1"/>
  <c r="AY109" i="2" s="1"/>
  <c r="AY110"/>
  <c r="AU109" i="1"/>
  <c r="AU109" i="2" s="1"/>
  <c r="AU110"/>
  <c r="AQ109" i="1"/>
  <c r="AQ109" i="2" s="1"/>
  <c r="AQ110"/>
  <c r="AI109" i="1"/>
  <c r="AI110" i="2"/>
  <c r="AE109" i="1"/>
  <c r="AE109" i="2" s="1"/>
  <c r="AE110"/>
  <c r="AA109" i="1"/>
  <c r="AA110" i="2"/>
  <c r="S109" i="1"/>
  <c r="S109" i="2" s="1"/>
  <c r="S110"/>
  <c r="O109" i="1"/>
  <c r="O110" i="2"/>
  <c r="K109" i="1"/>
  <c r="K110" i="2"/>
  <c r="C115" i="3"/>
  <c r="EI121" i="1"/>
  <c r="L121" i="3"/>
  <c r="DC121" i="1"/>
  <c r="DC121" i="2" s="1"/>
  <c r="DC122"/>
  <c r="CY121" i="1"/>
  <c r="CY121" i="2" s="1"/>
  <c r="CY122"/>
  <c r="CQ121" i="1"/>
  <c r="CQ121" i="2" s="1"/>
  <c r="CQ122"/>
  <c r="CM121" i="1"/>
  <c r="CM121" i="2" s="1"/>
  <c r="CM122"/>
  <c r="CI121" i="1"/>
  <c r="CI121" i="2" s="1"/>
  <c r="CI122"/>
  <c r="CA121" i="1"/>
  <c r="CA121" i="2" s="1"/>
  <c r="CA122"/>
  <c r="BW121" i="1"/>
  <c r="BW121" i="2" s="1"/>
  <c r="BW122"/>
  <c r="BS121" i="1"/>
  <c r="BS121" i="2" s="1"/>
  <c r="BS122"/>
  <c r="BK121" i="1"/>
  <c r="BK121" i="2" s="1"/>
  <c r="BK122"/>
  <c r="BG121" i="1"/>
  <c r="BG121" i="2" s="1"/>
  <c r="BG122"/>
  <c r="BC121" i="1"/>
  <c r="BC121" i="2" s="1"/>
  <c r="BC122"/>
  <c r="AU121" i="1"/>
  <c r="AU121" i="2" s="1"/>
  <c r="AU122"/>
  <c r="AQ121" i="1"/>
  <c r="AQ121" i="2" s="1"/>
  <c r="AQ122"/>
  <c r="AM121" i="1"/>
  <c r="AM121" i="2" s="1"/>
  <c r="AM122"/>
  <c r="AE121" i="1"/>
  <c r="AE121" i="2" s="1"/>
  <c r="AE122"/>
  <c r="AA121" i="1"/>
  <c r="AA121" i="2" s="1"/>
  <c r="AA122"/>
  <c r="W121" i="1"/>
  <c r="W121" i="2" s="1"/>
  <c r="W122"/>
  <c r="O121" i="1"/>
  <c r="O121" i="2" s="1"/>
  <c r="O122"/>
  <c r="K121" i="1"/>
  <c r="K121" i="2" s="1"/>
  <c r="K122"/>
  <c r="G121" i="1"/>
  <c r="G121" i="2" s="1"/>
  <c r="G122"/>
  <c r="C134" i="1"/>
  <c r="C134" i="2" s="1"/>
  <c r="C157"/>
  <c r="DA134" i="1"/>
  <c r="DA134" i="2" s="1"/>
  <c r="DA157"/>
  <c r="CS134" i="1"/>
  <c r="CS134" i="2" s="1"/>
  <c r="CS157"/>
  <c r="CO134" i="1"/>
  <c r="CO134" i="2" s="1"/>
  <c r="CO157"/>
  <c r="CK134" i="1"/>
  <c r="CK134" i="2" s="1"/>
  <c r="CK157"/>
  <c r="CC134" i="1"/>
  <c r="CC134" i="2" s="1"/>
  <c r="CC157"/>
  <c r="BY134" i="1"/>
  <c r="BY134" i="2" s="1"/>
  <c r="BY157"/>
  <c r="BU134" i="1"/>
  <c r="BU134" i="2" s="1"/>
  <c r="BU157"/>
  <c r="BM134" i="1"/>
  <c r="BM134" i="2" s="1"/>
  <c r="BM157"/>
  <c r="BI134" i="1"/>
  <c r="BI134" i="2" s="1"/>
  <c r="BI157"/>
  <c r="BE134" i="1"/>
  <c r="BE134" i="2" s="1"/>
  <c r="BE157"/>
  <c r="AW134" i="1"/>
  <c r="AW134" i="2" s="1"/>
  <c r="AW157"/>
  <c r="AS134" i="1"/>
  <c r="AS134" i="2" s="1"/>
  <c r="AS157"/>
  <c r="AO134" i="1"/>
  <c r="AO134" i="2" s="1"/>
  <c r="AO157"/>
  <c r="AG134" i="1"/>
  <c r="AG134" i="2" s="1"/>
  <c r="AG157"/>
  <c r="AC134" i="1"/>
  <c r="AC134" i="2" s="1"/>
  <c r="AC157"/>
  <c r="Y134" i="1"/>
  <c r="Y134" i="2" s="1"/>
  <c r="Y157"/>
  <c r="Q134" i="1"/>
  <c r="Q134" i="2" s="1"/>
  <c r="Q157"/>
  <c r="M134" i="1"/>
  <c r="M134" i="2" s="1"/>
  <c r="M157"/>
  <c r="I134" i="1"/>
  <c r="I134" i="2" s="1"/>
  <c r="G133" i="3" s="1"/>
  <c r="I157" i="2"/>
  <c r="G156" i="3" s="1"/>
  <c r="EI160" i="1"/>
  <c r="L159" i="3" s="1"/>
  <c r="L160"/>
  <c r="DC160" i="1"/>
  <c r="DC160" i="2" s="1"/>
  <c r="DC161"/>
  <c r="CY160" i="1"/>
  <c r="CY160" i="2" s="1"/>
  <c r="CY161"/>
  <c r="CU160" i="1"/>
  <c r="CU160" i="2" s="1"/>
  <c r="CU161"/>
  <c r="CQ160" i="1"/>
  <c r="CQ160" i="2" s="1"/>
  <c r="CQ161"/>
  <c r="CM160" i="1"/>
  <c r="CM160" i="2" s="1"/>
  <c r="CM161"/>
  <c r="CI160" i="1"/>
  <c r="CI160" i="2" s="1"/>
  <c r="CI161"/>
  <c r="CE160" i="1"/>
  <c r="CE160" i="2" s="1"/>
  <c r="CE161"/>
  <c r="CA160" i="1"/>
  <c r="CA160" i="2" s="1"/>
  <c r="CA161"/>
  <c r="BW160" i="1"/>
  <c r="BW160" i="2" s="1"/>
  <c r="BW161"/>
  <c r="BS160" i="1"/>
  <c r="BS160" i="2" s="1"/>
  <c r="BS161"/>
  <c r="BO160" i="1"/>
  <c r="BO160" i="2" s="1"/>
  <c r="BO161"/>
  <c r="BK160" i="1"/>
  <c r="BK160" i="2" s="1"/>
  <c r="BK161"/>
  <c r="BG160" i="1"/>
  <c r="BG160" i="2" s="1"/>
  <c r="BG161"/>
  <c r="BC160" i="1"/>
  <c r="BC160" i="2" s="1"/>
  <c r="BC161"/>
  <c r="AY160" i="1"/>
  <c r="AY160" i="2" s="1"/>
  <c r="AY161"/>
  <c r="AU160" i="1"/>
  <c r="AU160" i="2" s="1"/>
  <c r="AU161"/>
  <c r="AQ160" i="1"/>
  <c r="AQ160" i="2" s="1"/>
  <c r="AQ161"/>
  <c r="AM160" i="1"/>
  <c r="AM160" i="2" s="1"/>
  <c r="AM161"/>
  <c r="AI160" i="1"/>
  <c r="AI160" i="2" s="1"/>
  <c r="AI161"/>
  <c r="AE160" i="1"/>
  <c r="AE160" i="2" s="1"/>
  <c r="AE161"/>
  <c r="AA160" i="1"/>
  <c r="AA160" i="2" s="1"/>
  <c r="AA161"/>
  <c r="W160" i="1"/>
  <c r="W160" i="2" s="1"/>
  <c r="W161"/>
  <c r="S160" i="1"/>
  <c r="S160" i="2" s="1"/>
  <c r="S161"/>
  <c r="O160" i="1"/>
  <c r="O160" i="2" s="1"/>
  <c r="O161"/>
  <c r="K160" i="1"/>
  <c r="K160" i="2" s="1"/>
  <c r="K161"/>
  <c r="G160" i="1"/>
  <c r="G160" i="2" s="1"/>
  <c r="G161"/>
  <c r="C168" i="1"/>
  <c r="C168" i="2" s="1"/>
  <c r="C169"/>
  <c r="DA168" i="1"/>
  <c r="DA168" i="2" s="1"/>
  <c r="DA169"/>
  <c r="CW168" i="1"/>
  <c r="CW168" i="2" s="1"/>
  <c r="CW169"/>
  <c r="CS168" i="1"/>
  <c r="CS168" i="2" s="1"/>
  <c r="CS169"/>
  <c r="CK168" i="1"/>
  <c r="CK168" i="2" s="1"/>
  <c r="CK169"/>
  <c r="CG168" i="1"/>
  <c r="CG168" i="2" s="1"/>
  <c r="CG169"/>
  <c r="CC168" i="1"/>
  <c r="CC168" i="2" s="1"/>
  <c r="CC169"/>
  <c r="BU168" i="1"/>
  <c r="BU168" i="2" s="1"/>
  <c r="BU169"/>
  <c r="BQ168" i="1"/>
  <c r="BQ168" i="2" s="1"/>
  <c r="BQ169"/>
  <c r="BM168" i="1"/>
  <c r="BM168" i="2" s="1"/>
  <c r="BM169"/>
  <c r="BE168" i="1"/>
  <c r="BE168" i="2" s="1"/>
  <c r="BE169"/>
  <c r="BA168" i="1"/>
  <c r="BA168" i="2" s="1"/>
  <c r="BA169"/>
  <c r="AW168" i="1"/>
  <c r="AW168" i="2" s="1"/>
  <c r="AW169"/>
  <c r="AO168" i="1"/>
  <c r="AO168" i="2" s="1"/>
  <c r="AO169"/>
  <c r="AK168" i="1"/>
  <c r="AK168" i="2" s="1"/>
  <c r="AK169"/>
  <c r="AG168" i="1"/>
  <c r="AG169" i="2"/>
  <c r="Y168" i="1"/>
  <c r="Y168" i="2" s="1"/>
  <c r="Y169"/>
  <c r="U168" i="1"/>
  <c r="U168" i="2" s="1"/>
  <c r="U169"/>
  <c r="Q168" i="1"/>
  <c r="Q168" i="2" s="1"/>
  <c r="Q169"/>
  <c r="I168" i="1"/>
  <c r="I168" i="2" s="1"/>
  <c r="G167" i="3" s="1"/>
  <c r="I169" i="2"/>
  <c r="G168" i="3" s="1"/>
  <c r="E168" i="1"/>
  <c r="E168" i="2" s="1"/>
  <c r="E169"/>
  <c r="EI185" i="1"/>
  <c r="L184" i="3" s="1"/>
  <c r="L199"/>
  <c r="CU185" i="1"/>
  <c r="CU185" i="2" s="1"/>
  <c r="CU200"/>
  <c r="CQ185" i="1"/>
  <c r="CQ185" i="2" s="1"/>
  <c r="CQ200"/>
  <c r="CE185" i="1"/>
  <c r="CE185" i="2" s="1"/>
  <c r="CE200"/>
  <c r="CA185" i="1"/>
  <c r="CA185" i="2" s="1"/>
  <c r="CA200"/>
  <c r="BO185" i="1"/>
  <c r="BO185" i="2" s="1"/>
  <c r="BO200"/>
  <c r="BK185" i="1"/>
  <c r="BK185" i="2" s="1"/>
  <c r="BK200"/>
  <c r="AY185" i="1"/>
  <c r="AY185" i="2" s="1"/>
  <c r="AY200"/>
  <c r="AU185" i="1"/>
  <c r="AU185" i="2" s="1"/>
  <c r="AU200"/>
  <c r="AI185" i="1"/>
  <c r="AI185" i="2" s="1"/>
  <c r="AI200"/>
  <c r="AE185" i="1"/>
  <c r="AE185" i="2" s="1"/>
  <c r="AE200"/>
  <c r="S185" i="1"/>
  <c r="S185" i="2" s="1"/>
  <c r="S200"/>
  <c r="O185" i="1"/>
  <c r="O185" i="2" s="1"/>
  <c r="O200"/>
  <c r="C204" i="1"/>
  <c r="C204" i="2" s="1"/>
  <c r="C216"/>
  <c r="EI221" i="1"/>
  <c r="L220" i="3" s="1"/>
  <c r="L221"/>
  <c r="DC221" i="1"/>
  <c r="DC221" i="2" s="1"/>
  <c r="DC222"/>
  <c r="CY221" i="1"/>
  <c r="CY221" i="2" s="1"/>
  <c r="O220" i="3" s="1"/>
  <c r="CY222" i="2"/>
  <c r="CU221" i="1"/>
  <c r="CU221" i="2" s="1"/>
  <c r="CU222"/>
  <c r="CQ221" i="1"/>
  <c r="CQ221" i="2" s="1"/>
  <c r="CQ222"/>
  <c r="CM221" i="1"/>
  <c r="CM221" i="2" s="1"/>
  <c r="CM222"/>
  <c r="CI221" i="1"/>
  <c r="CI221" i="2" s="1"/>
  <c r="CI222"/>
  <c r="CE221" i="1"/>
  <c r="CE221" i="2" s="1"/>
  <c r="CE222"/>
  <c r="CA221" i="1"/>
  <c r="CA221" i="2" s="1"/>
  <c r="CA222"/>
  <c r="BW221" i="1"/>
  <c r="BW221" i="2" s="1"/>
  <c r="BW222"/>
  <c r="BS221" i="1"/>
  <c r="BS221" i="2" s="1"/>
  <c r="BS222"/>
  <c r="BO221" i="1"/>
  <c r="BO221" i="2" s="1"/>
  <c r="BO222"/>
  <c r="BK221" i="1"/>
  <c r="BK221" i="2" s="1"/>
  <c r="N220" i="3" s="1"/>
  <c r="BK222" i="2"/>
  <c r="BG221" i="1"/>
  <c r="BG221" i="2" s="1"/>
  <c r="BG222"/>
  <c r="BC221" i="1"/>
  <c r="BC221" i="2" s="1"/>
  <c r="BC222"/>
  <c r="AY221" i="1"/>
  <c r="AY221" i="2" s="1"/>
  <c r="AY222"/>
  <c r="AU221" i="1"/>
  <c r="AU221" i="2" s="1"/>
  <c r="AU222"/>
  <c r="AQ221" i="1"/>
  <c r="AQ221" i="2" s="1"/>
  <c r="AQ222"/>
  <c r="AM221" i="1"/>
  <c r="AM221" i="2" s="1"/>
  <c r="AM222"/>
  <c r="AI221" i="1"/>
  <c r="AI221" i="2" s="1"/>
  <c r="AI222"/>
  <c r="AE221" i="1"/>
  <c r="AE221" i="2" s="1"/>
  <c r="AE222"/>
  <c r="AA221" i="1"/>
  <c r="AA221" i="2" s="1"/>
  <c r="AA222"/>
  <c r="W221" i="1"/>
  <c r="W221" i="2" s="1"/>
  <c r="W222"/>
  <c r="S221" i="1"/>
  <c r="S221" i="2" s="1"/>
  <c r="S222"/>
  <c r="O221" i="1"/>
  <c r="O221" i="2" s="1"/>
  <c r="H220" i="3" s="1"/>
  <c r="O222" i="2"/>
  <c r="H221" i="3" s="1"/>
  <c r="K221" i="1"/>
  <c r="K221" i="2" s="1"/>
  <c r="K222"/>
  <c r="G221" i="1"/>
  <c r="G221" i="2" s="1"/>
  <c r="G222"/>
  <c r="C229" i="3"/>
  <c r="F229"/>
  <c r="DA230" i="1"/>
  <c r="DA230" i="2" s="1"/>
  <c r="DA231"/>
  <c r="CW230" i="1"/>
  <c r="CW230" i="2" s="1"/>
  <c r="CW231"/>
  <c r="CS230" i="1"/>
  <c r="CS230" i="2" s="1"/>
  <c r="CS231"/>
  <c r="CO230" i="1"/>
  <c r="CO230" i="2" s="1"/>
  <c r="CO231"/>
  <c r="CK230" i="1"/>
  <c r="CK230" i="2" s="1"/>
  <c r="CK231"/>
  <c r="CG230" i="1"/>
  <c r="CG230" i="2" s="1"/>
  <c r="CG231"/>
  <c r="CC230" i="1"/>
  <c r="CC230" i="2" s="1"/>
  <c r="CC231"/>
  <c r="BY230" i="1"/>
  <c r="BY230" i="2" s="1"/>
  <c r="BY231"/>
  <c r="BU230" i="1"/>
  <c r="BU230" i="2" s="1"/>
  <c r="BU231"/>
  <c r="BQ230" i="1"/>
  <c r="BQ230" i="2" s="1"/>
  <c r="BQ231"/>
  <c r="BM230" i="1"/>
  <c r="BM230" i="2" s="1"/>
  <c r="N229" i="3" s="1"/>
  <c r="BM231" i="2"/>
  <c r="BI230" i="1"/>
  <c r="BI230" i="2" s="1"/>
  <c r="BI231"/>
  <c r="BE230" i="1"/>
  <c r="BE230" i="2" s="1"/>
  <c r="BE231"/>
  <c r="BA230" i="1"/>
  <c r="BA230" i="2" s="1"/>
  <c r="BA231"/>
  <c r="AW230" i="1"/>
  <c r="AW230" i="2" s="1"/>
  <c r="AW231"/>
  <c r="AS230" i="1"/>
  <c r="AS230" i="2" s="1"/>
  <c r="M229" i="3" s="1"/>
  <c r="AS231" i="2"/>
  <c r="AO230" i="1"/>
  <c r="AO230" i="2" s="1"/>
  <c r="AO231"/>
  <c r="AK230" i="1"/>
  <c r="AK230" i="2" s="1"/>
  <c r="AK231"/>
  <c r="AG230" i="1"/>
  <c r="AG230" i="2" s="1"/>
  <c r="AG231"/>
  <c r="AC230" i="1"/>
  <c r="AC230" i="2" s="1"/>
  <c r="AC231"/>
  <c r="Y230" i="1"/>
  <c r="Y230" i="2" s="1"/>
  <c r="Y231"/>
  <c r="U230" i="1"/>
  <c r="U230" i="2" s="1"/>
  <c r="U231"/>
  <c r="Q230" i="1"/>
  <c r="Q230" i="2" s="1"/>
  <c r="Q231"/>
  <c r="M230" i="1"/>
  <c r="M230" i="2" s="1"/>
  <c r="M231"/>
  <c r="I230" i="1"/>
  <c r="I230" i="2" s="1"/>
  <c r="G229" i="3" s="1"/>
  <c r="I231" i="2"/>
  <c r="G230" i="3" s="1"/>
  <c r="E230" i="1"/>
  <c r="E230" i="2" s="1"/>
  <c r="E231"/>
  <c r="EI254" i="1"/>
  <c r="L256" i="3"/>
  <c r="C269" i="1"/>
  <c r="C269" i="2" s="1"/>
  <c r="C270"/>
  <c r="P279" i="3"/>
  <c r="F279"/>
  <c r="C279"/>
  <c r="J274"/>
  <c r="AL275" i="2"/>
  <c r="P274" i="3" s="1"/>
  <c r="F19"/>
  <c r="P19"/>
  <c r="C19"/>
  <c r="P17"/>
  <c r="C17"/>
  <c r="F17"/>
  <c r="P15"/>
  <c r="F15"/>
  <c r="C15"/>
  <c r="P13"/>
  <c r="C13"/>
  <c r="F13"/>
  <c r="HG77" i="1"/>
  <c r="HC77"/>
  <c r="GY77"/>
  <c r="GU77"/>
  <c r="GQ77"/>
  <c r="GM77"/>
  <c r="GI77"/>
  <c r="GE77"/>
  <c r="GA77"/>
  <c r="FW77"/>
  <c r="FS77"/>
  <c r="FO77"/>
  <c r="FK77"/>
  <c r="FG77"/>
  <c r="FC77"/>
  <c r="EY77"/>
  <c r="EU77"/>
  <c r="EQ77"/>
  <c r="EM77"/>
  <c r="EE77"/>
  <c r="EA77"/>
  <c r="DW77"/>
  <c r="DS77"/>
  <c r="DO77"/>
  <c r="DK77"/>
  <c r="DG77"/>
  <c r="CQ77"/>
  <c r="CQ77" i="2" s="1"/>
  <c r="CA77" i="1"/>
  <c r="CA77" i="2" s="1"/>
  <c r="BK77" i="1"/>
  <c r="BK77" i="2" s="1"/>
  <c r="AU77" i="1"/>
  <c r="AU77" i="2" s="1"/>
  <c r="AE77" i="1"/>
  <c r="AE77" i="2" s="1"/>
  <c r="O77" i="1"/>
  <c r="O77" i="2" s="1"/>
  <c r="DA81"/>
  <c r="CS81"/>
  <c r="CO81"/>
  <c r="CK81"/>
  <c r="CC81"/>
  <c r="BY81"/>
  <c r="BU81"/>
  <c r="BM81"/>
  <c r="N80" i="3" s="1"/>
  <c r="BI81" i="2"/>
  <c r="BE81"/>
  <c r="AW81"/>
  <c r="AS81"/>
  <c r="M80" i="3" s="1"/>
  <c r="AO81" i="2"/>
  <c r="AG81"/>
  <c r="AC81"/>
  <c r="Y81"/>
  <c r="Q81"/>
  <c r="M81"/>
  <c r="I81"/>
  <c r="G80" i="3" s="1"/>
  <c r="L90"/>
  <c r="DC91" i="2"/>
  <c r="CY91"/>
  <c r="CU91"/>
  <c r="CQ91"/>
  <c r="CM91"/>
  <c r="CI91"/>
  <c r="CE91"/>
  <c r="CA91"/>
  <c r="BW91"/>
  <c r="BS91"/>
  <c r="BO91"/>
  <c r="BK91"/>
  <c r="BG91"/>
  <c r="BC91"/>
  <c r="AY91"/>
  <c r="AU91"/>
  <c r="AQ91"/>
  <c r="AM91"/>
  <c r="AI91"/>
  <c r="AE91"/>
  <c r="AA91"/>
  <c r="W91"/>
  <c r="S91"/>
  <c r="P90" i="3" s="1"/>
  <c r="O91" i="2"/>
  <c r="H90" i="3" s="1"/>
  <c r="K91" i="2"/>
  <c r="G91"/>
  <c r="E90" i="3" s="1"/>
  <c r="CW100" i="2"/>
  <c r="CG100"/>
  <c r="BQ100"/>
  <c r="BA100"/>
  <c r="AK100"/>
  <c r="U100"/>
  <c r="E100"/>
  <c r="CY109"/>
  <c r="CI109"/>
  <c r="BS109"/>
  <c r="BC109"/>
  <c r="W109"/>
  <c r="AG269"/>
  <c r="L128" i="3"/>
  <c r="L238"/>
  <c r="K248"/>
  <c r="H262"/>
  <c r="I274"/>
  <c r="E274"/>
  <c r="L279"/>
  <c r="N279"/>
  <c r="M279"/>
  <c r="K284"/>
  <c r="H3"/>
  <c r="I293"/>
  <c r="I291"/>
  <c r="E289"/>
  <c r="I277"/>
  <c r="I275"/>
  <c r="I273"/>
  <c r="I271"/>
  <c r="CX270" i="2"/>
  <c r="CP270"/>
  <c r="CH270"/>
  <c r="BZ270"/>
  <c r="BR270"/>
  <c r="BJ270"/>
  <c r="BB270"/>
  <c r="AT270"/>
  <c r="AL270"/>
  <c r="AD270"/>
  <c r="V270"/>
  <c r="N270"/>
  <c r="F270"/>
  <c r="CZ257"/>
  <c r="CR257"/>
  <c r="CJ257"/>
  <c r="CB257"/>
  <c r="BT257"/>
  <c r="BL257"/>
  <c r="BD257"/>
  <c r="AV257"/>
  <c r="AN257"/>
  <c r="AF257"/>
  <c r="X257"/>
  <c r="P257"/>
  <c r="H257"/>
  <c r="I251" i="3"/>
  <c r="I249"/>
  <c r="I247"/>
  <c r="I245"/>
  <c r="I243"/>
  <c r="I241"/>
  <c r="I239"/>
  <c r="I237"/>
  <c r="I235"/>
  <c r="I233"/>
  <c r="I231"/>
  <c r="DD231" i="2"/>
  <c r="CV231"/>
  <c r="CN231"/>
  <c r="CF231"/>
  <c r="BX231"/>
  <c r="BP231"/>
  <c r="N230" i="3" s="1"/>
  <c r="BH231" i="2"/>
  <c r="AZ231"/>
  <c r="AR231"/>
  <c r="AJ231"/>
  <c r="AB231"/>
  <c r="T231"/>
  <c r="L231"/>
  <c r="D231"/>
  <c r="D230" i="3" s="1"/>
  <c r="DB222" i="2"/>
  <c r="CT222"/>
  <c r="CL222"/>
  <c r="CD222"/>
  <c r="BV222"/>
  <c r="BN222"/>
  <c r="BF222"/>
  <c r="AX222"/>
  <c r="AP222"/>
  <c r="AH222"/>
  <c r="Z222"/>
  <c r="R222"/>
  <c r="J222"/>
  <c r="I219" i="3"/>
  <c r="I217"/>
  <c r="CX216" i="2"/>
  <c r="CP216"/>
  <c r="CH216"/>
  <c r="BZ216"/>
  <c r="BR216"/>
  <c r="BJ216"/>
  <c r="BB216"/>
  <c r="AT216"/>
  <c r="AL216"/>
  <c r="AD216"/>
  <c r="V216"/>
  <c r="N216"/>
  <c r="F216"/>
  <c r="CY200"/>
  <c r="CN200"/>
  <c r="CC200"/>
  <c r="BS200"/>
  <c r="BH200"/>
  <c r="AW200"/>
  <c r="AM200"/>
  <c r="AB200"/>
  <c r="Q200"/>
  <c r="G200"/>
  <c r="DB169"/>
  <c r="BV169"/>
  <c r="AP169"/>
  <c r="J169"/>
  <c r="CP161"/>
  <c r="BJ161"/>
  <c r="AD161"/>
  <c r="CD157"/>
  <c r="AX157"/>
  <c r="R157"/>
  <c r="AL129"/>
  <c r="CB122"/>
  <c r="AV122"/>
  <c r="P122"/>
  <c r="P121" i="3" s="1"/>
  <c r="CY110" i="2"/>
  <c r="BS110"/>
  <c r="AM110"/>
  <c r="G110"/>
  <c r="CW101"/>
  <c r="BQ101"/>
  <c r="AK101"/>
  <c r="E101"/>
  <c r="CV78"/>
  <c r="BP78"/>
  <c r="AJ78"/>
  <c r="D78"/>
  <c r="D77" i="3" s="1"/>
  <c r="I62"/>
  <c r="I60"/>
  <c r="I58"/>
  <c r="I56"/>
  <c r="I54"/>
  <c r="I52"/>
  <c r="I50"/>
  <c r="I48"/>
  <c r="I46"/>
  <c r="CC45" i="2"/>
  <c r="AW45"/>
  <c r="Q45"/>
  <c r="CK23"/>
  <c r="BE23"/>
  <c r="Y23"/>
  <c r="H20" i="3"/>
  <c r="N19"/>
  <c r="M19"/>
  <c r="H18"/>
  <c r="N17"/>
  <c r="M17"/>
  <c r="H16"/>
  <c r="N15"/>
  <c r="M15"/>
  <c r="H14"/>
  <c r="N13"/>
  <c r="M13"/>
  <c r="EN109" i="1"/>
  <c r="K109" i="3"/>
  <c r="CZ109" i="1"/>
  <c r="CZ109" i="2" s="1"/>
  <c r="O108" i="3" s="1"/>
  <c r="CZ110" i="2"/>
  <c r="CR109" i="1"/>
  <c r="CR109" i="2" s="1"/>
  <c r="CR110"/>
  <c r="CJ109" i="1"/>
  <c r="CJ109" i="2" s="1"/>
  <c r="CJ110"/>
  <c r="CB109" i="1"/>
  <c r="CB109" i="2" s="1"/>
  <c r="CB110"/>
  <c r="BT109" i="1"/>
  <c r="BT109" i="2" s="1"/>
  <c r="BT110"/>
  <c r="BL109" i="1"/>
  <c r="BL109" i="2" s="1"/>
  <c r="BL110"/>
  <c r="BD109" i="1"/>
  <c r="BD109" i="2" s="1"/>
  <c r="BD110"/>
  <c r="AV109" i="1"/>
  <c r="AV109" i="2" s="1"/>
  <c r="AV110"/>
  <c r="AN109" i="1"/>
  <c r="AN109" i="2" s="1"/>
  <c r="AN110"/>
  <c r="AF109" i="1"/>
  <c r="AF109" i="2" s="1"/>
  <c r="AF110"/>
  <c r="X109" i="1"/>
  <c r="X109" i="2" s="1"/>
  <c r="X110"/>
  <c r="P109" i="1"/>
  <c r="P109" i="2" s="1"/>
  <c r="P110"/>
  <c r="H109" i="1"/>
  <c r="H109" i="2" s="1"/>
  <c r="H110"/>
  <c r="J115" i="3"/>
  <c r="AL116" i="2"/>
  <c r="EN121" i="1"/>
  <c r="K120" i="3" s="1"/>
  <c r="K121"/>
  <c r="DD121" i="1"/>
  <c r="DD121" i="2" s="1"/>
  <c r="DD122"/>
  <c r="CV121" i="1"/>
  <c r="CV121" i="2" s="1"/>
  <c r="CV122"/>
  <c r="CN121" i="1"/>
  <c r="CN121" i="2" s="1"/>
  <c r="CN122"/>
  <c r="CF121" i="1"/>
  <c r="CF121" i="2" s="1"/>
  <c r="CF122"/>
  <c r="BX121" i="1"/>
  <c r="BX121" i="2" s="1"/>
  <c r="BX122"/>
  <c r="BP121" i="1"/>
  <c r="BP121" i="2" s="1"/>
  <c r="BP122"/>
  <c r="BH121" i="1"/>
  <c r="BH121" i="2" s="1"/>
  <c r="BH122"/>
  <c r="AZ121" i="1"/>
  <c r="AZ121" i="2" s="1"/>
  <c r="AZ122"/>
  <c r="AR121" i="1"/>
  <c r="AR121" i="2" s="1"/>
  <c r="AR122"/>
  <c r="AJ121" i="1"/>
  <c r="AJ121" i="2" s="1"/>
  <c r="AJ122"/>
  <c r="AB121" i="1"/>
  <c r="AB121" i="2" s="1"/>
  <c r="AB122"/>
  <c r="T121" i="1"/>
  <c r="T121" i="2" s="1"/>
  <c r="T122"/>
  <c r="L121" i="1"/>
  <c r="L121" i="2" s="1"/>
  <c r="L122"/>
  <c r="D121" i="1"/>
  <c r="D121" i="2" s="1"/>
  <c r="D122"/>
  <c r="F121" i="3" s="1"/>
  <c r="CX134" i="1"/>
  <c r="CX134" i="2" s="1"/>
  <c r="CX157"/>
  <c r="CP134" i="1"/>
  <c r="CP134" i="2" s="1"/>
  <c r="CP157"/>
  <c r="CH134" i="1"/>
  <c r="CH134" i="2" s="1"/>
  <c r="CH157"/>
  <c r="BZ134" i="1"/>
  <c r="BZ134" i="2" s="1"/>
  <c r="BZ157"/>
  <c r="BR134" i="1"/>
  <c r="BR134" i="2" s="1"/>
  <c r="BR157"/>
  <c r="BJ134" i="1"/>
  <c r="BJ134" i="2" s="1"/>
  <c r="BJ157"/>
  <c r="BB134" i="1"/>
  <c r="BB134" i="2" s="1"/>
  <c r="BB157"/>
  <c r="AT134" i="1"/>
  <c r="AT134" i="2" s="1"/>
  <c r="AT157"/>
  <c r="AL134" i="1"/>
  <c r="J156" i="3"/>
  <c r="AL157" i="2"/>
  <c r="AD134" i="1"/>
  <c r="AD134" i="2" s="1"/>
  <c r="AD157"/>
  <c r="V134" i="1"/>
  <c r="V134" i="2" s="1"/>
  <c r="V157"/>
  <c r="N134" i="1"/>
  <c r="N134" i="2" s="1"/>
  <c r="N157"/>
  <c r="F134" i="1"/>
  <c r="F134" i="2" s="1"/>
  <c r="E133" i="3" s="1"/>
  <c r="F157" i="2"/>
  <c r="EN160" i="1"/>
  <c r="K159" i="3" s="1"/>
  <c r="K160"/>
  <c r="DD160" i="1"/>
  <c r="DD160" i="2" s="1"/>
  <c r="DD161"/>
  <c r="CZ160" i="1"/>
  <c r="CZ160" i="2" s="1"/>
  <c r="CZ161"/>
  <c r="O160" i="3" s="1"/>
  <c r="CV160" i="1"/>
  <c r="CV160" i="2" s="1"/>
  <c r="CV161"/>
  <c r="CR160" i="1"/>
  <c r="CR160" i="2" s="1"/>
  <c r="CR161"/>
  <c r="CN160" i="1"/>
  <c r="CN160" i="2" s="1"/>
  <c r="CN161"/>
  <c r="CJ160" i="1"/>
  <c r="CJ160" i="2" s="1"/>
  <c r="CJ161"/>
  <c r="CF160" i="1"/>
  <c r="CF160" i="2" s="1"/>
  <c r="CF161"/>
  <c r="CB160" i="1"/>
  <c r="CB160" i="2" s="1"/>
  <c r="CB161"/>
  <c r="BX160" i="1"/>
  <c r="BX160" i="2" s="1"/>
  <c r="BX161"/>
  <c r="BT160" i="1"/>
  <c r="BT160" i="2" s="1"/>
  <c r="BT161"/>
  <c r="BP160" i="1"/>
  <c r="BP160" i="2" s="1"/>
  <c r="BP161"/>
  <c r="BL160" i="1"/>
  <c r="BL160" i="2" s="1"/>
  <c r="BL161"/>
  <c r="BH160" i="1"/>
  <c r="BH160" i="2" s="1"/>
  <c r="BH161"/>
  <c r="BD160" i="1"/>
  <c r="BD160" i="2" s="1"/>
  <c r="BD161"/>
  <c r="AZ160" i="1"/>
  <c r="AZ160" i="2" s="1"/>
  <c r="AZ161"/>
  <c r="AV160" i="1"/>
  <c r="AV160" i="2" s="1"/>
  <c r="AV161"/>
  <c r="AR160" i="1"/>
  <c r="AR160" i="2" s="1"/>
  <c r="AR161"/>
  <c r="AN160" i="1"/>
  <c r="AN160" i="2" s="1"/>
  <c r="AN161"/>
  <c r="AJ160" i="1"/>
  <c r="AJ160" i="2" s="1"/>
  <c r="AJ161"/>
  <c r="AF160" i="1"/>
  <c r="AF160" i="2" s="1"/>
  <c r="AF161"/>
  <c r="AB160" i="1"/>
  <c r="AB160" i="2" s="1"/>
  <c r="AB161"/>
  <c r="X160" i="1"/>
  <c r="X160" i="2" s="1"/>
  <c r="X161"/>
  <c r="T160" i="1"/>
  <c r="T160" i="2" s="1"/>
  <c r="T161"/>
  <c r="P160" i="1"/>
  <c r="P160" i="2" s="1"/>
  <c r="P161"/>
  <c r="L160" i="1"/>
  <c r="L160" i="2" s="1"/>
  <c r="L161"/>
  <c r="H160" i="1"/>
  <c r="H160" i="2" s="1"/>
  <c r="H161"/>
  <c r="D160" i="1"/>
  <c r="D160" i="2" s="1"/>
  <c r="D161"/>
  <c r="CX168" i="1"/>
  <c r="CX168" i="2" s="1"/>
  <c r="CX169"/>
  <c r="CP168" i="1"/>
  <c r="CP168" i="2" s="1"/>
  <c r="CP169"/>
  <c r="CH168" i="1"/>
  <c r="CH168" i="2" s="1"/>
  <c r="CH169"/>
  <c r="BZ168" i="1"/>
  <c r="BZ168" i="2" s="1"/>
  <c r="BZ169"/>
  <c r="BR168" i="1"/>
  <c r="BR168" i="2" s="1"/>
  <c r="BR169"/>
  <c r="BJ168" i="1"/>
  <c r="BJ168" i="2" s="1"/>
  <c r="BJ169"/>
  <c r="BB168" i="1"/>
  <c r="BB168" i="2" s="1"/>
  <c r="BB169"/>
  <c r="AT168" i="1"/>
  <c r="AT168" i="2" s="1"/>
  <c r="AT169"/>
  <c r="AL168" i="1"/>
  <c r="J168" i="3"/>
  <c r="AL169" i="2"/>
  <c r="AD168" i="1"/>
  <c r="AD168" i="2" s="1"/>
  <c r="AD169"/>
  <c r="V168" i="1"/>
  <c r="V168" i="2" s="1"/>
  <c r="V169"/>
  <c r="N168" i="1"/>
  <c r="N168" i="2" s="1"/>
  <c r="H167" i="3" s="1"/>
  <c r="N169" i="2"/>
  <c r="F168" i="1"/>
  <c r="F168" i="2" s="1"/>
  <c r="F169"/>
  <c r="EN185" i="1"/>
  <c r="K184" i="3" s="1"/>
  <c r="K199"/>
  <c r="AL204" i="1"/>
  <c r="J215" i="3"/>
  <c r="EN221" i="1"/>
  <c r="K220" i="3" s="1"/>
  <c r="K221"/>
  <c r="AL230" i="1"/>
  <c r="J230" i="3"/>
  <c r="EN254" i="1"/>
  <c r="K253" i="3" s="1"/>
  <c r="K256"/>
  <c r="AL269" i="1"/>
  <c r="J269" i="3"/>
  <c r="P293"/>
  <c r="C293"/>
  <c r="F293"/>
  <c r="F291"/>
  <c r="P291"/>
  <c r="C291"/>
  <c r="P287"/>
  <c r="F287"/>
  <c r="C287"/>
  <c r="P285"/>
  <c r="C285"/>
  <c r="F285"/>
  <c r="F283"/>
  <c r="P283"/>
  <c r="C283"/>
  <c r="P281"/>
  <c r="C281"/>
  <c r="F281"/>
  <c r="P277"/>
  <c r="C277"/>
  <c r="F277"/>
  <c r="F275"/>
  <c r="P275"/>
  <c r="C275"/>
  <c r="P273"/>
  <c r="C273"/>
  <c r="F273"/>
  <c r="P271"/>
  <c r="F271"/>
  <c r="C271"/>
  <c r="F267"/>
  <c r="P267"/>
  <c r="C267"/>
  <c r="P265"/>
  <c r="C265"/>
  <c r="F265"/>
  <c r="P263"/>
  <c r="F263"/>
  <c r="C263"/>
  <c r="P261"/>
  <c r="C261"/>
  <c r="F261"/>
  <c r="F259"/>
  <c r="P259"/>
  <c r="C259"/>
  <c r="P257"/>
  <c r="C257"/>
  <c r="F257"/>
  <c r="P255"/>
  <c r="F255"/>
  <c r="C255"/>
  <c r="F251"/>
  <c r="P251"/>
  <c r="C251"/>
  <c r="P249"/>
  <c r="C249"/>
  <c r="F249"/>
  <c r="P247"/>
  <c r="F247"/>
  <c r="C247"/>
  <c r="P245"/>
  <c r="C245"/>
  <c r="F245"/>
  <c r="F243"/>
  <c r="P243"/>
  <c r="C243"/>
  <c r="P241"/>
  <c r="C241"/>
  <c r="F241"/>
  <c r="P239"/>
  <c r="F239"/>
  <c r="C239"/>
  <c r="P237"/>
  <c r="C237"/>
  <c r="F237"/>
  <c r="F235"/>
  <c r="P235"/>
  <c r="C235"/>
  <c r="P233"/>
  <c r="C233"/>
  <c r="F233"/>
  <c r="P231"/>
  <c r="F231"/>
  <c r="C231"/>
  <c r="F227"/>
  <c r="P227"/>
  <c r="C227"/>
  <c r="P225"/>
  <c r="C225"/>
  <c r="F225"/>
  <c r="P223"/>
  <c r="F223"/>
  <c r="C223"/>
  <c r="F219"/>
  <c r="P219"/>
  <c r="C219"/>
  <c r="P217"/>
  <c r="C217"/>
  <c r="F217"/>
  <c r="P213"/>
  <c r="C213"/>
  <c r="F213"/>
  <c r="F211"/>
  <c r="P211"/>
  <c r="C211"/>
  <c r="P209"/>
  <c r="C209"/>
  <c r="F209"/>
  <c r="P207"/>
  <c r="F207"/>
  <c r="C207"/>
  <c r="P205"/>
  <c r="C205"/>
  <c r="F205"/>
  <c r="F202"/>
  <c r="P202"/>
  <c r="C202"/>
  <c r="P200"/>
  <c r="C200"/>
  <c r="F200"/>
  <c r="P197"/>
  <c r="C197"/>
  <c r="F197"/>
  <c r="F195"/>
  <c r="P195"/>
  <c r="C195"/>
  <c r="P193"/>
  <c r="C193"/>
  <c r="F193"/>
  <c r="P191"/>
  <c r="F191"/>
  <c r="C191"/>
  <c r="P189"/>
  <c r="C189"/>
  <c r="F189"/>
  <c r="F187"/>
  <c r="P187"/>
  <c r="C187"/>
  <c r="P185"/>
  <c r="C185"/>
  <c r="F185"/>
  <c r="P127"/>
  <c r="F127"/>
  <c r="C127"/>
  <c r="P125"/>
  <c r="C125"/>
  <c r="F125"/>
  <c r="F123"/>
  <c r="P123"/>
  <c r="C123"/>
  <c r="P89"/>
  <c r="C89"/>
  <c r="F89"/>
  <c r="P87"/>
  <c r="F87"/>
  <c r="C87"/>
  <c r="P85"/>
  <c r="C85"/>
  <c r="F85"/>
  <c r="F83"/>
  <c r="P83"/>
  <c r="C83"/>
  <c r="P81"/>
  <c r="C81"/>
  <c r="F81"/>
  <c r="FH109" i="1"/>
  <c r="FD109"/>
  <c r="EZ109"/>
  <c r="EV109"/>
  <c r="ER109"/>
  <c r="EJ109"/>
  <c r="EF109"/>
  <c r="EB109"/>
  <c r="DX109"/>
  <c r="DT109"/>
  <c r="DP109"/>
  <c r="DL109"/>
  <c r="DH109"/>
  <c r="DD109"/>
  <c r="DD109" i="2" s="1"/>
  <c r="CV109" i="1"/>
  <c r="CV109" i="2" s="1"/>
  <c r="CN109" i="1"/>
  <c r="CF109"/>
  <c r="CF109" i="2" s="1"/>
  <c r="BX109" i="1"/>
  <c r="BX109" i="2" s="1"/>
  <c r="BP109" i="1"/>
  <c r="BP109" i="2" s="1"/>
  <c r="BH109" i="1"/>
  <c r="BH109" i="2" s="1"/>
  <c r="AZ109" i="1"/>
  <c r="AZ109" i="2" s="1"/>
  <c r="AR109" i="1"/>
  <c r="AR109" i="2" s="1"/>
  <c r="AJ109" i="1"/>
  <c r="AJ109" i="2" s="1"/>
  <c r="AB109" i="1"/>
  <c r="T109"/>
  <c r="T109" i="2" s="1"/>
  <c r="L109" i="1"/>
  <c r="L109" i="2" s="1"/>
  <c r="D109" i="1"/>
  <c r="D109" i="2" s="1"/>
  <c r="DB116"/>
  <c r="CX116"/>
  <c r="CT116"/>
  <c r="CP116"/>
  <c r="CL116"/>
  <c r="CH116"/>
  <c r="CD116"/>
  <c r="BZ116"/>
  <c r="BV116"/>
  <c r="BR116"/>
  <c r="BN116"/>
  <c r="N115" i="3" s="1"/>
  <c r="BJ116" i="2"/>
  <c r="BF116"/>
  <c r="BB116"/>
  <c r="AX116"/>
  <c r="AT116"/>
  <c r="AP116"/>
  <c r="AH116"/>
  <c r="AD116"/>
  <c r="Z116"/>
  <c r="V116"/>
  <c r="R116"/>
  <c r="N116"/>
  <c r="H115" i="3" s="1"/>
  <c r="J116" i="2"/>
  <c r="F116"/>
  <c r="E115" i="3" s="1"/>
  <c r="CZ121" i="2"/>
  <c r="O120" i="3" s="1"/>
  <c r="CR121" i="2"/>
  <c r="CJ121"/>
  <c r="CB121"/>
  <c r="BT121"/>
  <c r="BL121"/>
  <c r="BD121"/>
  <c r="AV121"/>
  <c r="AN121"/>
  <c r="AF121"/>
  <c r="X121"/>
  <c r="P121"/>
  <c r="H121"/>
  <c r="DB134"/>
  <c r="CT134"/>
  <c r="CL134"/>
  <c r="CD134"/>
  <c r="BV134"/>
  <c r="BN134"/>
  <c r="BF134"/>
  <c r="AX134"/>
  <c r="AP134"/>
  <c r="AH134"/>
  <c r="Z134"/>
  <c r="R134"/>
  <c r="J134"/>
  <c r="DB168"/>
  <c r="CT168"/>
  <c r="CL168"/>
  <c r="CD168"/>
  <c r="BV168"/>
  <c r="BN168"/>
  <c r="BF168"/>
  <c r="AX168"/>
  <c r="AP168"/>
  <c r="AH168"/>
  <c r="Z168"/>
  <c r="R168"/>
  <c r="J168"/>
  <c r="DD185"/>
  <c r="CZ185"/>
  <c r="O184" i="3" s="1"/>
  <c r="CV185" i="2"/>
  <c r="CR185"/>
  <c r="CN185"/>
  <c r="CJ185"/>
  <c r="CF185"/>
  <c r="CB185"/>
  <c r="BX185"/>
  <c r="BT185"/>
  <c r="BP185"/>
  <c r="BL185"/>
  <c r="BH185"/>
  <c r="BD185"/>
  <c r="AZ185"/>
  <c r="AV185"/>
  <c r="AR185"/>
  <c r="AN185"/>
  <c r="AJ185"/>
  <c r="AF185"/>
  <c r="AB185"/>
  <c r="X185"/>
  <c r="T185"/>
  <c r="P185"/>
  <c r="L185"/>
  <c r="H185"/>
  <c r="D185"/>
  <c r="D184" i="3" s="1"/>
  <c r="DB204" i="2"/>
  <c r="CX204"/>
  <c r="CT204"/>
  <c r="CP204"/>
  <c r="CL204"/>
  <c r="CH204"/>
  <c r="CD204"/>
  <c r="BZ204"/>
  <c r="BV204"/>
  <c r="BR204"/>
  <c r="BN204"/>
  <c r="BJ204"/>
  <c r="BF204"/>
  <c r="BB204"/>
  <c r="AX204"/>
  <c r="AT204"/>
  <c r="AP204"/>
  <c r="AH204"/>
  <c r="AD204"/>
  <c r="Z204"/>
  <c r="V204"/>
  <c r="R204"/>
  <c r="N204"/>
  <c r="H203" i="3" s="1"/>
  <c r="J204" i="2"/>
  <c r="F204"/>
  <c r="E203" i="3" s="1"/>
  <c r="K128"/>
  <c r="DD129" i="2"/>
  <c r="CZ129"/>
  <c r="O128" i="3" s="1"/>
  <c r="CV129" i="2"/>
  <c r="CR129"/>
  <c r="CN129"/>
  <c r="CJ129"/>
  <c r="CF129"/>
  <c r="CB129"/>
  <c r="BX129"/>
  <c r="BT129"/>
  <c r="BP129"/>
  <c r="BL129"/>
  <c r="N128" i="3" s="1"/>
  <c r="BH129" i="2"/>
  <c r="BD129"/>
  <c r="AZ129"/>
  <c r="AV129"/>
  <c r="AR129"/>
  <c r="AN129"/>
  <c r="AJ129"/>
  <c r="AF129"/>
  <c r="AB129"/>
  <c r="X129"/>
  <c r="T129"/>
  <c r="I128" i="3" s="1"/>
  <c r="P129" i="2"/>
  <c r="L129"/>
  <c r="H129"/>
  <c r="E128" i="3" s="1"/>
  <c r="D129" i="2"/>
  <c r="D128" i="3" s="1"/>
  <c r="K238"/>
  <c r="J262"/>
  <c r="L274"/>
  <c r="K279"/>
  <c r="J289"/>
  <c r="D3"/>
  <c r="I3"/>
  <c r="E3"/>
  <c r="N293"/>
  <c r="M293"/>
  <c r="H292"/>
  <c r="N291"/>
  <c r="M291"/>
  <c r="H290"/>
  <c r="H288"/>
  <c r="N287"/>
  <c r="M287"/>
  <c r="H286"/>
  <c r="N285"/>
  <c r="M285"/>
  <c r="N283"/>
  <c r="M283"/>
  <c r="H282"/>
  <c r="N281"/>
  <c r="M281"/>
  <c r="H280"/>
  <c r="H278"/>
  <c r="N277"/>
  <c r="M277"/>
  <c r="H276"/>
  <c r="N275"/>
  <c r="M275"/>
  <c r="N273"/>
  <c r="M273"/>
  <c r="H272"/>
  <c r="N271"/>
  <c r="M271"/>
  <c r="H270"/>
  <c r="DC270" i="2"/>
  <c r="CY270"/>
  <c r="CU270"/>
  <c r="CQ270"/>
  <c r="CM270"/>
  <c r="CI270"/>
  <c r="CE270"/>
  <c r="CA270"/>
  <c r="BW270"/>
  <c r="BS270"/>
  <c r="BO270"/>
  <c r="BK270"/>
  <c r="BG270"/>
  <c r="BC270"/>
  <c r="AY270"/>
  <c r="AU270"/>
  <c r="AQ270"/>
  <c r="M269" i="3" s="1"/>
  <c r="AM270" i="2"/>
  <c r="AI270"/>
  <c r="AE270"/>
  <c r="AA270"/>
  <c r="W270"/>
  <c r="S270"/>
  <c r="O270"/>
  <c r="K270"/>
  <c r="G270"/>
  <c r="N267" i="3"/>
  <c r="M267"/>
  <c r="H266"/>
  <c r="N265"/>
  <c r="M265"/>
  <c r="H264"/>
  <c r="N263"/>
  <c r="M263"/>
  <c r="N261"/>
  <c r="M261"/>
  <c r="H260"/>
  <c r="N259"/>
  <c r="M259"/>
  <c r="H258"/>
  <c r="N257"/>
  <c r="M257"/>
  <c r="DA257" i="2"/>
  <c r="CW257"/>
  <c r="CS257"/>
  <c r="CO257"/>
  <c r="CK257"/>
  <c r="CG257"/>
  <c r="CC257"/>
  <c r="BY257"/>
  <c r="BU257"/>
  <c r="BQ257"/>
  <c r="BM257"/>
  <c r="BI257"/>
  <c r="BE257"/>
  <c r="BA257"/>
  <c r="AW257"/>
  <c r="AS257"/>
  <c r="M256" i="3" s="1"/>
  <c r="AO257" i="2"/>
  <c r="AK257"/>
  <c r="AG257"/>
  <c r="AC257"/>
  <c r="Y257"/>
  <c r="U257"/>
  <c r="Q257"/>
  <c r="M257"/>
  <c r="I257"/>
  <c r="G256" i="3" s="1"/>
  <c r="E257" i="2"/>
  <c r="P256" i="3" s="1"/>
  <c r="N255"/>
  <c r="M255"/>
  <c r="H254"/>
  <c r="H252"/>
  <c r="N251"/>
  <c r="M251"/>
  <c r="H250"/>
  <c r="N249"/>
  <c r="M249"/>
  <c r="N247"/>
  <c r="M247"/>
  <c r="H246"/>
  <c r="N245"/>
  <c r="M245"/>
  <c r="H244"/>
  <c r="N243"/>
  <c r="M243"/>
  <c r="H242"/>
  <c r="N241"/>
  <c r="M241"/>
  <c r="H240"/>
  <c r="N239"/>
  <c r="M239"/>
  <c r="N237"/>
  <c r="M237"/>
  <c r="H236"/>
  <c r="N235"/>
  <c r="M235"/>
  <c r="H234"/>
  <c r="N233"/>
  <c r="M233"/>
  <c r="H232"/>
  <c r="N231"/>
  <c r="M231"/>
  <c r="H228"/>
  <c r="N227"/>
  <c r="M227"/>
  <c r="H226"/>
  <c r="N225"/>
  <c r="M225"/>
  <c r="H224"/>
  <c r="N223"/>
  <c r="M223"/>
  <c r="H222"/>
  <c r="C222" i="2"/>
  <c r="N219" i="3"/>
  <c r="M219"/>
  <c r="H218"/>
  <c r="N217"/>
  <c r="M217"/>
  <c r="H216"/>
  <c r="DC216" i="2"/>
  <c r="CY216"/>
  <c r="CU216"/>
  <c r="CQ216"/>
  <c r="CM216"/>
  <c r="CI216"/>
  <c r="CE216"/>
  <c r="CA216"/>
  <c r="BW216"/>
  <c r="BS216"/>
  <c r="BO216"/>
  <c r="BK216"/>
  <c r="BG216"/>
  <c r="BC216"/>
  <c r="AY216"/>
  <c r="AU216"/>
  <c r="AQ216"/>
  <c r="AM216"/>
  <c r="AI216"/>
  <c r="AE216"/>
  <c r="AA216"/>
  <c r="W216"/>
  <c r="S216"/>
  <c r="I215" i="3" s="1"/>
  <c r="O216" i="2"/>
  <c r="K216"/>
  <c r="G216"/>
  <c r="H214" i="3"/>
  <c r="N213"/>
  <c r="M213"/>
  <c r="H212"/>
  <c r="N211"/>
  <c r="M211"/>
  <c r="H210"/>
  <c r="N209"/>
  <c r="M209"/>
  <c r="H208"/>
  <c r="N207"/>
  <c r="M207"/>
  <c r="H206"/>
  <c r="N205"/>
  <c r="M205"/>
  <c r="H204"/>
  <c r="N202"/>
  <c r="M202"/>
  <c r="H201"/>
  <c r="N200"/>
  <c r="M200"/>
  <c r="CZ200" i="2"/>
  <c r="CO200"/>
  <c r="CJ200"/>
  <c r="BY200"/>
  <c r="BT200"/>
  <c r="BI200"/>
  <c r="BD200"/>
  <c r="AS200"/>
  <c r="AN200"/>
  <c r="AC200"/>
  <c r="X200"/>
  <c r="M200"/>
  <c r="H200"/>
  <c r="C200"/>
  <c r="H198" i="3"/>
  <c r="N197"/>
  <c r="M197"/>
  <c r="H196"/>
  <c r="N195"/>
  <c r="M195"/>
  <c r="H194"/>
  <c r="N193"/>
  <c r="M193"/>
  <c r="H192"/>
  <c r="N191"/>
  <c r="M191"/>
  <c r="H190"/>
  <c r="N189"/>
  <c r="M189"/>
  <c r="H188"/>
  <c r="N187"/>
  <c r="M187"/>
  <c r="H186"/>
  <c r="N185"/>
  <c r="M185"/>
  <c r="CT169" i="2"/>
  <c r="CD169"/>
  <c r="BN169"/>
  <c r="AX169"/>
  <c r="AH169"/>
  <c r="R169"/>
  <c r="DB157"/>
  <c r="CL157"/>
  <c r="BV157"/>
  <c r="BF157"/>
  <c r="AP157"/>
  <c r="Z157"/>
  <c r="J157"/>
  <c r="N127" i="3"/>
  <c r="M127"/>
  <c r="H126"/>
  <c r="N125"/>
  <c r="M125"/>
  <c r="H124"/>
  <c r="N123"/>
  <c r="M123"/>
  <c r="H122"/>
  <c r="CZ122" i="2"/>
  <c r="O121" i="3" s="1"/>
  <c r="CJ122" i="2"/>
  <c r="BT122"/>
  <c r="BD122"/>
  <c r="AN122"/>
  <c r="X122"/>
  <c r="H122"/>
  <c r="I118" i="3"/>
  <c r="I116"/>
  <c r="N89"/>
  <c r="M89"/>
  <c r="H88"/>
  <c r="N87"/>
  <c r="M87"/>
  <c r="H86"/>
  <c r="N85"/>
  <c r="M85"/>
  <c r="H84"/>
  <c r="N83"/>
  <c r="M83"/>
  <c r="H82"/>
  <c r="N81"/>
  <c r="M81"/>
  <c r="I10"/>
  <c r="DA109" i="1"/>
  <c r="DA109" i="2" s="1"/>
  <c r="DA110"/>
  <c r="CW109" i="1"/>
  <c r="CW109" i="2" s="1"/>
  <c r="CW110"/>
  <c r="CS109" i="1"/>
  <c r="CS109" i="2" s="1"/>
  <c r="CS110"/>
  <c r="CO109" i="1"/>
  <c r="CO109" i="2" s="1"/>
  <c r="CO110"/>
  <c r="CK109" i="1"/>
  <c r="CK109" i="2" s="1"/>
  <c r="CK110"/>
  <c r="CG109" i="1"/>
  <c r="CG109" i="2" s="1"/>
  <c r="CG110"/>
  <c r="CC109" i="1"/>
  <c r="CC109" i="2" s="1"/>
  <c r="CC110"/>
  <c r="BY109" i="1"/>
  <c r="BY109" i="2" s="1"/>
  <c r="BY110"/>
  <c r="BU109" i="1"/>
  <c r="BU109" i="2" s="1"/>
  <c r="BU110"/>
  <c r="BQ109" i="1"/>
  <c r="BQ109" i="2" s="1"/>
  <c r="BQ110"/>
  <c r="BM109" i="1"/>
  <c r="BM109" i="2" s="1"/>
  <c r="BM110"/>
  <c r="BI109" i="1"/>
  <c r="BI109" i="2" s="1"/>
  <c r="BI110"/>
  <c r="BE109" i="1"/>
  <c r="BE109" i="2" s="1"/>
  <c r="BE110"/>
  <c r="BA109" i="1"/>
  <c r="BA109" i="2" s="1"/>
  <c r="BA110"/>
  <c r="AW109" i="1"/>
  <c r="AW109" i="2" s="1"/>
  <c r="AW110"/>
  <c r="AS109" i="1"/>
  <c r="AS109" i="2" s="1"/>
  <c r="AS110"/>
  <c r="AO109" i="1"/>
  <c r="AO109" i="2" s="1"/>
  <c r="AO110"/>
  <c r="AK109" i="1"/>
  <c r="AK109" i="2" s="1"/>
  <c r="AK110"/>
  <c r="AG109" i="1"/>
  <c r="AG109" i="2" s="1"/>
  <c r="AG110"/>
  <c r="AC109" i="1"/>
  <c r="AC109" i="2" s="1"/>
  <c r="AC110"/>
  <c r="Y109" i="1"/>
  <c r="Y109" i="2" s="1"/>
  <c r="Y110"/>
  <c r="U109" i="1"/>
  <c r="U109" i="2" s="1"/>
  <c r="U110"/>
  <c r="Q109" i="1"/>
  <c r="Q109" i="2" s="1"/>
  <c r="Q110"/>
  <c r="M109" i="1"/>
  <c r="M109" i="2" s="1"/>
  <c r="M110"/>
  <c r="I109" i="1"/>
  <c r="I109" i="2" s="1"/>
  <c r="G108" i="3" s="1"/>
  <c r="I110" i="2"/>
  <c r="G109" i="3" s="1"/>
  <c r="E109" i="1"/>
  <c r="E109" i="2" s="1"/>
  <c r="E110"/>
  <c r="C120" i="3"/>
  <c r="DA121" i="1"/>
  <c r="DA121" i="2" s="1"/>
  <c r="DA122"/>
  <c r="CW121" i="1"/>
  <c r="CW121" i="2" s="1"/>
  <c r="CW122"/>
  <c r="CS121" i="1"/>
  <c r="CS121" i="2" s="1"/>
  <c r="CS122"/>
  <c r="CO121" i="1"/>
  <c r="CO121" i="2" s="1"/>
  <c r="CO122"/>
  <c r="CK121" i="1"/>
  <c r="CK121" i="2" s="1"/>
  <c r="CK122"/>
  <c r="CG121" i="1"/>
  <c r="CG121" i="2" s="1"/>
  <c r="CG122"/>
  <c r="CC121" i="1"/>
  <c r="CC121" i="2" s="1"/>
  <c r="CC122"/>
  <c r="BY121" i="1"/>
  <c r="BY121" i="2" s="1"/>
  <c r="BY122"/>
  <c r="BU121" i="1"/>
  <c r="BU121" i="2" s="1"/>
  <c r="BU122"/>
  <c r="BQ121" i="1"/>
  <c r="BQ121" i="2" s="1"/>
  <c r="BQ122"/>
  <c r="BM121" i="1"/>
  <c r="BM121" i="2" s="1"/>
  <c r="BM122"/>
  <c r="BI121" i="1"/>
  <c r="BI121" i="2" s="1"/>
  <c r="BI122"/>
  <c r="BE121" i="1"/>
  <c r="BE121" i="2" s="1"/>
  <c r="BE122"/>
  <c r="BA121" i="1"/>
  <c r="BA121" i="2" s="1"/>
  <c r="BA122"/>
  <c r="AW121" i="1"/>
  <c r="AW121" i="2" s="1"/>
  <c r="AW122"/>
  <c r="AS121" i="1"/>
  <c r="AS121" i="2" s="1"/>
  <c r="AS122"/>
  <c r="AO121" i="1"/>
  <c r="AO121" i="2" s="1"/>
  <c r="AO122"/>
  <c r="AK121" i="1"/>
  <c r="AK121" i="2" s="1"/>
  <c r="AK122"/>
  <c r="AG121" i="1"/>
  <c r="AG121" i="2" s="1"/>
  <c r="AG122"/>
  <c r="AC121" i="1"/>
  <c r="AC121" i="2" s="1"/>
  <c r="AC122"/>
  <c r="Y121" i="1"/>
  <c r="Y121" i="2" s="1"/>
  <c r="Y122"/>
  <c r="U121" i="1"/>
  <c r="U121" i="2" s="1"/>
  <c r="U122"/>
  <c r="Q121" i="1"/>
  <c r="Q121" i="2" s="1"/>
  <c r="Q122"/>
  <c r="M121" i="1"/>
  <c r="M121" i="2" s="1"/>
  <c r="H120" i="3" s="1"/>
  <c r="M122" i="2"/>
  <c r="I121" i="1"/>
  <c r="I121" i="2" s="1"/>
  <c r="G120" i="3" s="1"/>
  <c r="I122" i="2"/>
  <c r="G121" i="3" s="1"/>
  <c r="E121" i="1"/>
  <c r="E121" i="2" s="1"/>
  <c r="E122"/>
  <c r="EI134" i="1"/>
  <c r="L156" i="3"/>
  <c r="DC134" i="1"/>
  <c r="DC134" i="2" s="1"/>
  <c r="DC157"/>
  <c r="CY134" i="1"/>
  <c r="CY134" i="2" s="1"/>
  <c r="CY157"/>
  <c r="CU134" i="1"/>
  <c r="CU134" i="2" s="1"/>
  <c r="CU157"/>
  <c r="CQ134" i="1"/>
  <c r="CQ134" i="2" s="1"/>
  <c r="CQ157"/>
  <c r="CM134" i="1"/>
  <c r="CM134" i="2" s="1"/>
  <c r="CM157"/>
  <c r="CI134" i="1"/>
  <c r="CI134" i="2" s="1"/>
  <c r="CI157"/>
  <c r="CE134" i="1"/>
  <c r="CE134" i="2" s="1"/>
  <c r="CE157"/>
  <c r="CA134" i="1"/>
  <c r="CA134" i="2" s="1"/>
  <c r="CA157"/>
  <c r="BW134" i="1"/>
  <c r="BW134" i="2" s="1"/>
  <c r="BW157"/>
  <c r="BS134" i="1"/>
  <c r="BS134" i="2" s="1"/>
  <c r="BS157"/>
  <c r="BO134" i="1"/>
  <c r="BO134" i="2" s="1"/>
  <c r="BO157"/>
  <c r="BK134" i="1"/>
  <c r="BK134" i="2" s="1"/>
  <c r="BK157"/>
  <c r="BG134" i="1"/>
  <c r="BG134" i="2" s="1"/>
  <c r="BG157"/>
  <c r="BC134" i="1"/>
  <c r="BC134" i="2" s="1"/>
  <c r="BC157"/>
  <c r="AY134" i="1"/>
  <c r="AY134" i="2" s="1"/>
  <c r="AY157"/>
  <c r="AU134" i="1"/>
  <c r="AU134" i="2" s="1"/>
  <c r="AU157"/>
  <c r="AQ134" i="1"/>
  <c r="AQ134" i="2" s="1"/>
  <c r="M133" i="3" s="1"/>
  <c r="AQ157" i="2"/>
  <c r="AM134" i="1"/>
  <c r="AM134" i="2" s="1"/>
  <c r="AM157"/>
  <c r="AI134" i="1"/>
  <c r="AI134" i="2" s="1"/>
  <c r="AI157"/>
  <c r="AE134" i="1"/>
  <c r="AE134" i="2" s="1"/>
  <c r="AE157"/>
  <c r="AA134" i="1"/>
  <c r="AA134" i="2" s="1"/>
  <c r="AA157"/>
  <c r="W134" i="1"/>
  <c r="W134" i="2" s="1"/>
  <c r="W157"/>
  <c r="S134" i="1"/>
  <c r="S134" i="2" s="1"/>
  <c r="S157"/>
  <c r="O134" i="1"/>
  <c r="O134" i="2" s="1"/>
  <c r="O157"/>
  <c r="K134" i="1"/>
  <c r="K134" i="2" s="1"/>
  <c r="K157"/>
  <c r="G134" i="1"/>
  <c r="G134" i="2" s="1"/>
  <c r="G157"/>
  <c r="C160" i="1"/>
  <c r="C160" i="2" s="1"/>
  <c r="C161"/>
  <c r="CW160" i="1"/>
  <c r="CW160" i="2" s="1"/>
  <c r="CW161"/>
  <c r="CO160" i="1"/>
  <c r="CO160" i="2" s="1"/>
  <c r="CO161"/>
  <c r="CG160" i="1"/>
  <c r="CG160" i="2" s="1"/>
  <c r="CG161"/>
  <c r="BY160" i="1"/>
  <c r="BY160" i="2" s="1"/>
  <c r="BY161"/>
  <c r="BQ160" i="1"/>
  <c r="BQ160" i="2" s="1"/>
  <c r="BQ161"/>
  <c r="BI160" i="1"/>
  <c r="BI160" i="2" s="1"/>
  <c r="BI161"/>
  <c r="BA160" i="1"/>
  <c r="BA160" i="2" s="1"/>
  <c r="BA161"/>
  <c r="AS160" i="1"/>
  <c r="AS160" i="2" s="1"/>
  <c r="AS161"/>
  <c r="AK160" i="1"/>
  <c r="AK160" i="2" s="1"/>
  <c r="AK161"/>
  <c r="AC160" i="1"/>
  <c r="AC160" i="2" s="1"/>
  <c r="AC161"/>
  <c r="U160" i="1"/>
  <c r="U160" i="2" s="1"/>
  <c r="U161"/>
  <c r="M160" i="1"/>
  <c r="M160" i="2" s="1"/>
  <c r="M161"/>
  <c r="E160" i="1"/>
  <c r="E160" i="2" s="1"/>
  <c r="E161"/>
  <c r="EI168" i="1"/>
  <c r="L167" i="3" s="1"/>
  <c r="L168"/>
  <c r="DC168" i="1"/>
  <c r="DC168" i="2" s="1"/>
  <c r="DC169"/>
  <c r="CY168" i="1"/>
  <c r="CY168" i="2" s="1"/>
  <c r="CY169"/>
  <c r="CU168" i="1"/>
  <c r="CU168" i="2" s="1"/>
  <c r="CU169"/>
  <c r="CQ168" i="1"/>
  <c r="CQ168" i="2" s="1"/>
  <c r="CQ169"/>
  <c r="CM168" i="1"/>
  <c r="CM168" i="2" s="1"/>
  <c r="CM169"/>
  <c r="CI168" i="1"/>
  <c r="CI168" i="2" s="1"/>
  <c r="CI169"/>
  <c r="CE168" i="1"/>
  <c r="CE168" i="2" s="1"/>
  <c r="CE169"/>
  <c r="CA168" i="1"/>
  <c r="CA168" i="2" s="1"/>
  <c r="CA169"/>
  <c r="BW168" i="1"/>
  <c r="BW168" i="2" s="1"/>
  <c r="BW169"/>
  <c r="BS168" i="1"/>
  <c r="BS168" i="2" s="1"/>
  <c r="BS169"/>
  <c r="BO168" i="1"/>
  <c r="BO168" i="2" s="1"/>
  <c r="BO169"/>
  <c r="BK168" i="1"/>
  <c r="BK168" i="2" s="1"/>
  <c r="N167" i="3" s="1"/>
  <c r="BK169" i="2"/>
  <c r="BG168" i="1"/>
  <c r="BG168" i="2" s="1"/>
  <c r="BG169"/>
  <c r="BC168" i="1"/>
  <c r="BC168" i="2" s="1"/>
  <c r="BC169"/>
  <c r="AY168" i="1"/>
  <c r="AY168" i="2" s="1"/>
  <c r="AY169"/>
  <c r="AU168" i="1"/>
  <c r="AU168" i="2" s="1"/>
  <c r="AU169"/>
  <c r="AQ168" i="1"/>
  <c r="AQ168" i="2" s="1"/>
  <c r="AQ169"/>
  <c r="AM168" i="1"/>
  <c r="AM168" i="2" s="1"/>
  <c r="AM169"/>
  <c r="AI168" i="1"/>
  <c r="AI168" i="2" s="1"/>
  <c r="AI169"/>
  <c r="AE168" i="1"/>
  <c r="AE168" i="2" s="1"/>
  <c r="AE169"/>
  <c r="AA168" i="1"/>
  <c r="AA168" i="2" s="1"/>
  <c r="AA169"/>
  <c r="W168" i="1"/>
  <c r="W168" i="2" s="1"/>
  <c r="W169"/>
  <c r="S168" i="1"/>
  <c r="S168" i="2" s="1"/>
  <c r="S169"/>
  <c r="O168" i="1"/>
  <c r="O168" i="2" s="1"/>
  <c r="O169"/>
  <c r="K168" i="1"/>
  <c r="K168" i="2" s="1"/>
  <c r="K169"/>
  <c r="G168" i="1"/>
  <c r="G168" i="2" s="1"/>
  <c r="G169"/>
  <c r="C184" i="3"/>
  <c r="F184"/>
  <c r="EI204" i="1"/>
  <c r="L203" i="3" s="1"/>
  <c r="L215"/>
  <c r="EI230" i="1"/>
  <c r="L230" i="3"/>
  <c r="EI269" i="1"/>
  <c r="L269" i="3"/>
  <c r="C128"/>
  <c r="P3"/>
  <c r="F3"/>
  <c r="C3"/>
  <c r="P157"/>
  <c r="C157"/>
  <c r="F157"/>
  <c r="F107"/>
  <c r="P107"/>
  <c r="C107"/>
  <c r="P105"/>
  <c r="C105"/>
  <c r="F105"/>
  <c r="P103"/>
  <c r="F103"/>
  <c r="C103"/>
  <c r="P101"/>
  <c r="C101"/>
  <c r="F101"/>
  <c r="P41"/>
  <c r="C41"/>
  <c r="F41"/>
  <c r="P39"/>
  <c r="F39"/>
  <c r="C39"/>
  <c r="P37"/>
  <c r="C37"/>
  <c r="F37"/>
  <c r="EO109" i="1"/>
  <c r="AM109" i="2" s="1"/>
  <c r="EK109" i="1"/>
  <c r="EG109"/>
  <c r="EC109"/>
  <c r="DY109"/>
  <c r="DU109"/>
  <c r="DQ109"/>
  <c r="DM109"/>
  <c r="DI109"/>
  <c r="G109" i="2" s="1"/>
  <c r="DE109" i="1"/>
  <c r="L115" i="3"/>
  <c r="DC116" i="2"/>
  <c r="CU116"/>
  <c r="CM116"/>
  <c r="CE116"/>
  <c r="BW116"/>
  <c r="BO116"/>
  <c r="BG116"/>
  <c r="AY116"/>
  <c r="AQ116"/>
  <c r="M115" i="3" s="1"/>
  <c r="AI116" i="2"/>
  <c r="AA116"/>
  <c r="S116"/>
  <c r="K116"/>
  <c r="P115" i="3" s="1"/>
  <c r="DA160" i="2"/>
  <c r="CS160"/>
  <c r="CK160"/>
  <c r="CC160"/>
  <c r="BU160"/>
  <c r="BM160"/>
  <c r="BE160"/>
  <c r="AW160"/>
  <c r="AO160"/>
  <c r="Y160"/>
  <c r="Q160"/>
  <c r="I160"/>
  <c r="G159" i="3" s="1"/>
  <c r="BI185" i="2"/>
  <c r="BA185"/>
  <c r="AS185"/>
  <c r="M184" i="3" s="1"/>
  <c r="AK185" i="2"/>
  <c r="AC185"/>
  <c r="U185"/>
  <c r="M185"/>
  <c r="H184" i="3" s="1"/>
  <c r="E185" i="2"/>
  <c r="CW129"/>
  <c r="CO129"/>
  <c r="CG129"/>
  <c r="BY129"/>
  <c r="BQ129"/>
  <c r="BI129"/>
  <c r="BA129"/>
  <c r="M128" i="3" s="1"/>
  <c r="AS129" i="2"/>
  <c r="AK129"/>
  <c r="AC129"/>
  <c r="U129"/>
  <c r="M129"/>
  <c r="E129"/>
  <c r="J248" i="3"/>
  <c r="L262"/>
  <c r="K274"/>
  <c r="J284"/>
  <c r="L289"/>
  <c r="N3"/>
  <c r="M3"/>
  <c r="D293"/>
  <c r="I292"/>
  <c r="E292"/>
  <c r="D291"/>
  <c r="I290"/>
  <c r="E290"/>
  <c r="I288"/>
  <c r="E288"/>
  <c r="D287"/>
  <c r="I286"/>
  <c r="E286"/>
  <c r="D285"/>
  <c r="AL285" i="2"/>
  <c r="P284" i="3" s="1"/>
  <c r="D283"/>
  <c r="I282"/>
  <c r="E282"/>
  <c r="D281"/>
  <c r="I280"/>
  <c r="E280"/>
  <c r="I278"/>
  <c r="E278"/>
  <c r="D277"/>
  <c r="I276"/>
  <c r="E276"/>
  <c r="D275"/>
  <c r="D273"/>
  <c r="I272"/>
  <c r="E272"/>
  <c r="D271"/>
  <c r="I270"/>
  <c r="E270"/>
  <c r="D267"/>
  <c r="I266"/>
  <c r="E266"/>
  <c r="D265"/>
  <c r="I264"/>
  <c r="E264"/>
  <c r="D263"/>
  <c r="AL263" i="2"/>
  <c r="P262" i="3" s="1"/>
  <c r="D261"/>
  <c r="I260"/>
  <c r="E260"/>
  <c r="D259"/>
  <c r="I258"/>
  <c r="E258"/>
  <c r="D257"/>
  <c r="D255"/>
  <c r="I254"/>
  <c r="E254"/>
  <c r="I252"/>
  <c r="E252"/>
  <c r="D251"/>
  <c r="I250"/>
  <c r="E250"/>
  <c r="D249"/>
  <c r="AL249" i="2"/>
  <c r="P248" i="3" s="1"/>
  <c r="D247"/>
  <c r="I246"/>
  <c r="E246"/>
  <c r="D245"/>
  <c r="I244"/>
  <c r="E244"/>
  <c r="D243"/>
  <c r="I242"/>
  <c r="E242"/>
  <c r="D241"/>
  <c r="I240"/>
  <c r="E240"/>
  <c r="D239"/>
  <c r="D237"/>
  <c r="I236"/>
  <c r="E236"/>
  <c r="D235"/>
  <c r="I234"/>
  <c r="E234"/>
  <c r="D233"/>
  <c r="I232"/>
  <c r="E232"/>
  <c r="D231"/>
  <c r="DB231" i="2"/>
  <c r="CX231"/>
  <c r="CT231"/>
  <c r="CP231"/>
  <c r="CL231"/>
  <c r="CH231"/>
  <c r="CD231"/>
  <c r="BZ231"/>
  <c r="BV231"/>
  <c r="BR231"/>
  <c r="BN231"/>
  <c r="BJ231"/>
  <c r="BF231"/>
  <c r="BB231"/>
  <c r="AX231"/>
  <c r="AT231"/>
  <c r="AP231"/>
  <c r="AL231"/>
  <c r="AH231"/>
  <c r="AD231"/>
  <c r="Z231"/>
  <c r="V231"/>
  <c r="R231"/>
  <c r="N231"/>
  <c r="J231"/>
  <c r="F231"/>
  <c r="E230" i="3" s="1"/>
  <c r="I228"/>
  <c r="E228"/>
  <c r="D227"/>
  <c r="I226"/>
  <c r="E226"/>
  <c r="D225"/>
  <c r="I224"/>
  <c r="E224"/>
  <c r="D223"/>
  <c r="I222"/>
  <c r="E222"/>
  <c r="DD222" i="2"/>
  <c r="CZ222"/>
  <c r="CV222"/>
  <c r="CR222"/>
  <c r="CN222"/>
  <c r="CJ222"/>
  <c r="CF222"/>
  <c r="CB222"/>
  <c r="BX222"/>
  <c r="BT222"/>
  <c r="BP222"/>
  <c r="BL222"/>
  <c r="BH222"/>
  <c r="BD222"/>
  <c r="AZ222"/>
  <c r="AV222"/>
  <c r="AR222"/>
  <c r="AN222"/>
  <c r="AJ222"/>
  <c r="AF222"/>
  <c r="AB222"/>
  <c r="X222"/>
  <c r="T222"/>
  <c r="P222"/>
  <c r="L222"/>
  <c r="H222"/>
  <c r="D222"/>
  <c r="D221" i="3" s="1"/>
  <c r="D219"/>
  <c r="I218"/>
  <c r="E218"/>
  <c r="D217"/>
  <c r="I216"/>
  <c r="E216"/>
  <c r="I214"/>
  <c r="E214"/>
  <c r="D213"/>
  <c r="I212"/>
  <c r="E212"/>
  <c r="D211"/>
  <c r="I210"/>
  <c r="E210"/>
  <c r="D209"/>
  <c r="I208"/>
  <c r="E208"/>
  <c r="D207"/>
  <c r="I206"/>
  <c r="E206"/>
  <c r="D205"/>
  <c r="I204"/>
  <c r="E204"/>
  <c r="DA200" i="2"/>
  <c r="CV200"/>
  <c r="CK200"/>
  <c r="CF200"/>
  <c r="BU200"/>
  <c r="BP200"/>
  <c r="BE200"/>
  <c r="AZ200"/>
  <c r="AO200"/>
  <c r="AJ200"/>
  <c r="Y200"/>
  <c r="T200"/>
  <c r="I200"/>
  <c r="G199" i="3" s="1"/>
  <c r="D200" i="2"/>
  <c r="I198" i="3"/>
  <c r="E198"/>
  <c r="D197"/>
  <c r="I196"/>
  <c r="E196"/>
  <c r="D195"/>
  <c r="I194"/>
  <c r="E194"/>
  <c r="I192"/>
  <c r="I190"/>
  <c r="I188"/>
  <c r="I186"/>
  <c r="DA161" i="2"/>
  <c r="CK161"/>
  <c r="BU161"/>
  <c r="BE161"/>
  <c r="AO161"/>
  <c r="Y161"/>
  <c r="I161"/>
  <c r="G160" i="3" s="1"/>
  <c r="H158"/>
  <c r="N157"/>
  <c r="M157"/>
  <c r="I132"/>
  <c r="I130"/>
  <c r="CV110" i="2"/>
  <c r="CF110"/>
  <c r="BP110"/>
  <c r="AZ110"/>
  <c r="AJ110"/>
  <c r="T110"/>
  <c r="D110"/>
  <c r="D109" i="3" s="1"/>
  <c r="N107"/>
  <c r="M107"/>
  <c r="H106"/>
  <c r="N105"/>
  <c r="M105"/>
  <c r="H104"/>
  <c r="N103"/>
  <c r="M103"/>
  <c r="H102"/>
  <c r="N101"/>
  <c r="M101"/>
  <c r="I98"/>
  <c r="I96"/>
  <c r="I94"/>
  <c r="I92"/>
  <c r="I78"/>
  <c r="H42"/>
  <c r="N41"/>
  <c r="M41"/>
  <c r="H40"/>
  <c r="N39"/>
  <c r="M39"/>
  <c r="H38"/>
  <c r="N37"/>
  <c r="M37"/>
  <c r="I34"/>
  <c r="I32"/>
  <c r="I30"/>
  <c r="I28"/>
  <c r="I26"/>
  <c r="I24"/>
  <c r="P165"/>
  <c r="C165"/>
  <c r="F165"/>
  <c r="F163"/>
  <c r="P163"/>
  <c r="C163"/>
  <c r="P161"/>
  <c r="C161"/>
  <c r="F161"/>
  <c r="F155"/>
  <c r="P155"/>
  <c r="C155"/>
  <c r="P153"/>
  <c r="C153"/>
  <c r="F153"/>
  <c r="P151"/>
  <c r="F151"/>
  <c r="C151"/>
  <c r="P149"/>
  <c r="C149"/>
  <c r="F149"/>
  <c r="F147"/>
  <c r="P147"/>
  <c r="C147"/>
  <c r="P145"/>
  <c r="C145"/>
  <c r="F145"/>
  <c r="P143"/>
  <c r="F143"/>
  <c r="C143"/>
  <c r="P141"/>
  <c r="C141"/>
  <c r="F141"/>
  <c r="F139"/>
  <c r="P139"/>
  <c r="C139"/>
  <c r="P137"/>
  <c r="C137"/>
  <c r="F137"/>
  <c r="P135"/>
  <c r="F135"/>
  <c r="C135"/>
  <c r="F131"/>
  <c r="P131"/>
  <c r="C131"/>
  <c r="P129"/>
  <c r="C129"/>
  <c r="F129"/>
  <c r="P119"/>
  <c r="F119"/>
  <c r="C119"/>
  <c r="P117"/>
  <c r="C117"/>
  <c r="F117"/>
  <c r="P113"/>
  <c r="C113"/>
  <c r="F113"/>
  <c r="P111"/>
  <c r="F111"/>
  <c r="C111"/>
  <c r="P97"/>
  <c r="C97"/>
  <c r="F97"/>
  <c r="P95"/>
  <c r="F95"/>
  <c r="C95"/>
  <c r="P93"/>
  <c r="C93"/>
  <c r="F93"/>
  <c r="F91"/>
  <c r="P91"/>
  <c r="C91"/>
  <c r="P79"/>
  <c r="F79"/>
  <c r="C79"/>
  <c r="P63"/>
  <c r="F63"/>
  <c r="C63"/>
  <c r="P61"/>
  <c r="C61"/>
  <c r="F61"/>
  <c r="F59"/>
  <c r="P59"/>
  <c r="C59"/>
  <c r="P57"/>
  <c r="C57"/>
  <c r="F57"/>
  <c r="P55"/>
  <c r="F55"/>
  <c r="C55"/>
  <c r="P53"/>
  <c r="C53"/>
  <c r="F53"/>
  <c r="F51"/>
  <c r="P51"/>
  <c r="C51"/>
  <c r="P49"/>
  <c r="C49"/>
  <c r="F49"/>
  <c r="P47"/>
  <c r="F47"/>
  <c r="C47"/>
  <c r="P45"/>
  <c r="C45"/>
  <c r="F45"/>
  <c r="P33"/>
  <c r="C33"/>
  <c r="F33"/>
  <c r="P31"/>
  <c r="F31"/>
  <c r="C31"/>
  <c r="P29"/>
  <c r="C29"/>
  <c r="F29"/>
  <c r="F27"/>
  <c r="P27"/>
  <c r="C27"/>
  <c r="P25"/>
  <c r="C25"/>
  <c r="F25"/>
  <c r="P23"/>
  <c r="F23"/>
  <c r="C23"/>
  <c r="F11"/>
  <c r="P11"/>
  <c r="C11"/>
  <c r="P7"/>
  <c r="F7"/>
  <c r="C7"/>
  <c r="P5"/>
  <c r="C5"/>
  <c r="F5"/>
  <c r="H166"/>
  <c r="N165"/>
  <c r="M165"/>
  <c r="H164"/>
  <c r="N163"/>
  <c r="M163"/>
  <c r="H162"/>
  <c r="N161"/>
  <c r="M161"/>
  <c r="N155"/>
  <c r="M155"/>
  <c r="H154"/>
  <c r="N153"/>
  <c r="M153"/>
  <c r="H152"/>
  <c r="N151"/>
  <c r="M151"/>
  <c r="H150"/>
  <c r="N149"/>
  <c r="M149"/>
  <c r="H148"/>
  <c r="N147"/>
  <c r="M147"/>
  <c r="H146"/>
  <c r="N145"/>
  <c r="M145"/>
  <c r="H144"/>
  <c r="N143"/>
  <c r="M143"/>
  <c r="H142"/>
  <c r="N141"/>
  <c r="M141"/>
  <c r="H140"/>
  <c r="N139"/>
  <c r="M139"/>
  <c r="H138"/>
  <c r="N137"/>
  <c r="M137"/>
  <c r="H136"/>
  <c r="N135"/>
  <c r="M135"/>
  <c r="H134"/>
  <c r="H132"/>
  <c r="N131"/>
  <c r="M131"/>
  <c r="H130"/>
  <c r="N129"/>
  <c r="M129"/>
  <c r="N119"/>
  <c r="M119"/>
  <c r="H118"/>
  <c r="N117"/>
  <c r="M117"/>
  <c r="H116"/>
  <c r="H114"/>
  <c r="N113"/>
  <c r="M113"/>
  <c r="H112"/>
  <c r="N111"/>
  <c r="M111"/>
  <c r="H110"/>
  <c r="H98"/>
  <c r="N97"/>
  <c r="M97"/>
  <c r="H96"/>
  <c r="N95"/>
  <c r="M95"/>
  <c r="H94"/>
  <c r="N93"/>
  <c r="M93"/>
  <c r="H92"/>
  <c r="N91"/>
  <c r="M91"/>
  <c r="N79"/>
  <c r="M79"/>
  <c r="H78"/>
  <c r="N63"/>
  <c r="M63"/>
  <c r="H62"/>
  <c r="N61"/>
  <c r="M61"/>
  <c r="H60"/>
  <c r="N59"/>
  <c r="M59"/>
  <c r="H58"/>
  <c r="N57"/>
  <c r="M57"/>
  <c r="H56"/>
  <c r="N55"/>
  <c r="M55"/>
  <c r="H54"/>
  <c r="N53"/>
  <c r="M53"/>
  <c r="H52"/>
  <c r="N51"/>
  <c r="M51"/>
  <c r="H50"/>
  <c r="N49"/>
  <c r="M49"/>
  <c r="H48"/>
  <c r="N47"/>
  <c r="M47"/>
  <c r="H46"/>
  <c r="N45"/>
  <c r="M45"/>
  <c r="H34"/>
  <c r="N33"/>
  <c r="M33"/>
  <c r="H32"/>
  <c r="N31"/>
  <c r="M31"/>
  <c r="H30"/>
  <c r="N29"/>
  <c r="M29"/>
  <c r="H28"/>
  <c r="N27"/>
  <c r="M27"/>
  <c r="H26"/>
  <c r="N25"/>
  <c r="M25"/>
  <c r="H24"/>
  <c r="N23"/>
  <c r="M23"/>
  <c r="N11"/>
  <c r="M11"/>
  <c r="H10"/>
  <c r="H8"/>
  <c r="N7"/>
  <c r="M7"/>
  <c r="H6"/>
  <c r="N5"/>
  <c r="M5"/>
  <c r="I209"/>
  <c r="E209"/>
  <c r="O208"/>
  <c r="D208"/>
  <c r="I207"/>
  <c r="E207"/>
  <c r="O206"/>
  <c r="D206"/>
  <c r="I205"/>
  <c r="E205"/>
  <c r="O204"/>
  <c r="D204"/>
  <c r="O202"/>
  <c r="D202"/>
  <c r="I201"/>
  <c r="E201"/>
  <c r="O200"/>
  <c r="D200"/>
  <c r="O198"/>
  <c r="D198"/>
  <c r="I197"/>
  <c r="E197"/>
  <c r="O196"/>
  <c r="D196"/>
  <c r="I195"/>
  <c r="E195"/>
  <c r="O194"/>
  <c r="D194"/>
  <c r="O183"/>
  <c r="D183"/>
  <c r="I182"/>
  <c r="O181"/>
  <c r="D181"/>
  <c r="I180"/>
  <c r="O179"/>
  <c r="D179"/>
  <c r="I178"/>
  <c r="O177"/>
  <c r="D177"/>
  <c r="I176"/>
  <c r="O175"/>
  <c r="D175"/>
  <c r="I174"/>
  <c r="O173"/>
  <c r="D173"/>
  <c r="I172"/>
  <c r="O171"/>
  <c r="D171"/>
  <c r="I170"/>
  <c r="O169"/>
  <c r="D169"/>
  <c r="I158"/>
  <c r="O157"/>
  <c r="D157"/>
  <c r="O127"/>
  <c r="D127"/>
  <c r="I126"/>
  <c r="O125"/>
  <c r="D125"/>
  <c r="I124"/>
  <c r="O123"/>
  <c r="D123"/>
  <c r="I122"/>
  <c r="O107"/>
  <c r="D107"/>
  <c r="I106"/>
  <c r="O105"/>
  <c r="D105"/>
  <c r="I104"/>
  <c r="O103"/>
  <c r="D103"/>
  <c r="I102"/>
  <c r="O101"/>
  <c r="D101"/>
  <c r="O89"/>
  <c r="D89"/>
  <c r="I88"/>
  <c r="O87"/>
  <c r="D87"/>
  <c r="I86"/>
  <c r="O85"/>
  <c r="D85"/>
  <c r="I84"/>
  <c r="O83"/>
  <c r="D83"/>
  <c r="I82"/>
  <c r="O81"/>
  <c r="D81"/>
  <c r="O75"/>
  <c r="D75"/>
  <c r="I74"/>
  <c r="O73"/>
  <c r="D73"/>
  <c r="I72"/>
  <c r="O71"/>
  <c r="D71"/>
  <c r="I70"/>
  <c r="O69"/>
  <c r="D69"/>
  <c r="I68"/>
  <c r="O67"/>
  <c r="D67"/>
  <c r="I66"/>
  <c r="I42"/>
  <c r="O41"/>
  <c r="D41"/>
  <c r="I40"/>
  <c r="O39"/>
  <c r="D39"/>
  <c r="I38"/>
  <c r="O37"/>
  <c r="D37"/>
  <c r="I20"/>
  <c r="O19"/>
  <c r="D19"/>
  <c r="I18"/>
  <c r="O17"/>
  <c r="D17"/>
  <c r="I16"/>
  <c r="O15"/>
  <c r="D15"/>
  <c r="I14"/>
  <c r="O13"/>
  <c r="D13"/>
  <c r="P192"/>
  <c r="C192"/>
  <c r="F192"/>
  <c r="P190"/>
  <c r="F190"/>
  <c r="C190"/>
  <c r="P188"/>
  <c r="F188"/>
  <c r="C188"/>
  <c r="F186"/>
  <c r="P186"/>
  <c r="C186"/>
  <c r="P182"/>
  <c r="F182"/>
  <c r="C182"/>
  <c r="P180"/>
  <c r="F180"/>
  <c r="C180"/>
  <c r="F178"/>
  <c r="C178"/>
  <c r="P178"/>
  <c r="P176"/>
  <c r="C176"/>
  <c r="F176"/>
  <c r="P174"/>
  <c r="F174"/>
  <c r="C174"/>
  <c r="P172"/>
  <c r="F172"/>
  <c r="C172"/>
  <c r="F170"/>
  <c r="P170"/>
  <c r="C170"/>
  <c r="P166"/>
  <c r="F166"/>
  <c r="C166"/>
  <c r="P164"/>
  <c r="F164"/>
  <c r="C164"/>
  <c r="F162"/>
  <c r="P162"/>
  <c r="C162"/>
  <c r="P158"/>
  <c r="F158"/>
  <c r="C158"/>
  <c r="F154"/>
  <c r="P154"/>
  <c r="C154"/>
  <c r="P152"/>
  <c r="C152"/>
  <c r="F152"/>
  <c r="P150"/>
  <c r="F150"/>
  <c r="C150"/>
  <c r="P148"/>
  <c r="F148"/>
  <c r="C148"/>
  <c r="F146"/>
  <c r="C146"/>
  <c r="P146"/>
  <c r="P144"/>
  <c r="C144"/>
  <c r="F144"/>
  <c r="P142"/>
  <c r="F142"/>
  <c r="C142"/>
  <c r="P140"/>
  <c r="F140"/>
  <c r="C140"/>
  <c r="F138"/>
  <c r="P138"/>
  <c r="C138"/>
  <c r="P136"/>
  <c r="C136"/>
  <c r="F136"/>
  <c r="P134"/>
  <c r="F134"/>
  <c r="C134"/>
  <c r="P132"/>
  <c r="F132"/>
  <c r="C132"/>
  <c r="F130"/>
  <c r="C130"/>
  <c r="P130"/>
  <c r="P126"/>
  <c r="F126"/>
  <c r="C126"/>
  <c r="P124"/>
  <c r="F124"/>
  <c r="C124"/>
  <c r="F122"/>
  <c r="P122"/>
  <c r="C122"/>
  <c r="P118"/>
  <c r="F118"/>
  <c r="C118"/>
  <c r="P116"/>
  <c r="F116"/>
  <c r="C116"/>
  <c r="F114"/>
  <c r="C114"/>
  <c r="P114"/>
  <c r="P112"/>
  <c r="C112"/>
  <c r="F112"/>
  <c r="P110"/>
  <c r="F110"/>
  <c r="C110"/>
  <c r="F106"/>
  <c r="P106"/>
  <c r="C106"/>
  <c r="P104"/>
  <c r="C104"/>
  <c r="F104"/>
  <c r="P102"/>
  <c r="F102"/>
  <c r="C102"/>
  <c r="F98"/>
  <c r="P98"/>
  <c r="C98"/>
  <c r="P96"/>
  <c r="C96"/>
  <c r="F96"/>
  <c r="P94"/>
  <c r="F94"/>
  <c r="C94"/>
  <c r="P92"/>
  <c r="F92"/>
  <c r="C92"/>
  <c r="P88"/>
  <c r="C88"/>
  <c r="F88"/>
  <c r="P86"/>
  <c r="F86"/>
  <c r="C86"/>
  <c r="P84"/>
  <c r="F84"/>
  <c r="C84"/>
  <c r="F82"/>
  <c r="C82"/>
  <c r="P82"/>
  <c r="P78"/>
  <c r="F78"/>
  <c r="C78"/>
  <c r="F74"/>
  <c r="P74"/>
  <c r="C74"/>
  <c r="P72"/>
  <c r="C72"/>
  <c r="F72"/>
  <c r="P70"/>
  <c r="F70"/>
  <c r="C70"/>
  <c r="P68"/>
  <c r="F68"/>
  <c r="C68"/>
  <c r="F66"/>
  <c r="C66"/>
  <c r="P66"/>
  <c r="P62"/>
  <c r="F62"/>
  <c r="C62"/>
  <c r="P60"/>
  <c r="F60"/>
  <c r="C60"/>
  <c r="F58"/>
  <c r="P58"/>
  <c r="C58"/>
  <c r="P56"/>
  <c r="C56"/>
  <c r="F56"/>
  <c r="P54"/>
  <c r="F54"/>
  <c r="C54"/>
  <c r="P52"/>
  <c r="F52"/>
  <c r="C52"/>
  <c r="F50"/>
  <c r="C50"/>
  <c r="P50"/>
  <c r="P48"/>
  <c r="C48"/>
  <c r="F48"/>
  <c r="P46"/>
  <c r="F46"/>
  <c r="C46"/>
  <c r="F42"/>
  <c r="P42"/>
  <c r="C42"/>
  <c r="P40"/>
  <c r="C40"/>
  <c r="F40"/>
  <c r="P38"/>
  <c r="F38"/>
  <c r="C38"/>
  <c r="F34"/>
  <c r="P34"/>
  <c r="C34"/>
  <c r="P32"/>
  <c r="C32"/>
  <c r="F32"/>
  <c r="P30"/>
  <c r="F30"/>
  <c r="C30"/>
  <c r="P28"/>
  <c r="F28"/>
  <c r="C28"/>
  <c r="F26"/>
  <c r="P26"/>
  <c r="C26"/>
  <c r="P24"/>
  <c r="C24"/>
  <c r="F24"/>
  <c r="P20"/>
  <c r="F20"/>
  <c r="C20"/>
  <c r="F18"/>
  <c r="C18"/>
  <c r="P18"/>
  <c r="P16"/>
  <c r="C16"/>
  <c r="F16"/>
  <c r="P14"/>
  <c r="F14"/>
  <c r="C14"/>
  <c r="F10"/>
  <c r="P10"/>
  <c r="C10"/>
  <c r="P8"/>
  <c r="C8"/>
  <c r="F8"/>
  <c r="P6"/>
  <c r="F6"/>
  <c r="C6"/>
  <c r="H193"/>
  <c r="N192"/>
  <c r="M192"/>
  <c r="H191"/>
  <c r="N190"/>
  <c r="M190"/>
  <c r="H189"/>
  <c r="N188"/>
  <c r="M188"/>
  <c r="H187"/>
  <c r="N186"/>
  <c r="M186"/>
  <c r="H185"/>
  <c r="H183"/>
  <c r="N182"/>
  <c r="M182"/>
  <c r="H181"/>
  <c r="N180"/>
  <c r="M180"/>
  <c r="H179"/>
  <c r="N178"/>
  <c r="M178"/>
  <c r="H177"/>
  <c r="N176"/>
  <c r="M176"/>
  <c r="H175"/>
  <c r="N174"/>
  <c r="M174"/>
  <c r="H173"/>
  <c r="N172"/>
  <c r="M172"/>
  <c r="H171"/>
  <c r="N170"/>
  <c r="M170"/>
  <c r="H169"/>
  <c r="N166"/>
  <c r="M166"/>
  <c r="H165"/>
  <c r="N164"/>
  <c r="M164"/>
  <c r="H163"/>
  <c r="N162"/>
  <c r="M162"/>
  <c r="H161"/>
  <c r="N158"/>
  <c r="M158"/>
  <c r="H157"/>
  <c r="H155"/>
  <c r="N154"/>
  <c r="M154"/>
  <c r="H153"/>
  <c r="N152"/>
  <c r="M152"/>
  <c r="H151"/>
  <c r="N150"/>
  <c r="M150"/>
  <c r="H149"/>
  <c r="N148"/>
  <c r="M148"/>
  <c r="H147"/>
  <c r="N146"/>
  <c r="M146"/>
  <c r="H145"/>
  <c r="N144"/>
  <c r="M144"/>
  <c r="H143"/>
  <c r="N142"/>
  <c r="M142"/>
  <c r="H141"/>
  <c r="N140"/>
  <c r="M140"/>
  <c r="H139"/>
  <c r="N138"/>
  <c r="M138"/>
  <c r="H137"/>
  <c r="N136"/>
  <c r="M136"/>
  <c r="H135"/>
  <c r="N134"/>
  <c r="M134"/>
  <c r="N132"/>
  <c r="M132"/>
  <c r="H131"/>
  <c r="N130"/>
  <c r="M130"/>
  <c r="H129"/>
  <c r="H127"/>
  <c r="N126"/>
  <c r="M126"/>
  <c r="H125"/>
  <c r="N124"/>
  <c r="M124"/>
  <c r="H123"/>
  <c r="N122"/>
  <c r="M122"/>
  <c r="H119"/>
  <c r="N118"/>
  <c r="M118"/>
  <c r="H117"/>
  <c r="N116"/>
  <c r="M116"/>
  <c r="N114"/>
  <c r="M114"/>
  <c r="H113"/>
  <c r="N112"/>
  <c r="M112"/>
  <c r="H111"/>
  <c r="N110"/>
  <c r="M110"/>
  <c r="H107"/>
  <c r="N106"/>
  <c r="M106"/>
  <c r="H105"/>
  <c r="N104"/>
  <c r="M104"/>
  <c r="H103"/>
  <c r="N102"/>
  <c r="M102"/>
  <c r="H101"/>
  <c r="N98"/>
  <c r="M98"/>
  <c r="H97"/>
  <c r="N96"/>
  <c r="M96"/>
  <c r="H95"/>
  <c r="N94"/>
  <c r="M94"/>
  <c r="H93"/>
  <c r="N92"/>
  <c r="M92"/>
  <c r="H91"/>
  <c r="H89"/>
  <c r="N88"/>
  <c r="M88"/>
  <c r="H87"/>
  <c r="N86"/>
  <c r="M86"/>
  <c r="H85"/>
  <c r="N84"/>
  <c r="M84"/>
  <c r="H83"/>
  <c r="N82"/>
  <c r="M82"/>
  <c r="H81"/>
  <c r="H79"/>
  <c r="N78"/>
  <c r="M78"/>
  <c r="H75"/>
  <c r="N74"/>
  <c r="M74"/>
  <c r="H73"/>
  <c r="N72"/>
  <c r="M72"/>
  <c r="H71"/>
  <c r="N70"/>
  <c r="M70"/>
  <c r="H69"/>
  <c r="N68"/>
  <c r="M68"/>
  <c r="H67"/>
  <c r="N66"/>
  <c r="M66"/>
  <c r="H63"/>
  <c r="N62"/>
  <c r="M62"/>
  <c r="H61"/>
  <c r="N60"/>
  <c r="M60"/>
  <c r="H59"/>
  <c r="N58"/>
  <c r="M58"/>
  <c r="H57"/>
  <c r="N56"/>
  <c r="M56"/>
  <c r="H55"/>
  <c r="N54"/>
  <c r="M54"/>
  <c r="H53"/>
  <c r="N52"/>
  <c r="M52"/>
  <c r="H51"/>
  <c r="N50"/>
  <c r="M50"/>
  <c r="H49"/>
  <c r="N48"/>
  <c r="M48"/>
  <c r="H47"/>
  <c r="N46"/>
  <c r="M46"/>
  <c r="H45"/>
  <c r="N42"/>
  <c r="M42"/>
  <c r="H41"/>
  <c r="N40"/>
  <c r="M40"/>
  <c r="H39"/>
  <c r="N38"/>
  <c r="M38"/>
  <c r="H37"/>
  <c r="N34"/>
  <c r="M34"/>
  <c r="H33"/>
  <c r="N32"/>
  <c r="M32"/>
  <c r="H31"/>
  <c r="N30"/>
  <c r="M30"/>
  <c r="H29"/>
  <c r="N28"/>
  <c r="M28"/>
  <c r="H27"/>
  <c r="N26"/>
  <c r="M26"/>
  <c r="H25"/>
  <c r="N24"/>
  <c r="M24"/>
  <c r="H23"/>
  <c r="N20"/>
  <c r="M20"/>
  <c r="H19"/>
  <c r="N18"/>
  <c r="M18"/>
  <c r="H17"/>
  <c r="N16"/>
  <c r="M16"/>
  <c r="H15"/>
  <c r="N14"/>
  <c r="M14"/>
  <c r="H13"/>
  <c r="H11"/>
  <c r="N10"/>
  <c r="M10"/>
  <c r="N8"/>
  <c r="M8"/>
  <c r="H7"/>
  <c r="N6"/>
  <c r="M6"/>
  <c r="H5"/>
  <c r="I193"/>
  <c r="E193"/>
  <c r="O192"/>
  <c r="D192"/>
  <c r="I191"/>
  <c r="E191"/>
  <c r="D190"/>
  <c r="I189"/>
  <c r="E189"/>
  <c r="D188"/>
  <c r="I187"/>
  <c r="E187"/>
  <c r="O186"/>
  <c r="D186"/>
  <c r="I185"/>
  <c r="E185"/>
  <c r="I183"/>
  <c r="E183"/>
  <c r="D182"/>
  <c r="I181"/>
  <c r="E181"/>
  <c r="D180"/>
  <c r="I179"/>
  <c r="E179"/>
  <c r="D178"/>
  <c r="I177"/>
  <c r="E177"/>
  <c r="D176"/>
  <c r="I175"/>
  <c r="E175"/>
  <c r="D174"/>
  <c r="I173"/>
  <c r="E173"/>
  <c r="D172"/>
  <c r="I171"/>
  <c r="E171"/>
  <c r="D170"/>
  <c r="I169"/>
  <c r="E169"/>
  <c r="D166"/>
  <c r="I165"/>
  <c r="E165"/>
  <c r="D164"/>
  <c r="I163"/>
  <c r="E163"/>
  <c r="D162"/>
  <c r="I161"/>
  <c r="E161"/>
  <c r="D158"/>
  <c r="I157"/>
  <c r="E157"/>
  <c r="I155"/>
  <c r="E155"/>
  <c r="D154"/>
  <c r="I153"/>
  <c r="E153"/>
  <c r="D152"/>
  <c r="I151"/>
  <c r="E151"/>
  <c r="D150"/>
  <c r="I149"/>
  <c r="E149"/>
  <c r="D148"/>
  <c r="I147"/>
  <c r="E147"/>
  <c r="D146"/>
  <c r="I145"/>
  <c r="E145"/>
  <c r="D144"/>
  <c r="I143"/>
  <c r="E143"/>
  <c r="D142"/>
  <c r="I141"/>
  <c r="E141"/>
  <c r="D140"/>
  <c r="I139"/>
  <c r="E139"/>
  <c r="D138"/>
  <c r="I137"/>
  <c r="E137"/>
  <c r="D136"/>
  <c r="I135"/>
  <c r="E135"/>
  <c r="D134"/>
  <c r="D132"/>
  <c r="I131"/>
  <c r="E131"/>
  <c r="D130"/>
  <c r="I129"/>
  <c r="E129"/>
  <c r="I127"/>
  <c r="E127"/>
  <c r="D126"/>
  <c r="I125"/>
  <c r="E125"/>
  <c r="D124"/>
  <c r="I123"/>
  <c r="E123"/>
  <c r="D122"/>
  <c r="I119"/>
  <c r="E119"/>
  <c r="D118"/>
  <c r="I117"/>
  <c r="E117"/>
  <c r="D116"/>
  <c r="D114"/>
  <c r="I113"/>
  <c r="E113"/>
  <c r="D112"/>
  <c r="I111"/>
  <c r="E111"/>
  <c r="D110"/>
  <c r="I107"/>
  <c r="E107"/>
  <c r="D106"/>
  <c r="I105"/>
  <c r="E105"/>
  <c r="D104"/>
  <c r="I103"/>
  <c r="E103"/>
  <c r="D102"/>
  <c r="I101"/>
  <c r="E101"/>
  <c r="D98"/>
  <c r="I97"/>
  <c r="E97"/>
  <c r="D96"/>
  <c r="I95"/>
  <c r="E95"/>
  <c r="D94"/>
  <c r="I93"/>
  <c r="E93"/>
  <c r="D92"/>
  <c r="I91"/>
  <c r="E91"/>
  <c r="I89"/>
  <c r="E89"/>
  <c r="D88"/>
  <c r="I87"/>
  <c r="E87"/>
  <c r="D86"/>
  <c r="I85"/>
  <c r="E85"/>
  <c r="D84"/>
  <c r="I83"/>
  <c r="E83"/>
  <c r="D82"/>
  <c r="I81"/>
  <c r="E81"/>
  <c r="I79"/>
  <c r="E79"/>
  <c r="O78"/>
  <c r="D78"/>
  <c r="I75"/>
  <c r="E75"/>
  <c r="D74"/>
  <c r="I73"/>
  <c r="E73"/>
  <c r="D72"/>
  <c r="I71"/>
  <c r="E71"/>
  <c r="O70"/>
  <c r="D70"/>
  <c r="I69"/>
  <c r="E69"/>
  <c r="O68"/>
  <c r="D68"/>
  <c r="I67"/>
  <c r="E67"/>
  <c r="D66"/>
  <c r="I63"/>
  <c r="E63"/>
  <c r="D62"/>
  <c r="I61"/>
  <c r="E61"/>
  <c r="D60"/>
  <c r="I59"/>
  <c r="E59"/>
  <c r="D58"/>
  <c r="I57"/>
  <c r="E57"/>
  <c r="D56"/>
  <c r="I55"/>
  <c r="E55"/>
  <c r="O54"/>
  <c r="D54"/>
  <c r="I53"/>
  <c r="E53"/>
  <c r="D52"/>
  <c r="I51"/>
  <c r="E51"/>
  <c r="O50"/>
  <c r="D50"/>
  <c r="I49"/>
  <c r="E49"/>
  <c r="O48"/>
  <c r="D48"/>
  <c r="I47"/>
  <c r="E47"/>
  <c r="D46"/>
  <c r="I45"/>
  <c r="E45"/>
  <c r="D42"/>
  <c r="I41"/>
  <c r="E41"/>
  <c r="O40"/>
  <c r="D40"/>
  <c r="I39"/>
  <c r="E39"/>
  <c r="D38"/>
  <c r="I37"/>
  <c r="E37"/>
  <c r="D34"/>
  <c r="I33"/>
  <c r="E33"/>
  <c r="O32"/>
  <c r="D32"/>
  <c r="I31"/>
  <c r="E31"/>
  <c r="D30"/>
  <c r="I29"/>
  <c r="E29"/>
  <c r="D28"/>
  <c r="I27"/>
  <c r="E27"/>
  <c r="D26"/>
  <c r="I25"/>
  <c r="E25"/>
  <c r="O24"/>
  <c r="D24"/>
  <c r="I23"/>
  <c r="E23"/>
  <c r="O20"/>
  <c r="D20"/>
  <c r="I19"/>
  <c r="E19"/>
  <c r="D18"/>
  <c r="I17"/>
  <c r="E17"/>
  <c r="D16"/>
  <c r="I15"/>
  <c r="E15"/>
  <c r="D14"/>
  <c r="I13"/>
  <c r="E13"/>
  <c r="I11"/>
  <c r="E11"/>
  <c r="D10"/>
  <c r="D8"/>
  <c r="I7"/>
  <c r="E7"/>
  <c r="D6"/>
  <c r="I5"/>
  <c r="E5"/>
  <c r="I220" l="1"/>
  <c r="I268"/>
  <c r="F159"/>
  <c r="C159"/>
  <c r="P221"/>
  <c r="C221"/>
  <c r="F221"/>
  <c r="J229"/>
  <c r="AL230" i="2"/>
  <c r="I229" i="3" s="1"/>
  <c r="J133"/>
  <c r="AL134" i="2"/>
  <c r="P133" i="3"/>
  <c r="C133"/>
  <c r="F133"/>
  <c r="P100"/>
  <c r="F100"/>
  <c r="C100"/>
  <c r="J184"/>
  <c r="AL185" i="2"/>
  <c r="J64" i="3"/>
  <c r="AL65" i="2"/>
  <c r="I64" i="3" s="1"/>
  <c r="J43"/>
  <c r="AL44" i="2"/>
  <c r="P160" i="3"/>
  <c r="C160"/>
  <c r="F160"/>
  <c r="L253"/>
  <c r="AG254" i="2"/>
  <c r="I253" i="3" s="1"/>
  <c r="P156"/>
  <c r="F156"/>
  <c r="C156"/>
  <c r="J253"/>
  <c r="AL254" i="2"/>
  <c r="C76" i="3"/>
  <c r="F203"/>
  <c r="P203"/>
  <c r="C203"/>
  <c r="P167"/>
  <c r="F167"/>
  <c r="C167"/>
  <c r="J120"/>
  <c r="AL121" i="2"/>
  <c r="P120" i="3" s="1"/>
  <c r="P77"/>
  <c r="C77"/>
  <c r="F77"/>
  <c r="P44"/>
  <c r="F44"/>
  <c r="C44"/>
  <c r="P36"/>
  <c r="F36"/>
  <c r="C36"/>
  <c r="J21"/>
  <c r="AL22" i="2"/>
  <c r="E167" i="3"/>
  <c r="I156"/>
  <c r="E215"/>
  <c r="I221"/>
  <c r="H230"/>
  <c r="M120"/>
  <c r="P80"/>
  <c r="F220"/>
  <c r="O215"/>
  <c r="N36"/>
  <c r="I262"/>
  <c r="I65"/>
  <c r="D220"/>
  <c r="P12"/>
  <c r="V77" i="2"/>
  <c r="D199" i="3"/>
  <c r="H160"/>
  <c r="H121"/>
  <c r="F120"/>
  <c r="E168"/>
  <c r="D159"/>
  <c r="AG204" i="2"/>
  <c r="N199" i="3"/>
  <c r="N160"/>
  <c r="M121"/>
  <c r="K109" i="2"/>
  <c r="N108" i="3"/>
  <c r="M77"/>
  <c r="D203"/>
  <c r="I160"/>
  <c r="I120"/>
  <c r="I109"/>
  <c r="D256"/>
  <c r="M100"/>
  <c r="AK77" i="2"/>
  <c r="BA77"/>
  <c r="M64" i="3"/>
  <c r="P65"/>
  <c r="D44"/>
  <c r="S5" i="2"/>
  <c r="AE5"/>
  <c r="AH77"/>
  <c r="D35" i="3"/>
  <c r="M43"/>
  <c r="H35"/>
  <c r="F12"/>
  <c r="AG160" i="2"/>
  <c r="P159" i="3" s="1"/>
  <c r="M167"/>
  <c r="N133"/>
  <c r="L133"/>
  <c r="H109"/>
  <c r="I168"/>
  <c r="O199"/>
  <c r="N215"/>
  <c r="I203"/>
  <c r="AB109" i="2"/>
  <c r="CN109"/>
  <c r="D160" i="3"/>
  <c r="E156"/>
  <c r="D120"/>
  <c r="E269"/>
  <c r="M90"/>
  <c r="M220"/>
  <c r="M159"/>
  <c r="L120"/>
  <c r="M109"/>
  <c r="N109"/>
  <c r="F80"/>
  <c r="L76"/>
  <c r="M230"/>
  <c r="H269"/>
  <c r="E220"/>
  <c r="D215"/>
  <c r="E199"/>
  <c r="O167"/>
  <c r="O156"/>
  <c r="I121"/>
  <c r="F109" i="2"/>
  <c r="E108" i="3" s="1"/>
  <c r="N109" i="2"/>
  <c r="V109"/>
  <c r="AD109"/>
  <c r="N99" i="3"/>
  <c r="H77"/>
  <c r="M65"/>
  <c r="N65"/>
  <c r="H44"/>
  <c r="M36"/>
  <c r="D9"/>
  <c r="I36"/>
  <c r="I100"/>
  <c r="I12"/>
  <c r="D4"/>
  <c r="E99"/>
  <c r="E65"/>
  <c r="I90"/>
  <c r="M9"/>
  <c r="O100"/>
  <c r="I77"/>
  <c r="D65"/>
  <c r="D36"/>
  <c r="O36"/>
  <c r="K4"/>
  <c r="M44"/>
  <c r="H36"/>
  <c r="O5" i="2"/>
  <c r="H4" i="3" s="1"/>
  <c r="AM5" i="2"/>
  <c r="BC5"/>
  <c r="BS5"/>
  <c r="CI5"/>
  <c r="CY5"/>
  <c r="N77"/>
  <c r="AD77"/>
  <c r="R5"/>
  <c r="AH5"/>
  <c r="AT5"/>
  <c r="M4" i="3" s="1"/>
  <c r="BJ5" i="2"/>
  <c r="BZ5"/>
  <c r="CP5"/>
  <c r="J268" i="3"/>
  <c r="AL269" i="2"/>
  <c r="P268" i="3" s="1"/>
  <c r="J203"/>
  <c r="AL204" i="2"/>
  <c r="P269" i="3"/>
  <c r="C269"/>
  <c r="F269"/>
  <c r="F108"/>
  <c r="C108"/>
  <c r="P22"/>
  <c r="F22"/>
  <c r="C22"/>
  <c r="P9"/>
  <c r="C9"/>
  <c r="F9"/>
  <c r="J108"/>
  <c r="AL109" i="2"/>
  <c r="P109" i="3"/>
  <c r="C109"/>
  <c r="F109"/>
  <c r="F43"/>
  <c r="P43"/>
  <c r="C43"/>
  <c r="J99"/>
  <c r="AL100" i="2"/>
  <c r="F35" i="3"/>
  <c r="C35"/>
  <c r="P199"/>
  <c r="F199"/>
  <c r="C199"/>
  <c r="J167"/>
  <c r="AL168" i="2"/>
  <c r="F268" i="3"/>
  <c r="C268"/>
  <c r="P215"/>
  <c r="F215"/>
  <c r="C215"/>
  <c r="P168"/>
  <c r="C168"/>
  <c r="F168"/>
  <c r="F99"/>
  <c r="P99"/>
  <c r="C99"/>
  <c r="P230"/>
  <c r="F230"/>
  <c r="C230"/>
  <c r="J220"/>
  <c r="AL221" i="2"/>
  <c r="J159" i="3"/>
  <c r="AL160" i="2"/>
  <c r="P21" i="3"/>
  <c r="C21"/>
  <c r="F21"/>
  <c r="J35"/>
  <c r="AL36" i="2"/>
  <c r="J4" i="3"/>
  <c r="AL5" i="2"/>
  <c r="J76" i="3"/>
  <c r="AL77" i="2"/>
  <c r="H159" i="3"/>
  <c r="K108"/>
  <c r="N184"/>
  <c r="AG168" i="2"/>
  <c r="I167" i="3" s="1"/>
  <c r="N159"/>
  <c r="H133"/>
  <c r="N120"/>
  <c r="I199"/>
  <c r="D167"/>
  <c r="E159"/>
  <c r="R109" i="2"/>
  <c r="AH109"/>
  <c r="M99" i="3"/>
  <c r="H9"/>
  <c r="M22"/>
  <c r="N44"/>
  <c r="N22"/>
  <c r="F77" i="2"/>
  <c r="E76" i="3" s="1"/>
  <c r="O65"/>
  <c r="I44"/>
  <c r="I21"/>
  <c r="AP5" i="2"/>
  <c r="H128" i="3"/>
  <c r="F128"/>
  <c r="L268"/>
  <c r="N168"/>
  <c r="M156"/>
  <c r="H199"/>
  <c r="H256"/>
  <c r="N90"/>
  <c r="N221"/>
  <c r="H156"/>
  <c r="N121"/>
  <c r="H65"/>
  <c r="H215"/>
  <c r="N256"/>
  <c r="O269"/>
  <c r="I256"/>
  <c r="D168"/>
  <c r="E160"/>
  <c r="BB109" i="2"/>
  <c r="M108" i="3" s="1"/>
  <c r="AG185" i="2"/>
  <c r="P184" i="3" s="1"/>
  <c r="M12"/>
  <c r="M77" i="2"/>
  <c r="AC77"/>
  <c r="BQ77"/>
  <c r="N76" i="3" s="1"/>
  <c r="CG77" i="2"/>
  <c r="CW77"/>
  <c r="N64" i="3"/>
  <c r="H43"/>
  <c r="M35"/>
  <c r="E36"/>
  <c r="O4"/>
  <c r="R77" i="2"/>
  <c r="D64" i="3"/>
  <c r="D80"/>
  <c r="N9"/>
  <c r="D100"/>
  <c r="E77"/>
  <c r="I22"/>
  <c r="O221"/>
  <c r="I230"/>
  <c r="P128"/>
  <c r="L229"/>
  <c r="M168"/>
  <c r="N156"/>
  <c r="M215"/>
  <c r="N269"/>
  <c r="I133"/>
  <c r="I115"/>
  <c r="O159"/>
  <c r="D121"/>
  <c r="O109"/>
  <c r="O256"/>
  <c r="H80"/>
  <c r="H229"/>
  <c r="M221"/>
  <c r="M160"/>
  <c r="F115"/>
  <c r="O109" i="2"/>
  <c r="H108" i="3" s="1"/>
  <c r="AA109" i="2"/>
  <c r="AI109"/>
  <c r="L108" i="3"/>
  <c r="H99"/>
  <c r="P64"/>
  <c r="I238"/>
  <c r="D269"/>
  <c r="E256"/>
  <c r="I184"/>
  <c r="O168"/>
  <c r="D133"/>
  <c r="E120"/>
  <c r="E109"/>
  <c r="AP109" i="2"/>
  <c r="AX109"/>
  <c r="BF109"/>
  <c r="AG221"/>
  <c r="P220" i="3" s="1"/>
  <c r="N100"/>
  <c r="F90"/>
  <c r="I77" i="2"/>
  <c r="G76" i="3" s="1"/>
  <c r="Q77" i="2"/>
  <c r="Y77"/>
  <c r="AG77"/>
  <c r="AO77"/>
  <c r="AW77"/>
  <c r="M76" i="3" s="1"/>
  <c r="BE77" i="2"/>
  <c r="BM77"/>
  <c r="BU77"/>
  <c r="CC77"/>
  <c r="CK77"/>
  <c r="CS77"/>
  <c r="DA77"/>
  <c r="L64" i="3"/>
  <c r="N35"/>
  <c r="L35"/>
  <c r="H21"/>
  <c r="I99"/>
  <c r="I80"/>
  <c r="D76"/>
  <c r="E100"/>
  <c r="O76"/>
  <c r="K76"/>
  <c r="O44"/>
  <c r="D21"/>
  <c r="D115"/>
  <c r="C5" i="2"/>
  <c r="M21" i="3"/>
  <c r="W5" i="2"/>
  <c r="AI5"/>
  <c r="AY5"/>
  <c r="BO5"/>
  <c r="N4" i="3" s="1"/>
  <c r="CE5" i="2"/>
  <c r="CU5"/>
  <c r="L4" i="3"/>
  <c r="J77" i="2"/>
  <c r="Z77"/>
  <c r="AP77"/>
  <c r="BF77"/>
  <c r="BR77"/>
  <c r="CH77"/>
  <c r="CX77"/>
  <c r="E21" i="3"/>
  <c r="BF5" i="2"/>
  <c r="BV5"/>
  <c r="CL5"/>
  <c r="DB5"/>
  <c r="D12" i="3"/>
  <c r="N43"/>
  <c r="L43"/>
  <c r="AG36" i="2"/>
  <c r="I35" i="3" s="1"/>
  <c r="N21"/>
  <c r="L21"/>
  <c r="BB77" i="2"/>
  <c r="BV77"/>
  <c r="CL77"/>
  <c r="DB77"/>
  <c r="O64" i="3"/>
  <c r="E43"/>
  <c r="I43"/>
  <c r="I9"/>
  <c r="P4" l="1"/>
  <c r="F4"/>
  <c r="C4"/>
  <c r="I159"/>
  <c r="P253"/>
  <c r="I76"/>
  <c r="I4"/>
  <c r="P76"/>
  <c r="P229"/>
  <c r="H76"/>
  <c r="D108"/>
  <c r="I108"/>
  <c r="P35"/>
  <c r="P108"/>
  <c r="F76"/>
</calcChain>
</file>

<file path=xl/sharedStrings.xml><?xml version="1.0" encoding="utf-8"?>
<sst xmlns="http://schemas.openxmlformats.org/spreadsheetml/2006/main" count="1890" uniqueCount="564">
  <si>
    <t>อำเภอเมืองอุบลราชธานี</t>
  </si>
  <si>
    <t>ตำบลหัวเรือ</t>
  </si>
  <si>
    <t>ตำบลหนองขอน</t>
  </si>
  <si>
    <t>ตำบลแจระแม</t>
  </si>
  <si>
    <t>ตำบลหนองบ่อ</t>
  </si>
  <si>
    <t>ตำบลไร่น้อย</t>
  </si>
  <si>
    <t>ตำบลกระโสบ</t>
  </si>
  <si>
    <t>ตำบลกุดลาด</t>
  </si>
  <si>
    <t>ตำบลขี้เหล็ก</t>
  </si>
  <si>
    <t>ตำบลปะอาว</t>
  </si>
  <si>
    <t>อำเภอศรีเมืองใหม่</t>
  </si>
  <si>
    <t>ตำบลนาคำ</t>
  </si>
  <si>
    <t>ตำบลแก้งกอก</t>
  </si>
  <si>
    <t>ตำบลเอือดใหญ่</t>
  </si>
  <si>
    <t>ตำบลวาริน</t>
  </si>
  <si>
    <t>ตำบลลาดควาย</t>
  </si>
  <si>
    <t>ตำบลสงยาง</t>
  </si>
  <si>
    <t>ตำบลตะบ่าย</t>
  </si>
  <si>
    <t>ตำบลคำไหล</t>
  </si>
  <si>
    <t>ตำบลหนามแท่ง</t>
  </si>
  <si>
    <t>ตำบลนาเลิน</t>
  </si>
  <si>
    <t>ตำบลดอนใหญ่</t>
  </si>
  <si>
    <t>อำเภอโขงเจียม</t>
  </si>
  <si>
    <t>ตำบลโขงเจียม</t>
  </si>
  <si>
    <t>ตำบลห้วยยาง</t>
  </si>
  <si>
    <t>ตำบลนาโพธิ์กลาง</t>
  </si>
  <si>
    <t>ตำบลหนองแสงใหญ่</t>
  </si>
  <si>
    <t>ตำบลห้วยไผ่</t>
  </si>
  <si>
    <t>อำเภอเขื่องใน</t>
  </si>
  <si>
    <t>ตำบลเขื่องใน</t>
  </si>
  <si>
    <t>ตำบลสร้างถ่อ</t>
  </si>
  <si>
    <t>ตำบลค้อทอง</t>
  </si>
  <si>
    <t>ตำบลก่อเอ้</t>
  </si>
  <si>
    <t>ตำบลหัวดอน</t>
  </si>
  <si>
    <t>ตำบลชีทวน</t>
  </si>
  <si>
    <t>ตำบลท่าไห</t>
  </si>
  <si>
    <t>ตำบลนาคำใหญ่</t>
  </si>
  <si>
    <t>ตำบลแดงหม้อ</t>
  </si>
  <si>
    <t>ตำบลธาตุน้อย</t>
  </si>
  <si>
    <t>ตำบลบ้านไทย</t>
  </si>
  <si>
    <t>ตำบลกลางใหญ่</t>
  </si>
  <si>
    <t>ตำบลโนนรัง</t>
  </si>
  <si>
    <t>ตำบลยางขี้นก</t>
  </si>
  <si>
    <t>ตำบลศรีสุข</t>
  </si>
  <si>
    <t>ตำบลสหธาตุ</t>
  </si>
  <si>
    <t>ตำบลหนองเหล่า</t>
  </si>
  <si>
    <t>อำเภอเขมราฐ</t>
  </si>
  <si>
    <t>ตำบลเจียด</t>
  </si>
  <si>
    <t>ตำบลนาแวง</t>
  </si>
  <si>
    <t>ตำบลแก้งเหนือ</t>
  </si>
  <si>
    <t>ตำบลหนองนกทา</t>
  </si>
  <si>
    <t>ตำบลหนองสิม</t>
  </si>
  <si>
    <t>อำเภอเดชอุดม</t>
  </si>
  <si>
    <t>ตำบลเมืองเดช</t>
  </si>
  <si>
    <t>ตำบลนาส่วง</t>
  </si>
  <si>
    <t>ตำบลนาเจริญ</t>
  </si>
  <si>
    <t>ตำบลทุ่งเทิง</t>
  </si>
  <si>
    <t>ตำบลสมสะอาด</t>
  </si>
  <si>
    <t>ตำบลตบหู</t>
  </si>
  <si>
    <t>ตำบลกลาง</t>
  </si>
  <si>
    <t>ตำบลแก้ง</t>
  </si>
  <si>
    <t>ตำบลท่าโพธิ์ศรี</t>
  </si>
  <si>
    <t>ตำบลบัวงาม</t>
  </si>
  <si>
    <t>ตำบลคำครั่ง</t>
  </si>
  <si>
    <t>ตำบลนากระแซง</t>
  </si>
  <si>
    <t>ตำบลโพนงาม</t>
  </si>
  <si>
    <t>ตำบลป่าโมง</t>
  </si>
  <si>
    <t>ตำบลโนนสมบูรณ์</t>
  </si>
  <si>
    <t>อำเภอนาจะหลวย</t>
  </si>
  <si>
    <t>ตำบลนาจะหลวย</t>
  </si>
  <si>
    <t>ตำบลพรสวรรค์</t>
  </si>
  <si>
    <t>ตำบลบ้านตูม</t>
  </si>
  <si>
    <t>ตำบลโสกแสง</t>
  </si>
  <si>
    <t>ตำบลโนนสวรรค์</t>
  </si>
  <si>
    <t>อำเภอน้ำยืน</t>
  </si>
  <si>
    <t>ตำบลโซง</t>
  </si>
  <si>
    <t>ตำบลยาง</t>
  </si>
  <si>
    <t>ตำบลโดมประดิษฐ์</t>
  </si>
  <si>
    <t>ตำบลบุเปือย</t>
  </si>
  <si>
    <t>ตำบลสีวิเชียร</t>
  </si>
  <si>
    <t>ตำบลยางใหญ่</t>
  </si>
  <si>
    <t>ตำบลเก่าขาม</t>
  </si>
  <si>
    <t>อำเภอบุณฑริก</t>
  </si>
  <si>
    <t>ตำบลห้วยข่า</t>
  </si>
  <si>
    <t>ตำบลนาโพธิ์</t>
  </si>
  <si>
    <t>ตำบลหนองสะโน</t>
  </si>
  <si>
    <t>ตำบลโนนค้อ</t>
  </si>
  <si>
    <t>ตำบลบ้านแมด</t>
  </si>
  <si>
    <t>อำเภอตระการพืชผล</t>
  </si>
  <si>
    <t>ตำบลกระเดียน</t>
  </si>
  <si>
    <t>ตำบลเกษม</t>
  </si>
  <si>
    <t>ตำบลกุศกร</t>
  </si>
  <si>
    <t>ตำบลขามเปี้ย</t>
  </si>
  <si>
    <t>ตำบลคอนสาย</t>
  </si>
  <si>
    <t>ตำบลโคกจาน</t>
  </si>
  <si>
    <t>ตำบลนาพิน</t>
  </si>
  <si>
    <t>ตำบลนาสะไม</t>
  </si>
  <si>
    <t>ตำบลโนนกุง</t>
  </si>
  <si>
    <t>ตำบลตระการ</t>
  </si>
  <si>
    <t>ตำบลตากแดด</t>
  </si>
  <si>
    <t>ตำบลไหล่ทุ่ง</t>
  </si>
  <si>
    <t>ตำบลเป้า</t>
  </si>
  <si>
    <t>ตำบลเซเป็ด</t>
  </si>
  <si>
    <t>ตำบลสะพือ</t>
  </si>
  <si>
    <t>ตำบลหนองเต่า</t>
  </si>
  <si>
    <t>ตำบลถ้ำแข้</t>
  </si>
  <si>
    <t>ตำบลท่าหลวง</t>
  </si>
  <si>
    <t>ตำบลห้วยฝ้ายพัฒนา</t>
  </si>
  <si>
    <t>ตำบลกุดยาลวน</t>
  </si>
  <si>
    <t>ตำบลบ้านแดง</t>
  </si>
  <si>
    <t>ตำบลคำเจริญ</t>
  </si>
  <si>
    <t>อำเภอกุดข้าวปุ้น</t>
  </si>
  <si>
    <t>ตำบลข้าวปุ้น</t>
  </si>
  <si>
    <t>ตำบลโนนสวาง</t>
  </si>
  <si>
    <t>ตำบลแก่งเค็ง</t>
  </si>
  <si>
    <t>ตำบลกาบิน</t>
  </si>
  <si>
    <t>ตำบลหนองทันน้ำ</t>
  </si>
  <si>
    <t>อำเภอม่วงสามสิบ</t>
  </si>
  <si>
    <t>ตำบลม่วงสามสิบ</t>
  </si>
  <si>
    <t>ตำบลเหล่าบก</t>
  </si>
  <si>
    <t>ตำบลดุมใหญ่</t>
  </si>
  <si>
    <t>ตำบลหนองช้างใหญ่</t>
  </si>
  <si>
    <t>ตำบลหนองเมือง</t>
  </si>
  <si>
    <t>ตำบลเตย</t>
  </si>
  <si>
    <t>ตำบลยางสักกระโพหลุ่ม</t>
  </si>
  <si>
    <t>ตำบลหนองไข่นก</t>
  </si>
  <si>
    <t>ตำบลหนองฮาง</t>
  </si>
  <si>
    <t>ตำบลยางโยภาพ</t>
  </si>
  <si>
    <t>ตำบลไผ่ใหญ่</t>
  </si>
  <si>
    <t>ตำบลนาเลิง</t>
  </si>
  <si>
    <t>ตำบลโพนแพง</t>
  </si>
  <si>
    <t>อำเภอวารินชำราบ</t>
  </si>
  <si>
    <t>ตำบลธาตุ</t>
  </si>
  <si>
    <t>ตำบลท่าลาด</t>
  </si>
  <si>
    <t>ตำบลโนนโหนน</t>
  </si>
  <si>
    <t>ตำบลคูเมือง</t>
  </si>
  <si>
    <t>ตำบลสระสมิง</t>
  </si>
  <si>
    <t>ตำบลบุ่งหวาย</t>
  </si>
  <si>
    <t>ตำบลโพธิ์ใหญ่</t>
  </si>
  <si>
    <t>ตำบลหนองกินเพล</t>
  </si>
  <si>
    <t>ตำบลโนนผึ้ง</t>
  </si>
  <si>
    <t>ตำบลห้วยขะยุง</t>
  </si>
  <si>
    <t>ตำบลบุ่งไหม</t>
  </si>
  <si>
    <t>อำเภอพิบูลมังสาหาร</t>
  </si>
  <si>
    <t>ตำบลกุดชมภู</t>
  </si>
  <si>
    <t>ตำบลดอนจิก</t>
  </si>
  <si>
    <t>ตำบลทรายมูล</t>
  </si>
  <si>
    <t>ตำบลโนนกลาง</t>
  </si>
  <si>
    <t>ตำบลโพธิ์ไทร</t>
  </si>
  <si>
    <t>ตำบลโพธิ์ศรี</t>
  </si>
  <si>
    <t>ตำบลระเว</t>
  </si>
  <si>
    <t>ตำบลไร่ใต้</t>
  </si>
  <si>
    <t>ตำบลหนองบัวฮี</t>
  </si>
  <si>
    <t>ตำบลอ่างศิลา</t>
  </si>
  <si>
    <t>ตำบลโนนกาหลง</t>
  </si>
  <si>
    <t>ตำบลบ้านแขม</t>
  </si>
  <si>
    <t>อำเภอตาลสุม</t>
  </si>
  <si>
    <t>ตำบลตาลสุม</t>
  </si>
  <si>
    <t>ตำบลสำโรง</t>
  </si>
  <si>
    <t>ตำบลจิกเทิง</t>
  </si>
  <si>
    <t>ตำบลหนองกุง</t>
  </si>
  <si>
    <t>ตำบลนาคาย</t>
  </si>
  <si>
    <t>ตำบลคำหว้า</t>
  </si>
  <si>
    <t>อำเภอโพธิ์ไทร</t>
  </si>
  <si>
    <t>ตำบลม่วงใหญ่</t>
  </si>
  <si>
    <t>ตำบลสองคอน</t>
  </si>
  <si>
    <t>ตำบลสารภี</t>
  </si>
  <si>
    <t>ตำบลเหล่างาม</t>
  </si>
  <si>
    <t>อำเภอสำโรง</t>
  </si>
  <si>
    <t>ตำบลโคกก่อง</t>
  </si>
  <si>
    <t>ตำบลหนองไฮ</t>
  </si>
  <si>
    <t>ตำบลค้อน้อย</t>
  </si>
  <si>
    <t>ตำบลโนนกาเล็น</t>
  </si>
  <si>
    <t>ตำบลโคกสว่าง</t>
  </si>
  <si>
    <t>ตำบลบอน</t>
  </si>
  <si>
    <t>ตำบลขามป้อม</t>
  </si>
  <si>
    <t>อำเภอดอนมดแดง</t>
  </si>
  <si>
    <t>ตำบลดอนมดแดง</t>
  </si>
  <si>
    <t>ตำบลเหล่าแดง</t>
  </si>
  <si>
    <t>ตำบลท่าเมือง</t>
  </si>
  <si>
    <t>ตำบลคำไฮใหญ่</t>
  </si>
  <si>
    <t>อำเภอสิรินธร</t>
  </si>
  <si>
    <t>ตำบลคันไร่</t>
  </si>
  <si>
    <t>ตำบลช่องเม็ก</t>
  </si>
  <si>
    <t>ตำบลโนนก่อ</t>
  </si>
  <si>
    <t>ตำบลฝางคำ</t>
  </si>
  <si>
    <t>ตำบลคำเขื่อนแก้ว</t>
  </si>
  <si>
    <t>อำเภอทุ่งศรีอุดม</t>
  </si>
  <si>
    <t>ตำบลหนองอ้ม</t>
  </si>
  <si>
    <t>ตำบลนาเกษม</t>
  </si>
  <si>
    <t>ตำบลกุดเรือ</t>
  </si>
  <si>
    <t>ตำบลโคกชำแระ</t>
  </si>
  <si>
    <t>ตำบลนาห่อม</t>
  </si>
  <si>
    <t>อำเภอนาเยีย</t>
  </si>
  <si>
    <t>ตำบลนาเยีย</t>
  </si>
  <si>
    <t>ตำบลนาดี</t>
  </si>
  <si>
    <t>ตำบลนาเรือง</t>
  </si>
  <si>
    <t>อำเภอนาตาล</t>
  </si>
  <si>
    <t>ตำบลนาตาล</t>
  </si>
  <si>
    <t>ตำบลพะลาน</t>
  </si>
  <si>
    <t>ตำบลกองโพน</t>
  </si>
  <si>
    <t>ตำบลพังเคน</t>
  </si>
  <si>
    <t>อำเภอเหล่าเสือโก้ก</t>
  </si>
  <si>
    <t>ตำบลโพนเมือง</t>
  </si>
  <si>
    <t>ตำบลแพงใหญ่</t>
  </si>
  <si>
    <t>ตำบลหนองบก</t>
  </si>
  <si>
    <t>อำเภอสว่างวีระวงศ์</t>
  </si>
  <si>
    <t>ตำบลแก่งโดม</t>
  </si>
  <si>
    <t>ตำบลบุ่งมะแลง</t>
  </si>
  <si>
    <t>ตำบลสว่าง</t>
  </si>
  <si>
    <t>อำเภอน้ำขุ่น</t>
  </si>
  <si>
    <t>ตำบลตาเกา</t>
  </si>
  <si>
    <t>ตำบลไพบูลย์</t>
  </si>
  <si>
    <t>ตำบลโคกสะอาด</t>
  </si>
  <si>
    <t>ตำบลเขมราฐ</t>
  </si>
  <si>
    <t>ตำบลขามใหญ่</t>
  </si>
  <si>
    <t>ชาย</t>
  </si>
  <si>
    <t>&lt; 1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</si>
  <si>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</si>
  <si>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</si>
  <si>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</si>
  <si>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</si>
  <si>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</si>
  <si>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</si>
  <si>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</si>
  <si>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</si>
  <si>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</si>
  <si>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</si>
  <si>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</si>
  <si>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</si>
  <si>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</si>
  <si>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</si>
  <si>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</si>
  <si>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</si>
  <si>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</si>
  <si>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</si>
  <si>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</si>
  <si>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</si>
  <si>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</si>
  <si>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</si>
  <si>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</si>
  <si>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</si>
  <si>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</si>
  <si>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</si>
  <si>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</si>
  <si>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</si>
  <si>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</si>
  <si>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</si>
  <si>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</si>
  <si>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</si>
  <si>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</si>
  <si>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</si>
  <si>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</si>
  <si>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</si>
  <si>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</si>
  <si>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</si>
  <si>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</si>
  <si>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</si>
  <si>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</si>
  <si>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</si>
  <si>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</si>
  <si>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</si>
  <si>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</si>
  <si>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</si>
  <si>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</si>
  <si>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</si>
  <si>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</si>
  <si>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</si>
  <si>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</si>
  <si>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</si>
  <si>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</si>
  <si>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</si>
  <si>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</si>
  <si>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</si>
  <si>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</si>
  <si>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</si>
  <si>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</si>
  <si>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</si>
  <si>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</si>
  <si>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</si>
  <si>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</si>
  <si>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</si>
  <si>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</si>
  <si>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</si>
  <si>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</si>
  <si>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</si>
  <si>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</si>
  <si>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</si>
  <si>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</si>
  <si>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</si>
  <si>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</si>
  <si>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</si>
  <si>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</si>
  <si>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</si>
  <si>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</si>
  <si>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</si>
  <si>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</si>
  <si>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</si>
  <si>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</si>
  <si>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</si>
  <si>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</si>
  <si>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</si>
  <si>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</si>
  <si>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</si>
  <si>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</si>
  <si>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</si>
  <si>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</si>
  <si>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</si>
  <si>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</si>
  <si>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</si>
  <si>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</si>
  <si>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</si>
  <si>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</si>
  <si>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</si>
  <si>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</si>
  <si>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</si>
  <si>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</si>
  <si>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</si>
  <si>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&gt;100 ปี</t>
  </si>
  <si>
    <t>หญิง</t>
  </si>
  <si>
    <t>&lt; 1 ปี</t>
  </si>
  <si>
    <t>จันทรคติ</t>
  </si>
  <si>
    <t>ทะเบียนกลาง</t>
  </si>
  <si>
    <t>มิใช่สัญชาติไทย</t>
  </si>
  <si>
    <t>ระหว่างการย้าย</t>
  </si>
  <si>
    <t>ทั้งหมด</t>
  </si>
  <si>
    <t>ตำบลในเมือง(เทศบาลนคร)</t>
  </si>
  <si>
    <t>ตำบลปทุม (เทศบาลตำบล)</t>
  </si>
  <si>
    <t xml:space="preserve">    - เทศบาลตำบลอุบล</t>
  </si>
  <si>
    <t xml:space="preserve">    - เทศบาลเมืองแจระแม </t>
  </si>
  <si>
    <t xml:space="preserve">  - เทศบาลตำบลอุบล</t>
  </si>
  <si>
    <t xml:space="preserve">   - เทศบาลตำบลขามใหญ่</t>
  </si>
  <si>
    <t xml:space="preserve">  - เทศบาลตำบลศรีเมืองใหม่</t>
  </si>
  <si>
    <t xml:space="preserve"> - อบต.นาคำ</t>
  </si>
  <si>
    <t xml:space="preserve">  - อบต.โขงเจียม</t>
  </si>
  <si>
    <t xml:space="preserve">  - เทศบาลตำบลบ้านด่าน </t>
  </si>
  <si>
    <t xml:space="preserve"> - อบต.เขื่องใน</t>
  </si>
  <si>
    <t xml:space="preserve">  - เทศบาลตำบลเขื่องใน</t>
  </si>
  <si>
    <t>ตำบลบ้านกอก (เทศบาลตำบล)</t>
  </si>
  <si>
    <t xml:space="preserve">  - เทศบาลตำบลเทพวงศา</t>
  </si>
  <si>
    <t xml:space="preserve">  - เทศบาลตำบลเขมราฐ</t>
  </si>
  <si>
    <t>ตำบลหัวนา (เทศบาลตำบล)</t>
  </si>
  <si>
    <t>ตำบลหนองผือ(เทศบาลตำบล)</t>
  </si>
  <si>
    <t>ตำบลขามป้อม (เทศบาลตำบล)</t>
  </si>
  <si>
    <t xml:space="preserve">  - อบต.เมืองเดช</t>
  </si>
  <si>
    <t xml:space="preserve"> - เทศบาลเมืองเดชอุดม</t>
  </si>
  <si>
    <t xml:space="preserve">  - อบต.นาส่วง</t>
  </si>
  <si>
    <t xml:space="preserve">  - เทศบาลตำบลนาส่วง</t>
  </si>
  <si>
    <t xml:space="preserve">  - อบต.บัวงาม</t>
  </si>
  <si>
    <t xml:space="preserve">  - เทศบาลตำบลบัวงาม</t>
  </si>
  <si>
    <t>ตำบลโพนงาม (เทศบาลตำบล)</t>
  </si>
  <si>
    <t>ตำบลกุดประทาย (เทศบาลตำบล)</t>
  </si>
  <si>
    <t xml:space="preserve">  - อบต.นาจะหลวย</t>
  </si>
  <si>
    <t xml:space="preserve">  - เทศบาลตำบลนาจะหลวย</t>
  </si>
  <si>
    <t xml:space="preserve"> - อบต.โซง</t>
  </si>
  <si>
    <t xml:space="preserve"> - เทศบาลตำบลน้ำยืน</t>
  </si>
  <si>
    <t xml:space="preserve">  - อบต.สีวิเชียร</t>
  </si>
  <si>
    <t xml:space="preserve">  - เทศบาลตำบลน้ำยืน</t>
  </si>
  <si>
    <t xml:space="preserve">  - อบต.โพนงาม</t>
  </si>
  <si>
    <t xml:space="preserve">  - เทศบาลตำบลบุณฑริก</t>
  </si>
  <si>
    <t>ตำบลนาโพธิ์ (เทศบาลตำบล)</t>
  </si>
  <si>
    <t>ตำบลคอแลน (เทศบาลตำบล)</t>
  </si>
  <si>
    <t>ตำบลขุหลุ (ทต.ตระการฯ)</t>
  </si>
  <si>
    <t xml:space="preserve">   - เทศบาลตำบลตระการฯ</t>
  </si>
  <si>
    <t xml:space="preserve">   - อบต.คำเจริญ</t>
  </si>
  <si>
    <t xml:space="preserve">  - อบต.ข้าวปุ้น</t>
  </si>
  <si>
    <t xml:space="preserve">  - เทศบาลตำบลกุดข้าวปุ้น</t>
  </si>
  <si>
    <t xml:space="preserve"> - อบต.ม่วงสามสิบ</t>
  </si>
  <si>
    <t xml:space="preserve">  - เทศบาลตำบลม่วงสามสิบ</t>
  </si>
  <si>
    <t>ตำบลวารินชำราบ(เทศบาลเมือง)</t>
  </si>
  <si>
    <t>ตำบลคำขวาง (เทศบาลตำบล)</t>
  </si>
  <si>
    <t>ตำบลคำน้ำแซบ (เทศบาลตำบล)</t>
  </si>
  <si>
    <t>ตำบลเมืองศรีไค(เทศบาลตำบล)</t>
  </si>
  <si>
    <t xml:space="preserve"> - อบต.ห้วยขะยุง</t>
  </si>
  <si>
    <t xml:space="preserve">  - เทศบาลตำบลห้วยขะยุง</t>
  </si>
  <si>
    <t>ตำบลแสนสุข (เทศบาลตำบล)</t>
  </si>
  <si>
    <t>ตำบลพิบูล (เทศบาลเมือง)</t>
  </si>
  <si>
    <t xml:space="preserve"> - อบต.อ่างศิลา</t>
  </si>
  <si>
    <t xml:space="preserve"> - เทศบาลตำบลอ่างศิลา</t>
  </si>
  <si>
    <t xml:space="preserve">  - อบต.ตาลสุม</t>
  </si>
  <si>
    <t xml:space="preserve">  - เทศบาลตำบลตาลสุม</t>
  </si>
  <si>
    <t xml:space="preserve"> - อบต.โพธิ์ไทร</t>
  </si>
  <si>
    <t xml:space="preserve">  - เทศบาลตำบลโพธิ์ไทร</t>
  </si>
  <si>
    <t>ตำบลนิคมสร้างตนเองลำโดมน้อย(ทต)</t>
  </si>
  <si>
    <t xml:space="preserve"> - อบต.ช่องเม็ก</t>
  </si>
  <si>
    <t xml:space="preserve"> - เทศบาลตำบลช่องเม็ก</t>
  </si>
  <si>
    <t xml:space="preserve">  - อบต.นาเยีย</t>
  </si>
  <si>
    <t xml:space="preserve">  - เทศบาลตำบลนาเยีย</t>
  </si>
  <si>
    <t>ตำบลเหล่าเสือโก้ก (เทศบาลตำบล)</t>
  </si>
  <si>
    <t>ตำบลท่าช้าง (เทศบาลตำบล)</t>
  </si>
  <si>
    <t>ตำบลขี้เหล็ก (เทศบาลตำบล)</t>
  </si>
  <si>
    <t xml:space="preserve"> อำเภอ / ตำบล</t>
  </si>
  <si>
    <t>ลำดับ</t>
  </si>
  <si>
    <t xml:space="preserve">ข้อมูลประชากร ทะเบียนราษฎร์ ณ วันที่   31 ธันวาคม 2555 ที่มา : http://www.dopa.go.th/ </t>
  </si>
  <si>
    <t>จังหวัดอุบลราชธานี</t>
  </si>
  <si>
    <t>ต่ำกว่า 1 ปี</t>
  </si>
  <si>
    <t>1 - 4 ปี</t>
  </si>
  <si>
    <t>3 - 5 ปี</t>
  </si>
  <si>
    <t>0-5 ปี</t>
  </si>
  <si>
    <t>10 - 24 ปี</t>
  </si>
  <si>
    <t>15 ปีขึ้นไป</t>
  </si>
  <si>
    <t>ชาย 35 ปีขึ้นไป</t>
  </si>
  <si>
    <t>หญิง 35 ปีขึ้นไป</t>
  </si>
  <si>
    <t>หญิง 30-60 ปี</t>
  </si>
  <si>
    <t>40 ปีขึ้นไป</t>
  </si>
  <si>
    <t>60 ปีขึ้นไป</t>
  </si>
  <si>
    <t>100 ปีขึ้นไป</t>
  </si>
  <si>
    <t>ร้อยละ</t>
  </si>
  <si>
    <t>รวม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</si>
  <si>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</si>
  <si>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</si>
  <si>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</si>
  <si>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</si>
  <si>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</si>
  <si>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</si>
  <si>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</si>
  <si>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</si>
  <si>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</si>
  <si>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</si>
  <si>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</si>
  <si>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</si>
  <si>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</si>
  <si>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</si>
  <si>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</si>
  <si>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</si>
  <si>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</si>
  <si>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ปีขึ้นไป</t>
  </si>
  <si>
    <t>มีอายุ</t>
  </si>
  <si>
    <t>ไม่เข้ากลุ่ม</t>
  </si>
  <si>
    <t>กลุ่มอายุ</t>
  </si>
  <si>
    <t xml:space="preserve">  อำเภอ  </t>
  </si>
  <si>
    <t>ประชากรชาย</t>
  </si>
  <si>
    <t>ประชากรหญิง</t>
  </si>
  <si>
    <t>ประชากรทั้งหมด</t>
  </si>
  <si>
    <t>จำนวนบ้าน (หลังคาเรือน)</t>
  </si>
  <si>
    <t>ทั่วประเทศ</t>
  </si>
  <si>
    <t>โซน</t>
  </si>
  <si>
    <t>จังหวัด อำเภอ ตำบล</t>
  </si>
  <si>
    <t>ตำบลในเมือง (เทศบาลนคร)</t>
  </si>
  <si>
    <t xml:space="preserve">   - ทม. แจระแม</t>
  </si>
  <si>
    <t xml:space="preserve">   - ทต.อุบล</t>
  </si>
  <si>
    <t xml:space="preserve">  - ทต.ขามใหญ่</t>
  </si>
  <si>
    <t xml:space="preserve">  - ทต.อุบล</t>
  </si>
  <si>
    <t xml:space="preserve">   - อบต.ม่วงสามสิบ</t>
  </si>
  <si>
    <t xml:space="preserve">  - ทต.ม่วงสามสิบ</t>
  </si>
  <si>
    <t xml:space="preserve">    - อบต.เขื่องใน</t>
  </si>
  <si>
    <t xml:space="preserve">    - ทต.เขื่องใน</t>
  </si>
  <si>
    <t xml:space="preserve">  - อบต. ตาลสุม</t>
  </si>
  <si>
    <t xml:space="preserve">  - ทต.ตาลสุม </t>
  </si>
  <si>
    <t>ตำบลขุหลุ(ทต.ตระการพืชผล)</t>
  </si>
  <si>
    <t xml:space="preserve">   - ทต.ตระการพืชผล</t>
  </si>
  <si>
    <t xml:space="preserve">   - ทต.เขมราฐ</t>
  </si>
  <si>
    <t xml:space="preserve">    - ทต.เทพวงศา</t>
  </si>
  <si>
    <t>ตำบลหนองผือ (ทต.หนองผือ)</t>
  </si>
  <si>
    <t>ตำบลขามป้อม (ทต.ขามป้อม)</t>
  </si>
  <si>
    <t>ตำบลหัวนา (ทต.หัวนา)</t>
  </si>
  <si>
    <t xml:space="preserve"> - ทต.โพธิ์ไทร</t>
  </si>
  <si>
    <t>ตำบลกุดข้าวปุ้น</t>
  </si>
  <si>
    <t xml:space="preserve">  - อบต.กุดข้าวปุ้น</t>
  </si>
  <si>
    <t xml:space="preserve"> - ทต.กุดข้าวปุ้น</t>
  </si>
  <si>
    <t xml:space="preserve">     - อบต.นาคำ</t>
  </si>
  <si>
    <t xml:space="preserve">    - ทต.ศรีเมืองใหม่</t>
  </si>
  <si>
    <t>ตำบลวารินชำราบ (เทศบาลเมือง)</t>
  </si>
  <si>
    <t xml:space="preserve">  - อบต.ห้วยขะยุง</t>
  </si>
  <si>
    <t xml:space="preserve"> - ทต.ห้วยขะยุง</t>
  </si>
  <si>
    <t>ตำบลพิมูล (เทศบาลเมือง)</t>
  </si>
  <si>
    <t xml:space="preserve">  -  อบต.อ่างศิลา</t>
  </si>
  <si>
    <t xml:space="preserve">  - ทต.อ่างศิลา</t>
  </si>
  <si>
    <t xml:space="preserve"> - ทต.บ้านด่าน</t>
  </si>
  <si>
    <t>ตำบลนิคมสร้างตนเองลำโดมน้อย(ทต.)</t>
  </si>
  <si>
    <t xml:space="preserve">  - อบต.ช่องเม็ก</t>
  </si>
  <si>
    <t xml:space="preserve">  - ทต.ช่องเม็ก</t>
  </si>
  <si>
    <t xml:space="preserve">ตำบลแก่งโดม </t>
  </si>
  <si>
    <t>ตำบลท่าช้าง(เทศบาลตำบล)</t>
  </si>
  <si>
    <t xml:space="preserve">    - อบต.นาเยีย</t>
  </si>
  <si>
    <t xml:space="preserve">    - ทต.นาเยีย</t>
  </si>
  <si>
    <t xml:space="preserve">   - ทม.เดชอุดม</t>
  </si>
  <si>
    <t xml:space="preserve">   - อบต.นาส่วง</t>
  </si>
  <si>
    <t xml:space="preserve">   - ทต.นาส่วง</t>
  </si>
  <si>
    <t xml:space="preserve"> - อบต.บัวงาม</t>
  </si>
  <si>
    <t xml:space="preserve">  - ทต.บัวงาม</t>
  </si>
  <si>
    <t>ตำบลกุดประทาย(เทศบาลตำบล)</t>
  </si>
  <si>
    <t xml:space="preserve">   - อบต.โซง</t>
  </si>
  <si>
    <t xml:space="preserve">   - ทต.น้ำยืน</t>
  </si>
  <si>
    <t xml:space="preserve">  - อบต. สีวิเชียร</t>
  </si>
  <si>
    <t xml:space="preserve">  - ทต.น้ำยืน</t>
  </si>
  <si>
    <t xml:space="preserve"> - อบต.นาจะหลวย</t>
  </si>
  <si>
    <t xml:space="preserve"> - ทต.นาจะหลวย</t>
  </si>
  <si>
    <t xml:space="preserve">  -  ทต.บุณทริก</t>
  </si>
  <si>
    <t xml:space="preserve">  - ทต.บุณฑริก</t>
  </si>
  <si>
    <t>อำเภอ</t>
  </si>
  <si>
    <t>เทศบาล</t>
  </si>
  <si>
    <t>เมือง</t>
  </si>
  <si>
    <t>เทศบาลนครอุบลราชธานี</t>
  </si>
  <si>
    <t>เทศบาลเมืองแจระแม</t>
  </si>
  <si>
    <t>เทศบาลตำบลขามใหญ่</t>
  </si>
  <si>
    <t>เทศบาลตำบลอุบล</t>
  </si>
  <si>
    <t xml:space="preserve">   - ตำบลขามใหญ่</t>
  </si>
  <si>
    <t xml:space="preserve">   - ตำบลแจระแม</t>
  </si>
  <si>
    <t>เทศบาลตำบลปทุม</t>
  </si>
  <si>
    <t>ม่วงสามสิบ</t>
  </si>
  <si>
    <t>เทศบาลตำบลม่วงสามสิบ</t>
  </si>
  <si>
    <t>เขื่องใน</t>
  </si>
  <si>
    <t>เทศบาลตำบลเขื่องใน</t>
  </si>
  <si>
    <t>เทศบาลตำบลบ้านกอก</t>
  </si>
  <si>
    <t>ตาลสุม</t>
  </si>
  <si>
    <t>เทศบาลตำบลตาลสุม</t>
  </si>
  <si>
    <t>เหล่เสือโก้ก</t>
  </si>
  <si>
    <t>เทศบาลตำบลเหล่าเสือโก้ก</t>
  </si>
  <si>
    <t>ตระการพืชผล</t>
  </si>
  <si>
    <t>เทศบาลตำบลตระการพืชผล</t>
  </si>
  <si>
    <t xml:space="preserve">  - ตำบลขุหลุ</t>
  </si>
  <si>
    <t xml:space="preserve">  - ตำบลคำเจริญ</t>
  </si>
  <si>
    <t>เขมราฐ</t>
  </si>
  <si>
    <t>เทศบาลตำบลหนองผือ</t>
  </si>
  <si>
    <t>เทศบาลตำบลขามป้อม</t>
  </si>
  <si>
    <t>เทศบาลตำบลเทพวงศา</t>
  </si>
  <si>
    <t>เทศบาลตำบลเขมราฐ</t>
  </si>
  <si>
    <t xml:space="preserve">เทศบาลตำบลหัวนา  </t>
  </si>
  <si>
    <t>โพธิ์ไทร</t>
  </si>
  <si>
    <t>เทศบาลตำบลโพธิ์ไทร</t>
  </si>
  <si>
    <t>กุดข้าวปุ้น</t>
  </si>
  <si>
    <t>เทศบาลตำบลกุดข้าวปุ้น</t>
  </si>
  <si>
    <t>ศรีเมืองใหม่</t>
  </si>
  <si>
    <t>เทศบาลตำบลศรีเมืองใหม่</t>
  </si>
  <si>
    <t>วาริน</t>
  </si>
  <si>
    <t>เทศบาลเมืองวารินชำราบ</t>
  </si>
  <si>
    <t>เทศบาลตำบลแสนสุข</t>
  </si>
  <si>
    <t>เทศบาลตำบลห้วยขะยุง</t>
  </si>
  <si>
    <t xml:space="preserve"> เทศบาลตำบลคำน้ำแซบ </t>
  </si>
  <si>
    <t xml:space="preserve">เทศบาลตำบลคำขวาง  </t>
  </si>
  <si>
    <t xml:space="preserve">เทศบาลตำบลเมืองศรีไค </t>
  </si>
  <si>
    <t>พิบูล</t>
  </si>
  <si>
    <t>เทศบาลเมืองพิบูลมังสาหาร</t>
  </si>
  <si>
    <t>เทศบาลตำบลอ่างศิลา</t>
  </si>
  <si>
    <t>โขงเจียม</t>
  </si>
  <si>
    <t xml:space="preserve">เทศบาลตำบลบ้านด่าน  </t>
  </si>
  <si>
    <t>สิรินธร</t>
  </si>
  <si>
    <t>ทต.นิคมสร้างตนเองลำโดมน้อย</t>
  </si>
  <si>
    <t>เทศบาลตำบลช่องเม็ก</t>
  </si>
  <si>
    <t>สว่างวีระวงศ์</t>
  </si>
  <si>
    <t>เทศบาลตำบลท่าช้าง</t>
  </si>
  <si>
    <t>นาเยีย</t>
  </si>
  <si>
    <t>เทศบาลตำบลนาเยีย</t>
  </si>
  <si>
    <t>เดชอุดม</t>
  </si>
  <si>
    <t>เทศบาลเมืองเดชอุดม</t>
  </si>
  <si>
    <t>เทศบาลตำบลบัวงาม</t>
  </si>
  <si>
    <t>เทศบาลตำบลนาส่วง</t>
  </si>
  <si>
    <t>เทศบาลตำบลกุดประทาย</t>
  </si>
  <si>
    <t xml:space="preserve">เทศบาลตำบลโพนงาม  </t>
  </si>
  <si>
    <t>น้ำยืน</t>
  </si>
  <si>
    <t>เทศบาลตำบลน้ำยืน</t>
  </si>
  <si>
    <t xml:space="preserve">  - ตำบลโซง</t>
  </si>
  <si>
    <t xml:space="preserve">  - ตำบลสีวิเชียร</t>
  </si>
  <si>
    <t>น้ำขุ่น</t>
  </si>
  <si>
    <t xml:space="preserve"> เทศบาลตำบลขี้เหล็ก </t>
  </si>
  <si>
    <t>นาจะหลวย</t>
  </si>
  <si>
    <t>เทศบาลตำบลนาจะหลวย</t>
  </si>
  <si>
    <t>บุณฑริก</t>
  </si>
  <si>
    <t>เทศบาลตำบลบุณฑริก</t>
  </si>
  <si>
    <t xml:space="preserve">   - ตำบลโพนงาม</t>
  </si>
  <si>
    <t xml:space="preserve">   - ตำบลบัวงาม</t>
  </si>
  <si>
    <t>เทศบาลตำบลคอแลน</t>
  </si>
  <si>
    <t xml:space="preserve"> เทศบาลตำบลนาโพธิ์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</si>
</sst>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name val="Cordia New"/>
      <family val="2"/>
    </font>
    <font>
      <sz val="1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35" borderId="0" xfId="0" applyFill="1"/>
    <xf numFmtId="0" fontId="0" fillId="36" borderId="0" xfId="0" applyFill="1"/>
    <xf numFmtId="0" fontId="0" fillId="0" borderId="0" xfId="0" applyFill="1"/>
    <xf numFmtId="0" fontId="0" fillId="37" borderId="0" xfId="0" applyFill="1"/>
    <xf numFmtId="0" fontId="0" fillId="0" borderId="11" xfId="0" applyBorder="1"/>
    <xf numFmtId="0" fontId="0" fillId="35" borderId="11" xfId="0" applyFill="1" applyBorder="1"/>
    <xf numFmtId="187" fontId="0" fillId="0" borderId="11" xfId="42" applyNumberFormat="1" applyFont="1" applyBorder="1"/>
    <xf numFmtId="0" fontId="0" fillId="36" borderId="11" xfId="0" applyFill="1" applyBorder="1"/>
    <xf numFmtId="187" fontId="0" fillId="36" borderId="11" xfId="42" applyNumberFormat="1" applyFont="1" applyFill="1" applyBorder="1"/>
    <xf numFmtId="0" fontId="0" fillId="37" borderId="11" xfId="0" applyFill="1" applyBorder="1"/>
    <xf numFmtId="187" fontId="0" fillId="37" borderId="11" xfId="42" applyNumberFormat="1" applyFont="1" applyFill="1" applyBorder="1"/>
    <xf numFmtId="0" fontId="0" fillId="0" borderId="11" xfId="0" applyFill="1" applyBorder="1"/>
    <xf numFmtId="187" fontId="0" fillId="0" borderId="11" xfId="42" applyNumberFormat="1" applyFont="1" applyFill="1" applyBorder="1"/>
    <xf numFmtId="187" fontId="0" fillId="35" borderId="11" xfId="42" applyNumberFormat="1" applyFont="1" applyFill="1" applyBorder="1"/>
    <xf numFmtId="0" fontId="0" fillId="0" borderId="12" xfId="0" applyBorder="1"/>
    <xf numFmtId="187" fontId="0" fillId="0" borderId="12" xfId="42" applyNumberFormat="1" applyFont="1" applyBorder="1"/>
    <xf numFmtId="0" fontId="0" fillId="36" borderId="10" xfId="0" applyFill="1" applyBorder="1"/>
    <xf numFmtId="187" fontId="0" fillId="36" borderId="10" xfId="42" applyNumberFormat="1" applyFont="1" applyFill="1" applyBorder="1"/>
    <xf numFmtId="0" fontId="0" fillId="0" borderId="12" xfId="0" applyFill="1" applyBorder="1"/>
    <xf numFmtId="187" fontId="0" fillId="0" borderId="12" xfId="42" applyNumberFormat="1" applyFont="1" applyFill="1" applyBorder="1"/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18" fillId="38" borderId="0" xfId="0" applyFont="1" applyFill="1"/>
    <xf numFmtId="0" fontId="0" fillId="38" borderId="0" xfId="0" applyFill="1"/>
    <xf numFmtId="0" fontId="0" fillId="39" borderId="10" xfId="0" applyFill="1" applyBorder="1"/>
    <xf numFmtId="187" fontId="0" fillId="0" borderId="10" xfId="42" applyNumberFormat="1" applyFont="1" applyBorder="1"/>
    <xf numFmtId="187" fontId="0" fillId="39" borderId="10" xfId="42" applyNumberFormat="1" applyFont="1" applyFill="1" applyBorder="1"/>
    <xf numFmtId="0" fontId="0" fillId="0" borderId="10" xfId="0" applyBorder="1"/>
    <xf numFmtId="0" fontId="0" fillId="33" borderId="0" xfId="0" applyFill="1"/>
    <xf numFmtId="187" fontId="0" fillId="0" borderId="0" xfId="42" applyNumberFormat="1" applyFont="1"/>
    <xf numFmtId="43" fontId="0" fillId="0" borderId="0" xfId="42" applyFont="1"/>
    <xf numFmtId="0" fontId="0" fillId="39" borderId="14" xfId="0" applyFill="1" applyBorder="1"/>
    <xf numFmtId="0" fontId="0" fillId="0" borderId="15" xfId="0" applyFill="1" applyBorder="1"/>
    <xf numFmtId="0" fontId="0" fillId="0" borderId="15" xfId="0" applyBorder="1"/>
    <xf numFmtId="0" fontId="0" fillId="37" borderId="15" xfId="0" applyFill="1" applyBorder="1"/>
    <xf numFmtId="0" fontId="0" fillId="0" borderId="16" xfId="0" applyBorder="1"/>
    <xf numFmtId="0" fontId="0" fillId="36" borderId="14" xfId="0" applyFill="1" applyBorder="1"/>
    <xf numFmtId="0" fontId="0" fillId="0" borderId="16" xfId="0" applyFill="1" applyBorder="1"/>
    <xf numFmtId="0" fontId="0" fillId="35" borderId="15" xfId="0" applyFill="1" applyBorder="1"/>
    <xf numFmtId="0" fontId="0" fillId="0" borderId="14" xfId="0" applyBorder="1"/>
    <xf numFmtId="187" fontId="0" fillId="0" borderId="13" xfId="42" applyNumberFormat="1" applyFont="1" applyBorder="1"/>
    <xf numFmtId="0" fontId="0" fillId="0" borderId="13" xfId="0" applyBorder="1"/>
    <xf numFmtId="187" fontId="0" fillId="37" borderId="13" xfId="42" applyNumberFormat="1" applyFont="1" applyFill="1" applyBorder="1"/>
    <xf numFmtId="0" fontId="0" fillId="37" borderId="13" xfId="0" applyFill="1" applyBorder="1"/>
    <xf numFmtId="187" fontId="0" fillId="36" borderId="13" xfId="42" applyNumberFormat="1" applyFont="1" applyFill="1" applyBorder="1"/>
    <xf numFmtId="0" fontId="0" fillId="36" borderId="13" xfId="0" applyFill="1" applyBorder="1"/>
    <xf numFmtId="187" fontId="0" fillId="39" borderId="13" xfId="42" applyNumberFormat="1" applyFont="1" applyFill="1" applyBorder="1"/>
    <xf numFmtId="0" fontId="0" fillId="39" borderId="13" xfId="0" applyFill="1" applyBorder="1"/>
    <xf numFmtId="0" fontId="0" fillId="38" borderId="11" xfId="0" applyFill="1" applyBorder="1"/>
    <xf numFmtId="187" fontId="0" fillId="38" borderId="13" xfId="42" applyNumberFormat="1" applyFont="1" applyFill="1" applyBorder="1"/>
    <xf numFmtId="0" fontId="0" fillId="38" borderId="13" xfId="0" applyFill="1" applyBorder="1"/>
    <xf numFmtId="187" fontId="0" fillId="35" borderId="13" xfId="42" applyNumberFormat="1" applyFont="1" applyFill="1" applyBorder="1"/>
    <xf numFmtId="0" fontId="0" fillId="35" borderId="13" xfId="0" applyFill="1" applyBorder="1"/>
    <xf numFmtId="0" fontId="0" fillId="39" borderId="11" xfId="0" applyFill="1" applyBorder="1"/>
    <xf numFmtId="0" fontId="0" fillId="39" borderId="15" xfId="0" applyFill="1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3" xfId="0" applyNumberFormat="1" applyBorder="1"/>
    <xf numFmtId="43" fontId="14" fillId="0" borderId="13" xfId="42" applyFont="1" applyBorder="1"/>
    <xf numFmtId="43" fontId="0" fillId="0" borderId="13" xfId="42" applyFont="1" applyBorder="1"/>
    <xf numFmtId="0" fontId="0" fillId="40" borderId="13" xfId="0" applyFill="1" applyBorder="1"/>
    <xf numFmtId="0" fontId="0" fillId="35" borderId="13" xfId="0" applyFill="1" applyBorder="1" applyAlignment="1">
      <alignment vertical="center" wrapText="1"/>
    </xf>
    <xf numFmtId="0" fontId="0" fillId="41" borderId="13" xfId="0" applyFill="1" applyBorder="1"/>
    <xf numFmtId="187" fontId="0" fillId="41" borderId="13" xfId="42" applyNumberFormat="1" applyFont="1" applyFill="1" applyBorder="1" applyAlignment="1"/>
    <xf numFmtId="0" fontId="0" fillId="0" borderId="13" xfId="0" applyBorder="1" applyAlignment="1">
      <alignment horizontal="center"/>
    </xf>
    <xf numFmtId="0" fontId="0" fillId="0" borderId="13" xfId="0" applyFill="1" applyBorder="1"/>
    <xf numFmtId="187" fontId="0" fillId="0" borderId="13" xfId="42" applyNumberFormat="1" applyFont="1" applyFill="1" applyBorder="1" applyAlignment="1"/>
    <xf numFmtId="0" fontId="0" fillId="38" borderId="13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/>
    <xf numFmtId="0" fontId="0" fillId="0" borderId="17" xfId="0" applyFill="1" applyBorder="1"/>
    <xf numFmtId="187" fontId="0" fillId="0" borderId="13" xfId="42" applyNumberFormat="1" applyFont="1" applyFill="1" applyBorder="1"/>
    <xf numFmtId="0" fontId="0" fillId="40" borderId="17" xfId="0" applyFill="1" applyBorder="1"/>
    <xf numFmtId="187" fontId="0" fillId="40" borderId="13" xfId="42" applyNumberFormat="1" applyFont="1" applyFill="1" applyBorder="1"/>
    <xf numFmtId="0" fontId="0" fillId="40" borderId="18" xfId="0" applyFill="1" applyBorder="1"/>
    <xf numFmtId="0" fontId="0" fillId="40" borderId="0" xfId="0" applyFill="1"/>
    <xf numFmtId="0" fontId="0" fillId="4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87" fontId="0" fillId="35" borderId="13" xfId="0" applyNumberFormat="1" applyFill="1" applyBorder="1"/>
    <xf numFmtId="187" fontId="0" fillId="0" borderId="0" xfId="42" applyNumberFormat="1" applyFont="1" applyFill="1"/>
    <xf numFmtId="0" fontId="0" fillId="41" borderId="13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87" fontId="0" fillId="40" borderId="17" xfId="42" applyNumberFormat="1" applyFont="1" applyFill="1" applyBorder="1"/>
    <xf numFmtId="187" fontId="0" fillId="0" borderId="17" xfId="42" applyNumberFormat="1" applyFont="1" applyFill="1" applyBorder="1"/>
    <xf numFmtId="0" fontId="19" fillId="0" borderId="17" xfId="0" applyFont="1" applyFill="1" applyBorder="1"/>
    <xf numFmtId="0" fontId="0" fillId="0" borderId="0" xfId="0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/>
    <xf numFmtId="0" fontId="0" fillId="0" borderId="19" xfId="0" applyFill="1" applyBorder="1"/>
    <xf numFmtId="187" fontId="0" fillId="0" borderId="10" xfId="42" applyNumberFormat="1" applyFont="1" applyFill="1" applyBorder="1"/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18" xfId="0" applyFill="1" applyBorder="1"/>
    <xf numFmtId="0" fontId="0" fillId="0" borderId="0" xfId="0" applyBorder="1"/>
    <xf numFmtId="0" fontId="0" fillId="0" borderId="15" xfId="0" applyFill="1" applyBorder="1" applyAlignment="1">
      <alignment horizontal="center"/>
    </xf>
    <xf numFmtId="0" fontId="14" fillId="0" borderId="18" xfId="0" applyFont="1" applyFill="1" applyBorder="1"/>
    <xf numFmtId="187" fontId="14" fillId="0" borderId="11" xfId="42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20" xfId="0" applyFill="1" applyBorder="1"/>
    <xf numFmtId="0" fontId="0" fillId="0" borderId="12" xfId="0" applyFill="1" applyBorder="1" applyAlignment="1">
      <alignment horizontal="center"/>
    </xf>
    <xf numFmtId="0" fontId="0" fillId="0" borderId="21" xfId="0" applyFill="1" applyBorder="1"/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22" xfId="0" applyFont="1" applyFill="1" applyBorder="1"/>
    <xf numFmtId="187" fontId="14" fillId="0" borderId="12" xfId="42" applyNumberFormat="1" applyFont="1" applyFill="1" applyBorder="1"/>
    <xf numFmtId="0" fontId="20" fillId="0" borderId="18" xfId="0" applyFont="1" applyFill="1" applyBorder="1"/>
    <xf numFmtId="187" fontId="20" fillId="0" borderId="11" xfId="42" applyNumberFormat="1" applyFont="1" applyFill="1" applyBorder="1"/>
    <xf numFmtId="0" fontId="0" fillId="0" borderId="10" xfId="0" applyBorder="1" applyAlignment="1">
      <alignment horizontal="center"/>
    </xf>
    <xf numFmtId="0" fontId="14" fillId="0" borderId="11" xfId="0" applyFont="1" applyFill="1" applyBorder="1"/>
    <xf numFmtId="0" fontId="0" fillId="0" borderId="12" xfId="0" applyBorder="1" applyAlignment="1">
      <alignment horizontal="center"/>
    </xf>
    <xf numFmtId="0" fontId="19" fillId="0" borderId="12" xfId="0" applyFont="1" applyFill="1" applyBorder="1"/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"/>
  <c:chart>
    <c:plotArea>
      <c:layout>
        <c:manualLayout>
          <c:layoutTarget val="inner"/>
          <c:xMode val="edge"/>
          <c:yMode val="edge"/>
          <c:x val="0.12369683226416776"/>
          <c:y val="5.8378178187849225E-2"/>
          <c:w val="0.6894575274864837"/>
          <c:h val="0.7731855143873908"/>
        </c:manualLayout>
      </c:layout>
      <c:barChart>
        <c:barDir val="bar"/>
        <c:grouping val="clustered"/>
        <c:ser>
          <c:idx val="0"/>
          <c:order val="0"/>
          <c:val>
            <c:numRef>
              <c:f>ปิระมิด!$E$2:$E$19</c:f>
              <c:numCache>
                <c:formatCode>_-* #,##0.00_-;\-* #,##0.00_-;_-* "-"??_-;_-@_-</c:formatCode>
                <c:ptCount val="18"/>
                <c:pt idx="0">
                  <c:v>3.147897962850811</c:v>
                </c:pt>
                <c:pt idx="1">
                  <c:v>3.2786166996097847</c:v>
                </c:pt>
                <c:pt idx="2">
                  <c:v>3.556913950800507</c:v>
                </c:pt>
                <c:pt idx="3">
                  <c:v>4.053611874607622</c:v>
                </c:pt>
                <c:pt idx="4">
                  <c:v>3.9360925690529909</c:v>
                </c:pt>
                <c:pt idx="5">
                  <c:v>3.7855746854875028</c:v>
                </c:pt>
                <c:pt idx="6">
                  <c:v>4.0637055572932956</c:v>
                </c:pt>
                <c:pt idx="7">
                  <c:v>4.2514369632878344</c:v>
                </c:pt>
                <c:pt idx="8">
                  <c:v>4.3713964998214196</c:v>
                </c:pt>
                <c:pt idx="9">
                  <c:v>3.7192447706959313</c:v>
                </c:pt>
                <c:pt idx="10">
                  <c:v>3.0487913092282879</c:v>
                </c:pt>
                <c:pt idx="11">
                  <c:v>2.5265818797321069</c:v>
                </c:pt>
                <c:pt idx="12">
                  <c:v>2.0379256261965453</c:v>
                </c:pt>
                <c:pt idx="13">
                  <c:v>1.3487822138219121</c:v>
                </c:pt>
                <c:pt idx="14">
                  <c:v>1.1429154548701466</c:v>
                </c:pt>
                <c:pt idx="15">
                  <c:v>0.81087766234745795</c:v>
                </c:pt>
                <c:pt idx="16">
                  <c:v>0.51605339225381952</c:v>
                </c:pt>
                <c:pt idx="17">
                  <c:v>0.32216594901691969</c:v>
                </c:pt>
              </c:numCache>
            </c:numRef>
          </c:val>
        </c:ser>
        <c:axId val="64318848"/>
        <c:axId val="76768384"/>
      </c:barChart>
      <c:catAx>
        <c:axId val="64318848"/>
        <c:scaling>
          <c:orientation val="minMax"/>
        </c:scaling>
        <c:axPos val="l"/>
        <c:tickLblPos val="nextTo"/>
        <c:crossAx val="76768384"/>
        <c:crosses val="autoZero"/>
        <c:auto val="1"/>
        <c:lblAlgn val="ctr"/>
        <c:lblOffset val="100"/>
      </c:catAx>
      <c:valAx>
        <c:axId val="76768384"/>
        <c:scaling>
          <c:orientation val="minMax"/>
        </c:scaling>
        <c:axPos val="b"/>
        <c:majorGridlines/>
        <c:numFmt formatCode="_-* #,##0.00_-;\-* #,##0.00_-;_-* &quot;-&quot;??_-;_-@_-" sourceLinked="1"/>
        <c:tickLblPos val="nextTo"/>
        <c:spPr>
          <a:noFill/>
          <a:ln>
            <a:noFill/>
          </a:ln>
        </c:spPr>
        <c:crossAx val="64318848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7090038193659"/>
          <c:y val="7.4526834452441987E-2"/>
          <c:w val="0.75455826161264727"/>
          <c:h val="0.76404219900528003"/>
        </c:manualLayout>
      </c:layout>
      <c:barChart>
        <c:barDir val="bar"/>
        <c:grouping val="clustered"/>
        <c:ser>
          <c:idx val="0"/>
          <c:order val="0"/>
          <c:val>
            <c:numRef>
              <c:f>ปิระมิด!$C$2:$C$19</c:f>
              <c:numCache>
                <c:formatCode>_-* #,##0.00_-;\-* #,##0.00_-;_-* "-"??_-;_-@_-</c:formatCode>
                <c:ptCount val="18"/>
                <c:pt idx="0">
                  <c:v>-3.3214871211264105</c:v>
                </c:pt>
                <c:pt idx="1">
                  <c:v>-3.4650725303198704</c:v>
                </c:pt>
                <c:pt idx="2">
                  <c:v>-3.7635016870869635</c:v>
                </c:pt>
                <c:pt idx="3">
                  <c:v>-4.2955275002939368</c:v>
                </c:pt>
                <c:pt idx="4">
                  <c:v>-3.9737497698418509</c:v>
                </c:pt>
                <c:pt idx="5">
                  <c:v>-3.958664705608316</c:v>
                </c:pt>
                <c:pt idx="6">
                  <c:v>-4.2928654301350777</c:v>
                </c:pt>
                <c:pt idx="7">
                  <c:v>-4.3637430481146993</c:v>
                </c:pt>
                <c:pt idx="8">
                  <c:v>-4.3945786941214839</c:v>
                </c:pt>
                <c:pt idx="9">
                  <c:v>-3.6902947577183398</c:v>
                </c:pt>
                <c:pt idx="10">
                  <c:v>-2.9872309368046728</c:v>
                </c:pt>
                <c:pt idx="11">
                  <c:v>-2.3636964618869194</c:v>
                </c:pt>
                <c:pt idx="12">
                  <c:v>-1.8535218079005804</c:v>
                </c:pt>
                <c:pt idx="13">
                  <c:v>-1.2050858850385002</c:v>
                </c:pt>
                <c:pt idx="14">
                  <c:v>-0.94808519511865064</c:v>
                </c:pt>
                <c:pt idx="15">
                  <c:v>-0.60046320020764143</c:v>
                </c:pt>
                <c:pt idx="16">
                  <c:v>-0.38150792964148572</c:v>
                </c:pt>
                <c:pt idx="17">
                  <c:v>-0.2223383180597058</c:v>
                </c:pt>
              </c:numCache>
            </c:numRef>
          </c:val>
        </c:ser>
        <c:axId val="92897664"/>
        <c:axId val="92900736"/>
      </c:barChart>
      <c:catAx>
        <c:axId val="92897664"/>
        <c:scaling>
          <c:orientation val="minMax"/>
        </c:scaling>
        <c:delete val="1"/>
        <c:axPos val="l"/>
        <c:tickLblPos val="none"/>
        <c:crossAx val="92900736"/>
        <c:crosses val="autoZero"/>
        <c:auto val="1"/>
        <c:lblAlgn val="ctr"/>
        <c:lblOffset val="100"/>
      </c:catAx>
      <c:valAx>
        <c:axId val="92900736"/>
        <c:scaling>
          <c:orientation val="minMax"/>
        </c:scaling>
        <c:axPos val="b"/>
        <c:majorGridlines/>
        <c:numFmt formatCode="_-* #,##0.00_-;\-* #,##0.00_-;_-* &quot;-&quot;??_-;_-@_-" sourceLinked="1"/>
        <c:tickLblPos val="nextTo"/>
        <c:spPr>
          <a:noFill/>
          <a:ln>
            <a:noFill/>
          </a:ln>
        </c:spPr>
        <c:crossAx val="92897664"/>
        <c:crosses val="autoZero"/>
        <c:crossBetween val="between"/>
      </c:valAx>
      <c:spPr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600073</xdr:colOff>
      <xdr:row>2</xdr:row>
      <xdr:rowOff>161925</xdr:rowOff>
    </xdr:from>
    <xdr:to>
      <xdr:col>15</xdr:col>
      <xdr:colOff>542924</xdr:colOff>
      <xdr:row>20</xdr:row>
      <xdr:rowOff>9525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2</xdr:row>
      <xdr:rowOff>152400</xdr:rowOff>
    </xdr:from>
    <xdr:to>
      <xdr:col>12</xdr:col>
      <xdr:colOff>142874</xdr:colOff>
      <xdr:row>20</xdr:row>
      <xdr:rowOff>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J13" sqref="J13"/>
    </sheetView>
  </sheetViews>
  <sheetFormatPr defaultRowHeight="14.25"/>
  <cols>
    <col min="1" max="1" width="8.25" customWidth="1"/>
    <col min="2" max="2" width="18.75" customWidth="1"/>
    <col min="3" max="5" width="14.125" bestFit="1" customWidth="1"/>
    <col min="6" max="6" width="14.875" customWidth="1"/>
  </cols>
  <sheetData>
    <row r="1" spans="1:6" ht="21">
      <c r="A1" s="35"/>
      <c r="B1" s="34" t="s">
        <v>393</v>
      </c>
      <c r="C1" s="35"/>
      <c r="D1" s="35"/>
      <c r="E1" s="35"/>
      <c r="F1" s="35"/>
    </row>
    <row r="2" spans="1:6" ht="28.5">
      <c r="A2" s="73" t="s">
        <v>392</v>
      </c>
      <c r="B2" s="73" t="s">
        <v>430</v>
      </c>
      <c r="C2" s="73" t="s">
        <v>431</v>
      </c>
      <c r="D2" s="73" t="s">
        <v>432</v>
      </c>
      <c r="E2" s="73" t="s">
        <v>433</v>
      </c>
      <c r="F2" s="130" t="s">
        <v>434</v>
      </c>
    </row>
    <row r="3" spans="1:6">
      <c r="A3" s="74"/>
      <c r="B3" s="74" t="s">
        <v>435</v>
      </c>
      <c r="C3" s="75">
        <v>31700727</v>
      </c>
      <c r="D3" s="75">
        <v>32755968</v>
      </c>
      <c r="E3" s="75">
        <v>64456695</v>
      </c>
      <c r="F3" s="75">
        <v>22836819</v>
      </c>
    </row>
    <row r="4" spans="1:6" s="3" customFormat="1">
      <c r="A4" s="74"/>
      <c r="B4" s="74" t="s">
        <v>394</v>
      </c>
      <c r="C4" s="75">
        <v>916604</v>
      </c>
      <c r="D4" s="75">
        <v>910316</v>
      </c>
      <c r="E4" s="75">
        <v>1826920</v>
      </c>
      <c r="F4" s="75">
        <v>522672</v>
      </c>
    </row>
    <row r="5" spans="1:6">
      <c r="A5" s="76">
        <v>1</v>
      </c>
      <c r="B5" s="77" t="s">
        <v>0</v>
      </c>
      <c r="C5" s="78">
        <v>105096</v>
      </c>
      <c r="D5" s="78">
        <v>112753</v>
      </c>
      <c r="E5" s="78">
        <v>217849</v>
      </c>
      <c r="F5" s="78">
        <v>76678</v>
      </c>
    </row>
    <row r="6" spans="1:6">
      <c r="A6" s="76">
        <v>2</v>
      </c>
      <c r="B6" s="77" t="s">
        <v>117</v>
      </c>
      <c r="C6" s="78">
        <v>42219</v>
      </c>
      <c r="D6" s="78">
        <v>42026</v>
      </c>
      <c r="E6" s="78">
        <v>84245</v>
      </c>
      <c r="F6" s="78">
        <v>21067</v>
      </c>
    </row>
    <row r="7" spans="1:6">
      <c r="A7" s="76">
        <v>3</v>
      </c>
      <c r="B7" s="77" t="s">
        <v>28</v>
      </c>
      <c r="C7" s="78">
        <v>53903</v>
      </c>
      <c r="D7" s="78">
        <v>54444</v>
      </c>
      <c r="E7" s="78">
        <v>108347</v>
      </c>
      <c r="F7" s="78">
        <v>26480</v>
      </c>
    </row>
    <row r="8" spans="1:6">
      <c r="A8" s="76">
        <v>4</v>
      </c>
      <c r="B8" s="77" t="s">
        <v>176</v>
      </c>
      <c r="C8" s="78">
        <v>13537</v>
      </c>
      <c r="D8" s="78">
        <v>13395</v>
      </c>
      <c r="E8" s="78">
        <v>26932</v>
      </c>
      <c r="F8" s="78">
        <v>6874</v>
      </c>
    </row>
    <row r="9" spans="1:6">
      <c r="A9" s="76">
        <v>5</v>
      </c>
      <c r="B9" s="77" t="s">
        <v>156</v>
      </c>
      <c r="C9" s="78">
        <v>16378</v>
      </c>
      <c r="D9" s="78">
        <v>15827</v>
      </c>
      <c r="E9" s="78">
        <v>32205</v>
      </c>
      <c r="F9" s="78">
        <v>7784</v>
      </c>
    </row>
    <row r="10" spans="1:6">
      <c r="A10" s="76">
        <v>6</v>
      </c>
      <c r="B10" s="77" t="s">
        <v>202</v>
      </c>
      <c r="C10" s="78">
        <v>13602</v>
      </c>
      <c r="D10" s="78">
        <v>13397</v>
      </c>
      <c r="E10" s="78">
        <v>26999</v>
      </c>
      <c r="F10" s="78">
        <v>6587</v>
      </c>
    </row>
    <row r="11" spans="1:6">
      <c r="A11" s="76">
        <v>7</v>
      </c>
      <c r="B11" s="77" t="s">
        <v>88</v>
      </c>
      <c r="C11" s="78">
        <v>60896</v>
      </c>
      <c r="D11" s="78">
        <v>60476</v>
      </c>
      <c r="E11" s="78">
        <v>121372</v>
      </c>
      <c r="F11" s="78">
        <v>30149</v>
      </c>
    </row>
    <row r="12" spans="1:6">
      <c r="A12" s="76">
        <v>8</v>
      </c>
      <c r="B12" s="77" t="s">
        <v>46</v>
      </c>
      <c r="C12" s="78">
        <v>39675</v>
      </c>
      <c r="D12" s="78">
        <v>39018</v>
      </c>
      <c r="E12" s="78">
        <v>78693</v>
      </c>
      <c r="F12" s="78">
        <v>21338</v>
      </c>
    </row>
    <row r="13" spans="1:6">
      <c r="A13" s="76">
        <v>9</v>
      </c>
      <c r="B13" s="77" t="s">
        <v>197</v>
      </c>
      <c r="C13" s="78">
        <v>18361</v>
      </c>
      <c r="D13" s="78">
        <v>17951</v>
      </c>
      <c r="E13" s="78">
        <v>36312</v>
      </c>
      <c r="F13" s="78">
        <v>9527</v>
      </c>
    </row>
    <row r="14" spans="1:6">
      <c r="A14" s="76">
        <v>10</v>
      </c>
      <c r="B14" s="77" t="s">
        <v>163</v>
      </c>
      <c r="C14" s="78">
        <v>22672</v>
      </c>
      <c r="D14" s="78">
        <v>21840</v>
      </c>
      <c r="E14" s="78">
        <v>44512</v>
      </c>
      <c r="F14" s="78">
        <v>10787</v>
      </c>
    </row>
    <row r="15" spans="1:6">
      <c r="A15" s="76">
        <v>11</v>
      </c>
      <c r="B15" s="77" t="s">
        <v>111</v>
      </c>
      <c r="C15" s="78">
        <v>20587</v>
      </c>
      <c r="D15" s="78">
        <v>20292</v>
      </c>
      <c r="E15" s="78">
        <v>40879</v>
      </c>
      <c r="F15" s="78">
        <v>9527</v>
      </c>
    </row>
    <row r="16" spans="1:6">
      <c r="A16" s="76">
        <v>12</v>
      </c>
      <c r="B16" s="77" t="s">
        <v>10</v>
      </c>
      <c r="C16" s="78">
        <v>34711</v>
      </c>
      <c r="D16" s="78">
        <v>34060</v>
      </c>
      <c r="E16" s="78">
        <v>68771</v>
      </c>
      <c r="F16" s="78">
        <v>18034</v>
      </c>
    </row>
    <row r="17" spans="1:6">
      <c r="A17" s="76">
        <v>13</v>
      </c>
      <c r="B17" s="77" t="s">
        <v>131</v>
      </c>
      <c r="C17" s="78">
        <v>81095</v>
      </c>
      <c r="D17" s="78">
        <v>78907</v>
      </c>
      <c r="E17" s="78">
        <v>160002</v>
      </c>
      <c r="F17" s="78">
        <v>50763</v>
      </c>
    </row>
    <row r="18" spans="1:6">
      <c r="A18" s="76">
        <v>14</v>
      </c>
      <c r="B18" s="77" t="s">
        <v>143</v>
      </c>
      <c r="C18" s="78">
        <v>65417</v>
      </c>
      <c r="D18" s="78">
        <v>64838</v>
      </c>
      <c r="E18" s="78">
        <v>130255</v>
      </c>
      <c r="F18" s="78">
        <v>38054</v>
      </c>
    </row>
    <row r="19" spans="1:6">
      <c r="A19" s="76">
        <v>15</v>
      </c>
      <c r="B19" s="77" t="s">
        <v>22</v>
      </c>
      <c r="C19" s="78">
        <v>18084</v>
      </c>
      <c r="D19" s="78">
        <v>17251</v>
      </c>
      <c r="E19" s="78">
        <v>35335</v>
      </c>
      <c r="F19" s="78">
        <v>9762</v>
      </c>
    </row>
    <row r="20" spans="1:6">
      <c r="A20" s="76">
        <v>16</v>
      </c>
      <c r="B20" s="77" t="s">
        <v>181</v>
      </c>
      <c r="C20" s="78">
        <v>26400</v>
      </c>
      <c r="D20" s="78">
        <v>25436</v>
      </c>
      <c r="E20" s="78">
        <v>51836</v>
      </c>
      <c r="F20" s="78">
        <v>16670</v>
      </c>
    </row>
    <row r="21" spans="1:6">
      <c r="A21" s="76">
        <v>17</v>
      </c>
      <c r="B21" s="77" t="s">
        <v>168</v>
      </c>
      <c r="C21" s="78">
        <v>26706</v>
      </c>
      <c r="D21" s="78">
        <v>26581</v>
      </c>
      <c r="E21" s="78">
        <v>53287</v>
      </c>
      <c r="F21" s="78">
        <v>13163</v>
      </c>
    </row>
    <row r="22" spans="1:6">
      <c r="A22" s="76">
        <v>18</v>
      </c>
      <c r="B22" s="77" t="s">
        <v>206</v>
      </c>
      <c r="C22" s="78">
        <v>15481</v>
      </c>
      <c r="D22" s="78">
        <v>15136</v>
      </c>
      <c r="E22" s="78">
        <v>30617</v>
      </c>
      <c r="F22" s="78">
        <v>7894</v>
      </c>
    </row>
    <row r="23" spans="1:6">
      <c r="A23" s="76">
        <v>19</v>
      </c>
      <c r="B23" s="77" t="s">
        <v>193</v>
      </c>
      <c r="C23" s="78">
        <v>13338</v>
      </c>
      <c r="D23" s="78">
        <v>12838</v>
      </c>
      <c r="E23" s="78">
        <v>26176</v>
      </c>
      <c r="F23" s="78">
        <v>7382</v>
      </c>
    </row>
    <row r="24" spans="1:6">
      <c r="A24" s="76">
        <v>20</v>
      </c>
      <c r="B24" s="77" t="s">
        <v>52</v>
      </c>
      <c r="C24" s="78">
        <v>87725</v>
      </c>
      <c r="D24" s="78">
        <v>87111</v>
      </c>
      <c r="E24" s="78">
        <v>174836</v>
      </c>
      <c r="F24" s="78">
        <v>54079</v>
      </c>
    </row>
    <row r="25" spans="1:6">
      <c r="A25" s="76">
        <v>21</v>
      </c>
      <c r="B25" s="77" t="s">
        <v>187</v>
      </c>
      <c r="C25" s="78">
        <v>14336</v>
      </c>
      <c r="D25" s="78">
        <v>13892</v>
      </c>
      <c r="E25" s="78">
        <v>28228</v>
      </c>
      <c r="F25" s="78">
        <v>7450</v>
      </c>
    </row>
    <row r="26" spans="1:6">
      <c r="A26" s="76">
        <v>22</v>
      </c>
      <c r="B26" s="77" t="s">
        <v>74</v>
      </c>
      <c r="C26" s="78">
        <v>35030</v>
      </c>
      <c r="D26" s="78">
        <v>34155</v>
      </c>
      <c r="E26" s="78">
        <v>69185</v>
      </c>
      <c r="F26" s="78">
        <v>20867</v>
      </c>
    </row>
    <row r="27" spans="1:6">
      <c r="A27" s="76">
        <v>23</v>
      </c>
      <c r="B27" s="77" t="s">
        <v>210</v>
      </c>
      <c r="C27" s="78">
        <v>16389</v>
      </c>
      <c r="D27" s="78">
        <v>15890</v>
      </c>
      <c r="E27" s="78">
        <v>32279</v>
      </c>
      <c r="F27" s="78">
        <v>9277</v>
      </c>
    </row>
    <row r="28" spans="1:6">
      <c r="A28" s="76">
        <v>24</v>
      </c>
      <c r="B28" s="77" t="s">
        <v>68</v>
      </c>
      <c r="C28" s="78">
        <v>28785</v>
      </c>
      <c r="D28" s="78">
        <v>28080</v>
      </c>
      <c r="E28" s="78">
        <v>56865</v>
      </c>
      <c r="F28" s="78">
        <v>16402</v>
      </c>
    </row>
    <row r="29" spans="1:6">
      <c r="A29" s="76">
        <v>25</v>
      </c>
      <c r="B29" s="77" t="s">
        <v>82</v>
      </c>
      <c r="C29" s="78">
        <v>46181</v>
      </c>
      <c r="D29" s="78">
        <v>44722</v>
      </c>
      <c r="E29" s="78">
        <v>90903</v>
      </c>
      <c r="F29" s="78">
        <v>26077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workbookViewId="0">
      <selection activeCell="H18" sqref="H18"/>
    </sheetView>
  </sheetViews>
  <sheetFormatPr defaultRowHeight="14.25"/>
  <cols>
    <col min="1" max="1" width="7" style="102" customWidth="1"/>
    <col min="2" max="2" width="20.625" customWidth="1"/>
    <col min="3" max="5" width="14.125" bestFit="1" customWidth="1"/>
    <col min="6" max="6" width="14.875" customWidth="1"/>
  </cols>
  <sheetData>
    <row r="1" spans="1:6" ht="21">
      <c r="A1" s="79"/>
      <c r="B1" s="34" t="s">
        <v>393</v>
      </c>
      <c r="C1" s="35"/>
      <c r="D1" s="35"/>
      <c r="E1" s="35"/>
      <c r="F1" s="35"/>
    </row>
    <row r="2" spans="1:6" ht="28.5">
      <c r="A2" s="80" t="s">
        <v>436</v>
      </c>
      <c r="B2" s="81" t="s">
        <v>437</v>
      </c>
      <c r="C2" s="82" t="s">
        <v>431</v>
      </c>
      <c r="D2" s="82" t="s">
        <v>432</v>
      </c>
      <c r="E2" s="82" t="s">
        <v>433</v>
      </c>
      <c r="F2" s="82" t="s">
        <v>434</v>
      </c>
    </row>
    <row r="3" spans="1:6">
      <c r="A3" s="83"/>
      <c r="B3" s="57" t="s">
        <v>435</v>
      </c>
      <c r="C3" s="56">
        <v>31700727</v>
      </c>
      <c r="D3" s="56">
        <v>32755968</v>
      </c>
      <c r="E3" s="56">
        <v>64456695</v>
      </c>
      <c r="F3" s="56">
        <v>22836819</v>
      </c>
    </row>
    <row r="4" spans="1:6" s="3" customFormat="1">
      <c r="A4" s="84"/>
      <c r="B4" s="57" t="s">
        <v>394</v>
      </c>
      <c r="C4" s="56">
        <v>916604</v>
      </c>
      <c r="D4" s="56">
        <v>910316</v>
      </c>
      <c r="E4" s="56">
        <v>1826920</v>
      </c>
      <c r="F4" s="56">
        <v>522672</v>
      </c>
    </row>
    <row r="5" spans="1:6">
      <c r="A5" s="85">
        <v>1</v>
      </c>
      <c r="B5" s="86" t="s">
        <v>0</v>
      </c>
      <c r="C5" s="63">
        <f>C6+C7+C8+C9+C10+C13+C16+C17+C18+C19+C20+C21</f>
        <v>105096</v>
      </c>
      <c r="D5" s="63">
        <f t="shared" ref="D5:F5" si="0">D6+D7+D8+D9+D10+D13+D16+D17+D18+D19+D20+D21</f>
        <v>112753</v>
      </c>
      <c r="E5" s="63">
        <f t="shared" si="0"/>
        <v>217849</v>
      </c>
      <c r="F5" s="63">
        <f t="shared" si="0"/>
        <v>76678</v>
      </c>
    </row>
    <row r="6" spans="1:6">
      <c r="A6" s="85">
        <v>1</v>
      </c>
      <c r="B6" s="87" t="s">
        <v>438</v>
      </c>
      <c r="C6" s="88">
        <v>37771</v>
      </c>
      <c r="D6" s="88">
        <v>43004</v>
      </c>
      <c r="E6" s="88">
        <v>80775</v>
      </c>
      <c r="F6" s="88">
        <v>28886</v>
      </c>
    </row>
    <row r="7" spans="1:6">
      <c r="A7" s="85">
        <v>1</v>
      </c>
      <c r="B7" s="87" t="s">
        <v>327</v>
      </c>
      <c r="C7" s="88">
        <v>4996</v>
      </c>
      <c r="D7" s="88">
        <v>5487</v>
      </c>
      <c r="E7" s="88">
        <v>10483</v>
      </c>
      <c r="F7" s="88">
        <v>3561</v>
      </c>
    </row>
    <row r="8" spans="1:6">
      <c r="A8" s="85">
        <v>1</v>
      </c>
      <c r="B8" s="87" t="s">
        <v>1</v>
      </c>
      <c r="C8" s="88">
        <v>4510</v>
      </c>
      <c r="D8" s="88">
        <v>4586</v>
      </c>
      <c r="E8" s="88">
        <v>9096</v>
      </c>
      <c r="F8" s="88">
        <v>2656</v>
      </c>
    </row>
    <row r="9" spans="1:6">
      <c r="A9" s="85">
        <v>1</v>
      </c>
      <c r="B9" s="87" t="s">
        <v>2</v>
      </c>
      <c r="C9" s="88">
        <v>4593</v>
      </c>
      <c r="D9" s="88">
        <v>4623</v>
      </c>
      <c r="E9" s="88">
        <v>9216</v>
      </c>
      <c r="F9" s="88">
        <v>2655</v>
      </c>
    </row>
    <row r="10" spans="1:6">
      <c r="A10" s="85">
        <v>1</v>
      </c>
      <c r="B10" s="89" t="s">
        <v>3</v>
      </c>
      <c r="C10" s="90">
        <v>6264</v>
      </c>
      <c r="D10" s="90">
        <v>6480</v>
      </c>
      <c r="E10" s="90">
        <v>12744</v>
      </c>
      <c r="F10" s="90">
        <v>4651</v>
      </c>
    </row>
    <row r="11" spans="1:6">
      <c r="A11" s="85">
        <v>1</v>
      </c>
      <c r="B11" s="87" t="s">
        <v>439</v>
      </c>
      <c r="C11" s="88">
        <v>5128</v>
      </c>
      <c r="D11" s="88">
        <v>5185</v>
      </c>
      <c r="E11" s="88">
        <v>10313</v>
      </c>
      <c r="F11" s="88">
        <v>3669</v>
      </c>
    </row>
    <row r="12" spans="1:6">
      <c r="A12" s="85">
        <v>1</v>
      </c>
      <c r="B12" s="87" t="s">
        <v>440</v>
      </c>
      <c r="C12" s="77">
        <v>1136</v>
      </c>
      <c r="D12" s="77">
        <v>1295</v>
      </c>
      <c r="E12" s="77">
        <v>2431</v>
      </c>
      <c r="F12" s="77">
        <v>982</v>
      </c>
    </row>
    <row r="13" spans="1:6">
      <c r="A13" s="85">
        <v>1</v>
      </c>
      <c r="B13" s="91" t="s">
        <v>215</v>
      </c>
      <c r="C13" s="92">
        <v>17679</v>
      </c>
      <c r="D13" s="92">
        <v>19085</v>
      </c>
      <c r="E13" s="92">
        <v>36764</v>
      </c>
      <c r="F13" s="92">
        <v>16407</v>
      </c>
    </row>
    <row r="14" spans="1:6">
      <c r="A14" s="85">
        <v>1</v>
      </c>
      <c r="B14" s="87" t="s">
        <v>441</v>
      </c>
      <c r="C14" s="77">
        <v>15873</v>
      </c>
      <c r="D14" s="77">
        <v>17038</v>
      </c>
      <c r="E14" s="77">
        <v>32911</v>
      </c>
      <c r="F14" s="77">
        <v>14584</v>
      </c>
    </row>
    <row r="15" spans="1:6">
      <c r="A15" s="85">
        <v>1</v>
      </c>
      <c r="B15" s="87" t="s">
        <v>442</v>
      </c>
      <c r="C15" s="77">
        <v>1806</v>
      </c>
      <c r="D15" s="77">
        <v>2047</v>
      </c>
      <c r="E15" s="77">
        <v>3853</v>
      </c>
      <c r="F15" s="77">
        <v>1823</v>
      </c>
    </row>
    <row r="16" spans="1:6">
      <c r="A16" s="85">
        <v>1</v>
      </c>
      <c r="B16" s="87" t="s">
        <v>4</v>
      </c>
      <c r="C16" s="88">
        <v>3736</v>
      </c>
      <c r="D16" s="88">
        <v>3866</v>
      </c>
      <c r="E16" s="88">
        <v>7602</v>
      </c>
      <c r="F16" s="88">
        <v>1716</v>
      </c>
    </row>
    <row r="17" spans="1:6">
      <c r="A17" s="85">
        <v>1</v>
      </c>
      <c r="B17" s="87" t="s">
        <v>5</v>
      </c>
      <c r="C17" s="88">
        <v>11366</v>
      </c>
      <c r="D17" s="88">
        <v>11113</v>
      </c>
      <c r="E17" s="88">
        <v>22479</v>
      </c>
      <c r="F17" s="88">
        <v>8332</v>
      </c>
    </row>
    <row r="18" spans="1:6">
      <c r="A18" s="85">
        <v>1</v>
      </c>
      <c r="B18" s="87" t="s">
        <v>6</v>
      </c>
      <c r="C18" s="88">
        <v>2990</v>
      </c>
      <c r="D18" s="88">
        <v>3026</v>
      </c>
      <c r="E18" s="88">
        <v>6016</v>
      </c>
      <c r="F18" s="88">
        <v>1602</v>
      </c>
    </row>
    <row r="19" spans="1:6">
      <c r="A19" s="85">
        <v>1</v>
      </c>
      <c r="B19" s="87" t="s">
        <v>7</v>
      </c>
      <c r="C19" s="88">
        <v>5370</v>
      </c>
      <c r="D19" s="88">
        <v>5622</v>
      </c>
      <c r="E19" s="88">
        <v>10992</v>
      </c>
      <c r="F19" s="88">
        <v>2965</v>
      </c>
    </row>
    <row r="20" spans="1:6">
      <c r="A20" s="85">
        <v>1</v>
      </c>
      <c r="B20" s="87" t="s">
        <v>8</v>
      </c>
      <c r="C20" s="88">
        <v>3158</v>
      </c>
      <c r="D20" s="88">
        <v>3206</v>
      </c>
      <c r="E20" s="88">
        <v>6364</v>
      </c>
      <c r="F20" s="88">
        <v>1802</v>
      </c>
    </row>
    <row r="21" spans="1:6">
      <c r="A21" s="85">
        <v>1</v>
      </c>
      <c r="B21" s="87" t="s">
        <v>9</v>
      </c>
      <c r="C21" s="88">
        <v>2663</v>
      </c>
      <c r="D21" s="88">
        <v>2655</v>
      </c>
      <c r="E21" s="88">
        <v>5318</v>
      </c>
      <c r="F21" s="88">
        <v>1445</v>
      </c>
    </row>
    <row r="22" spans="1:6">
      <c r="A22" s="85">
        <v>1</v>
      </c>
      <c r="B22" s="86" t="s">
        <v>117</v>
      </c>
      <c r="C22" s="63">
        <f>C23+SUM(C26:C38)</f>
        <v>42219</v>
      </c>
      <c r="D22" s="63">
        <f t="shared" ref="D22:F22" si="1">D23+SUM(D26:D38)</f>
        <v>42026</v>
      </c>
      <c r="E22" s="63">
        <f t="shared" si="1"/>
        <v>84245</v>
      </c>
      <c r="F22" s="63">
        <f t="shared" si="1"/>
        <v>21067</v>
      </c>
    </row>
    <row r="23" spans="1:6">
      <c r="A23" s="85">
        <v>1</v>
      </c>
      <c r="B23" s="89" t="s">
        <v>118</v>
      </c>
      <c r="C23" s="90">
        <v>4958</v>
      </c>
      <c r="D23" s="90">
        <v>4978</v>
      </c>
      <c r="E23" s="90">
        <v>9936</v>
      </c>
      <c r="F23" s="90">
        <v>3325</v>
      </c>
    </row>
    <row r="24" spans="1:6">
      <c r="A24" s="85">
        <v>1</v>
      </c>
      <c r="B24" s="87" t="s">
        <v>443</v>
      </c>
      <c r="C24" s="88">
        <v>3341</v>
      </c>
      <c r="D24" s="88">
        <v>3182</v>
      </c>
      <c r="E24" s="88">
        <v>6523</v>
      </c>
      <c r="F24" s="88">
        <v>1985</v>
      </c>
    </row>
    <row r="25" spans="1:6">
      <c r="A25" s="85">
        <v>1</v>
      </c>
      <c r="B25" s="87" t="s">
        <v>444</v>
      </c>
      <c r="C25" s="88">
        <v>1617</v>
      </c>
      <c r="D25" s="88">
        <v>1796</v>
      </c>
      <c r="E25" s="88">
        <v>3413</v>
      </c>
      <c r="F25" s="88">
        <v>1340</v>
      </c>
    </row>
    <row r="26" spans="1:6">
      <c r="A26" s="85">
        <v>1</v>
      </c>
      <c r="B26" s="87" t="s">
        <v>119</v>
      </c>
      <c r="C26" s="88">
        <v>2743</v>
      </c>
      <c r="D26" s="88">
        <v>2895</v>
      </c>
      <c r="E26" s="88">
        <v>5638</v>
      </c>
      <c r="F26" s="88">
        <v>1350</v>
      </c>
    </row>
    <row r="27" spans="1:6">
      <c r="A27" s="85">
        <v>1</v>
      </c>
      <c r="B27" s="87" t="s">
        <v>120</v>
      </c>
      <c r="C27" s="88">
        <v>2930</v>
      </c>
      <c r="D27" s="88">
        <v>2964</v>
      </c>
      <c r="E27" s="88">
        <v>5894</v>
      </c>
      <c r="F27" s="88">
        <v>1416</v>
      </c>
    </row>
    <row r="28" spans="1:6">
      <c r="A28" s="85">
        <v>1</v>
      </c>
      <c r="B28" s="87" t="s">
        <v>121</v>
      </c>
      <c r="C28" s="88">
        <v>2390</v>
      </c>
      <c r="D28" s="88">
        <v>2382</v>
      </c>
      <c r="E28" s="88">
        <v>4772</v>
      </c>
      <c r="F28" s="88">
        <v>1107</v>
      </c>
    </row>
    <row r="29" spans="1:6">
      <c r="A29" s="85">
        <v>1</v>
      </c>
      <c r="B29" s="87" t="s">
        <v>122</v>
      </c>
      <c r="C29" s="88">
        <v>3833</v>
      </c>
      <c r="D29" s="88">
        <v>3926</v>
      </c>
      <c r="E29" s="88">
        <v>7759</v>
      </c>
      <c r="F29" s="88">
        <v>1920</v>
      </c>
    </row>
    <row r="30" spans="1:6">
      <c r="A30" s="85">
        <v>1</v>
      </c>
      <c r="B30" s="87" t="s">
        <v>123</v>
      </c>
      <c r="C30" s="88">
        <v>3964</v>
      </c>
      <c r="D30" s="88">
        <v>3873</v>
      </c>
      <c r="E30" s="88">
        <v>7837</v>
      </c>
      <c r="F30" s="88">
        <v>1825</v>
      </c>
    </row>
    <row r="31" spans="1:6">
      <c r="A31" s="85">
        <v>1</v>
      </c>
      <c r="B31" s="87" t="s">
        <v>124</v>
      </c>
      <c r="C31" s="88">
        <v>3343</v>
      </c>
      <c r="D31" s="88">
        <v>3295</v>
      </c>
      <c r="E31" s="88">
        <v>6638</v>
      </c>
      <c r="F31" s="88">
        <v>1639</v>
      </c>
    </row>
    <row r="32" spans="1:6">
      <c r="A32" s="85">
        <v>1</v>
      </c>
      <c r="B32" s="87" t="s">
        <v>125</v>
      </c>
      <c r="C32" s="88">
        <v>1776</v>
      </c>
      <c r="D32" s="88">
        <v>1809</v>
      </c>
      <c r="E32" s="88">
        <v>3585</v>
      </c>
      <c r="F32" s="88">
        <v>837</v>
      </c>
    </row>
    <row r="33" spans="1:6">
      <c r="A33" s="85">
        <v>1</v>
      </c>
      <c r="B33" s="87" t="s">
        <v>45</v>
      </c>
      <c r="C33" s="88">
        <v>3627</v>
      </c>
      <c r="D33" s="88">
        <v>3557</v>
      </c>
      <c r="E33" s="88">
        <v>7184</v>
      </c>
      <c r="F33" s="88">
        <v>1554</v>
      </c>
    </row>
    <row r="34" spans="1:6">
      <c r="A34" s="85">
        <v>1</v>
      </c>
      <c r="B34" s="87" t="s">
        <v>126</v>
      </c>
      <c r="C34" s="88">
        <v>2290</v>
      </c>
      <c r="D34" s="88">
        <v>2157</v>
      </c>
      <c r="E34" s="88">
        <v>4447</v>
      </c>
      <c r="F34" s="88">
        <v>1046</v>
      </c>
    </row>
    <row r="35" spans="1:6">
      <c r="A35" s="85">
        <v>1</v>
      </c>
      <c r="B35" s="87" t="s">
        <v>127</v>
      </c>
      <c r="C35" s="88">
        <v>3970</v>
      </c>
      <c r="D35" s="88">
        <v>3970</v>
      </c>
      <c r="E35" s="88">
        <v>7940</v>
      </c>
      <c r="F35" s="88">
        <v>1947</v>
      </c>
    </row>
    <row r="36" spans="1:6">
      <c r="A36" s="85">
        <v>1</v>
      </c>
      <c r="B36" s="87" t="s">
        <v>128</v>
      </c>
      <c r="C36" s="88">
        <v>2410</v>
      </c>
      <c r="D36" s="88">
        <v>2389</v>
      </c>
      <c r="E36" s="88">
        <v>4799</v>
      </c>
      <c r="F36" s="88">
        <v>1244</v>
      </c>
    </row>
    <row r="37" spans="1:6">
      <c r="A37" s="85">
        <v>1</v>
      </c>
      <c r="B37" s="87" t="s">
        <v>129</v>
      </c>
      <c r="C37" s="88">
        <v>2159</v>
      </c>
      <c r="D37" s="88">
        <v>1968</v>
      </c>
      <c r="E37" s="88">
        <v>4127</v>
      </c>
      <c r="F37" s="88">
        <v>970</v>
      </c>
    </row>
    <row r="38" spans="1:6">
      <c r="A38" s="85">
        <v>1</v>
      </c>
      <c r="B38" s="87" t="s">
        <v>130</v>
      </c>
      <c r="C38" s="88">
        <v>1826</v>
      </c>
      <c r="D38" s="88">
        <v>1863</v>
      </c>
      <c r="E38" s="88">
        <v>3689</v>
      </c>
      <c r="F38" s="88">
        <v>887</v>
      </c>
    </row>
    <row r="39" spans="1:6">
      <c r="A39" s="85">
        <v>1</v>
      </c>
      <c r="B39" s="86" t="s">
        <v>28</v>
      </c>
      <c r="C39" s="63">
        <f>C40+SUM(C43:C59)</f>
        <v>53903</v>
      </c>
      <c r="D39" s="63">
        <f t="shared" ref="D39:F39" si="2">D40+SUM(D43:D59)</f>
        <v>54444</v>
      </c>
      <c r="E39" s="63">
        <f t="shared" si="2"/>
        <v>108347</v>
      </c>
      <c r="F39" s="63">
        <f t="shared" si="2"/>
        <v>26480</v>
      </c>
    </row>
    <row r="40" spans="1:6">
      <c r="A40" s="85">
        <v>1</v>
      </c>
      <c r="B40" s="89" t="s">
        <v>29</v>
      </c>
      <c r="C40" s="90">
        <v>5009</v>
      </c>
      <c r="D40" s="90">
        <v>5148</v>
      </c>
      <c r="E40" s="90">
        <v>10157</v>
      </c>
      <c r="F40" s="90">
        <v>3047</v>
      </c>
    </row>
    <row r="41" spans="1:6">
      <c r="A41" s="93">
        <v>1</v>
      </c>
      <c r="B41" s="87" t="s">
        <v>445</v>
      </c>
      <c r="C41" s="88">
        <v>2702</v>
      </c>
      <c r="D41" s="88">
        <v>2754</v>
      </c>
      <c r="E41" s="88">
        <v>5456</v>
      </c>
      <c r="F41" s="88">
        <v>1307</v>
      </c>
    </row>
    <row r="42" spans="1:6">
      <c r="A42" s="93">
        <v>1</v>
      </c>
      <c r="B42" s="87" t="s">
        <v>446</v>
      </c>
      <c r="C42" s="88">
        <v>2307</v>
      </c>
      <c r="D42" s="88">
        <v>2394</v>
      </c>
      <c r="E42" s="88">
        <v>4701</v>
      </c>
      <c r="F42" s="88">
        <v>1740</v>
      </c>
    </row>
    <row r="43" spans="1:6">
      <c r="A43" s="93">
        <v>1</v>
      </c>
      <c r="B43" s="87" t="s">
        <v>30</v>
      </c>
      <c r="C43" s="88">
        <v>4775</v>
      </c>
      <c r="D43" s="88">
        <v>4782</v>
      </c>
      <c r="E43" s="88">
        <v>9557</v>
      </c>
      <c r="F43" s="88">
        <v>2375</v>
      </c>
    </row>
    <row r="44" spans="1:6">
      <c r="A44" s="93">
        <v>1</v>
      </c>
      <c r="B44" s="87" t="s">
        <v>31</v>
      </c>
      <c r="C44" s="88">
        <v>3168</v>
      </c>
      <c r="D44" s="88">
        <v>3157</v>
      </c>
      <c r="E44" s="88">
        <v>6325</v>
      </c>
      <c r="F44" s="88">
        <v>1408</v>
      </c>
    </row>
    <row r="45" spans="1:6">
      <c r="A45" s="93">
        <v>1</v>
      </c>
      <c r="B45" s="87" t="s">
        <v>32</v>
      </c>
      <c r="C45" s="88">
        <v>3691</v>
      </c>
      <c r="D45" s="88">
        <v>3706</v>
      </c>
      <c r="E45" s="88">
        <v>7397</v>
      </c>
      <c r="F45" s="88">
        <v>1831</v>
      </c>
    </row>
    <row r="46" spans="1:6">
      <c r="A46" s="93">
        <v>1</v>
      </c>
      <c r="B46" s="87" t="s">
        <v>33</v>
      </c>
      <c r="C46" s="88">
        <v>3172</v>
      </c>
      <c r="D46" s="88">
        <v>3323</v>
      </c>
      <c r="E46" s="88">
        <v>6495</v>
      </c>
      <c r="F46" s="88">
        <v>1698</v>
      </c>
    </row>
    <row r="47" spans="1:6">
      <c r="A47" s="93">
        <v>1</v>
      </c>
      <c r="B47" s="87" t="s">
        <v>34</v>
      </c>
      <c r="C47" s="88">
        <v>3258</v>
      </c>
      <c r="D47" s="88">
        <v>3256</v>
      </c>
      <c r="E47" s="88">
        <v>6514</v>
      </c>
      <c r="F47" s="88">
        <v>1697</v>
      </c>
    </row>
    <row r="48" spans="1:6">
      <c r="A48" s="93">
        <v>1</v>
      </c>
      <c r="B48" s="87" t="s">
        <v>35</v>
      </c>
      <c r="C48" s="88">
        <v>4468</v>
      </c>
      <c r="D48" s="88">
        <v>4513</v>
      </c>
      <c r="E48" s="88">
        <v>8981</v>
      </c>
      <c r="F48" s="88">
        <v>1862</v>
      </c>
    </row>
    <row r="49" spans="1:6">
      <c r="A49" s="93">
        <v>1</v>
      </c>
      <c r="B49" s="87" t="s">
        <v>36</v>
      </c>
      <c r="C49" s="88">
        <v>1905</v>
      </c>
      <c r="D49" s="88">
        <v>1980</v>
      </c>
      <c r="E49" s="88">
        <v>3885</v>
      </c>
      <c r="F49" s="88">
        <v>799</v>
      </c>
    </row>
    <row r="50" spans="1:6">
      <c r="A50" s="93">
        <v>1</v>
      </c>
      <c r="B50" s="87" t="s">
        <v>37</v>
      </c>
      <c r="C50" s="88">
        <v>1613</v>
      </c>
      <c r="D50" s="88">
        <v>1647</v>
      </c>
      <c r="E50" s="88">
        <v>3260</v>
      </c>
      <c r="F50" s="88">
        <v>656</v>
      </c>
    </row>
    <row r="51" spans="1:6">
      <c r="A51" s="93">
        <v>1</v>
      </c>
      <c r="B51" s="87" t="s">
        <v>38</v>
      </c>
      <c r="C51" s="88">
        <v>3175</v>
      </c>
      <c r="D51" s="88">
        <v>3175</v>
      </c>
      <c r="E51" s="88">
        <v>6350</v>
      </c>
      <c r="F51" s="88">
        <v>1439</v>
      </c>
    </row>
    <row r="52" spans="1:6">
      <c r="A52" s="93">
        <v>1</v>
      </c>
      <c r="B52" s="87" t="s">
        <v>39</v>
      </c>
      <c r="C52" s="88">
        <v>3204</v>
      </c>
      <c r="D52" s="88">
        <v>3297</v>
      </c>
      <c r="E52" s="88">
        <v>6501</v>
      </c>
      <c r="F52" s="88">
        <v>1648</v>
      </c>
    </row>
    <row r="53" spans="1:6">
      <c r="A53" s="93">
        <v>1</v>
      </c>
      <c r="B53" s="87" t="s">
        <v>338</v>
      </c>
      <c r="C53" s="88">
        <v>1939</v>
      </c>
      <c r="D53" s="88">
        <v>1992</v>
      </c>
      <c r="E53" s="88">
        <v>3931</v>
      </c>
      <c r="F53" s="88">
        <v>971</v>
      </c>
    </row>
    <row r="54" spans="1:6">
      <c r="A54" s="93">
        <v>1</v>
      </c>
      <c r="B54" s="87" t="s">
        <v>40</v>
      </c>
      <c r="C54" s="88">
        <v>2682</v>
      </c>
      <c r="D54" s="88">
        <v>2725</v>
      </c>
      <c r="E54" s="88">
        <v>5407</v>
      </c>
      <c r="F54" s="88">
        <v>1315</v>
      </c>
    </row>
    <row r="55" spans="1:6">
      <c r="A55" s="93">
        <v>1</v>
      </c>
      <c r="B55" s="87" t="s">
        <v>41</v>
      </c>
      <c r="C55" s="88">
        <v>2198</v>
      </c>
      <c r="D55" s="88">
        <v>2193</v>
      </c>
      <c r="E55" s="88">
        <v>4391</v>
      </c>
      <c r="F55" s="88">
        <v>1015</v>
      </c>
    </row>
    <row r="56" spans="1:6">
      <c r="A56" s="93">
        <v>1</v>
      </c>
      <c r="B56" s="87" t="s">
        <v>42</v>
      </c>
      <c r="C56" s="88">
        <v>2437</v>
      </c>
      <c r="D56" s="88">
        <v>2433</v>
      </c>
      <c r="E56" s="88">
        <v>4870</v>
      </c>
      <c r="F56" s="88">
        <v>1304</v>
      </c>
    </row>
    <row r="57" spans="1:6">
      <c r="A57" s="93">
        <v>1</v>
      </c>
      <c r="B57" s="87" t="s">
        <v>43</v>
      </c>
      <c r="C57" s="88">
        <v>2726</v>
      </c>
      <c r="D57" s="88">
        <v>2648</v>
      </c>
      <c r="E57" s="88">
        <v>5374</v>
      </c>
      <c r="F57" s="88">
        <v>1292</v>
      </c>
    </row>
    <row r="58" spans="1:6">
      <c r="A58" s="93">
        <v>1</v>
      </c>
      <c r="B58" s="87" t="s">
        <v>44</v>
      </c>
      <c r="C58" s="88">
        <v>1528</v>
      </c>
      <c r="D58" s="88">
        <v>1542</v>
      </c>
      <c r="E58" s="88">
        <v>3070</v>
      </c>
      <c r="F58" s="88">
        <v>714</v>
      </c>
    </row>
    <row r="59" spans="1:6">
      <c r="A59" s="93">
        <v>1</v>
      </c>
      <c r="B59" s="87" t="s">
        <v>45</v>
      </c>
      <c r="C59" s="88">
        <v>2955</v>
      </c>
      <c r="D59" s="88">
        <v>2927</v>
      </c>
      <c r="E59" s="88">
        <v>5882</v>
      </c>
      <c r="F59" s="88">
        <v>1409</v>
      </c>
    </row>
    <row r="60" spans="1:6">
      <c r="A60" s="93">
        <v>1</v>
      </c>
      <c r="B60" s="86" t="s">
        <v>176</v>
      </c>
      <c r="C60" s="63">
        <f>SUM(C61:C64)</f>
        <v>13537</v>
      </c>
      <c r="D60" s="63">
        <f t="shared" ref="D60:F60" si="3">SUM(D61:D64)</f>
        <v>13395</v>
      </c>
      <c r="E60" s="63">
        <f t="shared" si="3"/>
        <v>26932</v>
      </c>
      <c r="F60" s="63">
        <f t="shared" si="3"/>
        <v>6874</v>
      </c>
    </row>
    <row r="61" spans="1:6">
      <c r="A61" s="93">
        <v>1</v>
      </c>
      <c r="B61" s="87" t="s">
        <v>177</v>
      </c>
      <c r="C61" s="88">
        <v>4407</v>
      </c>
      <c r="D61" s="88">
        <v>4430</v>
      </c>
      <c r="E61" s="88">
        <v>8837</v>
      </c>
      <c r="F61" s="88">
        <v>2126</v>
      </c>
    </row>
    <row r="62" spans="1:6">
      <c r="A62" s="93">
        <v>1</v>
      </c>
      <c r="B62" s="87" t="s">
        <v>178</v>
      </c>
      <c r="C62" s="88">
        <v>3670</v>
      </c>
      <c r="D62" s="88">
        <v>3515</v>
      </c>
      <c r="E62" s="88">
        <v>7185</v>
      </c>
      <c r="F62" s="88">
        <v>1984</v>
      </c>
    </row>
    <row r="63" spans="1:6">
      <c r="A63" s="93">
        <v>1</v>
      </c>
      <c r="B63" s="87" t="s">
        <v>179</v>
      </c>
      <c r="C63" s="88">
        <v>3059</v>
      </c>
      <c r="D63" s="88">
        <v>3044</v>
      </c>
      <c r="E63" s="88">
        <v>6103</v>
      </c>
      <c r="F63" s="88">
        <v>1470</v>
      </c>
    </row>
    <row r="64" spans="1:6">
      <c r="A64" s="93">
        <v>1</v>
      </c>
      <c r="B64" s="87" t="s">
        <v>180</v>
      </c>
      <c r="C64" s="88">
        <v>2401</v>
      </c>
      <c r="D64" s="88">
        <v>2406</v>
      </c>
      <c r="E64" s="88">
        <v>4807</v>
      </c>
      <c r="F64" s="88">
        <v>1294</v>
      </c>
    </row>
    <row r="65" spans="1:6">
      <c r="A65" s="93">
        <v>1</v>
      </c>
      <c r="B65" s="86" t="s">
        <v>156</v>
      </c>
      <c r="C65" s="63">
        <f>C66+SUM(C69:C73)</f>
        <v>16378</v>
      </c>
      <c r="D65" s="63">
        <f t="shared" ref="D65:F65" si="4">D66+SUM(D69:D73)</f>
        <v>15827</v>
      </c>
      <c r="E65" s="63">
        <f t="shared" si="4"/>
        <v>32205</v>
      </c>
      <c r="F65" s="63">
        <f t="shared" si="4"/>
        <v>7784</v>
      </c>
    </row>
    <row r="66" spans="1:6">
      <c r="A66" s="93">
        <v>1</v>
      </c>
      <c r="B66" s="89" t="s">
        <v>157</v>
      </c>
      <c r="C66" s="90">
        <v>4448</v>
      </c>
      <c r="D66" s="90">
        <v>4335</v>
      </c>
      <c r="E66" s="90">
        <v>8783</v>
      </c>
      <c r="F66" s="90">
        <v>2227</v>
      </c>
    </row>
    <row r="67" spans="1:6">
      <c r="A67" s="93">
        <v>1</v>
      </c>
      <c r="B67" s="87" t="s">
        <v>447</v>
      </c>
      <c r="C67" s="88">
        <v>2819</v>
      </c>
      <c r="D67" s="88">
        <v>2712</v>
      </c>
      <c r="E67" s="88">
        <v>5531</v>
      </c>
      <c r="F67" s="88">
        <v>1311</v>
      </c>
    </row>
    <row r="68" spans="1:6">
      <c r="A68" s="93">
        <v>1</v>
      </c>
      <c r="B68" s="87" t="s">
        <v>448</v>
      </c>
      <c r="C68" s="88">
        <v>1629</v>
      </c>
      <c r="D68" s="88">
        <v>1623</v>
      </c>
      <c r="E68" s="88">
        <v>3252</v>
      </c>
      <c r="F68" s="88">
        <v>916</v>
      </c>
    </row>
    <row r="69" spans="1:6">
      <c r="A69" s="93">
        <v>1</v>
      </c>
      <c r="B69" s="87" t="s">
        <v>158</v>
      </c>
      <c r="C69" s="88">
        <v>2024</v>
      </c>
      <c r="D69" s="88">
        <v>1966</v>
      </c>
      <c r="E69" s="88">
        <v>3990</v>
      </c>
      <c r="F69" s="88">
        <v>940</v>
      </c>
    </row>
    <row r="70" spans="1:6">
      <c r="A70" s="93">
        <v>1</v>
      </c>
      <c r="B70" s="87" t="s">
        <v>159</v>
      </c>
      <c r="C70" s="88">
        <v>2692</v>
      </c>
      <c r="D70" s="88">
        <v>2617</v>
      </c>
      <c r="E70" s="88">
        <v>5309</v>
      </c>
      <c r="F70" s="88">
        <v>1296</v>
      </c>
    </row>
    <row r="71" spans="1:6">
      <c r="A71" s="93">
        <v>1</v>
      </c>
      <c r="B71" s="87" t="s">
        <v>160</v>
      </c>
      <c r="C71" s="88">
        <v>2112</v>
      </c>
      <c r="D71" s="88">
        <v>1991</v>
      </c>
      <c r="E71" s="88">
        <v>4103</v>
      </c>
      <c r="F71" s="88">
        <v>1026</v>
      </c>
    </row>
    <row r="72" spans="1:6">
      <c r="A72" s="93">
        <v>1</v>
      </c>
      <c r="B72" s="87" t="s">
        <v>161</v>
      </c>
      <c r="C72" s="88">
        <v>3190</v>
      </c>
      <c r="D72" s="88">
        <v>3061</v>
      </c>
      <c r="E72" s="88">
        <v>6251</v>
      </c>
      <c r="F72" s="88">
        <v>1426</v>
      </c>
    </row>
    <row r="73" spans="1:6">
      <c r="A73" s="93">
        <v>1</v>
      </c>
      <c r="B73" s="87" t="s">
        <v>162</v>
      </c>
      <c r="C73" s="88">
        <v>1912</v>
      </c>
      <c r="D73" s="88">
        <v>1857</v>
      </c>
      <c r="E73" s="88">
        <v>3769</v>
      </c>
      <c r="F73" s="88">
        <v>869</v>
      </c>
    </row>
    <row r="74" spans="1:6">
      <c r="A74" s="93">
        <v>1</v>
      </c>
      <c r="B74" s="86" t="s">
        <v>202</v>
      </c>
      <c r="C74" s="64">
        <f>SUM(C75:C78)</f>
        <v>13602</v>
      </c>
      <c r="D74" s="64">
        <f t="shared" ref="D74:F74" si="5">SUM(D75:D78)</f>
        <v>13397</v>
      </c>
      <c r="E74" s="64">
        <f t="shared" si="5"/>
        <v>26999</v>
      </c>
      <c r="F74" s="64">
        <f t="shared" si="5"/>
        <v>6587</v>
      </c>
    </row>
    <row r="75" spans="1:6">
      <c r="A75" s="93">
        <v>1</v>
      </c>
      <c r="B75" s="87" t="s">
        <v>388</v>
      </c>
      <c r="C75" s="77">
        <v>3872</v>
      </c>
      <c r="D75" s="77">
        <v>3898</v>
      </c>
      <c r="E75" s="77">
        <v>7770</v>
      </c>
      <c r="F75" s="77">
        <v>2002</v>
      </c>
    </row>
    <row r="76" spans="1:6">
      <c r="A76" s="93">
        <v>1</v>
      </c>
      <c r="B76" s="87" t="s">
        <v>203</v>
      </c>
      <c r="C76" s="77">
        <v>3691</v>
      </c>
      <c r="D76" s="77">
        <v>3513</v>
      </c>
      <c r="E76" s="77">
        <v>7204</v>
      </c>
      <c r="F76" s="77">
        <v>1619</v>
      </c>
    </row>
    <row r="77" spans="1:6">
      <c r="A77" s="93">
        <v>1</v>
      </c>
      <c r="B77" s="87" t="s">
        <v>204</v>
      </c>
      <c r="C77" s="77">
        <v>2400</v>
      </c>
      <c r="D77" s="77">
        <v>2338</v>
      </c>
      <c r="E77" s="77">
        <v>4738</v>
      </c>
      <c r="F77" s="77">
        <v>1258</v>
      </c>
    </row>
    <row r="78" spans="1:6">
      <c r="A78" s="93">
        <v>1</v>
      </c>
      <c r="B78" s="87" t="s">
        <v>205</v>
      </c>
      <c r="C78" s="77">
        <v>3639</v>
      </c>
      <c r="D78" s="77">
        <v>3648</v>
      </c>
      <c r="E78" s="77">
        <v>7287</v>
      </c>
      <c r="F78" s="77">
        <v>1708</v>
      </c>
    </row>
    <row r="79" spans="1:6">
      <c r="A79" s="94">
        <v>2</v>
      </c>
      <c r="B79" s="86" t="s">
        <v>88</v>
      </c>
      <c r="C79" s="95">
        <f>SUM(C80:C102)</f>
        <v>60896</v>
      </c>
      <c r="D79" s="95">
        <f t="shared" ref="D79:F79" si="6">SUM(D80:D102)</f>
        <v>60476</v>
      </c>
      <c r="E79" s="95">
        <f t="shared" si="6"/>
        <v>121372</v>
      </c>
      <c r="F79" s="95">
        <f t="shared" si="6"/>
        <v>30149</v>
      </c>
    </row>
    <row r="80" spans="1:6">
      <c r="A80" s="94">
        <v>2</v>
      </c>
      <c r="B80" s="87" t="s">
        <v>449</v>
      </c>
      <c r="C80" s="88">
        <v>3868</v>
      </c>
      <c r="D80" s="88">
        <v>4007</v>
      </c>
      <c r="E80" s="88">
        <v>7875</v>
      </c>
      <c r="F80" s="88">
        <v>3326</v>
      </c>
    </row>
    <row r="81" spans="1:6">
      <c r="A81" s="94">
        <v>2</v>
      </c>
      <c r="B81" s="87" t="s">
        <v>89</v>
      </c>
      <c r="C81" s="88">
        <v>2325</v>
      </c>
      <c r="D81" s="88">
        <v>2329</v>
      </c>
      <c r="E81" s="88">
        <v>4654</v>
      </c>
      <c r="F81" s="88">
        <v>1149</v>
      </c>
    </row>
    <row r="82" spans="1:6">
      <c r="A82" s="94">
        <v>2</v>
      </c>
      <c r="B82" s="87" t="s">
        <v>90</v>
      </c>
      <c r="C82" s="88">
        <v>3743</v>
      </c>
      <c r="D82" s="88">
        <v>3872</v>
      </c>
      <c r="E82" s="88">
        <v>7615</v>
      </c>
      <c r="F82" s="88">
        <v>1832</v>
      </c>
    </row>
    <row r="83" spans="1:6">
      <c r="A83" s="94">
        <v>2</v>
      </c>
      <c r="B83" s="87" t="s">
        <v>91</v>
      </c>
      <c r="C83" s="88">
        <v>1843</v>
      </c>
      <c r="D83" s="88">
        <v>1779</v>
      </c>
      <c r="E83" s="88">
        <v>3622</v>
      </c>
      <c r="F83" s="88">
        <v>864</v>
      </c>
    </row>
    <row r="84" spans="1:6">
      <c r="A84" s="94">
        <v>2</v>
      </c>
      <c r="B84" s="87" t="s">
        <v>92</v>
      </c>
      <c r="C84" s="88">
        <v>3716</v>
      </c>
      <c r="D84" s="88">
        <v>3562</v>
      </c>
      <c r="E84" s="88">
        <v>7278</v>
      </c>
      <c r="F84" s="88">
        <v>1557</v>
      </c>
    </row>
    <row r="85" spans="1:6">
      <c r="A85" s="94">
        <v>2</v>
      </c>
      <c r="B85" s="87" t="s">
        <v>93</v>
      </c>
      <c r="C85" s="88">
        <v>3107</v>
      </c>
      <c r="D85" s="88">
        <v>3080</v>
      </c>
      <c r="E85" s="88">
        <v>6187</v>
      </c>
      <c r="F85" s="88">
        <v>1369</v>
      </c>
    </row>
    <row r="86" spans="1:6">
      <c r="A86" s="94">
        <v>2</v>
      </c>
      <c r="B86" s="87" t="s">
        <v>94</v>
      </c>
      <c r="C86" s="88">
        <v>2754</v>
      </c>
      <c r="D86" s="88">
        <v>2671</v>
      </c>
      <c r="E86" s="88">
        <v>5425</v>
      </c>
      <c r="F86" s="88">
        <v>1475</v>
      </c>
    </row>
    <row r="87" spans="1:6">
      <c r="A87" s="94">
        <v>2</v>
      </c>
      <c r="B87" s="87" t="s">
        <v>95</v>
      </c>
      <c r="C87" s="88">
        <v>2769</v>
      </c>
      <c r="D87" s="88">
        <v>2775</v>
      </c>
      <c r="E87" s="88">
        <v>5544</v>
      </c>
      <c r="F87" s="88">
        <v>1335</v>
      </c>
    </row>
    <row r="88" spans="1:6">
      <c r="A88" s="94">
        <v>2</v>
      </c>
      <c r="B88" s="87" t="s">
        <v>96</v>
      </c>
      <c r="C88" s="88">
        <v>3022</v>
      </c>
      <c r="D88" s="88">
        <v>3049</v>
      </c>
      <c r="E88" s="88">
        <v>6071</v>
      </c>
      <c r="F88" s="88">
        <v>1432</v>
      </c>
    </row>
    <row r="89" spans="1:6">
      <c r="A89" s="94">
        <v>2</v>
      </c>
      <c r="B89" s="87" t="s">
        <v>97</v>
      </c>
      <c r="C89" s="88">
        <v>3029</v>
      </c>
      <c r="D89" s="88">
        <v>2928</v>
      </c>
      <c r="E89" s="88">
        <v>5957</v>
      </c>
      <c r="F89" s="88">
        <v>1504</v>
      </c>
    </row>
    <row r="90" spans="1:6">
      <c r="A90" s="94">
        <v>2</v>
      </c>
      <c r="B90" s="87" t="s">
        <v>98</v>
      </c>
      <c r="C90" s="88">
        <v>3228</v>
      </c>
      <c r="D90" s="88">
        <v>3180</v>
      </c>
      <c r="E90" s="88">
        <v>6408</v>
      </c>
      <c r="F90" s="88">
        <v>1248</v>
      </c>
    </row>
    <row r="91" spans="1:6">
      <c r="A91" s="94">
        <v>2</v>
      </c>
      <c r="B91" s="87" t="s">
        <v>99</v>
      </c>
      <c r="C91" s="88">
        <v>1570</v>
      </c>
      <c r="D91" s="88">
        <v>1540</v>
      </c>
      <c r="E91" s="88">
        <v>3110</v>
      </c>
      <c r="F91" s="88">
        <v>835</v>
      </c>
    </row>
    <row r="92" spans="1:6">
      <c r="A92" s="94">
        <v>2</v>
      </c>
      <c r="B92" s="87" t="s">
        <v>100</v>
      </c>
      <c r="C92" s="88">
        <v>4234</v>
      </c>
      <c r="D92" s="88">
        <v>4188</v>
      </c>
      <c r="E92" s="88">
        <v>8422</v>
      </c>
      <c r="F92" s="88">
        <v>1827</v>
      </c>
    </row>
    <row r="93" spans="1:6">
      <c r="A93" s="94">
        <v>2</v>
      </c>
      <c r="B93" s="87" t="s">
        <v>101</v>
      </c>
      <c r="C93" s="88">
        <v>2903</v>
      </c>
      <c r="D93" s="88">
        <v>2911</v>
      </c>
      <c r="E93" s="88">
        <v>5814</v>
      </c>
      <c r="F93" s="88">
        <v>1328</v>
      </c>
    </row>
    <row r="94" spans="1:6">
      <c r="A94" s="94">
        <v>2</v>
      </c>
      <c r="B94" s="87" t="s">
        <v>102</v>
      </c>
      <c r="C94" s="88">
        <v>1727</v>
      </c>
      <c r="D94" s="88">
        <v>1746</v>
      </c>
      <c r="E94" s="88">
        <v>3473</v>
      </c>
      <c r="F94" s="88">
        <v>899</v>
      </c>
    </row>
    <row r="95" spans="1:6">
      <c r="A95" s="94">
        <v>2</v>
      </c>
      <c r="B95" s="87" t="s">
        <v>103</v>
      </c>
      <c r="C95" s="88">
        <v>2465</v>
      </c>
      <c r="D95" s="88">
        <v>2490</v>
      </c>
      <c r="E95" s="88">
        <v>4955</v>
      </c>
      <c r="F95" s="88">
        <v>1262</v>
      </c>
    </row>
    <row r="96" spans="1:6">
      <c r="A96" s="94">
        <v>2</v>
      </c>
      <c r="B96" s="87" t="s">
        <v>104</v>
      </c>
      <c r="C96" s="88">
        <v>1883</v>
      </c>
      <c r="D96" s="88">
        <v>1780</v>
      </c>
      <c r="E96" s="88">
        <v>3663</v>
      </c>
      <c r="F96" s="88">
        <v>841</v>
      </c>
    </row>
    <row r="97" spans="1:6">
      <c r="A97" s="94">
        <v>2</v>
      </c>
      <c r="B97" s="87" t="s">
        <v>105</v>
      </c>
      <c r="C97" s="88">
        <v>2230</v>
      </c>
      <c r="D97" s="88">
        <v>2200</v>
      </c>
      <c r="E97" s="88">
        <v>4430</v>
      </c>
      <c r="F97" s="88">
        <v>1041</v>
      </c>
    </row>
    <row r="98" spans="1:6">
      <c r="A98" s="94">
        <v>2</v>
      </c>
      <c r="B98" s="87" t="s">
        <v>106</v>
      </c>
      <c r="C98" s="88">
        <v>1859</v>
      </c>
      <c r="D98" s="88">
        <v>1710</v>
      </c>
      <c r="E98" s="88">
        <v>3569</v>
      </c>
      <c r="F98" s="88">
        <v>861</v>
      </c>
    </row>
    <row r="99" spans="1:6">
      <c r="A99" s="94">
        <v>2</v>
      </c>
      <c r="B99" s="87" t="s">
        <v>107</v>
      </c>
      <c r="C99" s="88">
        <v>2748</v>
      </c>
      <c r="D99" s="88">
        <v>2799</v>
      </c>
      <c r="E99" s="88">
        <v>5547</v>
      </c>
      <c r="F99" s="88">
        <v>1311</v>
      </c>
    </row>
    <row r="100" spans="1:6">
      <c r="A100" s="94">
        <v>2</v>
      </c>
      <c r="B100" s="87" t="s">
        <v>108</v>
      </c>
      <c r="C100" s="88">
        <v>1739</v>
      </c>
      <c r="D100" s="88">
        <v>1711</v>
      </c>
      <c r="E100" s="88">
        <v>3450</v>
      </c>
      <c r="F100" s="88">
        <v>792</v>
      </c>
    </row>
    <row r="101" spans="1:6">
      <c r="A101" s="94">
        <v>2</v>
      </c>
      <c r="B101" s="87" t="s">
        <v>109</v>
      </c>
      <c r="C101" s="88">
        <v>1421</v>
      </c>
      <c r="D101" s="88">
        <v>1438</v>
      </c>
      <c r="E101" s="88">
        <v>2859</v>
      </c>
      <c r="F101" s="88">
        <v>705</v>
      </c>
    </row>
    <row r="102" spans="1:6">
      <c r="A102" s="94">
        <v>2</v>
      </c>
      <c r="B102" s="89" t="s">
        <v>110</v>
      </c>
      <c r="C102" s="90">
        <v>2713</v>
      </c>
      <c r="D102" s="90">
        <v>2731</v>
      </c>
      <c r="E102" s="90">
        <v>5444</v>
      </c>
      <c r="F102" s="90">
        <v>1356</v>
      </c>
    </row>
    <row r="103" spans="1:6">
      <c r="A103" s="94">
        <v>2</v>
      </c>
      <c r="B103" s="87" t="s">
        <v>364</v>
      </c>
      <c r="C103" s="88">
        <v>2182</v>
      </c>
      <c r="D103" s="88">
        <v>2211</v>
      </c>
      <c r="E103" s="88">
        <v>4393</v>
      </c>
      <c r="F103" s="88">
        <v>1026</v>
      </c>
    </row>
    <row r="104" spans="1:6">
      <c r="A104" s="94">
        <v>2</v>
      </c>
      <c r="B104" s="87" t="s">
        <v>450</v>
      </c>
      <c r="C104" s="88">
        <v>531</v>
      </c>
      <c r="D104" s="88">
        <v>520</v>
      </c>
      <c r="E104" s="88">
        <v>1051</v>
      </c>
      <c r="F104" s="88">
        <v>330</v>
      </c>
    </row>
    <row r="105" spans="1:6">
      <c r="A105" s="94">
        <v>2</v>
      </c>
      <c r="B105" s="86" t="s">
        <v>46</v>
      </c>
      <c r="C105" s="63">
        <f>C106+SUM(C109:C116)</f>
        <v>39675</v>
      </c>
      <c r="D105" s="63">
        <f t="shared" ref="D105:F105" si="7">D106+SUM(D109:D116)</f>
        <v>39018</v>
      </c>
      <c r="E105" s="63">
        <f t="shared" si="7"/>
        <v>78693</v>
      </c>
      <c r="F105" s="63">
        <f t="shared" si="7"/>
        <v>21338</v>
      </c>
    </row>
    <row r="106" spans="1:6">
      <c r="A106" s="94">
        <v>2</v>
      </c>
      <c r="B106" s="89" t="s">
        <v>214</v>
      </c>
      <c r="C106" s="90">
        <v>8694</v>
      </c>
      <c r="D106" s="90">
        <v>8367</v>
      </c>
      <c r="E106" s="90">
        <v>17061</v>
      </c>
      <c r="F106" s="90">
        <v>5478</v>
      </c>
    </row>
    <row r="107" spans="1:6">
      <c r="A107" s="94">
        <v>2</v>
      </c>
      <c r="B107" s="87" t="s">
        <v>451</v>
      </c>
      <c r="C107" s="88">
        <v>3188</v>
      </c>
      <c r="D107" s="88">
        <v>3158</v>
      </c>
      <c r="E107" s="88">
        <v>6346</v>
      </c>
      <c r="F107" s="88">
        <v>2080</v>
      </c>
    </row>
    <row r="108" spans="1:6">
      <c r="A108" s="94">
        <v>2</v>
      </c>
      <c r="B108" s="87" t="s">
        <v>452</v>
      </c>
      <c r="C108" s="88">
        <v>5506</v>
      </c>
      <c r="D108" s="88">
        <v>5209</v>
      </c>
      <c r="E108" s="88">
        <v>10715</v>
      </c>
      <c r="F108" s="88">
        <v>3398</v>
      </c>
    </row>
    <row r="109" spans="1:6">
      <c r="A109" s="94">
        <v>2</v>
      </c>
      <c r="B109" s="87" t="s">
        <v>453</v>
      </c>
      <c r="C109" s="88">
        <v>4718</v>
      </c>
      <c r="D109" s="88">
        <v>4837</v>
      </c>
      <c r="E109" s="88">
        <v>9555</v>
      </c>
      <c r="F109" s="88">
        <v>2686</v>
      </c>
    </row>
    <row r="110" spans="1:6">
      <c r="A110" s="94">
        <v>2</v>
      </c>
      <c r="B110" s="87" t="s">
        <v>454</v>
      </c>
      <c r="C110" s="88">
        <v>4606</v>
      </c>
      <c r="D110" s="88">
        <v>4490</v>
      </c>
      <c r="E110" s="88">
        <v>9096</v>
      </c>
      <c r="F110" s="88">
        <v>2648</v>
      </c>
    </row>
    <row r="111" spans="1:6">
      <c r="A111" s="94">
        <v>2</v>
      </c>
      <c r="B111" s="87" t="s">
        <v>47</v>
      </c>
      <c r="C111" s="88">
        <v>2492</v>
      </c>
      <c r="D111" s="88">
        <v>2409</v>
      </c>
      <c r="E111" s="88">
        <v>4901</v>
      </c>
      <c r="F111" s="88">
        <v>1171</v>
      </c>
    </row>
    <row r="112" spans="1:6">
      <c r="A112" s="94">
        <v>2</v>
      </c>
      <c r="B112" s="87" t="s">
        <v>48</v>
      </c>
      <c r="C112" s="88">
        <v>3649</v>
      </c>
      <c r="D112" s="88">
        <v>3572</v>
      </c>
      <c r="E112" s="88">
        <v>7221</v>
      </c>
      <c r="F112" s="88">
        <v>1815</v>
      </c>
    </row>
    <row r="113" spans="1:6">
      <c r="A113" s="94">
        <v>2</v>
      </c>
      <c r="B113" s="87" t="s">
        <v>49</v>
      </c>
      <c r="C113" s="88">
        <v>3159</v>
      </c>
      <c r="D113" s="88">
        <v>3161</v>
      </c>
      <c r="E113" s="88">
        <v>6320</v>
      </c>
      <c r="F113" s="88">
        <v>1578</v>
      </c>
    </row>
    <row r="114" spans="1:6">
      <c r="A114" s="94">
        <v>2</v>
      </c>
      <c r="B114" s="87" t="s">
        <v>50</v>
      </c>
      <c r="C114" s="88">
        <v>3227</v>
      </c>
      <c r="D114" s="88">
        <v>3152</v>
      </c>
      <c r="E114" s="88">
        <v>6379</v>
      </c>
      <c r="F114" s="88">
        <v>1622</v>
      </c>
    </row>
    <row r="115" spans="1:6">
      <c r="A115" s="94">
        <v>2</v>
      </c>
      <c r="B115" s="87" t="s">
        <v>51</v>
      </c>
      <c r="C115" s="88">
        <v>2682</v>
      </c>
      <c r="D115" s="88">
        <v>2553</v>
      </c>
      <c r="E115" s="88">
        <v>5235</v>
      </c>
      <c r="F115" s="88">
        <v>1346</v>
      </c>
    </row>
    <row r="116" spans="1:6">
      <c r="A116" s="94">
        <v>2</v>
      </c>
      <c r="B116" s="87" t="s">
        <v>455</v>
      </c>
      <c r="C116" s="88">
        <v>6448</v>
      </c>
      <c r="D116" s="88">
        <v>6477</v>
      </c>
      <c r="E116" s="88">
        <v>12925</v>
      </c>
      <c r="F116" s="88">
        <v>2994</v>
      </c>
    </row>
    <row r="117" spans="1:6">
      <c r="A117" s="94">
        <v>2</v>
      </c>
      <c r="B117" s="86" t="s">
        <v>197</v>
      </c>
      <c r="C117" s="64">
        <f>SUM(C118:C121)</f>
        <v>18361</v>
      </c>
      <c r="D117" s="64">
        <f t="shared" ref="D117:F117" si="8">SUM(D118:D121)</f>
        <v>17951</v>
      </c>
      <c r="E117" s="64">
        <f t="shared" si="8"/>
        <v>36312</v>
      </c>
      <c r="F117" s="64">
        <f t="shared" si="8"/>
        <v>9527</v>
      </c>
    </row>
    <row r="118" spans="1:6">
      <c r="A118" s="94">
        <v>2</v>
      </c>
      <c r="B118" s="87" t="s">
        <v>198</v>
      </c>
      <c r="C118" s="77">
        <v>5678</v>
      </c>
      <c r="D118" s="77">
        <v>5507</v>
      </c>
      <c r="E118" s="77">
        <v>11185</v>
      </c>
      <c r="F118" s="77">
        <v>2918</v>
      </c>
    </row>
    <row r="119" spans="1:6">
      <c r="A119" s="94">
        <v>2</v>
      </c>
      <c r="B119" s="87" t="s">
        <v>199</v>
      </c>
      <c r="C119" s="77">
        <v>3301</v>
      </c>
      <c r="D119" s="77">
        <v>3199</v>
      </c>
      <c r="E119" s="77">
        <v>6500</v>
      </c>
      <c r="F119" s="77">
        <v>1738</v>
      </c>
    </row>
    <row r="120" spans="1:6">
      <c r="A120" s="94">
        <v>2</v>
      </c>
      <c r="B120" s="87" t="s">
        <v>200</v>
      </c>
      <c r="C120" s="77">
        <v>3794</v>
      </c>
      <c r="D120" s="77">
        <v>3776</v>
      </c>
      <c r="E120" s="77">
        <v>7570</v>
      </c>
      <c r="F120" s="77">
        <v>1991</v>
      </c>
    </row>
    <row r="121" spans="1:6">
      <c r="A121" s="94">
        <v>2</v>
      </c>
      <c r="B121" s="87" t="s">
        <v>201</v>
      </c>
      <c r="C121" s="77">
        <v>5588</v>
      </c>
      <c r="D121" s="77">
        <v>5469</v>
      </c>
      <c r="E121" s="77">
        <v>11057</v>
      </c>
      <c r="F121" s="77">
        <v>2880</v>
      </c>
    </row>
    <row r="122" spans="1:6">
      <c r="A122" s="94">
        <v>2</v>
      </c>
      <c r="B122" s="86" t="s">
        <v>163</v>
      </c>
      <c r="C122" s="63">
        <f>C123+SUM(C126:C130)</f>
        <v>22672</v>
      </c>
      <c r="D122" s="63">
        <f t="shared" ref="D122:F122" si="9">D123+SUM(D126:D130)</f>
        <v>21840</v>
      </c>
      <c r="E122" s="63">
        <f t="shared" si="9"/>
        <v>44512</v>
      </c>
      <c r="F122" s="63">
        <f t="shared" si="9"/>
        <v>10787</v>
      </c>
    </row>
    <row r="123" spans="1:6">
      <c r="A123" s="94">
        <v>2</v>
      </c>
      <c r="B123" s="89" t="s">
        <v>148</v>
      </c>
      <c r="C123" s="90">
        <v>5848</v>
      </c>
      <c r="D123" s="90">
        <v>5699</v>
      </c>
      <c r="E123" s="90">
        <v>11547</v>
      </c>
      <c r="F123" s="90">
        <v>3053</v>
      </c>
    </row>
    <row r="124" spans="1:6">
      <c r="A124" s="94">
        <v>2</v>
      </c>
      <c r="B124" s="87" t="s">
        <v>381</v>
      </c>
      <c r="C124" s="88">
        <v>4316</v>
      </c>
      <c r="D124" s="88">
        <v>4153</v>
      </c>
      <c r="E124" s="88">
        <v>8469</v>
      </c>
      <c r="F124" s="88">
        <v>2110</v>
      </c>
    </row>
    <row r="125" spans="1:6">
      <c r="A125" s="94">
        <v>2</v>
      </c>
      <c r="B125" s="87" t="s">
        <v>456</v>
      </c>
      <c r="C125" s="96">
        <v>1532</v>
      </c>
      <c r="D125" s="96">
        <v>1546</v>
      </c>
      <c r="E125" s="96">
        <v>3078</v>
      </c>
      <c r="F125" s="96">
        <v>943</v>
      </c>
    </row>
    <row r="126" spans="1:6">
      <c r="A126" s="94">
        <v>2</v>
      </c>
      <c r="B126" s="87" t="s">
        <v>164</v>
      </c>
      <c r="C126" s="88">
        <v>3026</v>
      </c>
      <c r="D126" s="88">
        <v>3015</v>
      </c>
      <c r="E126" s="88">
        <v>6041</v>
      </c>
      <c r="F126" s="88">
        <v>1421</v>
      </c>
    </row>
    <row r="127" spans="1:6">
      <c r="A127" s="94">
        <v>2</v>
      </c>
      <c r="B127" s="87" t="s">
        <v>158</v>
      </c>
      <c r="C127" s="88">
        <v>3804</v>
      </c>
      <c r="D127" s="88">
        <v>3615</v>
      </c>
      <c r="E127" s="88">
        <v>7419</v>
      </c>
      <c r="F127" s="88">
        <v>1729</v>
      </c>
    </row>
    <row r="128" spans="1:6">
      <c r="A128" s="94">
        <v>2</v>
      </c>
      <c r="B128" s="87" t="s">
        <v>165</v>
      </c>
      <c r="C128" s="88">
        <v>3251</v>
      </c>
      <c r="D128" s="88">
        <v>3073</v>
      </c>
      <c r="E128" s="88">
        <v>6324</v>
      </c>
      <c r="F128" s="88">
        <v>1452</v>
      </c>
    </row>
    <row r="129" spans="1:6">
      <c r="A129" s="94">
        <v>2</v>
      </c>
      <c r="B129" s="87" t="s">
        <v>166</v>
      </c>
      <c r="C129" s="88">
        <v>3810</v>
      </c>
      <c r="D129" s="88">
        <v>3641</v>
      </c>
      <c r="E129" s="88">
        <v>7451</v>
      </c>
      <c r="F129" s="88">
        <v>1825</v>
      </c>
    </row>
    <row r="130" spans="1:6">
      <c r="A130" s="94">
        <v>2</v>
      </c>
      <c r="B130" s="87" t="s">
        <v>167</v>
      </c>
      <c r="C130" s="88">
        <v>2933</v>
      </c>
      <c r="D130" s="88">
        <v>2797</v>
      </c>
      <c r="E130" s="88">
        <v>5730</v>
      </c>
      <c r="F130" s="88">
        <v>1307</v>
      </c>
    </row>
    <row r="131" spans="1:6">
      <c r="A131" s="94">
        <v>2</v>
      </c>
      <c r="B131" s="86" t="s">
        <v>111</v>
      </c>
      <c r="C131" s="63">
        <f>C132+SUM(C135:C138)</f>
        <v>20587</v>
      </c>
      <c r="D131" s="63">
        <f t="shared" ref="D131:F131" si="10">D132+SUM(D135:D138)</f>
        <v>20292</v>
      </c>
      <c r="E131" s="63">
        <f t="shared" si="10"/>
        <v>40879</v>
      </c>
      <c r="F131" s="63">
        <f t="shared" si="10"/>
        <v>9527</v>
      </c>
    </row>
    <row r="132" spans="1:6">
      <c r="A132" s="94">
        <v>2</v>
      </c>
      <c r="B132" s="89" t="s">
        <v>457</v>
      </c>
      <c r="C132" s="90">
        <v>5035</v>
      </c>
      <c r="D132" s="90">
        <v>4792</v>
      </c>
      <c r="E132" s="90">
        <v>9827</v>
      </c>
      <c r="F132" s="90">
        <v>2328</v>
      </c>
    </row>
    <row r="133" spans="1:6">
      <c r="A133" s="94">
        <v>2</v>
      </c>
      <c r="B133" s="87" t="s">
        <v>458</v>
      </c>
      <c r="C133" s="88">
        <v>2924</v>
      </c>
      <c r="D133" s="88">
        <v>2785</v>
      </c>
      <c r="E133" s="88">
        <v>5709</v>
      </c>
      <c r="F133" s="88">
        <v>1190</v>
      </c>
    </row>
    <row r="134" spans="1:6">
      <c r="A134" s="94">
        <v>2</v>
      </c>
      <c r="B134" s="87" t="s">
        <v>459</v>
      </c>
      <c r="C134" s="88">
        <v>2111</v>
      </c>
      <c r="D134" s="88">
        <v>2007</v>
      </c>
      <c r="E134" s="88">
        <v>4118</v>
      </c>
      <c r="F134" s="88">
        <v>1138</v>
      </c>
    </row>
    <row r="135" spans="1:6">
      <c r="A135" s="94">
        <v>2</v>
      </c>
      <c r="B135" s="87" t="s">
        <v>113</v>
      </c>
      <c r="C135" s="88">
        <v>5308</v>
      </c>
      <c r="D135" s="88">
        <v>5247</v>
      </c>
      <c r="E135" s="88">
        <v>10555</v>
      </c>
      <c r="F135" s="88">
        <v>2596</v>
      </c>
    </row>
    <row r="136" spans="1:6">
      <c r="A136" s="94">
        <v>2</v>
      </c>
      <c r="B136" s="87" t="s">
        <v>114</v>
      </c>
      <c r="C136" s="88">
        <v>3857</v>
      </c>
      <c r="D136" s="88">
        <v>3794</v>
      </c>
      <c r="E136" s="88">
        <v>7651</v>
      </c>
      <c r="F136" s="88">
        <v>1678</v>
      </c>
    </row>
    <row r="137" spans="1:6">
      <c r="A137" s="94">
        <v>2</v>
      </c>
      <c r="B137" s="87" t="s">
        <v>115</v>
      </c>
      <c r="C137" s="88">
        <v>2617</v>
      </c>
      <c r="D137" s="88">
        <v>2734</v>
      </c>
      <c r="E137" s="88">
        <v>5351</v>
      </c>
      <c r="F137" s="88">
        <v>1231</v>
      </c>
    </row>
    <row r="138" spans="1:6">
      <c r="A138" s="94">
        <v>2</v>
      </c>
      <c r="B138" s="87" t="s">
        <v>116</v>
      </c>
      <c r="C138" s="88">
        <v>3770</v>
      </c>
      <c r="D138" s="88">
        <v>3725</v>
      </c>
      <c r="E138" s="88">
        <v>7495</v>
      </c>
      <c r="F138" s="88">
        <v>1694</v>
      </c>
    </row>
    <row r="139" spans="1:6">
      <c r="A139" s="94">
        <v>2</v>
      </c>
      <c r="B139" s="86" t="s">
        <v>10</v>
      </c>
      <c r="C139" s="63">
        <f>C140+SUM(C143:C152)</f>
        <v>34711</v>
      </c>
      <c r="D139" s="63">
        <f t="shared" ref="D139:F139" si="11">D140+SUM(D143:D152)</f>
        <v>34060</v>
      </c>
      <c r="E139" s="63">
        <f t="shared" si="11"/>
        <v>68771</v>
      </c>
      <c r="F139" s="63">
        <f t="shared" si="11"/>
        <v>18034</v>
      </c>
    </row>
    <row r="140" spans="1:6">
      <c r="A140" s="94">
        <v>2</v>
      </c>
      <c r="B140" s="89" t="s">
        <v>11</v>
      </c>
      <c r="C140" s="90">
        <v>6603</v>
      </c>
      <c r="D140" s="90">
        <v>6483</v>
      </c>
      <c r="E140" s="90">
        <v>13086</v>
      </c>
      <c r="F140" s="90">
        <v>3928</v>
      </c>
    </row>
    <row r="141" spans="1:6">
      <c r="A141" s="94">
        <v>2</v>
      </c>
      <c r="B141" s="87" t="s">
        <v>460</v>
      </c>
      <c r="C141" s="88">
        <v>4491</v>
      </c>
      <c r="D141" s="88">
        <v>4343</v>
      </c>
      <c r="E141" s="88">
        <v>8834</v>
      </c>
      <c r="F141" s="88">
        <v>2358</v>
      </c>
    </row>
    <row r="142" spans="1:6">
      <c r="A142" s="94">
        <v>2</v>
      </c>
      <c r="B142" s="87" t="s">
        <v>461</v>
      </c>
      <c r="C142" s="96">
        <v>2112</v>
      </c>
      <c r="D142" s="96">
        <v>2140</v>
      </c>
      <c r="E142" s="96">
        <v>4252</v>
      </c>
      <c r="F142" s="96">
        <v>1570</v>
      </c>
    </row>
    <row r="143" spans="1:6">
      <c r="A143" s="94">
        <v>2</v>
      </c>
      <c r="B143" s="87" t="s">
        <v>12</v>
      </c>
      <c r="C143" s="88">
        <v>2286</v>
      </c>
      <c r="D143" s="88">
        <v>2297</v>
      </c>
      <c r="E143" s="88">
        <v>4583</v>
      </c>
      <c r="F143" s="88">
        <v>1170</v>
      </c>
    </row>
    <row r="144" spans="1:6">
      <c r="A144" s="94">
        <v>2</v>
      </c>
      <c r="B144" s="87" t="s">
        <v>13</v>
      </c>
      <c r="C144" s="88">
        <v>1905</v>
      </c>
      <c r="D144" s="88">
        <v>1887</v>
      </c>
      <c r="E144" s="88">
        <v>3792</v>
      </c>
      <c r="F144" s="88">
        <v>1018</v>
      </c>
    </row>
    <row r="145" spans="1:6">
      <c r="A145" s="94">
        <v>2</v>
      </c>
      <c r="B145" s="87" t="s">
        <v>14</v>
      </c>
      <c r="C145" s="88">
        <v>2831</v>
      </c>
      <c r="D145" s="88">
        <v>2795</v>
      </c>
      <c r="E145" s="88">
        <v>5626</v>
      </c>
      <c r="F145" s="88">
        <v>1430</v>
      </c>
    </row>
    <row r="146" spans="1:6">
      <c r="A146" s="94">
        <v>2</v>
      </c>
      <c r="B146" s="87" t="s">
        <v>15</v>
      </c>
      <c r="C146" s="88">
        <v>2385</v>
      </c>
      <c r="D146" s="88">
        <v>2372</v>
      </c>
      <c r="E146" s="88">
        <v>4757</v>
      </c>
      <c r="F146" s="88">
        <v>1312</v>
      </c>
    </row>
    <row r="147" spans="1:6">
      <c r="A147" s="94">
        <v>2</v>
      </c>
      <c r="B147" s="87" t="s">
        <v>16</v>
      </c>
      <c r="C147" s="88">
        <v>3162</v>
      </c>
      <c r="D147" s="88">
        <v>3200</v>
      </c>
      <c r="E147" s="88">
        <v>6362</v>
      </c>
      <c r="F147" s="88">
        <v>1636</v>
      </c>
    </row>
    <row r="148" spans="1:6">
      <c r="A148" s="94">
        <v>2</v>
      </c>
      <c r="B148" s="87" t="s">
        <v>17</v>
      </c>
      <c r="C148" s="88">
        <v>2247</v>
      </c>
      <c r="D148" s="88">
        <v>2154</v>
      </c>
      <c r="E148" s="88">
        <v>4401</v>
      </c>
      <c r="F148" s="88">
        <v>1043</v>
      </c>
    </row>
    <row r="149" spans="1:6">
      <c r="A149" s="94">
        <v>2</v>
      </c>
      <c r="B149" s="87" t="s">
        <v>18</v>
      </c>
      <c r="C149" s="88">
        <v>5086</v>
      </c>
      <c r="D149" s="88">
        <v>4953</v>
      </c>
      <c r="E149" s="88">
        <v>10039</v>
      </c>
      <c r="F149" s="88">
        <v>2343</v>
      </c>
    </row>
    <row r="150" spans="1:6">
      <c r="A150" s="94">
        <v>2</v>
      </c>
      <c r="B150" s="87" t="s">
        <v>19</v>
      </c>
      <c r="C150" s="88">
        <v>4074</v>
      </c>
      <c r="D150" s="88">
        <v>3857</v>
      </c>
      <c r="E150" s="88">
        <v>7931</v>
      </c>
      <c r="F150" s="88">
        <v>2071</v>
      </c>
    </row>
    <row r="151" spans="1:6">
      <c r="A151" s="94">
        <v>2</v>
      </c>
      <c r="B151" s="87" t="s">
        <v>20</v>
      </c>
      <c r="C151" s="88">
        <v>1958</v>
      </c>
      <c r="D151" s="88">
        <v>1854</v>
      </c>
      <c r="E151" s="88">
        <v>3812</v>
      </c>
      <c r="F151" s="88">
        <v>1021</v>
      </c>
    </row>
    <row r="152" spans="1:6">
      <c r="A152" s="94">
        <v>2</v>
      </c>
      <c r="B152" s="87" t="s">
        <v>21</v>
      </c>
      <c r="C152" s="88">
        <v>2174</v>
      </c>
      <c r="D152" s="88">
        <v>2208</v>
      </c>
      <c r="E152" s="88">
        <v>4382</v>
      </c>
      <c r="F152" s="88">
        <v>1062</v>
      </c>
    </row>
    <row r="153" spans="1:6">
      <c r="A153" s="97">
        <v>3</v>
      </c>
      <c r="B153" s="86" t="s">
        <v>131</v>
      </c>
      <c r="C153" s="95">
        <f>SUM(C154:C167)+C168+C171</f>
        <v>81095</v>
      </c>
      <c r="D153" s="95">
        <f t="shared" ref="D153:F153" si="12">SUM(D154:D167)+D168+D171</f>
        <v>78907</v>
      </c>
      <c r="E153" s="95">
        <f t="shared" si="12"/>
        <v>160002</v>
      </c>
      <c r="F153" s="95">
        <f t="shared" si="12"/>
        <v>50763</v>
      </c>
    </row>
    <row r="154" spans="1:6">
      <c r="A154" s="97">
        <v>3</v>
      </c>
      <c r="B154" s="87" t="s">
        <v>462</v>
      </c>
      <c r="C154" s="88">
        <v>13613</v>
      </c>
      <c r="D154" s="88">
        <v>15067</v>
      </c>
      <c r="E154" s="88">
        <v>28680</v>
      </c>
      <c r="F154" s="88">
        <v>10188</v>
      </c>
    </row>
    <row r="155" spans="1:6">
      <c r="A155" s="97">
        <v>3</v>
      </c>
      <c r="B155" s="87" t="s">
        <v>375</v>
      </c>
      <c r="C155" s="88">
        <v>13942</v>
      </c>
      <c r="D155" s="88">
        <v>10575</v>
      </c>
      <c r="E155" s="88">
        <v>24517</v>
      </c>
      <c r="F155" s="88">
        <v>8926</v>
      </c>
    </row>
    <row r="156" spans="1:6">
      <c r="A156" s="97">
        <v>3</v>
      </c>
      <c r="B156" s="87" t="s">
        <v>132</v>
      </c>
      <c r="C156" s="88">
        <v>2900</v>
      </c>
      <c r="D156" s="88">
        <v>2872</v>
      </c>
      <c r="E156" s="88">
        <v>5772</v>
      </c>
      <c r="F156" s="88">
        <v>2284</v>
      </c>
    </row>
    <row r="157" spans="1:6">
      <c r="A157" s="97">
        <v>3</v>
      </c>
      <c r="B157" s="87" t="s">
        <v>133</v>
      </c>
      <c r="C157" s="88">
        <v>3542</v>
      </c>
      <c r="D157" s="88">
        <v>3562</v>
      </c>
      <c r="E157" s="88">
        <v>7104</v>
      </c>
      <c r="F157" s="88">
        <v>1796</v>
      </c>
    </row>
    <row r="158" spans="1:6">
      <c r="A158" s="97">
        <v>3</v>
      </c>
      <c r="B158" s="87" t="s">
        <v>134</v>
      </c>
      <c r="C158" s="88">
        <v>3169</v>
      </c>
      <c r="D158" s="88">
        <v>3361</v>
      </c>
      <c r="E158" s="88">
        <v>6530</v>
      </c>
      <c r="F158" s="88">
        <v>1676</v>
      </c>
    </row>
    <row r="159" spans="1:6">
      <c r="A159" s="97">
        <v>3</v>
      </c>
      <c r="B159" s="87" t="s">
        <v>135</v>
      </c>
      <c r="C159" s="88">
        <v>3751</v>
      </c>
      <c r="D159" s="88">
        <v>3744</v>
      </c>
      <c r="E159" s="88">
        <v>7495</v>
      </c>
      <c r="F159" s="88">
        <v>2159</v>
      </c>
    </row>
    <row r="160" spans="1:6">
      <c r="A160" s="97">
        <v>3</v>
      </c>
      <c r="B160" s="87" t="s">
        <v>136</v>
      </c>
      <c r="C160" s="88">
        <v>3800</v>
      </c>
      <c r="D160" s="88">
        <v>3797</v>
      </c>
      <c r="E160" s="88">
        <v>7597</v>
      </c>
      <c r="F160" s="88">
        <v>1883</v>
      </c>
    </row>
    <row r="161" spans="1:6">
      <c r="A161" s="97">
        <v>3</v>
      </c>
      <c r="B161" s="87" t="s">
        <v>371</v>
      </c>
      <c r="C161" s="88">
        <v>5061</v>
      </c>
      <c r="D161" s="88">
        <v>4471</v>
      </c>
      <c r="E161" s="88">
        <v>9532</v>
      </c>
      <c r="F161" s="88">
        <v>2463</v>
      </c>
    </row>
    <row r="162" spans="1:6">
      <c r="A162" s="97">
        <v>3</v>
      </c>
      <c r="B162" s="87" t="s">
        <v>137</v>
      </c>
      <c r="C162" s="88">
        <v>5402</v>
      </c>
      <c r="D162" s="88">
        <v>5520</v>
      </c>
      <c r="E162" s="88">
        <v>10922</v>
      </c>
      <c r="F162" s="88">
        <v>2930</v>
      </c>
    </row>
    <row r="163" spans="1:6">
      <c r="A163" s="97">
        <v>3</v>
      </c>
      <c r="B163" s="87" t="s">
        <v>370</v>
      </c>
      <c r="C163" s="88">
        <v>3915</v>
      </c>
      <c r="D163" s="88">
        <v>3776</v>
      </c>
      <c r="E163" s="88">
        <v>7691</v>
      </c>
      <c r="F163" s="88">
        <v>2248</v>
      </c>
    </row>
    <row r="164" spans="1:6">
      <c r="A164" s="97">
        <v>3</v>
      </c>
      <c r="B164" s="87" t="s">
        <v>138</v>
      </c>
      <c r="C164" s="88">
        <v>3909</v>
      </c>
      <c r="D164" s="88">
        <v>3758</v>
      </c>
      <c r="E164" s="88">
        <v>7667</v>
      </c>
      <c r="F164" s="88">
        <v>1840</v>
      </c>
    </row>
    <row r="165" spans="1:6">
      <c r="A165" s="97">
        <v>3</v>
      </c>
      <c r="B165" s="87" t="s">
        <v>139</v>
      </c>
      <c r="C165" s="88">
        <v>3614</v>
      </c>
      <c r="D165" s="88">
        <v>3629</v>
      </c>
      <c r="E165" s="88">
        <v>7243</v>
      </c>
      <c r="F165" s="88">
        <v>2109</v>
      </c>
    </row>
    <row r="166" spans="1:6">
      <c r="A166" s="97">
        <v>3</v>
      </c>
      <c r="B166" s="87" t="s">
        <v>140</v>
      </c>
      <c r="C166" s="88">
        <v>3880</v>
      </c>
      <c r="D166" s="88">
        <v>4053</v>
      </c>
      <c r="E166" s="88">
        <v>7933</v>
      </c>
      <c r="F166" s="88">
        <v>3030</v>
      </c>
    </row>
    <row r="167" spans="1:6">
      <c r="A167" s="97">
        <v>3</v>
      </c>
      <c r="B167" s="87" t="s">
        <v>372</v>
      </c>
      <c r="C167" s="88">
        <v>3129</v>
      </c>
      <c r="D167" s="88">
        <v>3268</v>
      </c>
      <c r="E167" s="88">
        <v>6397</v>
      </c>
      <c r="F167" s="88">
        <v>2903</v>
      </c>
    </row>
    <row r="168" spans="1:6">
      <c r="A168" s="97">
        <v>3</v>
      </c>
      <c r="B168" s="89" t="s">
        <v>141</v>
      </c>
      <c r="C168" s="90">
        <v>3259</v>
      </c>
      <c r="D168" s="90">
        <v>3229</v>
      </c>
      <c r="E168" s="90">
        <v>6488</v>
      </c>
      <c r="F168" s="90">
        <v>1728</v>
      </c>
    </row>
    <row r="169" spans="1:6">
      <c r="A169" s="97">
        <v>3</v>
      </c>
      <c r="B169" s="87" t="s">
        <v>463</v>
      </c>
      <c r="C169" s="88">
        <v>1610</v>
      </c>
      <c r="D169" s="88">
        <v>1529</v>
      </c>
      <c r="E169" s="88">
        <v>3139</v>
      </c>
      <c r="F169" s="88">
        <v>845</v>
      </c>
    </row>
    <row r="170" spans="1:6">
      <c r="A170" s="97">
        <v>3</v>
      </c>
      <c r="B170" s="87" t="s">
        <v>464</v>
      </c>
      <c r="C170" s="88">
        <v>1649</v>
      </c>
      <c r="D170" s="88">
        <v>1700</v>
      </c>
      <c r="E170" s="88">
        <v>3349</v>
      </c>
      <c r="F170" s="88">
        <v>883</v>
      </c>
    </row>
    <row r="171" spans="1:6">
      <c r="A171" s="97">
        <v>3</v>
      </c>
      <c r="B171" s="87" t="s">
        <v>142</v>
      </c>
      <c r="C171" s="88">
        <v>4209</v>
      </c>
      <c r="D171" s="88">
        <v>4225</v>
      </c>
      <c r="E171" s="88">
        <v>8434</v>
      </c>
      <c r="F171" s="88">
        <v>2600</v>
      </c>
    </row>
    <row r="172" spans="1:6">
      <c r="A172" s="97">
        <v>3</v>
      </c>
      <c r="B172" s="86" t="s">
        <v>143</v>
      </c>
      <c r="C172" s="63">
        <f>SUM(C173:C184)+C187+C188</f>
        <v>65417</v>
      </c>
      <c r="D172" s="63">
        <f t="shared" ref="D172:F172" si="13">SUM(D173:D184)+D187+D188</f>
        <v>64838</v>
      </c>
      <c r="E172" s="63">
        <f t="shared" si="13"/>
        <v>130255</v>
      </c>
      <c r="F172" s="63">
        <f t="shared" si="13"/>
        <v>38054</v>
      </c>
    </row>
    <row r="173" spans="1:6">
      <c r="A173" s="97">
        <v>3</v>
      </c>
      <c r="B173" s="87" t="s">
        <v>465</v>
      </c>
      <c r="C173" s="88">
        <v>5326</v>
      </c>
      <c r="D173" s="88">
        <v>5633</v>
      </c>
      <c r="E173" s="88">
        <v>10959</v>
      </c>
      <c r="F173" s="88">
        <v>4033</v>
      </c>
    </row>
    <row r="174" spans="1:6">
      <c r="A174" s="97">
        <v>3</v>
      </c>
      <c r="B174" s="87" t="s">
        <v>144</v>
      </c>
      <c r="C174" s="88">
        <v>7221</v>
      </c>
      <c r="D174" s="88">
        <v>7262</v>
      </c>
      <c r="E174" s="88">
        <v>14483</v>
      </c>
      <c r="F174" s="88">
        <v>3776</v>
      </c>
    </row>
    <row r="175" spans="1:6">
      <c r="A175" s="97">
        <v>3</v>
      </c>
      <c r="B175" s="87" t="s">
        <v>145</v>
      </c>
      <c r="C175" s="88">
        <v>7116</v>
      </c>
      <c r="D175" s="88">
        <v>7167</v>
      </c>
      <c r="E175" s="88">
        <v>14283</v>
      </c>
      <c r="F175" s="88">
        <v>4095</v>
      </c>
    </row>
    <row r="176" spans="1:6">
      <c r="A176" s="97">
        <v>3</v>
      </c>
      <c r="B176" s="87" t="s">
        <v>146</v>
      </c>
      <c r="C176" s="88">
        <v>3066</v>
      </c>
      <c r="D176" s="88">
        <v>2886</v>
      </c>
      <c r="E176" s="88">
        <v>5952</v>
      </c>
      <c r="F176" s="88">
        <v>1590</v>
      </c>
    </row>
    <row r="177" spans="1:6">
      <c r="A177" s="97">
        <v>3</v>
      </c>
      <c r="B177" s="87" t="s">
        <v>84</v>
      </c>
      <c r="C177" s="88">
        <v>4150</v>
      </c>
      <c r="D177" s="88">
        <v>4049</v>
      </c>
      <c r="E177" s="88">
        <v>8199</v>
      </c>
      <c r="F177" s="88">
        <v>2382</v>
      </c>
    </row>
    <row r="178" spans="1:6">
      <c r="A178" s="97">
        <v>3</v>
      </c>
      <c r="B178" s="87" t="s">
        <v>147</v>
      </c>
      <c r="C178" s="88">
        <v>3882</v>
      </c>
      <c r="D178" s="88">
        <v>3690</v>
      </c>
      <c r="E178" s="88">
        <v>7572</v>
      </c>
      <c r="F178" s="88">
        <v>2310</v>
      </c>
    </row>
    <row r="179" spans="1:6">
      <c r="A179" s="97">
        <v>3</v>
      </c>
      <c r="B179" s="87" t="s">
        <v>148</v>
      </c>
      <c r="C179" s="88">
        <v>5914</v>
      </c>
      <c r="D179" s="88">
        <v>5728</v>
      </c>
      <c r="E179" s="88">
        <v>11642</v>
      </c>
      <c r="F179" s="88">
        <v>3604</v>
      </c>
    </row>
    <row r="180" spans="1:6">
      <c r="A180" s="97">
        <v>3</v>
      </c>
      <c r="B180" s="87" t="s">
        <v>149</v>
      </c>
      <c r="C180" s="88">
        <v>6221</v>
      </c>
      <c r="D180" s="88">
        <v>6222</v>
      </c>
      <c r="E180" s="88">
        <v>12443</v>
      </c>
      <c r="F180" s="88">
        <v>3358</v>
      </c>
    </row>
    <row r="181" spans="1:6">
      <c r="A181" s="97">
        <v>3</v>
      </c>
      <c r="B181" s="87" t="s">
        <v>150</v>
      </c>
      <c r="C181" s="88">
        <v>4164</v>
      </c>
      <c r="D181" s="88">
        <v>4147</v>
      </c>
      <c r="E181" s="88">
        <v>8311</v>
      </c>
      <c r="F181" s="88">
        <v>2278</v>
      </c>
    </row>
    <row r="182" spans="1:6">
      <c r="A182" s="97">
        <v>3</v>
      </c>
      <c r="B182" s="87" t="s">
        <v>151</v>
      </c>
      <c r="C182" s="88">
        <v>3994</v>
      </c>
      <c r="D182" s="88">
        <v>3956</v>
      </c>
      <c r="E182" s="88">
        <v>7950</v>
      </c>
      <c r="F182" s="88">
        <v>2549</v>
      </c>
    </row>
    <row r="183" spans="1:6">
      <c r="A183" s="97">
        <v>3</v>
      </c>
      <c r="B183" s="87" t="s">
        <v>152</v>
      </c>
      <c r="C183" s="88">
        <v>5355</v>
      </c>
      <c r="D183" s="88">
        <v>5238</v>
      </c>
      <c r="E183" s="88">
        <v>10593</v>
      </c>
      <c r="F183" s="88">
        <v>3142</v>
      </c>
    </row>
    <row r="184" spans="1:6">
      <c r="A184" s="97">
        <v>3</v>
      </c>
      <c r="B184" s="89" t="s">
        <v>153</v>
      </c>
      <c r="C184" s="90">
        <v>3919</v>
      </c>
      <c r="D184" s="90">
        <v>3983</v>
      </c>
      <c r="E184" s="90">
        <v>7902</v>
      </c>
      <c r="F184" s="90">
        <v>2266</v>
      </c>
    </row>
    <row r="185" spans="1:6">
      <c r="A185" s="97">
        <v>3</v>
      </c>
      <c r="B185" s="87" t="s">
        <v>466</v>
      </c>
      <c r="C185" s="88">
        <v>2287</v>
      </c>
      <c r="D185" s="88">
        <v>2286</v>
      </c>
      <c r="E185" s="88">
        <v>4573</v>
      </c>
      <c r="F185" s="88">
        <v>1428</v>
      </c>
    </row>
    <row r="186" spans="1:6">
      <c r="A186" s="97">
        <v>3</v>
      </c>
      <c r="B186" s="87" t="s">
        <v>467</v>
      </c>
      <c r="C186" s="88">
        <v>1632</v>
      </c>
      <c r="D186" s="88">
        <v>1697</v>
      </c>
      <c r="E186" s="88">
        <v>3329</v>
      </c>
      <c r="F186" s="88">
        <v>838</v>
      </c>
    </row>
    <row r="187" spans="1:6">
      <c r="A187" s="97">
        <v>3</v>
      </c>
      <c r="B187" s="87" t="s">
        <v>154</v>
      </c>
      <c r="C187" s="88">
        <v>2449</v>
      </c>
      <c r="D187" s="88">
        <v>2338</v>
      </c>
      <c r="E187" s="88">
        <v>4787</v>
      </c>
      <c r="F187" s="88">
        <v>1260</v>
      </c>
    </row>
    <row r="188" spans="1:6">
      <c r="A188" s="97">
        <v>3</v>
      </c>
      <c r="B188" s="87" t="s">
        <v>155</v>
      </c>
      <c r="C188" s="88">
        <v>2640</v>
      </c>
      <c r="D188" s="88">
        <v>2539</v>
      </c>
      <c r="E188" s="88">
        <v>5179</v>
      </c>
      <c r="F188" s="88">
        <v>1411</v>
      </c>
    </row>
    <row r="189" spans="1:6">
      <c r="A189" s="97">
        <v>3</v>
      </c>
      <c r="B189" s="86" t="s">
        <v>22</v>
      </c>
      <c r="C189" s="63">
        <f>C190+SUM(C193:C196)</f>
        <v>18084</v>
      </c>
      <c r="D189" s="63">
        <f t="shared" ref="D189:F189" si="14">D190+SUM(D193:D196)</f>
        <v>17251</v>
      </c>
      <c r="E189" s="63">
        <f t="shared" si="14"/>
        <v>35335</v>
      </c>
      <c r="F189" s="63">
        <f t="shared" si="14"/>
        <v>9762</v>
      </c>
    </row>
    <row r="190" spans="1:6">
      <c r="A190" s="97">
        <v>3</v>
      </c>
      <c r="B190" s="89" t="s">
        <v>23</v>
      </c>
      <c r="C190" s="90">
        <v>4480</v>
      </c>
      <c r="D190" s="90">
        <v>4216</v>
      </c>
      <c r="E190" s="90">
        <v>8696</v>
      </c>
      <c r="F190" s="90">
        <v>3013</v>
      </c>
    </row>
    <row r="191" spans="1:6">
      <c r="A191" s="97">
        <v>3</v>
      </c>
      <c r="B191" s="87" t="s">
        <v>334</v>
      </c>
      <c r="C191" s="88">
        <v>3059</v>
      </c>
      <c r="D191" s="88">
        <v>2880</v>
      </c>
      <c r="E191" s="88">
        <v>5939</v>
      </c>
      <c r="F191" s="88">
        <v>1860</v>
      </c>
    </row>
    <row r="192" spans="1:6">
      <c r="A192" s="97">
        <v>3</v>
      </c>
      <c r="B192" s="87" t="s">
        <v>468</v>
      </c>
      <c r="C192" s="88">
        <v>1421</v>
      </c>
      <c r="D192" s="88">
        <v>1336</v>
      </c>
      <c r="E192" s="88">
        <v>2757</v>
      </c>
      <c r="F192" s="88">
        <v>1153</v>
      </c>
    </row>
    <row r="193" spans="1:6">
      <c r="A193" s="97">
        <v>3</v>
      </c>
      <c r="B193" s="87" t="s">
        <v>24</v>
      </c>
      <c r="C193" s="88">
        <v>4195</v>
      </c>
      <c r="D193" s="88">
        <v>3965</v>
      </c>
      <c r="E193" s="88">
        <v>8160</v>
      </c>
      <c r="F193" s="88">
        <v>1966</v>
      </c>
    </row>
    <row r="194" spans="1:6">
      <c r="A194" s="97">
        <v>3</v>
      </c>
      <c r="B194" s="87" t="s">
        <v>25</v>
      </c>
      <c r="C194" s="88">
        <v>3876</v>
      </c>
      <c r="D194" s="88">
        <v>3672</v>
      </c>
      <c r="E194" s="88">
        <v>7548</v>
      </c>
      <c r="F194" s="88">
        <v>1888</v>
      </c>
    </row>
    <row r="195" spans="1:6">
      <c r="A195" s="97">
        <v>3</v>
      </c>
      <c r="B195" s="87" t="s">
        <v>26</v>
      </c>
      <c r="C195" s="88">
        <v>2704</v>
      </c>
      <c r="D195" s="88">
        <v>2695</v>
      </c>
      <c r="E195" s="88">
        <v>5399</v>
      </c>
      <c r="F195" s="88">
        <v>1352</v>
      </c>
    </row>
    <row r="196" spans="1:6">
      <c r="A196" s="97">
        <v>3</v>
      </c>
      <c r="B196" s="87" t="s">
        <v>27</v>
      </c>
      <c r="C196" s="88">
        <v>2829</v>
      </c>
      <c r="D196" s="88">
        <v>2703</v>
      </c>
      <c r="E196" s="88">
        <v>5532</v>
      </c>
      <c r="F196" s="88">
        <v>1543</v>
      </c>
    </row>
    <row r="197" spans="1:6">
      <c r="A197" s="97">
        <v>3</v>
      </c>
      <c r="B197" s="86" t="s">
        <v>181</v>
      </c>
      <c r="C197" s="63">
        <f>C198+C199+C200+C203+C204+C205</f>
        <v>26400</v>
      </c>
      <c r="D197" s="63">
        <f t="shared" ref="D197:F197" si="15">D198+D199+D200+D203+D204+D205</f>
        <v>25436</v>
      </c>
      <c r="E197" s="63">
        <f t="shared" si="15"/>
        <v>51836</v>
      </c>
      <c r="F197" s="63">
        <f t="shared" si="15"/>
        <v>16670</v>
      </c>
    </row>
    <row r="198" spans="1:6">
      <c r="A198" s="97">
        <v>3</v>
      </c>
      <c r="B198" s="3" t="s">
        <v>469</v>
      </c>
      <c r="C198" s="96">
        <v>3704</v>
      </c>
      <c r="D198" s="96">
        <v>3688</v>
      </c>
      <c r="E198" s="96">
        <v>7392</v>
      </c>
      <c r="F198" s="96">
        <v>2502</v>
      </c>
    </row>
    <row r="199" spans="1:6">
      <c r="A199" s="97">
        <v>3</v>
      </c>
      <c r="B199" s="87" t="s">
        <v>182</v>
      </c>
      <c r="C199" s="88">
        <v>5803</v>
      </c>
      <c r="D199" s="88">
        <v>5544</v>
      </c>
      <c r="E199" s="88">
        <v>11347</v>
      </c>
      <c r="F199" s="88">
        <v>3203</v>
      </c>
    </row>
    <row r="200" spans="1:6">
      <c r="A200" s="97">
        <v>3</v>
      </c>
      <c r="B200" s="89" t="s">
        <v>183</v>
      </c>
      <c r="C200" s="90">
        <v>4694</v>
      </c>
      <c r="D200" s="90">
        <v>4382</v>
      </c>
      <c r="E200" s="90">
        <v>9076</v>
      </c>
      <c r="F200" s="90">
        <v>3864</v>
      </c>
    </row>
    <row r="201" spans="1:6">
      <c r="A201" s="97">
        <v>3</v>
      </c>
      <c r="B201" s="87" t="s">
        <v>470</v>
      </c>
      <c r="C201" s="88">
        <v>2911</v>
      </c>
      <c r="D201" s="88">
        <v>2610</v>
      </c>
      <c r="E201" s="88">
        <v>5521</v>
      </c>
      <c r="F201" s="88">
        <v>2104</v>
      </c>
    </row>
    <row r="202" spans="1:6">
      <c r="A202" s="97">
        <v>3</v>
      </c>
      <c r="B202" s="87" t="s">
        <v>471</v>
      </c>
      <c r="C202" s="96">
        <v>1783</v>
      </c>
      <c r="D202" s="96">
        <v>1772</v>
      </c>
      <c r="E202" s="96">
        <v>3555</v>
      </c>
      <c r="F202" s="96">
        <v>1760</v>
      </c>
    </row>
    <row r="203" spans="1:6">
      <c r="A203" s="97">
        <v>3</v>
      </c>
      <c r="B203" s="87" t="s">
        <v>184</v>
      </c>
      <c r="C203" s="88">
        <v>5257</v>
      </c>
      <c r="D203" s="88">
        <v>4948</v>
      </c>
      <c r="E203" s="88">
        <v>10205</v>
      </c>
      <c r="F203" s="88">
        <v>3247</v>
      </c>
    </row>
    <row r="204" spans="1:6">
      <c r="A204" s="97">
        <v>3</v>
      </c>
      <c r="B204" s="87" t="s">
        <v>185</v>
      </c>
      <c r="C204" s="88">
        <v>1758</v>
      </c>
      <c r="D204" s="88">
        <v>1804</v>
      </c>
      <c r="E204" s="88">
        <v>3562</v>
      </c>
      <c r="F204" s="88">
        <v>1001</v>
      </c>
    </row>
    <row r="205" spans="1:6">
      <c r="A205" s="97">
        <v>3</v>
      </c>
      <c r="B205" s="87" t="s">
        <v>186</v>
      </c>
      <c r="C205" s="88">
        <v>5184</v>
      </c>
      <c r="D205" s="88">
        <v>5070</v>
      </c>
      <c r="E205" s="88">
        <v>10254</v>
      </c>
      <c r="F205" s="88">
        <v>2853</v>
      </c>
    </row>
    <row r="206" spans="1:6">
      <c r="A206" s="97">
        <v>3</v>
      </c>
      <c r="B206" s="86" t="s">
        <v>168</v>
      </c>
      <c r="C206" s="63">
        <f>SUM(C207:C215)</f>
        <v>26706</v>
      </c>
      <c r="D206" s="63">
        <f t="shared" ref="D206:F206" si="16">SUM(D207:D215)</f>
        <v>26581</v>
      </c>
      <c r="E206" s="63">
        <f t="shared" si="16"/>
        <v>53287</v>
      </c>
      <c r="F206" s="63">
        <f t="shared" si="16"/>
        <v>13163</v>
      </c>
    </row>
    <row r="207" spans="1:6">
      <c r="A207" s="97">
        <v>3</v>
      </c>
      <c r="B207" s="87" t="s">
        <v>158</v>
      </c>
      <c r="C207" s="88">
        <v>3559</v>
      </c>
      <c r="D207" s="88">
        <v>3573</v>
      </c>
      <c r="E207" s="88">
        <v>7132</v>
      </c>
      <c r="F207" s="88">
        <v>1789</v>
      </c>
    </row>
    <row r="208" spans="1:6">
      <c r="A208" s="97">
        <v>3</v>
      </c>
      <c r="B208" s="87" t="s">
        <v>169</v>
      </c>
      <c r="C208" s="88">
        <v>3034</v>
      </c>
      <c r="D208" s="88">
        <v>3000</v>
      </c>
      <c r="E208" s="88">
        <v>6034</v>
      </c>
      <c r="F208" s="88">
        <v>1375</v>
      </c>
    </row>
    <row r="209" spans="1:6">
      <c r="A209" s="97">
        <v>3</v>
      </c>
      <c r="B209" s="87" t="s">
        <v>170</v>
      </c>
      <c r="C209" s="88">
        <v>3166</v>
      </c>
      <c r="D209" s="88">
        <v>3140</v>
      </c>
      <c r="E209" s="88">
        <v>6306</v>
      </c>
      <c r="F209" s="88">
        <v>1585</v>
      </c>
    </row>
    <row r="210" spans="1:6">
      <c r="A210" s="97">
        <v>3</v>
      </c>
      <c r="B210" s="87" t="s">
        <v>171</v>
      </c>
      <c r="C210" s="88">
        <v>3886</v>
      </c>
      <c r="D210" s="88">
        <v>3804</v>
      </c>
      <c r="E210" s="88">
        <v>7690</v>
      </c>
      <c r="F210" s="88">
        <v>1851</v>
      </c>
    </row>
    <row r="211" spans="1:6">
      <c r="A211" s="97">
        <v>3</v>
      </c>
      <c r="B211" s="87" t="s">
        <v>172</v>
      </c>
      <c r="C211" s="88">
        <v>3865</v>
      </c>
      <c r="D211" s="88">
        <v>3874</v>
      </c>
      <c r="E211" s="88">
        <v>7739</v>
      </c>
      <c r="F211" s="88">
        <v>1894</v>
      </c>
    </row>
    <row r="212" spans="1:6">
      <c r="A212" s="97">
        <v>3</v>
      </c>
      <c r="B212" s="87" t="s">
        <v>173</v>
      </c>
      <c r="C212" s="88">
        <v>3971</v>
      </c>
      <c r="D212" s="88">
        <v>3939</v>
      </c>
      <c r="E212" s="88">
        <v>7910</v>
      </c>
      <c r="F212" s="88">
        <v>1999</v>
      </c>
    </row>
    <row r="213" spans="1:6">
      <c r="A213" s="97">
        <v>3</v>
      </c>
      <c r="B213" s="87" t="s">
        <v>147</v>
      </c>
      <c r="C213" s="88">
        <v>2224</v>
      </c>
      <c r="D213" s="88">
        <v>2222</v>
      </c>
      <c r="E213" s="88">
        <v>4446</v>
      </c>
      <c r="F213" s="88">
        <v>1141</v>
      </c>
    </row>
    <row r="214" spans="1:6">
      <c r="A214" s="97">
        <v>3</v>
      </c>
      <c r="B214" s="87" t="s">
        <v>174</v>
      </c>
      <c r="C214" s="88">
        <v>1639</v>
      </c>
      <c r="D214" s="88">
        <v>1679</v>
      </c>
      <c r="E214" s="88">
        <v>3318</v>
      </c>
      <c r="F214" s="88">
        <v>873</v>
      </c>
    </row>
    <row r="215" spans="1:6">
      <c r="A215" s="97">
        <v>3</v>
      </c>
      <c r="B215" s="87" t="s">
        <v>175</v>
      </c>
      <c r="C215" s="88">
        <v>1362</v>
      </c>
      <c r="D215" s="88">
        <v>1350</v>
      </c>
      <c r="E215" s="88">
        <v>2712</v>
      </c>
      <c r="F215" s="88">
        <v>656</v>
      </c>
    </row>
    <row r="216" spans="1:6">
      <c r="A216" s="97">
        <v>3</v>
      </c>
      <c r="B216" s="86" t="s">
        <v>206</v>
      </c>
      <c r="C216" s="64">
        <f>SUM(C217:C220)</f>
        <v>15481</v>
      </c>
      <c r="D216" s="64">
        <f t="shared" ref="D216:F216" si="17">SUM(D217:D220)</f>
        <v>15136</v>
      </c>
      <c r="E216" s="64">
        <f t="shared" si="17"/>
        <v>30617</v>
      </c>
      <c r="F216" s="64">
        <f t="shared" si="17"/>
        <v>7894</v>
      </c>
    </row>
    <row r="217" spans="1:6">
      <c r="A217" s="97">
        <v>3</v>
      </c>
      <c r="B217" s="87" t="s">
        <v>472</v>
      </c>
      <c r="C217" s="77">
        <v>2845</v>
      </c>
      <c r="D217" s="77">
        <v>2720</v>
      </c>
      <c r="E217" s="77">
        <v>5565</v>
      </c>
      <c r="F217" s="77">
        <v>1480</v>
      </c>
    </row>
    <row r="218" spans="1:6">
      <c r="A218" s="97">
        <v>3</v>
      </c>
      <c r="B218" s="87" t="s">
        <v>473</v>
      </c>
      <c r="C218" s="77">
        <v>5060</v>
      </c>
      <c r="D218" s="77">
        <v>5031</v>
      </c>
      <c r="E218" s="77">
        <v>10091</v>
      </c>
      <c r="F218" s="77">
        <v>2831</v>
      </c>
    </row>
    <row r="219" spans="1:6">
      <c r="A219" s="97">
        <v>3</v>
      </c>
      <c r="B219" s="87" t="s">
        <v>208</v>
      </c>
      <c r="C219" s="77">
        <v>3583</v>
      </c>
      <c r="D219" s="77">
        <v>3484</v>
      </c>
      <c r="E219" s="77">
        <v>7067</v>
      </c>
      <c r="F219" s="77">
        <v>1725</v>
      </c>
    </row>
    <row r="220" spans="1:6">
      <c r="A220" s="97">
        <v>3</v>
      </c>
      <c r="B220" s="87" t="s">
        <v>209</v>
      </c>
      <c r="C220" s="77">
        <v>3993</v>
      </c>
      <c r="D220" s="77">
        <v>3901</v>
      </c>
      <c r="E220" s="77">
        <v>7894</v>
      </c>
      <c r="F220" s="77">
        <v>1858</v>
      </c>
    </row>
    <row r="221" spans="1:6">
      <c r="A221" s="97">
        <v>3</v>
      </c>
      <c r="B221" s="86" t="s">
        <v>193</v>
      </c>
      <c r="C221" s="95">
        <f>C222+C225+C226</f>
        <v>13338</v>
      </c>
      <c r="D221" s="95">
        <f t="shared" ref="D221:F221" si="18">D222+D225+D226</f>
        <v>12838</v>
      </c>
      <c r="E221" s="95">
        <f t="shared" si="18"/>
        <v>26176</v>
      </c>
      <c r="F221" s="95">
        <f t="shared" si="18"/>
        <v>7382</v>
      </c>
    </row>
    <row r="222" spans="1:6">
      <c r="A222" s="97">
        <v>3</v>
      </c>
      <c r="B222" s="89" t="s">
        <v>194</v>
      </c>
      <c r="C222" s="90">
        <v>6212</v>
      </c>
      <c r="D222" s="90">
        <v>6059</v>
      </c>
      <c r="E222" s="90">
        <v>12271</v>
      </c>
      <c r="F222" s="90">
        <v>3621</v>
      </c>
    </row>
    <row r="223" spans="1:6">
      <c r="A223" s="97">
        <v>3</v>
      </c>
      <c r="B223" s="87" t="s">
        <v>474</v>
      </c>
      <c r="C223" s="88">
        <v>2881</v>
      </c>
      <c r="D223" s="88">
        <v>2669</v>
      </c>
      <c r="E223" s="88">
        <v>5550</v>
      </c>
      <c r="F223" s="88">
        <v>1971</v>
      </c>
    </row>
    <row r="224" spans="1:6">
      <c r="A224" s="97">
        <v>3</v>
      </c>
      <c r="B224" s="87" t="s">
        <v>475</v>
      </c>
      <c r="C224" s="88">
        <v>3331</v>
      </c>
      <c r="D224" s="88">
        <v>3390</v>
      </c>
      <c r="E224" s="96">
        <v>6721</v>
      </c>
      <c r="F224" s="88">
        <v>1650</v>
      </c>
    </row>
    <row r="225" spans="1:6">
      <c r="A225" s="97">
        <v>3</v>
      </c>
      <c r="B225" s="87" t="s">
        <v>195</v>
      </c>
      <c r="C225" s="88">
        <v>3827</v>
      </c>
      <c r="D225" s="88">
        <v>3638</v>
      </c>
      <c r="E225" s="88">
        <v>7465</v>
      </c>
      <c r="F225" s="88">
        <v>1981</v>
      </c>
    </row>
    <row r="226" spans="1:6">
      <c r="A226" s="97">
        <v>3</v>
      </c>
      <c r="B226" s="87" t="s">
        <v>196</v>
      </c>
      <c r="C226" s="88">
        <v>3299</v>
      </c>
      <c r="D226" s="88">
        <v>3141</v>
      </c>
      <c r="E226" s="88">
        <v>6440</v>
      </c>
      <c r="F226" s="88">
        <v>1780</v>
      </c>
    </row>
    <row r="227" spans="1:6">
      <c r="A227" s="98">
        <v>4</v>
      </c>
      <c r="B227" s="86" t="s">
        <v>52</v>
      </c>
      <c r="C227" s="95">
        <f>C228+C231+C234+C235+C236+C237+C238+C239+C240+C241+C244+C245+C246+C247+C248+C249</f>
        <v>87725</v>
      </c>
      <c r="D227" s="95">
        <f t="shared" ref="D227:F227" si="19">D228+D231+D234+D235+D236+D237+D238+D239+D240+D241+D244+D245+D246+D247+D248+D249</f>
        <v>87111</v>
      </c>
      <c r="E227" s="95">
        <f t="shared" si="19"/>
        <v>174836</v>
      </c>
      <c r="F227" s="95">
        <f t="shared" si="19"/>
        <v>54079</v>
      </c>
    </row>
    <row r="228" spans="1:6">
      <c r="A228" s="98">
        <v>4</v>
      </c>
      <c r="B228" s="89" t="s">
        <v>53</v>
      </c>
      <c r="C228" s="72">
        <v>16777</v>
      </c>
      <c r="D228" s="72">
        <v>16945</v>
      </c>
      <c r="E228" s="72">
        <v>33722</v>
      </c>
      <c r="F228" s="72">
        <v>11734</v>
      </c>
    </row>
    <row r="229" spans="1:6">
      <c r="A229" s="98">
        <v>4</v>
      </c>
      <c r="B229" s="87" t="s">
        <v>344</v>
      </c>
      <c r="C229" s="77">
        <v>9776</v>
      </c>
      <c r="D229" s="77">
        <v>9612</v>
      </c>
      <c r="E229" s="77">
        <v>19388</v>
      </c>
      <c r="F229" s="77">
        <v>6263</v>
      </c>
    </row>
    <row r="230" spans="1:6">
      <c r="A230" s="98">
        <v>4</v>
      </c>
      <c r="B230" s="87" t="s">
        <v>476</v>
      </c>
      <c r="C230" s="77">
        <v>7001</v>
      </c>
      <c r="D230" s="77">
        <v>7333</v>
      </c>
      <c r="E230" s="77">
        <v>14334</v>
      </c>
      <c r="F230" s="77">
        <v>5471</v>
      </c>
    </row>
    <row r="231" spans="1:6">
      <c r="A231" s="98">
        <v>4</v>
      </c>
      <c r="B231" s="89" t="s">
        <v>54</v>
      </c>
      <c r="C231" s="90">
        <v>4411</v>
      </c>
      <c r="D231" s="90">
        <v>4582</v>
      </c>
      <c r="E231" s="90">
        <v>8993</v>
      </c>
      <c r="F231" s="90">
        <v>2317</v>
      </c>
    </row>
    <row r="232" spans="1:6">
      <c r="A232" s="98">
        <v>4</v>
      </c>
      <c r="B232" s="87" t="s">
        <v>477</v>
      </c>
      <c r="C232" s="88">
        <v>2872</v>
      </c>
      <c r="D232" s="88">
        <v>2926</v>
      </c>
      <c r="E232" s="88">
        <v>5798</v>
      </c>
      <c r="F232" s="88">
        <v>1505</v>
      </c>
    </row>
    <row r="233" spans="1:6">
      <c r="A233" s="98">
        <v>4</v>
      </c>
      <c r="B233" s="87" t="s">
        <v>478</v>
      </c>
      <c r="C233" s="96">
        <v>1539</v>
      </c>
      <c r="D233" s="96">
        <v>1656</v>
      </c>
      <c r="E233" s="96">
        <v>3195</v>
      </c>
      <c r="F233" s="88">
        <v>812</v>
      </c>
    </row>
    <row r="234" spans="1:6">
      <c r="A234" s="98">
        <v>4</v>
      </c>
      <c r="B234" s="87" t="s">
        <v>55</v>
      </c>
      <c r="C234" s="88">
        <v>3564</v>
      </c>
      <c r="D234" s="88">
        <v>3638</v>
      </c>
      <c r="E234" s="88">
        <v>7202</v>
      </c>
      <c r="F234" s="88">
        <v>2234</v>
      </c>
    </row>
    <row r="235" spans="1:6">
      <c r="A235" s="98">
        <v>4</v>
      </c>
      <c r="B235" s="87" t="s">
        <v>56</v>
      </c>
      <c r="C235" s="88">
        <v>4167</v>
      </c>
      <c r="D235" s="88">
        <v>4077</v>
      </c>
      <c r="E235" s="88">
        <v>8244</v>
      </c>
      <c r="F235" s="88">
        <v>2453</v>
      </c>
    </row>
    <row r="236" spans="1:6">
      <c r="A236" s="98">
        <v>4</v>
      </c>
      <c r="B236" s="87" t="s">
        <v>57</v>
      </c>
      <c r="C236" s="88">
        <v>5360</v>
      </c>
      <c r="D236" s="88">
        <v>5363</v>
      </c>
      <c r="E236" s="88">
        <v>10723</v>
      </c>
      <c r="F236" s="88">
        <v>2937</v>
      </c>
    </row>
    <row r="237" spans="1:6">
      <c r="A237" s="98">
        <v>4</v>
      </c>
      <c r="B237" s="87" t="s">
        <v>58</v>
      </c>
      <c r="C237" s="88">
        <v>6186</v>
      </c>
      <c r="D237" s="88">
        <v>5881</v>
      </c>
      <c r="E237" s="88">
        <v>12067</v>
      </c>
      <c r="F237" s="88">
        <v>3601</v>
      </c>
    </row>
    <row r="238" spans="1:6">
      <c r="A238" s="98">
        <v>4</v>
      </c>
      <c r="B238" s="87" t="s">
        <v>59</v>
      </c>
      <c r="C238" s="88">
        <v>7216</v>
      </c>
      <c r="D238" s="88">
        <v>7125</v>
      </c>
      <c r="E238" s="88">
        <v>14341</v>
      </c>
      <c r="F238" s="88">
        <v>4676</v>
      </c>
    </row>
    <row r="239" spans="1:6">
      <c r="A239" s="98">
        <v>4</v>
      </c>
      <c r="B239" s="87" t="s">
        <v>60</v>
      </c>
      <c r="C239" s="88">
        <v>4107</v>
      </c>
      <c r="D239" s="88">
        <v>4041</v>
      </c>
      <c r="E239" s="88">
        <v>8148</v>
      </c>
      <c r="F239" s="88">
        <v>2164</v>
      </c>
    </row>
    <row r="240" spans="1:6">
      <c r="A240" s="98">
        <v>4</v>
      </c>
      <c r="B240" s="87" t="s">
        <v>61</v>
      </c>
      <c r="C240" s="88">
        <v>3439</v>
      </c>
      <c r="D240" s="88">
        <v>3404</v>
      </c>
      <c r="E240" s="88">
        <v>6843</v>
      </c>
      <c r="F240" s="88">
        <v>2109</v>
      </c>
    </row>
    <row r="241" spans="1:6">
      <c r="A241" s="98">
        <v>4</v>
      </c>
      <c r="B241" s="89" t="s">
        <v>62</v>
      </c>
      <c r="C241" s="72">
        <v>6242</v>
      </c>
      <c r="D241" s="72">
        <v>6116</v>
      </c>
      <c r="E241" s="72">
        <v>12358</v>
      </c>
      <c r="F241" s="72">
        <v>3929</v>
      </c>
    </row>
    <row r="242" spans="1:6">
      <c r="A242" s="98">
        <v>4</v>
      </c>
      <c r="B242" s="87" t="s">
        <v>479</v>
      </c>
      <c r="C242" s="77">
        <v>2679</v>
      </c>
      <c r="D242" s="77">
        <v>2600</v>
      </c>
      <c r="E242" s="77">
        <v>5279</v>
      </c>
      <c r="F242" s="77">
        <v>2221</v>
      </c>
    </row>
    <row r="243" spans="1:6">
      <c r="A243" s="98">
        <v>4</v>
      </c>
      <c r="B243" s="87" t="s">
        <v>480</v>
      </c>
      <c r="C243" s="77">
        <v>3563</v>
      </c>
      <c r="D243" s="77">
        <v>3516</v>
      </c>
      <c r="E243" s="77">
        <v>7079</v>
      </c>
      <c r="F243" s="77">
        <v>1708</v>
      </c>
    </row>
    <row r="244" spans="1:6">
      <c r="A244" s="98">
        <v>4</v>
      </c>
      <c r="B244" s="87" t="s">
        <v>63</v>
      </c>
      <c r="C244" s="77">
        <v>3202</v>
      </c>
      <c r="D244" s="77">
        <v>3152</v>
      </c>
      <c r="E244" s="77">
        <v>6354</v>
      </c>
      <c r="F244" s="77">
        <v>2124</v>
      </c>
    </row>
    <row r="245" spans="1:6">
      <c r="A245" s="98">
        <v>4</v>
      </c>
      <c r="B245" s="87" t="s">
        <v>64</v>
      </c>
      <c r="C245" s="77">
        <v>6704</v>
      </c>
      <c r="D245" s="77">
        <v>6635</v>
      </c>
      <c r="E245" s="77">
        <v>13339</v>
      </c>
      <c r="F245" s="77">
        <v>3877</v>
      </c>
    </row>
    <row r="246" spans="1:6">
      <c r="A246" s="98">
        <v>4</v>
      </c>
      <c r="B246" s="87" t="s">
        <v>350</v>
      </c>
      <c r="C246" s="77">
        <v>4407</v>
      </c>
      <c r="D246" s="77">
        <v>4432</v>
      </c>
      <c r="E246" s="77">
        <v>8839</v>
      </c>
      <c r="F246" s="77">
        <v>2735</v>
      </c>
    </row>
    <row r="247" spans="1:6">
      <c r="A247" s="98">
        <v>4</v>
      </c>
      <c r="B247" s="87" t="s">
        <v>66</v>
      </c>
      <c r="C247" s="77">
        <v>2341</v>
      </c>
      <c r="D247" s="77">
        <v>2345</v>
      </c>
      <c r="E247" s="77">
        <v>4686</v>
      </c>
      <c r="F247" s="77">
        <v>1429</v>
      </c>
    </row>
    <row r="248" spans="1:6">
      <c r="A248" s="98">
        <v>4</v>
      </c>
      <c r="B248" s="87" t="s">
        <v>67</v>
      </c>
      <c r="C248" s="77">
        <v>2908</v>
      </c>
      <c r="D248" s="77">
        <v>2859</v>
      </c>
      <c r="E248" s="77">
        <v>5767</v>
      </c>
      <c r="F248" s="77">
        <v>1628</v>
      </c>
    </row>
    <row r="249" spans="1:6">
      <c r="A249" s="98">
        <v>4</v>
      </c>
      <c r="B249" s="87" t="s">
        <v>481</v>
      </c>
      <c r="C249" s="77">
        <v>6694</v>
      </c>
      <c r="D249" s="77">
        <v>6516</v>
      </c>
      <c r="E249" s="77">
        <v>13210</v>
      </c>
      <c r="F249" s="77">
        <v>4132</v>
      </c>
    </row>
    <row r="250" spans="1:6">
      <c r="A250" s="98">
        <v>4</v>
      </c>
      <c r="B250" s="86" t="s">
        <v>187</v>
      </c>
      <c r="C250" s="63">
        <f>SUM(C251:C255)</f>
        <v>14336</v>
      </c>
      <c r="D250" s="63">
        <f t="shared" ref="D250:F250" si="20">SUM(D251:D255)</f>
        <v>13892</v>
      </c>
      <c r="E250" s="63">
        <f t="shared" si="20"/>
        <v>28228</v>
      </c>
      <c r="F250" s="63">
        <f t="shared" si="20"/>
        <v>7450</v>
      </c>
    </row>
    <row r="251" spans="1:6">
      <c r="A251" s="98">
        <v>4</v>
      </c>
      <c r="B251" s="87" t="s">
        <v>188</v>
      </c>
      <c r="C251" s="88">
        <v>2924</v>
      </c>
      <c r="D251" s="88">
        <v>2953</v>
      </c>
      <c r="E251" s="88">
        <v>5877</v>
      </c>
      <c r="F251" s="88">
        <v>1573</v>
      </c>
    </row>
    <row r="252" spans="1:6">
      <c r="A252" s="98">
        <v>4</v>
      </c>
      <c r="B252" s="87" t="s">
        <v>189</v>
      </c>
      <c r="C252" s="88">
        <v>3003</v>
      </c>
      <c r="D252" s="88">
        <v>2769</v>
      </c>
      <c r="E252" s="88">
        <v>5772</v>
      </c>
      <c r="F252" s="88">
        <v>1525</v>
      </c>
    </row>
    <row r="253" spans="1:6">
      <c r="A253" s="98">
        <v>4</v>
      </c>
      <c r="B253" s="87" t="s">
        <v>190</v>
      </c>
      <c r="C253" s="88">
        <v>3146</v>
      </c>
      <c r="D253" s="88">
        <v>3019</v>
      </c>
      <c r="E253" s="88">
        <v>6165</v>
      </c>
      <c r="F253" s="88">
        <v>1541</v>
      </c>
    </row>
    <row r="254" spans="1:6">
      <c r="A254" s="98">
        <v>4</v>
      </c>
      <c r="B254" s="87" t="s">
        <v>191</v>
      </c>
      <c r="C254" s="88">
        <v>3019</v>
      </c>
      <c r="D254" s="88">
        <v>2907</v>
      </c>
      <c r="E254" s="88">
        <v>5926</v>
      </c>
      <c r="F254" s="88">
        <v>1629</v>
      </c>
    </row>
    <row r="255" spans="1:6">
      <c r="A255" s="98">
        <v>4</v>
      </c>
      <c r="B255" s="87" t="s">
        <v>192</v>
      </c>
      <c r="C255" s="88">
        <v>2244</v>
      </c>
      <c r="D255" s="88">
        <v>2244</v>
      </c>
      <c r="E255" s="88">
        <v>4488</v>
      </c>
      <c r="F255" s="88">
        <v>1182</v>
      </c>
    </row>
    <row r="256" spans="1:6">
      <c r="A256" s="98">
        <v>4</v>
      </c>
      <c r="B256" s="86" t="s">
        <v>74</v>
      </c>
      <c r="C256" s="95">
        <f>C257+C260+C261+C262+C263+C266+C267</f>
        <v>35030</v>
      </c>
      <c r="D256" s="95">
        <f t="shared" ref="D256:F256" si="21">D257+D260+D261+D262+D263+D266+D267</f>
        <v>34155</v>
      </c>
      <c r="E256" s="95">
        <f t="shared" si="21"/>
        <v>69185</v>
      </c>
      <c r="F256" s="95">
        <f t="shared" si="21"/>
        <v>20867</v>
      </c>
    </row>
    <row r="257" spans="1:6">
      <c r="A257" s="98">
        <v>4</v>
      </c>
      <c r="B257" s="99" t="s">
        <v>75</v>
      </c>
      <c r="C257" s="90">
        <v>4298</v>
      </c>
      <c r="D257" s="90">
        <v>4155</v>
      </c>
      <c r="E257" s="90">
        <v>8453</v>
      </c>
      <c r="F257" s="90">
        <v>2255</v>
      </c>
    </row>
    <row r="258" spans="1:6">
      <c r="A258" s="98">
        <v>4</v>
      </c>
      <c r="B258" s="100" t="s">
        <v>482</v>
      </c>
      <c r="C258" s="88">
        <v>3660</v>
      </c>
      <c r="D258" s="88">
        <v>3552</v>
      </c>
      <c r="E258" s="88">
        <v>7212</v>
      </c>
      <c r="F258" s="88">
        <v>1962</v>
      </c>
    </row>
    <row r="259" spans="1:6">
      <c r="A259" s="98">
        <v>4</v>
      </c>
      <c r="B259" s="100" t="s">
        <v>483</v>
      </c>
      <c r="C259" s="88">
        <v>638</v>
      </c>
      <c r="D259" s="88">
        <v>603</v>
      </c>
      <c r="E259" s="88">
        <v>1241</v>
      </c>
      <c r="F259" s="88">
        <v>293</v>
      </c>
    </row>
    <row r="260" spans="1:6">
      <c r="A260" s="98">
        <v>4</v>
      </c>
      <c r="B260" s="100" t="s">
        <v>76</v>
      </c>
      <c r="C260" s="88">
        <v>3699</v>
      </c>
      <c r="D260" s="88">
        <v>3606</v>
      </c>
      <c r="E260" s="88">
        <v>7305</v>
      </c>
      <c r="F260" s="88">
        <v>2572</v>
      </c>
    </row>
    <row r="261" spans="1:6">
      <c r="A261" s="98">
        <v>4</v>
      </c>
      <c r="B261" s="100" t="s">
        <v>77</v>
      </c>
      <c r="C261" s="88">
        <v>8162</v>
      </c>
      <c r="D261" s="88">
        <v>7969</v>
      </c>
      <c r="E261" s="88">
        <v>16131</v>
      </c>
      <c r="F261" s="88">
        <v>4620</v>
      </c>
    </row>
    <row r="262" spans="1:6">
      <c r="A262" s="98">
        <v>4</v>
      </c>
      <c r="B262" s="100" t="s">
        <v>78</v>
      </c>
      <c r="C262" s="88">
        <v>4672</v>
      </c>
      <c r="D262" s="88">
        <v>4511</v>
      </c>
      <c r="E262" s="88">
        <v>9183</v>
      </c>
      <c r="F262" s="88">
        <v>2918</v>
      </c>
    </row>
    <row r="263" spans="1:6">
      <c r="A263" s="98">
        <v>4</v>
      </c>
      <c r="B263" s="99" t="s">
        <v>79</v>
      </c>
      <c r="C263" s="90">
        <v>7325</v>
      </c>
      <c r="D263" s="90">
        <v>7352</v>
      </c>
      <c r="E263" s="90">
        <v>14677</v>
      </c>
      <c r="F263" s="90">
        <v>4696</v>
      </c>
    </row>
    <row r="264" spans="1:6">
      <c r="A264" s="98">
        <v>4</v>
      </c>
      <c r="B264" s="100" t="s">
        <v>484</v>
      </c>
      <c r="C264" s="88">
        <v>3214</v>
      </c>
      <c r="D264" s="88">
        <v>3127</v>
      </c>
      <c r="E264" s="88">
        <v>6341</v>
      </c>
      <c r="F264" s="88">
        <v>1992</v>
      </c>
    </row>
    <row r="265" spans="1:6">
      <c r="A265" s="98">
        <v>4</v>
      </c>
      <c r="B265" s="100" t="s">
        <v>485</v>
      </c>
      <c r="C265" s="88">
        <v>4111</v>
      </c>
      <c r="D265" s="88">
        <v>4225</v>
      </c>
      <c r="E265" s="88">
        <v>8336</v>
      </c>
      <c r="F265" s="88">
        <v>2704</v>
      </c>
    </row>
    <row r="266" spans="1:6">
      <c r="A266" s="98">
        <v>4</v>
      </c>
      <c r="B266" s="100" t="s">
        <v>80</v>
      </c>
      <c r="C266" s="88">
        <v>3123</v>
      </c>
      <c r="D266" s="88">
        <v>3079</v>
      </c>
      <c r="E266" s="88">
        <v>6202</v>
      </c>
      <c r="F266" s="88">
        <v>1632</v>
      </c>
    </row>
    <row r="267" spans="1:6">
      <c r="A267" s="98">
        <v>4</v>
      </c>
      <c r="B267" s="100" t="s">
        <v>81</v>
      </c>
      <c r="C267" s="88">
        <v>3751</v>
      </c>
      <c r="D267" s="88">
        <v>3483</v>
      </c>
      <c r="E267" s="88">
        <v>7234</v>
      </c>
      <c r="F267" s="88">
        <v>2174</v>
      </c>
    </row>
    <row r="268" spans="1:6">
      <c r="A268" s="98">
        <v>4</v>
      </c>
      <c r="B268" s="86" t="s">
        <v>210</v>
      </c>
      <c r="C268" s="64">
        <f>SUM(C269:C272)</f>
        <v>16389</v>
      </c>
      <c r="D268" s="64">
        <f t="shared" ref="D268:F268" si="22">SUM(D269:D272)</f>
        <v>15890</v>
      </c>
      <c r="E268" s="64">
        <f t="shared" si="22"/>
        <v>32279</v>
      </c>
      <c r="F268" s="64">
        <f t="shared" si="22"/>
        <v>9277</v>
      </c>
    </row>
    <row r="269" spans="1:6">
      <c r="A269" s="98">
        <v>4</v>
      </c>
      <c r="B269" s="87" t="s">
        <v>211</v>
      </c>
      <c r="C269" s="77">
        <v>5007</v>
      </c>
      <c r="D269" s="77">
        <v>4819</v>
      </c>
      <c r="E269" s="77">
        <v>9826</v>
      </c>
      <c r="F269" s="77">
        <v>3179</v>
      </c>
    </row>
    <row r="270" spans="1:6">
      <c r="A270" s="98">
        <v>4</v>
      </c>
      <c r="B270" s="87" t="s">
        <v>212</v>
      </c>
      <c r="C270" s="77">
        <v>3799</v>
      </c>
      <c r="D270" s="77">
        <v>3677</v>
      </c>
      <c r="E270" s="77">
        <v>7476</v>
      </c>
      <c r="F270" s="77">
        <v>1875</v>
      </c>
    </row>
    <row r="271" spans="1:6">
      <c r="A271" s="98">
        <v>4</v>
      </c>
      <c r="B271" s="87" t="s">
        <v>390</v>
      </c>
      <c r="C271" s="77">
        <v>4213</v>
      </c>
      <c r="D271" s="77">
        <v>4172</v>
      </c>
      <c r="E271" s="77">
        <v>8385</v>
      </c>
      <c r="F271" s="77">
        <v>2297</v>
      </c>
    </row>
    <row r="272" spans="1:6">
      <c r="A272" s="98">
        <v>4</v>
      </c>
      <c r="B272" s="87" t="s">
        <v>213</v>
      </c>
      <c r="C272" s="77">
        <v>3370</v>
      </c>
      <c r="D272" s="77">
        <v>3222</v>
      </c>
      <c r="E272" s="77">
        <v>6592</v>
      </c>
      <c r="F272" s="77">
        <v>1926</v>
      </c>
    </row>
    <row r="273" spans="1:6">
      <c r="A273" s="98">
        <v>4</v>
      </c>
      <c r="B273" s="86" t="s">
        <v>68</v>
      </c>
      <c r="C273" s="63">
        <f>C274+SUM(C277:C281)</f>
        <v>28785</v>
      </c>
      <c r="D273" s="63">
        <f t="shared" ref="D273:F273" si="23">D274+SUM(D277:D281)</f>
        <v>28080</v>
      </c>
      <c r="E273" s="63">
        <f t="shared" si="23"/>
        <v>56865</v>
      </c>
      <c r="F273" s="63">
        <f t="shared" si="23"/>
        <v>16402</v>
      </c>
    </row>
    <row r="274" spans="1:6">
      <c r="A274" s="98">
        <v>4</v>
      </c>
      <c r="B274" s="89" t="s">
        <v>69</v>
      </c>
      <c r="C274" s="90">
        <v>9314</v>
      </c>
      <c r="D274" s="90">
        <v>9129</v>
      </c>
      <c r="E274" s="90">
        <v>18443</v>
      </c>
      <c r="F274" s="90">
        <v>5137</v>
      </c>
    </row>
    <row r="275" spans="1:6">
      <c r="A275" s="98">
        <v>4</v>
      </c>
      <c r="B275" s="87" t="s">
        <v>486</v>
      </c>
      <c r="C275" s="88">
        <v>5524</v>
      </c>
      <c r="D275" s="88">
        <v>5417</v>
      </c>
      <c r="E275" s="88">
        <v>10941</v>
      </c>
      <c r="F275" s="88">
        <v>2935</v>
      </c>
    </row>
    <row r="276" spans="1:6">
      <c r="A276" s="98">
        <v>4</v>
      </c>
      <c r="B276" s="87" t="s">
        <v>487</v>
      </c>
      <c r="C276" s="88">
        <v>3790</v>
      </c>
      <c r="D276" s="88">
        <v>3712</v>
      </c>
      <c r="E276" s="88">
        <v>7502</v>
      </c>
      <c r="F276" s="88">
        <v>2202</v>
      </c>
    </row>
    <row r="277" spans="1:6">
      <c r="A277" s="98">
        <v>4</v>
      </c>
      <c r="B277" s="87" t="s">
        <v>67</v>
      </c>
      <c r="C277" s="88">
        <v>3444</v>
      </c>
      <c r="D277" s="88">
        <v>3425</v>
      </c>
      <c r="E277" s="88">
        <v>6869</v>
      </c>
      <c r="F277" s="88">
        <v>2014</v>
      </c>
    </row>
    <row r="278" spans="1:6">
      <c r="A278" s="98">
        <v>4</v>
      </c>
      <c r="B278" s="87" t="s">
        <v>70</v>
      </c>
      <c r="C278" s="88">
        <v>2793</v>
      </c>
      <c r="D278" s="88">
        <v>2703</v>
      </c>
      <c r="E278" s="88">
        <v>5496</v>
      </c>
      <c r="F278" s="88">
        <v>1446</v>
      </c>
    </row>
    <row r="279" spans="1:6">
      <c r="A279" s="98">
        <v>4</v>
      </c>
      <c r="B279" s="87" t="s">
        <v>71</v>
      </c>
      <c r="C279" s="88">
        <v>6358</v>
      </c>
      <c r="D279" s="88">
        <v>6245</v>
      </c>
      <c r="E279" s="88">
        <v>12603</v>
      </c>
      <c r="F279" s="88">
        <v>3412</v>
      </c>
    </row>
    <row r="280" spans="1:6">
      <c r="A280" s="98">
        <v>4</v>
      </c>
      <c r="B280" s="87" t="s">
        <v>72</v>
      </c>
      <c r="C280" s="88">
        <v>3847</v>
      </c>
      <c r="D280" s="88">
        <v>3743</v>
      </c>
      <c r="E280" s="88">
        <v>7590</v>
      </c>
      <c r="F280" s="88">
        <v>2352</v>
      </c>
    </row>
    <row r="281" spans="1:6">
      <c r="A281" s="98">
        <v>4</v>
      </c>
      <c r="B281" s="87" t="s">
        <v>73</v>
      </c>
      <c r="C281" s="88">
        <v>3029</v>
      </c>
      <c r="D281" s="88">
        <v>2835</v>
      </c>
      <c r="E281" s="88">
        <v>5864</v>
      </c>
      <c r="F281" s="88">
        <v>2041</v>
      </c>
    </row>
    <row r="282" spans="1:6">
      <c r="A282" s="98">
        <v>4</v>
      </c>
      <c r="B282" s="86" t="s">
        <v>82</v>
      </c>
      <c r="C282" s="95">
        <f>C283+C286+C287+C288+C289+C290+C293+C294</f>
        <v>46181</v>
      </c>
      <c r="D282" s="95">
        <f>D283+D286+D287+D288+D289+D290+D293+D294</f>
        <v>44722</v>
      </c>
      <c r="E282" s="95">
        <f>E283+E286+E287+E288+E289+E290+E293+E294</f>
        <v>90903</v>
      </c>
      <c r="F282" s="95">
        <f>F283+F286+F287+F288+F289+F290+F293+F294</f>
        <v>26077</v>
      </c>
    </row>
    <row r="283" spans="1:6">
      <c r="A283" s="98">
        <v>4</v>
      </c>
      <c r="B283" s="89" t="s">
        <v>65</v>
      </c>
      <c r="C283" s="90">
        <v>6132</v>
      </c>
      <c r="D283" s="90">
        <v>5876</v>
      </c>
      <c r="E283" s="90">
        <v>12008</v>
      </c>
      <c r="F283" s="90">
        <v>3648</v>
      </c>
    </row>
    <row r="284" spans="1:6">
      <c r="A284" s="98">
        <v>4</v>
      </c>
      <c r="B284" s="87" t="s">
        <v>358</v>
      </c>
      <c r="C284" s="88">
        <v>5118</v>
      </c>
      <c r="D284" s="88">
        <v>4832</v>
      </c>
      <c r="E284" s="88">
        <v>9950</v>
      </c>
      <c r="F284" s="88">
        <v>2871</v>
      </c>
    </row>
    <row r="285" spans="1:6">
      <c r="A285" s="98">
        <v>4</v>
      </c>
      <c r="B285" s="87" t="s">
        <v>488</v>
      </c>
      <c r="C285" s="88">
        <v>1014</v>
      </c>
      <c r="D285" s="88">
        <v>1044</v>
      </c>
      <c r="E285" s="88">
        <v>2058</v>
      </c>
      <c r="F285" s="88">
        <v>777</v>
      </c>
    </row>
    <row r="286" spans="1:6">
      <c r="A286" s="98">
        <v>4</v>
      </c>
      <c r="B286" s="87" t="s">
        <v>83</v>
      </c>
      <c r="C286" s="88">
        <v>8372</v>
      </c>
      <c r="D286" s="88">
        <v>8150</v>
      </c>
      <c r="E286" s="88">
        <v>16522</v>
      </c>
      <c r="F286" s="88">
        <v>4876</v>
      </c>
    </row>
    <row r="287" spans="1:6">
      <c r="A287" s="98">
        <v>4</v>
      </c>
      <c r="B287" s="101" t="s">
        <v>360</v>
      </c>
      <c r="C287" s="88">
        <v>4370</v>
      </c>
      <c r="D287" s="88">
        <v>4251</v>
      </c>
      <c r="E287" s="88">
        <v>8621</v>
      </c>
      <c r="F287" s="88">
        <v>2343</v>
      </c>
    </row>
    <row r="288" spans="1:6">
      <c r="A288" s="98">
        <v>4</v>
      </c>
      <c r="B288" s="87" t="s">
        <v>85</v>
      </c>
      <c r="C288" s="88">
        <v>8404</v>
      </c>
      <c r="D288" s="88">
        <v>8107</v>
      </c>
      <c r="E288" s="88">
        <v>16511</v>
      </c>
      <c r="F288" s="88">
        <v>4329</v>
      </c>
    </row>
    <row r="289" spans="1:6">
      <c r="A289" s="98">
        <v>4</v>
      </c>
      <c r="B289" s="87" t="s">
        <v>86</v>
      </c>
      <c r="C289" s="88">
        <v>3408</v>
      </c>
      <c r="D289" s="88">
        <v>3286</v>
      </c>
      <c r="E289" s="88">
        <v>6694</v>
      </c>
      <c r="F289" s="88">
        <v>2082</v>
      </c>
    </row>
    <row r="290" spans="1:6">
      <c r="A290" s="98">
        <v>4</v>
      </c>
      <c r="B290" s="89" t="s">
        <v>62</v>
      </c>
      <c r="C290" s="90">
        <v>5060</v>
      </c>
      <c r="D290" s="90">
        <v>5076</v>
      </c>
      <c r="E290" s="90">
        <v>10136</v>
      </c>
      <c r="F290" s="90">
        <v>3124</v>
      </c>
    </row>
    <row r="291" spans="1:6">
      <c r="A291" s="98">
        <v>4</v>
      </c>
      <c r="B291" s="87" t="s">
        <v>348</v>
      </c>
      <c r="C291" s="88">
        <v>3787</v>
      </c>
      <c r="D291" s="88">
        <v>3789</v>
      </c>
      <c r="E291" s="88">
        <v>7576</v>
      </c>
      <c r="F291" s="88">
        <v>2157</v>
      </c>
    </row>
    <row r="292" spans="1:6">
      <c r="A292" s="98">
        <v>4</v>
      </c>
      <c r="B292" s="87" t="s">
        <v>489</v>
      </c>
      <c r="C292" s="88">
        <v>1273</v>
      </c>
      <c r="D292" s="88">
        <v>1287</v>
      </c>
      <c r="E292" s="88">
        <v>2560</v>
      </c>
      <c r="F292" s="88">
        <v>967</v>
      </c>
    </row>
    <row r="293" spans="1:6">
      <c r="A293" s="98">
        <v>4</v>
      </c>
      <c r="B293" s="87" t="s">
        <v>87</v>
      </c>
      <c r="C293" s="88">
        <v>4009</v>
      </c>
      <c r="D293" s="88">
        <v>3902</v>
      </c>
      <c r="E293" s="88">
        <v>7911</v>
      </c>
      <c r="F293" s="88">
        <v>2062</v>
      </c>
    </row>
    <row r="294" spans="1:6">
      <c r="A294" s="98">
        <v>4</v>
      </c>
      <c r="B294" s="87" t="s">
        <v>361</v>
      </c>
      <c r="C294" s="88">
        <v>6426</v>
      </c>
      <c r="D294" s="88">
        <v>6074</v>
      </c>
      <c r="E294" s="88">
        <v>12500</v>
      </c>
      <c r="F294" s="88">
        <v>3613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J17" sqref="J17"/>
    </sheetView>
  </sheetViews>
  <sheetFormatPr defaultRowHeight="14.25"/>
  <cols>
    <col min="1" max="1" width="6.875" customWidth="1"/>
    <col min="2" max="2" width="11.375" customWidth="1"/>
    <col min="3" max="3" width="21.875" customWidth="1"/>
    <col min="4" max="5" width="14.125" bestFit="1" customWidth="1"/>
    <col min="6" max="6" width="14" customWidth="1"/>
    <col min="7" max="7" width="12.5" customWidth="1"/>
    <col min="8" max="8" width="14.625" customWidth="1"/>
  </cols>
  <sheetData>
    <row r="1" spans="1:8" ht="21">
      <c r="A1" s="34" t="s">
        <v>393</v>
      </c>
      <c r="B1" s="35"/>
      <c r="C1" s="35"/>
      <c r="D1" s="35"/>
      <c r="E1" s="35"/>
      <c r="F1" s="35"/>
      <c r="G1" s="35"/>
    </row>
    <row r="2" spans="1:8" ht="28.5">
      <c r="A2" s="73" t="s">
        <v>392</v>
      </c>
      <c r="B2" s="73" t="s">
        <v>490</v>
      </c>
      <c r="C2" s="103" t="s">
        <v>491</v>
      </c>
      <c r="D2" s="103" t="s">
        <v>431</v>
      </c>
      <c r="E2" s="103" t="s">
        <v>432</v>
      </c>
      <c r="F2" s="103" t="s">
        <v>433</v>
      </c>
      <c r="G2" s="103" t="s">
        <v>434</v>
      </c>
    </row>
    <row r="3" spans="1:8">
      <c r="A3" s="104">
        <v>1</v>
      </c>
      <c r="B3" s="105" t="s">
        <v>492</v>
      </c>
      <c r="C3" s="106" t="s">
        <v>493</v>
      </c>
      <c r="D3" s="107">
        <v>37771</v>
      </c>
      <c r="E3" s="107">
        <v>43004</v>
      </c>
      <c r="F3" s="107">
        <v>80775</v>
      </c>
      <c r="G3" s="107">
        <v>28886</v>
      </c>
      <c r="H3" s="108"/>
    </row>
    <row r="4" spans="1:8">
      <c r="A4" s="109">
        <v>2</v>
      </c>
      <c r="B4" s="12" t="s">
        <v>492</v>
      </c>
      <c r="C4" s="110" t="s">
        <v>494</v>
      </c>
      <c r="D4" s="13">
        <v>5128</v>
      </c>
      <c r="E4" s="13">
        <v>5185</v>
      </c>
      <c r="F4" s="13">
        <v>10313</v>
      </c>
      <c r="G4" s="13">
        <v>3669</v>
      </c>
      <c r="H4" s="111"/>
    </row>
    <row r="5" spans="1:8">
      <c r="A5" s="112">
        <v>3</v>
      </c>
      <c r="B5" s="12" t="s">
        <v>492</v>
      </c>
      <c r="C5" s="110" t="s">
        <v>495</v>
      </c>
      <c r="D5" s="13">
        <v>15873</v>
      </c>
      <c r="E5" s="13">
        <v>17038</v>
      </c>
      <c r="F5" s="13">
        <v>32911</v>
      </c>
      <c r="G5" s="13">
        <v>14584</v>
      </c>
      <c r="H5" s="108"/>
    </row>
    <row r="6" spans="1:8">
      <c r="A6" s="112">
        <v>4</v>
      </c>
      <c r="B6" s="12" t="s">
        <v>492</v>
      </c>
      <c r="C6" s="110" t="s">
        <v>496</v>
      </c>
      <c r="D6" s="13">
        <v>2942</v>
      </c>
      <c r="E6" s="13">
        <v>3342</v>
      </c>
      <c r="F6" s="13">
        <v>6284</v>
      </c>
      <c r="G6" s="13">
        <v>2805</v>
      </c>
      <c r="H6" s="108"/>
    </row>
    <row r="7" spans="1:8">
      <c r="A7" s="112"/>
      <c r="B7" s="12"/>
      <c r="C7" s="113" t="s">
        <v>497</v>
      </c>
      <c r="D7" s="114">
        <v>1806</v>
      </c>
      <c r="E7" s="114">
        <v>2047</v>
      </c>
      <c r="F7" s="114">
        <v>3853</v>
      </c>
      <c r="G7" s="114">
        <v>1823</v>
      </c>
      <c r="H7" s="108"/>
    </row>
    <row r="8" spans="1:8">
      <c r="A8" s="112"/>
      <c r="B8" s="12"/>
      <c r="C8" s="113" t="s">
        <v>498</v>
      </c>
      <c r="D8" s="114">
        <v>1136</v>
      </c>
      <c r="E8" s="114">
        <v>1295</v>
      </c>
      <c r="F8" s="114">
        <v>2431</v>
      </c>
      <c r="G8" s="114">
        <v>982</v>
      </c>
      <c r="H8" s="108"/>
    </row>
    <row r="9" spans="1:8" s="3" customFormat="1">
      <c r="A9" s="112">
        <v>5</v>
      </c>
      <c r="B9" s="19" t="s">
        <v>492</v>
      </c>
      <c r="C9" s="110" t="s">
        <v>499</v>
      </c>
      <c r="D9" s="13">
        <v>4996</v>
      </c>
      <c r="E9" s="13">
        <v>5487</v>
      </c>
      <c r="F9" s="13">
        <v>10483</v>
      </c>
      <c r="G9" s="13">
        <v>3561</v>
      </c>
      <c r="H9" s="108"/>
    </row>
    <row r="10" spans="1:8">
      <c r="A10" s="115">
        <v>6</v>
      </c>
      <c r="B10" s="12" t="s">
        <v>500</v>
      </c>
      <c r="C10" s="105" t="s">
        <v>501</v>
      </c>
      <c r="D10" s="107">
        <v>1617</v>
      </c>
      <c r="E10" s="107">
        <v>1796</v>
      </c>
      <c r="F10" s="107">
        <v>3413</v>
      </c>
      <c r="G10" s="107">
        <v>1340</v>
      </c>
      <c r="H10" s="3"/>
    </row>
    <row r="11" spans="1:8">
      <c r="A11" s="115">
        <v>7</v>
      </c>
      <c r="B11" s="116" t="s">
        <v>502</v>
      </c>
      <c r="C11" s="105" t="s">
        <v>503</v>
      </c>
      <c r="D11" s="107">
        <v>2307</v>
      </c>
      <c r="E11" s="107">
        <v>2394</v>
      </c>
      <c r="F11" s="107">
        <v>4701</v>
      </c>
      <c r="G11" s="107">
        <v>1740</v>
      </c>
      <c r="H11" s="3"/>
    </row>
    <row r="12" spans="1:8">
      <c r="A12" s="117">
        <v>8</v>
      </c>
      <c r="B12" s="118" t="s">
        <v>502</v>
      </c>
      <c r="C12" s="19" t="s">
        <v>504</v>
      </c>
      <c r="D12" s="20">
        <v>1939</v>
      </c>
      <c r="E12" s="20">
        <v>1992</v>
      </c>
      <c r="F12" s="20">
        <v>3931</v>
      </c>
      <c r="G12" s="20">
        <v>971</v>
      </c>
      <c r="H12" s="3"/>
    </row>
    <row r="13" spans="1:8">
      <c r="A13" s="119">
        <v>9</v>
      </c>
      <c r="B13" s="12" t="s">
        <v>505</v>
      </c>
      <c r="C13" s="12" t="s">
        <v>506</v>
      </c>
      <c r="D13" s="13">
        <v>1629</v>
      </c>
      <c r="E13" s="13">
        <v>1623</v>
      </c>
      <c r="F13" s="13">
        <v>3252</v>
      </c>
      <c r="G13" s="13">
        <v>916</v>
      </c>
      <c r="H13" s="3"/>
    </row>
    <row r="14" spans="1:8">
      <c r="A14" s="115">
        <v>10</v>
      </c>
      <c r="B14" s="105" t="s">
        <v>507</v>
      </c>
      <c r="C14" s="105" t="s">
        <v>508</v>
      </c>
      <c r="D14" s="107">
        <v>3872</v>
      </c>
      <c r="E14" s="107">
        <v>3898</v>
      </c>
      <c r="F14" s="107">
        <v>7770</v>
      </c>
      <c r="G14" s="107">
        <v>2002</v>
      </c>
      <c r="H14" s="111"/>
    </row>
    <row r="15" spans="1:8">
      <c r="A15" s="104">
        <v>11</v>
      </c>
      <c r="B15" s="105" t="s">
        <v>509</v>
      </c>
      <c r="C15" s="106" t="s">
        <v>510</v>
      </c>
      <c r="D15" s="107">
        <v>4399</v>
      </c>
      <c r="E15" s="107">
        <v>4527</v>
      </c>
      <c r="F15" s="107">
        <v>8926</v>
      </c>
      <c r="G15" s="107">
        <v>3656</v>
      </c>
      <c r="H15" s="3"/>
    </row>
    <row r="16" spans="1:8">
      <c r="A16" s="112"/>
      <c r="B16" s="12"/>
      <c r="C16" s="113" t="s">
        <v>511</v>
      </c>
      <c r="D16" s="114">
        <v>3868</v>
      </c>
      <c r="E16" s="114">
        <v>4007</v>
      </c>
      <c r="F16" s="114">
        <v>7875</v>
      </c>
      <c r="G16" s="114">
        <v>3326</v>
      </c>
      <c r="H16" s="3"/>
    </row>
    <row r="17" spans="1:8">
      <c r="A17" s="120"/>
      <c r="B17" s="12"/>
      <c r="C17" s="121" t="s">
        <v>512</v>
      </c>
      <c r="D17" s="122">
        <v>531</v>
      </c>
      <c r="E17" s="122">
        <v>520</v>
      </c>
      <c r="F17" s="122">
        <v>1051</v>
      </c>
      <c r="G17" s="122">
        <v>330</v>
      </c>
      <c r="H17" s="3"/>
    </row>
    <row r="18" spans="1:8" s="3" customFormat="1">
      <c r="A18" s="104">
        <v>12</v>
      </c>
      <c r="B18" s="105" t="s">
        <v>513</v>
      </c>
      <c r="C18" s="106" t="s">
        <v>514</v>
      </c>
      <c r="D18" s="107">
        <v>4718</v>
      </c>
      <c r="E18" s="107">
        <v>4837</v>
      </c>
      <c r="F18" s="107">
        <v>9555</v>
      </c>
      <c r="G18" s="107">
        <v>2686</v>
      </c>
    </row>
    <row r="19" spans="1:8" s="3" customFormat="1">
      <c r="A19" s="112">
        <v>13</v>
      </c>
      <c r="B19" s="12" t="s">
        <v>513</v>
      </c>
      <c r="C19" s="110" t="s">
        <v>515</v>
      </c>
      <c r="D19" s="13">
        <v>4606</v>
      </c>
      <c r="E19" s="13">
        <v>4490</v>
      </c>
      <c r="F19" s="13">
        <v>9096</v>
      </c>
      <c r="G19" s="13">
        <v>2648</v>
      </c>
    </row>
    <row r="20" spans="1:8" s="3" customFormat="1">
      <c r="A20" s="112">
        <v>14</v>
      </c>
      <c r="B20" s="12" t="s">
        <v>513</v>
      </c>
      <c r="C20" s="110" t="s">
        <v>516</v>
      </c>
      <c r="D20" s="13">
        <v>5506</v>
      </c>
      <c r="E20" s="13">
        <v>5209</v>
      </c>
      <c r="F20" s="13">
        <v>10715</v>
      </c>
      <c r="G20" s="13">
        <v>3398</v>
      </c>
    </row>
    <row r="21" spans="1:8">
      <c r="A21" s="112">
        <v>15</v>
      </c>
      <c r="B21" s="12" t="s">
        <v>513</v>
      </c>
      <c r="C21" s="110" t="s">
        <v>517</v>
      </c>
      <c r="D21" s="13">
        <v>3188</v>
      </c>
      <c r="E21" s="13">
        <v>3158</v>
      </c>
      <c r="F21" s="13">
        <v>6346</v>
      </c>
      <c r="G21" s="13">
        <v>2080</v>
      </c>
      <c r="H21" s="3"/>
    </row>
    <row r="22" spans="1:8">
      <c r="A22" s="112">
        <v>16</v>
      </c>
      <c r="B22" s="19" t="s">
        <v>513</v>
      </c>
      <c r="C22" s="110" t="s">
        <v>518</v>
      </c>
      <c r="D22" s="13">
        <v>6448</v>
      </c>
      <c r="E22" s="13">
        <v>6477</v>
      </c>
      <c r="F22" s="13">
        <v>12925</v>
      </c>
      <c r="G22" s="13">
        <v>2994</v>
      </c>
      <c r="H22" s="3"/>
    </row>
    <row r="23" spans="1:8">
      <c r="A23" s="115">
        <v>17</v>
      </c>
      <c r="B23" s="12" t="s">
        <v>519</v>
      </c>
      <c r="C23" s="105" t="s">
        <v>520</v>
      </c>
      <c r="D23" s="107">
        <v>1532</v>
      </c>
      <c r="E23" s="107">
        <v>1546</v>
      </c>
      <c r="F23" s="107">
        <v>3078</v>
      </c>
      <c r="G23" s="107">
        <v>943</v>
      </c>
      <c r="H23" s="3"/>
    </row>
    <row r="24" spans="1:8">
      <c r="A24" s="115">
        <v>18</v>
      </c>
      <c r="B24" s="105" t="s">
        <v>521</v>
      </c>
      <c r="C24" s="105" t="s">
        <v>522</v>
      </c>
      <c r="D24" s="107">
        <v>2111</v>
      </c>
      <c r="E24" s="107">
        <v>2007</v>
      </c>
      <c r="F24" s="107">
        <v>4118</v>
      </c>
      <c r="G24" s="107">
        <v>1138</v>
      </c>
      <c r="H24" s="3"/>
    </row>
    <row r="25" spans="1:8">
      <c r="A25" s="115">
        <v>19</v>
      </c>
      <c r="B25" s="105" t="s">
        <v>523</v>
      </c>
      <c r="C25" s="105" t="s">
        <v>524</v>
      </c>
      <c r="D25" s="107">
        <v>2112</v>
      </c>
      <c r="E25" s="107">
        <v>2140</v>
      </c>
      <c r="F25" s="107">
        <v>4252</v>
      </c>
      <c r="G25" s="107">
        <v>1570</v>
      </c>
      <c r="H25" s="3"/>
    </row>
    <row r="26" spans="1:8">
      <c r="A26" s="104">
        <v>20</v>
      </c>
      <c r="B26" s="105" t="s">
        <v>525</v>
      </c>
      <c r="C26" s="106" t="s">
        <v>526</v>
      </c>
      <c r="D26" s="107">
        <v>13613</v>
      </c>
      <c r="E26" s="107">
        <v>15067</v>
      </c>
      <c r="F26" s="107">
        <v>28680</v>
      </c>
      <c r="G26" s="107">
        <v>10188</v>
      </c>
      <c r="H26" s="3"/>
    </row>
    <row r="27" spans="1:8">
      <c r="A27" s="112">
        <v>21</v>
      </c>
      <c r="B27" s="12" t="s">
        <v>525</v>
      </c>
      <c r="C27" s="110" t="s">
        <v>527</v>
      </c>
      <c r="D27" s="13">
        <v>13942</v>
      </c>
      <c r="E27" s="13">
        <v>10575</v>
      </c>
      <c r="F27" s="13">
        <v>24517</v>
      </c>
      <c r="G27" s="13">
        <v>8926</v>
      </c>
      <c r="H27" s="3"/>
    </row>
    <row r="28" spans="1:8">
      <c r="A28" s="112">
        <v>22</v>
      </c>
      <c r="B28" s="12" t="s">
        <v>525</v>
      </c>
      <c r="C28" s="110" t="s">
        <v>528</v>
      </c>
      <c r="D28" s="13">
        <v>1649</v>
      </c>
      <c r="E28" s="13">
        <v>1700</v>
      </c>
      <c r="F28" s="13">
        <v>3349</v>
      </c>
      <c r="G28" s="13">
        <v>883</v>
      </c>
      <c r="H28" s="3"/>
    </row>
    <row r="29" spans="1:8">
      <c r="A29" s="112">
        <v>23</v>
      </c>
      <c r="B29" s="12" t="s">
        <v>525</v>
      </c>
      <c r="C29" s="110" t="s">
        <v>529</v>
      </c>
      <c r="D29" s="13">
        <v>5061</v>
      </c>
      <c r="E29" s="13">
        <v>4471</v>
      </c>
      <c r="F29" s="13">
        <v>9532</v>
      </c>
      <c r="G29" s="13">
        <v>2463</v>
      </c>
      <c r="H29" s="3"/>
    </row>
    <row r="30" spans="1:8">
      <c r="A30" s="112">
        <v>24</v>
      </c>
      <c r="B30" s="12" t="s">
        <v>525</v>
      </c>
      <c r="C30" s="123" t="s">
        <v>530</v>
      </c>
      <c r="D30" s="124">
        <v>3915</v>
      </c>
      <c r="E30" s="124">
        <v>3776</v>
      </c>
      <c r="F30" s="124">
        <v>7691</v>
      </c>
      <c r="G30" s="124">
        <v>2248</v>
      </c>
      <c r="H30" s="3"/>
    </row>
    <row r="31" spans="1:8">
      <c r="A31" s="112">
        <v>25</v>
      </c>
      <c r="B31" s="12" t="s">
        <v>525</v>
      </c>
      <c r="C31" s="110" t="s">
        <v>531</v>
      </c>
      <c r="D31" s="13">
        <v>3129</v>
      </c>
      <c r="E31" s="13">
        <v>3268</v>
      </c>
      <c r="F31" s="13">
        <v>6397</v>
      </c>
      <c r="G31" s="13">
        <v>2903</v>
      </c>
      <c r="H31" s="3"/>
    </row>
    <row r="32" spans="1:8">
      <c r="A32" s="104">
        <v>26</v>
      </c>
      <c r="B32" s="105" t="s">
        <v>532</v>
      </c>
      <c r="C32" s="106" t="s">
        <v>533</v>
      </c>
      <c r="D32" s="107">
        <v>5326</v>
      </c>
      <c r="E32" s="107">
        <v>5633</v>
      </c>
      <c r="F32" s="107">
        <v>10959</v>
      </c>
      <c r="G32" s="107">
        <v>4033</v>
      </c>
      <c r="H32" s="3"/>
    </row>
    <row r="33" spans="1:8">
      <c r="A33" s="112">
        <v>27</v>
      </c>
      <c r="B33" s="19" t="s">
        <v>532</v>
      </c>
      <c r="C33" s="110" t="s">
        <v>534</v>
      </c>
      <c r="D33" s="13">
        <v>1632</v>
      </c>
      <c r="E33" s="13">
        <v>1697</v>
      </c>
      <c r="F33" s="13">
        <v>3329</v>
      </c>
      <c r="G33" s="13">
        <v>838</v>
      </c>
      <c r="H33" s="3"/>
    </row>
    <row r="34" spans="1:8">
      <c r="A34" s="115">
        <v>28</v>
      </c>
      <c r="B34" s="12" t="s">
        <v>535</v>
      </c>
      <c r="C34" s="105" t="s">
        <v>536</v>
      </c>
      <c r="D34" s="107">
        <v>1421</v>
      </c>
      <c r="E34" s="107">
        <v>1336</v>
      </c>
      <c r="F34" s="107">
        <v>2757</v>
      </c>
      <c r="G34" s="107">
        <v>1153</v>
      </c>
      <c r="H34" s="3"/>
    </row>
    <row r="35" spans="1:8">
      <c r="A35" s="104">
        <v>29</v>
      </c>
      <c r="B35" s="105" t="s">
        <v>537</v>
      </c>
      <c r="C35" s="106" t="s">
        <v>538</v>
      </c>
      <c r="D35" s="107">
        <v>3704</v>
      </c>
      <c r="E35" s="107">
        <v>3688</v>
      </c>
      <c r="F35" s="107">
        <v>7392</v>
      </c>
      <c r="G35" s="107">
        <v>2502</v>
      </c>
      <c r="H35" s="3"/>
    </row>
    <row r="36" spans="1:8">
      <c r="A36" s="112">
        <v>30</v>
      </c>
      <c r="B36" s="19" t="s">
        <v>537</v>
      </c>
      <c r="C36" s="110" t="s">
        <v>539</v>
      </c>
      <c r="D36" s="13">
        <v>1783</v>
      </c>
      <c r="E36" s="13">
        <v>1772</v>
      </c>
      <c r="F36" s="13">
        <v>3555</v>
      </c>
      <c r="G36" s="13">
        <v>1760</v>
      </c>
      <c r="H36" s="3"/>
    </row>
    <row r="37" spans="1:8">
      <c r="A37" s="125">
        <v>31</v>
      </c>
      <c r="B37" s="5" t="s">
        <v>540</v>
      </c>
      <c r="C37" s="39" t="s">
        <v>541</v>
      </c>
      <c r="D37" s="107">
        <v>5060</v>
      </c>
      <c r="E37" s="107">
        <v>5031</v>
      </c>
      <c r="F37" s="107">
        <v>10091</v>
      </c>
      <c r="G37" s="107">
        <v>2831</v>
      </c>
      <c r="H37" s="111"/>
    </row>
    <row r="38" spans="1:8">
      <c r="A38" s="115">
        <v>32</v>
      </c>
      <c r="B38" s="105" t="s">
        <v>542</v>
      </c>
      <c r="C38" s="105" t="s">
        <v>543</v>
      </c>
      <c r="D38" s="107">
        <v>3331</v>
      </c>
      <c r="E38" s="107">
        <v>3390</v>
      </c>
      <c r="F38" s="107">
        <v>6721</v>
      </c>
      <c r="G38" s="107">
        <v>1650</v>
      </c>
      <c r="H38" s="3"/>
    </row>
    <row r="39" spans="1:8">
      <c r="A39" s="104">
        <v>33</v>
      </c>
      <c r="B39" s="105" t="s">
        <v>544</v>
      </c>
      <c r="C39" s="106" t="s">
        <v>545</v>
      </c>
      <c r="D39" s="107">
        <v>7001</v>
      </c>
      <c r="E39" s="107">
        <v>7333</v>
      </c>
      <c r="F39" s="107">
        <v>14334</v>
      </c>
      <c r="G39" s="107">
        <v>5471</v>
      </c>
      <c r="H39" s="3"/>
    </row>
    <row r="40" spans="1:8">
      <c r="A40" s="112">
        <v>34</v>
      </c>
      <c r="B40" s="12" t="s">
        <v>544</v>
      </c>
      <c r="C40" s="110" t="s">
        <v>546</v>
      </c>
      <c r="D40" s="13">
        <v>3563</v>
      </c>
      <c r="E40" s="13">
        <v>3516</v>
      </c>
      <c r="F40" s="13">
        <v>7079</v>
      </c>
      <c r="G40" s="13">
        <v>1708</v>
      </c>
      <c r="H40" s="3"/>
    </row>
    <row r="41" spans="1:8">
      <c r="A41" s="112">
        <v>35</v>
      </c>
      <c r="B41" s="12" t="s">
        <v>544</v>
      </c>
      <c r="C41" s="110" t="s">
        <v>547</v>
      </c>
      <c r="D41" s="13">
        <v>1539</v>
      </c>
      <c r="E41" s="13">
        <v>1656</v>
      </c>
      <c r="F41" s="13">
        <v>3195</v>
      </c>
      <c r="G41" s="13">
        <v>812</v>
      </c>
      <c r="H41" s="3"/>
    </row>
    <row r="42" spans="1:8">
      <c r="A42" s="112">
        <v>36</v>
      </c>
      <c r="B42" s="12" t="s">
        <v>544</v>
      </c>
      <c r="C42" s="110" t="s">
        <v>548</v>
      </c>
      <c r="D42" s="13">
        <v>6694</v>
      </c>
      <c r="E42" s="13">
        <v>6516</v>
      </c>
      <c r="F42" s="13">
        <v>13210</v>
      </c>
      <c r="G42" s="13">
        <v>4132</v>
      </c>
      <c r="H42" s="3"/>
    </row>
    <row r="43" spans="1:8">
      <c r="A43" s="112">
        <v>37</v>
      </c>
      <c r="B43" s="12" t="s">
        <v>544</v>
      </c>
      <c r="C43" s="110" t="s">
        <v>549</v>
      </c>
      <c r="D43" s="13">
        <v>4407</v>
      </c>
      <c r="E43" s="13">
        <v>4432</v>
      </c>
      <c r="F43" s="13">
        <v>8839</v>
      </c>
      <c r="G43" s="13">
        <v>2735</v>
      </c>
      <c r="H43" s="3"/>
    </row>
    <row r="44" spans="1:8">
      <c r="A44" s="104">
        <v>38</v>
      </c>
      <c r="B44" s="105" t="s">
        <v>550</v>
      </c>
      <c r="C44" s="106" t="s">
        <v>551</v>
      </c>
      <c r="D44" s="107">
        <v>4749</v>
      </c>
      <c r="E44" s="107">
        <v>4828</v>
      </c>
      <c r="F44" s="107">
        <v>9577</v>
      </c>
      <c r="G44" s="107">
        <v>2997</v>
      </c>
      <c r="H44" s="3"/>
    </row>
    <row r="45" spans="1:8">
      <c r="A45" s="112"/>
      <c r="B45" s="12"/>
      <c r="C45" s="113" t="s">
        <v>552</v>
      </c>
      <c r="D45" s="114">
        <v>638</v>
      </c>
      <c r="E45" s="114">
        <v>603</v>
      </c>
      <c r="F45" s="114">
        <v>1241</v>
      </c>
      <c r="G45" s="114">
        <v>293</v>
      </c>
      <c r="H45" s="3"/>
    </row>
    <row r="46" spans="1:8">
      <c r="A46" s="120"/>
      <c r="B46" s="19"/>
      <c r="C46" s="121" t="s">
        <v>553</v>
      </c>
      <c r="D46" s="122">
        <v>4111</v>
      </c>
      <c r="E46" s="122">
        <v>4225</v>
      </c>
      <c r="F46" s="122">
        <v>8336</v>
      </c>
      <c r="G46" s="122">
        <v>2704</v>
      </c>
      <c r="H46" s="3"/>
    </row>
    <row r="47" spans="1:8">
      <c r="A47" s="125">
        <v>39</v>
      </c>
      <c r="B47" s="5" t="s">
        <v>554</v>
      </c>
      <c r="C47" s="105" t="s">
        <v>555</v>
      </c>
      <c r="D47" s="107">
        <v>4213</v>
      </c>
      <c r="E47" s="107">
        <v>4172</v>
      </c>
      <c r="F47" s="107">
        <v>8385</v>
      </c>
      <c r="G47" s="107">
        <v>2297</v>
      </c>
      <c r="H47" s="111"/>
    </row>
    <row r="48" spans="1:8">
      <c r="A48" s="129">
        <v>40</v>
      </c>
      <c r="B48" s="77" t="s">
        <v>556</v>
      </c>
      <c r="C48" s="77" t="s">
        <v>557</v>
      </c>
      <c r="D48" s="88">
        <v>3790</v>
      </c>
      <c r="E48" s="88">
        <v>3712</v>
      </c>
      <c r="F48" s="88">
        <v>7502</v>
      </c>
      <c r="G48" s="88">
        <v>2202</v>
      </c>
      <c r="H48" s="3"/>
    </row>
    <row r="49" spans="1:8">
      <c r="A49" s="119">
        <v>41</v>
      </c>
      <c r="B49" s="12" t="s">
        <v>558</v>
      </c>
      <c r="C49" s="12" t="s">
        <v>559</v>
      </c>
      <c r="D49" s="13">
        <v>2287</v>
      </c>
      <c r="E49" s="13">
        <v>2331</v>
      </c>
      <c r="F49" s="13">
        <v>4618</v>
      </c>
      <c r="G49" s="13">
        <v>1744</v>
      </c>
      <c r="H49" s="3"/>
    </row>
    <row r="50" spans="1:8">
      <c r="A50" s="119"/>
      <c r="B50" s="12"/>
      <c r="C50" s="126" t="s">
        <v>560</v>
      </c>
      <c r="D50" s="114">
        <v>1014</v>
      </c>
      <c r="E50" s="114">
        <v>1044</v>
      </c>
      <c r="F50" s="114">
        <v>2058</v>
      </c>
      <c r="G50" s="114">
        <v>777</v>
      </c>
      <c r="H50" s="3"/>
    </row>
    <row r="51" spans="1:8">
      <c r="A51" s="119"/>
      <c r="B51" s="12"/>
      <c r="C51" s="126" t="s">
        <v>561</v>
      </c>
      <c r="D51" s="114">
        <v>1273</v>
      </c>
      <c r="E51" s="114">
        <v>1287</v>
      </c>
      <c r="F51" s="114">
        <v>2560</v>
      </c>
      <c r="G51" s="114">
        <v>967</v>
      </c>
      <c r="H51" s="3"/>
    </row>
    <row r="52" spans="1:8" s="3" customFormat="1">
      <c r="A52" s="119">
        <v>42</v>
      </c>
      <c r="B52" s="12" t="s">
        <v>558</v>
      </c>
      <c r="C52" s="12" t="s">
        <v>562</v>
      </c>
      <c r="D52" s="13">
        <v>6426</v>
      </c>
      <c r="E52" s="13">
        <v>6074</v>
      </c>
      <c r="F52" s="13">
        <v>12500</v>
      </c>
      <c r="G52" s="13">
        <v>3613</v>
      </c>
    </row>
    <row r="53" spans="1:8">
      <c r="A53" s="127">
        <v>43</v>
      </c>
      <c r="B53" s="19" t="s">
        <v>558</v>
      </c>
      <c r="C53" s="128" t="s">
        <v>563</v>
      </c>
      <c r="D53" s="20">
        <v>4370</v>
      </c>
      <c r="E53" s="20">
        <v>4251</v>
      </c>
      <c r="F53" s="20">
        <v>8621</v>
      </c>
      <c r="G53" s="20">
        <v>2343</v>
      </c>
    </row>
    <row r="54" spans="1:8">
      <c r="A54" s="111"/>
      <c r="C54" s="111"/>
      <c r="D54" s="111"/>
      <c r="E54" s="111"/>
      <c r="F54" s="111"/>
      <c r="G54" s="1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294"/>
  <sheetViews>
    <sheetView workbookViewId="0">
      <pane xSplit="2" ySplit="4" topLeftCell="GV5" activePane="bottomRight" state="frozen"/>
      <selection pane="topRight" activeCell="B1" sqref="B1"/>
      <selection pane="bottomLeft" activeCell="A4" sqref="A4"/>
      <selection pane="bottomRight" activeCell="HD15" sqref="HD15"/>
    </sheetView>
  </sheetViews>
  <sheetFormatPr defaultRowHeight="14.25"/>
  <cols>
    <col min="1" max="1" width="6.125" customWidth="1"/>
    <col min="2" max="2" width="23.75" customWidth="1"/>
    <col min="3" max="56" width="10.375" bestFit="1" customWidth="1"/>
    <col min="57" max="87" width="9.375" bestFit="1" customWidth="1"/>
    <col min="88" max="105" width="9.125" bestFit="1" customWidth="1"/>
    <col min="106" max="106" width="10.5" bestFit="1" customWidth="1"/>
    <col min="107" max="107" width="9.125" bestFit="1" customWidth="1"/>
    <col min="108" max="108" width="11.5" customWidth="1"/>
    <col min="109" max="162" width="10.375" bestFit="1" customWidth="1"/>
    <col min="163" max="163" width="9.375" bestFit="1" customWidth="1"/>
    <col min="164" max="164" width="10.375" bestFit="1" customWidth="1"/>
    <col min="165" max="194" width="9.375" bestFit="1" customWidth="1"/>
    <col min="195" max="210" width="9.125" bestFit="1" customWidth="1"/>
    <col min="211" max="212" width="11.75" customWidth="1"/>
    <col min="213" max="213" width="12.625" customWidth="1"/>
    <col min="214" max="214" width="12" customWidth="1"/>
    <col min="215" max="216" width="11.375" bestFit="1" customWidth="1"/>
  </cols>
  <sheetData>
    <row r="1" spans="1:216" ht="21">
      <c r="A1" s="35"/>
      <c r="B1" s="34" t="s">
        <v>393</v>
      </c>
      <c r="C1" s="35"/>
      <c r="D1" s="35"/>
      <c r="E1" s="35"/>
      <c r="F1" s="35"/>
    </row>
    <row r="2" spans="1:216">
      <c r="A2" s="21"/>
      <c r="B2" s="21"/>
      <c r="C2" s="29" t="s">
        <v>216</v>
      </c>
      <c r="D2" s="29" t="s">
        <v>216</v>
      </c>
      <c r="E2" s="29" t="s">
        <v>216</v>
      </c>
      <c r="F2" s="29" t="s">
        <v>216</v>
      </c>
      <c r="G2" s="29" t="s">
        <v>216</v>
      </c>
      <c r="H2" s="29" t="s">
        <v>216</v>
      </c>
      <c r="I2" s="29" t="s">
        <v>216</v>
      </c>
      <c r="J2" s="29" t="s">
        <v>216</v>
      </c>
      <c r="K2" s="29" t="s">
        <v>216</v>
      </c>
      <c r="L2" s="29" t="s">
        <v>216</v>
      </c>
      <c r="M2" s="29" t="s">
        <v>216</v>
      </c>
      <c r="N2" s="29" t="s">
        <v>216</v>
      </c>
      <c r="O2" s="29" t="s">
        <v>216</v>
      </c>
      <c r="P2" s="29" t="s">
        <v>216</v>
      </c>
      <c r="Q2" s="29" t="s">
        <v>216</v>
      </c>
      <c r="R2" s="29" t="s">
        <v>216</v>
      </c>
      <c r="S2" s="29" t="s">
        <v>216</v>
      </c>
      <c r="T2" s="29" t="s">
        <v>216</v>
      </c>
      <c r="U2" s="29" t="s">
        <v>216</v>
      </c>
      <c r="V2" s="29" t="s">
        <v>216</v>
      </c>
      <c r="W2" s="29" t="s">
        <v>216</v>
      </c>
      <c r="X2" s="29" t="s">
        <v>216</v>
      </c>
      <c r="Y2" s="29" t="s">
        <v>216</v>
      </c>
      <c r="Z2" s="29" t="s">
        <v>216</v>
      </c>
      <c r="AA2" s="29" t="s">
        <v>216</v>
      </c>
      <c r="AB2" s="29" t="s">
        <v>216</v>
      </c>
      <c r="AC2" s="29" t="s">
        <v>216</v>
      </c>
      <c r="AD2" s="29" t="s">
        <v>216</v>
      </c>
      <c r="AE2" s="29" t="s">
        <v>216</v>
      </c>
      <c r="AF2" s="29" t="s">
        <v>216</v>
      </c>
      <c r="AG2" s="29" t="s">
        <v>216</v>
      </c>
      <c r="AH2" s="29" t="s">
        <v>216</v>
      </c>
      <c r="AI2" s="29" t="s">
        <v>216</v>
      </c>
      <c r="AJ2" s="29" t="s">
        <v>216</v>
      </c>
      <c r="AK2" s="29" t="s">
        <v>216</v>
      </c>
      <c r="AL2" s="29" t="s">
        <v>216</v>
      </c>
      <c r="AM2" s="29" t="s">
        <v>216</v>
      </c>
      <c r="AN2" s="29" t="s">
        <v>216</v>
      </c>
      <c r="AO2" s="29" t="s">
        <v>216</v>
      </c>
      <c r="AP2" s="29" t="s">
        <v>216</v>
      </c>
      <c r="AQ2" s="29" t="s">
        <v>216</v>
      </c>
      <c r="AR2" s="29" t="s">
        <v>216</v>
      </c>
      <c r="AS2" s="29" t="s">
        <v>216</v>
      </c>
      <c r="AT2" s="29" t="s">
        <v>216</v>
      </c>
      <c r="AU2" s="29" t="s">
        <v>216</v>
      </c>
      <c r="AV2" s="29" t="s">
        <v>216</v>
      </c>
      <c r="AW2" s="29" t="s">
        <v>216</v>
      </c>
      <c r="AX2" s="29" t="s">
        <v>216</v>
      </c>
      <c r="AY2" s="29" t="s">
        <v>216</v>
      </c>
      <c r="AZ2" s="29" t="s">
        <v>216</v>
      </c>
      <c r="BA2" s="29" t="s">
        <v>216</v>
      </c>
      <c r="BB2" s="29" t="s">
        <v>216</v>
      </c>
      <c r="BC2" s="29" t="s">
        <v>216</v>
      </c>
      <c r="BD2" s="29" t="s">
        <v>216</v>
      </c>
      <c r="BE2" s="29" t="s">
        <v>216</v>
      </c>
      <c r="BF2" s="29" t="s">
        <v>216</v>
      </c>
      <c r="BG2" s="29" t="s">
        <v>216</v>
      </c>
      <c r="BH2" s="29" t="s">
        <v>216</v>
      </c>
      <c r="BI2" s="29" t="s">
        <v>216</v>
      </c>
      <c r="BJ2" s="29" t="s">
        <v>216</v>
      </c>
      <c r="BK2" s="29" t="s">
        <v>216</v>
      </c>
      <c r="BL2" s="29" t="s">
        <v>216</v>
      </c>
      <c r="BM2" s="29" t="s">
        <v>216</v>
      </c>
      <c r="BN2" s="29" t="s">
        <v>216</v>
      </c>
      <c r="BO2" s="29" t="s">
        <v>216</v>
      </c>
      <c r="BP2" s="29" t="s">
        <v>216</v>
      </c>
      <c r="BQ2" s="29" t="s">
        <v>216</v>
      </c>
      <c r="BR2" s="29" t="s">
        <v>216</v>
      </c>
      <c r="BS2" s="29" t="s">
        <v>216</v>
      </c>
      <c r="BT2" s="29" t="s">
        <v>216</v>
      </c>
      <c r="BU2" s="29" t="s">
        <v>216</v>
      </c>
      <c r="BV2" s="29" t="s">
        <v>216</v>
      </c>
      <c r="BW2" s="29" t="s">
        <v>216</v>
      </c>
      <c r="BX2" s="29" t="s">
        <v>216</v>
      </c>
      <c r="BY2" s="29" t="s">
        <v>216</v>
      </c>
      <c r="BZ2" s="29" t="s">
        <v>216</v>
      </c>
      <c r="CA2" s="29" t="s">
        <v>216</v>
      </c>
      <c r="CB2" s="29" t="s">
        <v>216</v>
      </c>
      <c r="CC2" s="29" t="s">
        <v>216</v>
      </c>
      <c r="CD2" s="29" t="s">
        <v>216</v>
      </c>
      <c r="CE2" s="29" t="s">
        <v>216</v>
      </c>
      <c r="CF2" s="29" t="s">
        <v>216</v>
      </c>
      <c r="CG2" s="29" t="s">
        <v>216</v>
      </c>
      <c r="CH2" s="29" t="s">
        <v>216</v>
      </c>
      <c r="CI2" s="29" t="s">
        <v>216</v>
      </c>
      <c r="CJ2" s="29" t="s">
        <v>216</v>
      </c>
      <c r="CK2" s="29" t="s">
        <v>216</v>
      </c>
      <c r="CL2" s="29" t="s">
        <v>216</v>
      </c>
      <c r="CM2" s="29" t="s">
        <v>216</v>
      </c>
      <c r="CN2" s="29" t="s">
        <v>216</v>
      </c>
      <c r="CO2" s="29" t="s">
        <v>216</v>
      </c>
      <c r="CP2" s="29" t="s">
        <v>216</v>
      </c>
      <c r="CQ2" s="29" t="s">
        <v>216</v>
      </c>
      <c r="CR2" s="29" t="s">
        <v>216</v>
      </c>
      <c r="CS2" s="29" t="s">
        <v>216</v>
      </c>
      <c r="CT2" s="29" t="s">
        <v>216</v>
      </c>
      <c r="CU2" s="29" t="s">
        <v>216</v>
      </c>
      <c r="CV2" s="29" t="s">
        <v>216</v>
      </c>
      <c r="CW2" s="29" t="s">
        <v>216</v>
      </c>
      <c r="CX2" s="29" t="s">
        <v>216</v>
      </c>
      <c r="CY2" s="29" t="s">
        <v>216</v>
      </c>
      <c r="CZ2" s="29" t="s">
        <v>216</v>
      </c>
      <c r="DA2" s="31" t="s">
        <v>216</v>
      </c>
      <c r="DB2" s="31" t="s">
        <v>216</v>
      </c>
      <c r="DC2" s="31" t="s">
        <v>216</v>
      </c>
      <c r="DD2" s="31" t="s">
        <v>216</v>
      </c>
      <c r="DE2" s="27" t="s">
        <v>319</v>
      </c>
      <c r="DF2" s="27" t="s">
        <v>319</v>
      </c>
      <c r="DG2" s="27" t="s">
        <v>319</v>
      </c>
      <c r="DH2" s="27" t="s">
        <v>319</v>
      </c>
      <c r="DI2" s="27" t="s">
        <v>319</v>
      </c>
      <c r="DJ2" s="27" t="s">
        <v>319</v>
      </c>
      <c r="DK2" s="27" t="s">
        <v>319</v>
      </c>
      <c r="DL2" s="27" t="s">
        <v>319</v>
      </c>
      <c r="DM2" s="27" t="s">
        <v>319</v>
      </c>
      <c r="DN2" s="27" t="s">
        <v>319</v>
      </c>
      <c r="DO2" s="27" t="s">
        <v>319</v>
      </c>
      <c r="DP2" s="27" t="s">
        <v>319</v>
      </c>
      <c r="DQ2" s="27" t="s">
        <v>319</v>
      </c>
      <c r="DR2" s="27" t="s">
        <v>319</v>
      </c>
      <c r="DS2" s="27" t="s">
        <v>319</v>
      </c>
      <c r="DT2" s="27" t="s">
        <v>319</v>
      </c>
      <c r="DU2" s="27" t="s">
        <v>319</v>
      </c>
      <c r="DV2" s="27" t="s">
        <v>319</v>
      </c>
      <c r="DW2" s="27" t="s">
        <v>319</v>
      </c>
      <c r="DX2" s="27" t="s">
        <v>319</v>
      </c>
      <c r="DY2" s="27" t="s">
        <v>319</v>
      </c>
      <c r="DZ2" s="27" t="s">
        <v>319</v>
      </c>
      <c r="EA2" s="27" t="s">
        <v>319</v>
      </c>
      <c r="EB2" s="27" t="s">
        <v>319</v>
      </c>
      <c r="EC2" s="27" t="s">
        <v>319</v>
      </c>
      <c r="ED2" s="27" t="s">
        <v>319</v>
      </c>
      <c r="EE2" s="27" t="s">
        <v>319</v>
      </c>
      <c r="EF2" s="27" t="s">
        <v>319</v>
      </c>
      <c r="EG2" s="27" t="s">
        <v>319</v>
      </c>
      <c r="EH2" s="27" t="s">
        <v>319</v>
      </c>
      <c r="EI2" s="27" t="s">
        <v>319</v>
      </c>
      <c r="EJ2" s="27" t="s">
        <v>319</v>
      </c>
      <c r="EK2" s="27" t="s">
        <v>319</v>
      </c>
      <c r="EL2" s="27" t="s">
        <v>319</v>
      </c>
      <c r="EM2" s="27" t="s">
        <v>319</v>
      </c>
      <c r="EN2" s="27" t="s">
        <v>319</v>
      </c>
      <c r="EO2" s="27" t="s">
        <v>319</v>
      </c>
      <c r="EP2" s="27" t="s">
        <v>319</v>
      </c>
      <c r="EQ2" s="27" t="s">
        <v>319</v>
      </c>
      <c r="ER2" s="27" t="s">
        <v>319</v>
      </c>
      <c r="ES2" s="27" t="s">
        <v>319</v>
      </c>
      <c r="ET2" s="27" t="s">
        <v>319</v>
      </c>
      <c r="EU2" s="27" t="s">
        <v>319</v>
      </c>
      <c r="EV2" s="27" t="s">
        <v>319</v>
      </c>
      <c r="EW2" s="27" t="s">
        <v>319</v>
      </c>
      <c r="EX2" s="27" t="s">
        <v>319</v>
      </c>
      <c r="EY2" s="27" t="s">
        <v>319</v>
      </c>
      <c r="EZ2" s="27" t="s">
        <v>319</v>
      </c>
      <c r="FA2" s="27" t="s">
        <v>319</v>
      </c>
      <c r="FB2" s="27" t="s">
        <v>319</v>
      </c>
      <c r="FC2" s="27" t="s">
        <v>319</v>
      </c>
      <c r="FD2" s="27" t="s">
        <v>319</v>
      </c>
      <c r="FE2" s="27" t="s">
        <v>319</v>
      </c>
      <c r="FF2" s="27" t="s">
        <v>319</v>
      </c>
      <c r="FG2" s="27" t="s">
        <v>319</v>
      </c>
      <c r="FH2" s="27" t="s">
        <v>319</v>
      </c>
      <c r="FI2" s="27" t="s">
        <v>319</v>
      </c>
      <c r="FJ2" s="27" t="s">
        <v>319</v>
      </c>
      <c r="FK2" s="27" t="s">
        <v>319</v>
      </c>
      <c r="FL2" s="27" t="s">
        <v>319</v>
      </c>
      <c r="FM2" s="27" t="s">
        <v>319</v>
      </c>
      <c r="FN2" s="27" t="s">
        <v>319</v>
      </c>
      <c r="FO2" s="27" t="s">
        <v>319</v>
      </c>
      <c r="FP2" s="27" t="s">
        <v>319</v>
      </c>
      <c r="FQ2" s="27" t="s">
        <v>319</v>
      </c>
      <c r="FR2" s="27" t="s">
        <v>319</v>
      </c>
      <c r="FS2" s="27" t="s">
        <v>319</v>
      </c>
      <c r="FT2" s="27" t="s">
        <v>319</v>
      </c>
      <c r="FU2" s="27" t="s">
        <v>319</v>
      </c>
      <c r="FV2" s="27" t="s">
        <v>319</v>
      </c>
      <c r="FW2" s="27" t="s">
        <v>319</v>
      </c>
      <c r="FX2" s="27" t="s">
        <v>319</v>
      </c>
      <c r="FY2" s="27" t="s">
        <v>319</v>
      </c>
      <c r="FZ2" s="27" t="s">
        <v>319</v>
      </c>
      <c r="GA2" s="27" t="s">
        <v>319</v>
      </c>
      <c r="GB2" s="27" t="s">
        <v>319</v>
      </c>
      <c r="GC2" s="27" t="s">
        <v>319</v>
      </c>
      <c r="GD2" s="27" t="s">
        <v>319</v>
      </c>
      <c r="GE2" s="27" t="s">
        <v>319</v>
      </c>
      <c r="GF2" s="27" t="s">
        <v>319</v>
      </c>
      <c r="GG2" s="27" t="s">
        <v>319</v>
      </c>
      <c r="GH2" s="27" t="s">
        <v>319</v>
      </c>
      <c r="GI2" s="27" t="s">
        <v>319</v>
      </c>
      <c r="GJ2" s="27" t="s">
        <v>319</v>
      </c>
      <c r="GK2" s="27" t="s">
        <v>319</v>
      </c>
      <c r="GL2" s="27" t="s">
        <v>319</v>
      </c>
      <c r="GM2" s="27" t="s">
        <v>319</v>
      </c>
      <c r="GN2" s="27" t="s">
        <v>319</v>
      </c>
      <c r="GO2" s="27" t="s">
        <v>319</v>
      </c>
      <c r="GP2" s="27" t="s">
        <v>319</v>
      </c>
      <c r="GQ2" s="27" t="s">
        <v>319</v>
      </c>
      <c r="GR2" s="27" t="s">
        <v>319</v>
      </c>
      <c r="GS2" s="27" t="s">
        <v>319</v>
      </c>
      <c r="GT2" s="27" t="s">
        <v>319</v>
      </c>
      <c r="GU2" s="27" t="s">
        <v>319</v>
      </c>
      <c r="GV2" s="27" t="s">
        <v>319</v>
      </c>
      <c r="GW2" s="27" t="s">
        <v>319</v>
      </c>
      <c r="GX2" s="27" t="s">
        <v>319</v>
      </c>
      <c r="GY2" s="27" t="s">
        <v>319</v>
      </c>
      <c r="GZ2" s="27" t="s">
        <v>319</v>
      </c>
      <c r="HA2" s="27" t="s">
        <v>319</v>
      </c>
      <c r="HB2" s="27" t="s">
        <v>319</v>
      </c>
      <c r="HC2" s="27" t="s">
        <v>319</v>
      </c>
      <c r="HD2" s="27" t="s">
        <v>319</v>
      </c>
      <c r="HE2" s="27" t="s">
        <v>319</v>
      </c>
      <c r="HF2" s="27" t="s">
        <v>319</v>
      </c>
      <c r="HG2" s="23" t="s">
        <v>216</v>
      </c>
      <c r="HH2" s="24" t="s">
        <v>319</v>
      </c>
    </row>
    <row r="3" spans="1:216">
      <c r="A3" s="22" t="s">
        <v>392</v>
      </c>
      <c r="B3" s="33" t="s">
        <v>391</v>
      </c>
      <c r="C3" s="30" t="s">
        <v>217</v>
      </c>
      <c r="D3" s="30" t="s">
        <v>218</v>
      </c>
      <c r="E3" s="30" t="s">
        <v>219</v>
      </c>
      <c r="F3" s="30" t="s">
        <v>220</v>
      </c>
      <c r="G3" s="30" t="s">
        <v>221</v>
      </c>
      <c r="H3" s="30" t="s">
        <v>222</v>
      </c>
      <c r="I3" s="30" t="s">
        <v>223</v>
      </c>
      <c r="J3" s="30" t="s">
        <v>224</v>
      </c>
      <c r="K3" s="30" t="s">
        <v>225</v>
      </c>
      <c r="L3" s="30" t="s">
        <v>226</v>
      </c>
      <c r="M3" s="30" t="s">
        <v>227</v>
      </c>
      <c r="N3" s="30" t="s">
        <v>228</v>
      </c>
      <c r="O3" s="30" t="s">
        <v>229</v>
      </c>
      <c r="P3" s="30" t="s">
        <v>230</v>
      </c>
      <c r="Q3" s="30" t="s">
        <v>231</v>
      </c>
      <c r="R3" s="30" t="s">
        <v>232</v>
      </c>
      <c r="S3" s="30" t="s">
        <v>233</v>
      </c>
      <c r="T3" s="30" t="s">
        <v>234</v>
      </c>
      <c r="U3" s="30" t="s">
        <v>235</v>
      </c>
      <c r="V3" s="30" t="s">
        <v>236</v>
      </c>
      <c r="W3" s="30" t="s">
        <v>237</v>
      </c>
      <c r="X3" s="30" t="s">
        <v>238</v>
      </c>
      <c r="Y3" s="30" t="s">
        <v>239</v>
      </c>
      <c r="Z3" s="30" t="s">
        <v>240</v>
      </c>
      <c r="AA3" s="30" t="s">
        <v>241</v>
      </c>
      <c r="AB3" s="30" t="s">
        <v>242</v>
      </c>
      <c r="AC3" s="30" t="s">
        <v>243</v>
      </c>
      <c r="AD3" s="30" t="s">
        <v>244</v>
      </c>
      <c r="AE3" s="30" t="s">
        <v>245</v>
      </c>
      <c r="AF3" s="30" t="s">
        <v>246</v>
      </c>
      <c r="AG3" s="30" t="s">
        <v>247</v>
      </c>
      <c r="AH3" s="30" t="s">
        <v>248</v>
      </c>
      <c r="AI3" s="30" t="s">
        <v>249</v>
      </c>
      <c r="AJ3" s="30" t="s">
        <v>250</v>
      </c>
      <c r="AK3" s="30" t="s">
        <v>251</v>
      </c>
      <c r="AL3" s="30" t="s">
        <v>252</v>
      </c>
      <c r="AM3" s="30" t="s">
        <v>253</v>
      </c>
      <c r="AN3" s="30" t="s">
        <v>254</v>
      </c>
      <c r="AO3" s="30" t="s">
        <v>255</v>
      </c>
      <c r="AP3" s="30" t="s">
        <v>256</v>
      </c>
      <c r="AQ3" s="30" t="s">
        <v>257</v>
      </c>
      <c r="AR3" s="30" t="s">
        <v>258</v>
      </c>
      <c r="AS3" s="30" t="s">
        <v>259</v>
      </c>
      <c r="AT3" s="30" t="s">
        <v>260</v>
      </c>
      <c r="AU3" s="30" t="s">
        <v>261</v>
      </c>
      <c r="AV3" s="30" t="s">
        <v>262</v>
      </c>
      <c r="AW3" s="30" t="s">
        <v>263</v>
      </c>
      <c r="AX3" s="30" t="s">
        <v>264</v>
      </c>
      <c r="AY3" s="30" t="s">
        <v>265</v>
      </c>
      <c r="AZ3" s="30" t="s">
        <v>266</v>
      </c>
      <c r="BA3" s="30" t="s">
        <v>267</v>
      </c>
      <c r="BB3" s="30" t="s">
        <v>268</v>
      </c>
      <c r="BC3" s="30" t="s">
        <v>269</v>
      </c>
      <c r="BD3" s="30" t="s">
        <v>270</v>
      </c>
      <c r="BE3" s="30" t="s">
        <v>271</v>
      </c>
      <c r="BF3" s="30" t="s">
        <v>272</v>
      </c>
      <c r="BG3" s="30" t="s">
        <v>273</v>
      </c>
      <c r="BH3" s="30" t="s">
        <v>274</v>
      </c>
      <c r="BI3" s="30" t="s">
        <v>275</v>
      </c>
      <c r="BJ3" s="30" t="s">
        <v>276</v>
      </c>
      <c r="BK3" s="30" t="s">
        <v>277</v>
      </c>
      <c r="BL3" s="30" t="s">
        <v>278</v>
      </c>
      <c r="BM3" s="30" t="s">
        <v>279</v>
      </c>
      <c r="BN3" s="30" t="s">
        <v>280</v>
      </c>
      <c r="BO3" s="30" t="s">
        <v>281</v>
      </c>
      <c r="BP3" s="30" t="s">
        <v>282</v>
      </c>
      <c r="BQ3" s="30" t="s">
        <v>283</v>
      </c>
      <c r="BR3" s="30" t="s">
        <v>284</v>
      </c>
      <c r="BS3" s="30" t="s">
        <v>285</v>
      </c>
      <c r="BT3" s="30" t="s">
        <v>286</v>
      </c>
      <c r="BU3" s="30" t="s">
        <v>287</v>
      </c>
      <c r="BV3" s="30" t="s">
        <v>288</v>
      </c>
      <c r="BW3" s="30" t="s">
        <v>289</v>
      </c>
      <c r="BX3" s="30" t="s">
        <v>290</v>
      </c>
      <c r="BY3" s="30" t="s">
        <v>291</v>
      </c>
      <c r="BZ3" s="30" t="s">
        <v>292</v>
      </c>
      <c r="CA3" s="30" t="s">
        <v>293</v>
      </c>
      <c r="CB3" s="30" t="s">
        <v>294</v>
      </c>
      <c r="CC3" s="30" t="s">
        <v>295</v>
      </c>
      <c r="CD3" s="30" t="s">
        <v>296</v>
      </c>
      <c r="CE3" s="30" t="s">
        <v>297</v>
      </c>
      <c r="CF3" s="30" t="s">
        <v>298</v>
      </c>
      <c r="CG3" s="30" t="s">
        <v>299</v>
      </c>
      <c r="CH3" s="30" t="s">
        <v>300</v>
      </c>
      <c r="CI3" s="30" t="s">
        <v>301</v>
      </c>
      <c r="CJ3" s="30" t="s">
        <v>302</v>
      </c>
      <c r="CK3" s="30" t="s">
        <v>303</v>
      </c>
      <c r="CL3" s="30" t="s">
        <v>304</v>
      </c>
      <c r="CM3" s="30" t="s">
        <v>305</v>
      </c>
      <c r="CN3" s="30" t="s">
        <v>306</v>
      </c>
      <c r="CO3" s="30" t="s">
        <v>307</v>
      </c>
      <c r="CP3" s="30" t="s">
        <v>308</v>
      </c>
      <c r="CQ3" s="30" t="s">
        <v>309</v>
      </c>
      <c r="CR3" s="30" t="s">
        <v>310</v>
      </c>
      <c r="CS3" s="30" t="s">
        <v>311</v>
      </c>
      <c r="CT3" s="30" t="s">
        <v>312</v>
      </c>
      <c r="CU3" s="30" t="s">
        <v>313</v>
      </c>
      <c r="CV3" s="30" t="s">
        <v>314</v>
      </c>
      <c r="CW3" s="30" t="s">
        <v>315</v>
      </c>
      <c r="CX3" s="30" t="s">
        <v>316</v>
      </c>
      <c r="CY3" s="30" t="s">
        <v>317</v>
      </c>
      <c r="CZ3" s="30" t="s">
        <v>318</v>
      </c>
      <c r="DA3" s="32" t="s">
        <v>321</v>
      </c>
      <c r="DB3" s="32" t="s">
        <v>322</v>
      </c>
      <c r="DC3" s="32" t="s">
        <v>323</v>
      </c>
      <c r="DD3" s="32" t="s">
        <v>324</v>
      </c>
      <c r="DE3" s="28" t="s">
        <v>320</v>
      </c>
      <c r="DF3" s="28" t="s">
        <v>218</v>
      </c>
      <c r="DG3" s="28" t="s">
        <v>219</v>
      </c>
      <c r="DH3" s="28" t="s">
        <v>220</v>
      </c>
      <c r="DI3" s="28" t="s">
        <v>221</v>
      </c>
      <c r="DJ3" s="28" t="s">
        <v>222</v>
      </c>
      <c r="DK3" s="28" t="s">
        <v>223</v>
      </c>
      <c r="DL3" s="28" t="s">
        <v>224</v>
      </c>
      <c r="DM3" s="28" t="s">
        <v>225</v>
      </c>
      <c r="DN3" s="28" t="s">
        <v>226</v>
      </c>
      <c r="DO3" s="28" t="s">
        <v>227</v>
      </c>
      <c r="DP3" s="28" t="s">
        <v>228</v>
      </c>
      <c r="DQ3" s="28" t="s">
        <v>229</v>
      </c>
      <c r="DR3" s="28" t="s">
        <v>230</v>
      </c>
      <c r="DS3" s="28" t="s">
        <v>231</v>
      </c>
      <c r="DT3" s="28" t="s">
        <v>232</v>
      </c>
      <c r="DU3" s="28" t="s">
        <v>233</v>
      </c>
      <c r="DV3" s="28" t="s">
        <v>234</v>
      </c>
      <c r="DW3" s="28" t="s">
        <v>235</v>
      </c>
      <c r="DX3" s="28" t="s">
        <v>236</v>
      </c>
      <c r="DY3" s="28" t="s">
        <v>237</v>
      </c>
      <c r="DZ3" s="28" t="s">
        <v>238</v>
      </c>
      <c r="EA3" s="28" t="s">
        <v>239</v>
      </c>
      <c r="EB3" s="28" t="s">
        <v>240</v>
      </c>
      <c r="EC3" s="28" t="s">
        <v>241</v>
      </c>
      <c r="ED3" s="28" t="s">
        <v>242</v>
      </c>
      <c r="EE3" s="28" t="s">
        <v>243</v>
      </c>
      <c r="EF3" s="28" t="s">
        <v>244</v>
      </c>
      <c r="EG3" s="28" t="s">
        <v>245</v>
      </c>
      <c r="EH3" s="28" t="s">
        <v>246</v>
      </c>
      <c r="EI3" s="28" t="s">
        <v>247</v>
      </c>
      <c r="EJ3" s="28" t="s">
        <v>248</v>
      </c>
      <c r="EK3" s="28" t="s">
        <v>249</v>
      </c>
      <c r="EL3" s="28" t="s">
        <v>250</v>
      </c>
      <c r="EM3" s="28" t="s">
        <v>251</v>
      </c>
      <c r="EN3" s="28" t="s">
        <v>252</v>
      </c>
      <c r="EO3" s="28" t="s">
        <v>253</v>
      </c>
      <c r="EP3" s="28" t="s">
        <v>254</v>
      </c>
      <c r="EQ3" s="28" t="s">
        <v>255</v>
      </c>
      <c r="ER3" s="28" t="s">
        <v>256</v>
      </c>
      <c r="ES3" s="28" t="s">
        <v>257</v>
      </c>
      <c r="ET3" s="28" t="s">
        <v>258</v>
      </c>
      <c r="EU3" s="28" t="s">
        <v>259</v>
      </c>
      <c r="EV3" s="28" t="s">
        <v>260</v>
      </c>
      <c r="EW3" s="28" t="s">
        <v>261</v>
      </c>
      <c r="EX3" s="28" t="s">
        <v>262</v>
      </c>
      <c r="EY3" s="28" t="s">
        <v>263</v>
      </c>
      <c r="EZ3" s="28" t="s">
        <v>264</v>
      </c>
      <c r="FA3" s="28" t="s">
        <v>265</v>
      </c>
      <c r="FB3" s="28" t="s">
        <v>266</v>
      </c>
      <c r="FC3" s="28" t="s">
        <v>267</v>
      </c>
      <c r="FD3" s="28" t="s">
        <v>268</v>
      </c>
      <c r="FE3" s="28" t="s">
        <v>269</v>
      </c>
      <c r="FF3" s="28" t="s">
        <v>270</v>
      </c>
      <c r="FG3" s="28" t="s">
        <v>271</v>
      </c>
      <c r="FH3" s="28" t="s">
        <v>272</v>
      </c>
      <c r="FI3" s="28" t="s">
        <v>273</v>
      </c>
      <c r="FJ3" s="28" t="s">
        <v>274</v>
      </c>
      <c r="FK3" s="28" t="s">
        <v>275</v>
      </c>
      <c r="FL3" s="28" t="s">
        <v>276</v>
      </c>
      <c r="FM3" s="28" t="s">
        <v>277</v>
      </c>
      <c r="FN3" s="28" t="s">
        <v>278</v>
      </c>
      <c r="FO3" s="28" t="s">
        <v>279</v>
      </c>
      <c r="FP3" s="28" t="s">
        <v>280</v>
      </c>
      <c r="FQ3" s="28" t="s">
        <v>281</v>
      </c>
      <c r="FR3" s="28" t="s">
        <v>282</v>
      </c>
      <c r="FS3" s="28" t="s">
        <v>283</v>
      </c>
      <c r="FT3" s="28" t="s">
        <v>284</v>
      </c>
      <c r="FU3" s="28" t="s">
        <v>285</v>
      </c>
      <c r="FV3" s="28" t="s">
        <v>286</v>
      </c>
      <c r="FW3" s="28" t="s">
        <v>287</v>
      </c>
      <c r="FX3" s="28" t="s">
        <v>288</v>
      </c>
      <c r="FY3" s="28" t="s">
        <v>289</v>
      </c>
      <c r="FZ3" s="28" t="s">
        <v>290</v>
      </c>
      <c r="GA3" s="28" t="s">
        <v>291</v>
      </c>
      <c r="GB3" s="28" t="s">
        <v>292</v>
      </c>
      <c r="GC3" s="28" t="s">
        <v>293</v>
      </c>
      <c r="GD3" s="28" t="s">
        <v>294</v>
      </c>
      <c r="GE3" s="28" t="s">
        <v>295</v>
      </c>
      <c r="GF3" s="28" t="s">
        <v>296</v>
      </c>
      <c r="GG3" s="28" t="s">
        <v>297</v>
      </c>
      <c r="GH3" s="28" t="s">
        <v>298</v>
      </c>
      <c r="GI3" s="28" t="s">
        <v>299</v>
      </c>
      <c r="GJ3" s="28" t="s">
        <v>300</v>
      </c>
      <c r="GK3" s="28" t="s">
        <v>301</v>
      </c>
      <c r="GL3" s="28" t="s">
        <v>302</v>
      </c>
      <c r="GM3" s="28" t="s">
        <v>303</v>
      </c>
      <c r="GN3" s="28" t="s">
        <v>304</v>
      </c>
      <c r="GO3" s="28" t="s">
        <v>305</v>
      </c>
      <c r="GP3" s="28" t="s">
        <v>306</v>
      </c>
      <c r="GQ3" s="28" t="s">
        <v>307</v>
      </c>
      <c r="GR3" s="28" t="s">
        <v>308</v>
      </c>
      <c r="GS3" s="28" t="s">
        <v>309</v>
      </c>
      <c r="GT3" s="28" t="s">
        <v>310</v>
      </c>
      <c r="GU3" s="28" t="s">
        <v>311</v>
      </c>
      <c r="GV3" s="28" t="s">
        <v>312</v>
      </c>
      <c r="GW3" s="28" t="s">
        <v>313</v>
      </c>
      <c r="GX3" s="28" t="s">
        <v>314</v>
      </c>
      <c r="GY3" s="28" t="s">
        <v>315</v>
      </c>
      <c r="GZ3" s="28" t="s">
        <v>316</v>
      </c>
      <c r="HA3" s="28" t="s">
        <v>317</v>
      </c>
      <c r="HB3" s="28" t="s">
        <v>318</v>
      </c>
      <c r="HC3" s="28" t="s">
        <v>321</v>
      </c>
      <c r="HD3" s="28" t="s">
        <v>322</v>
      </c>
      <c r="HE3" s="28" t="s">
        <v>323</v>
      </c>
      <c r="HF3" s="28" t="s">
        <v>324</v>
      </c>
      <c r="HG3" s="25" t="s">
        <v>325</v>
      </c>
      <c r="HH3" s="26" t="s">
        <v>325</v>
      </c>
    </row>
    <row r="4" spans="1:216">
      <c r="A4" s="5"/>
      <c r="C4" s="7">
        <v>11611</v>
      </c>
      <c r="D4" s="7">
        <v>12157</v>
      </c>
      <c r="E4" s="7">
        <v>11869</v>
      </c>
      <c r="F4" s="7">
        <v>12135</v>
      </c>
      <c r="G4" s="7">
        <v>12118</v>
      </c>
      <c r="H4" s="7">
        <v>12331</v>
      </c>
      <c r="I4" s="7">
        <v>12273</v>
      </c>
      <c r="J4" s="7">
        <v>12529</v>
      </c>
      <c r="K4" s="7">
        <v>12850</v>
      </c>
      <c r="L4" s="7">
        <v>12496</v>
      </c>
      <c r="M4" s="7">
        <v>12888</v>
      </c>
      <c r="N4" s="7">
        <v>12944</v>
      </c>
      <c r="O4" s="7">
        <v>13352</v>
      </c>
      <c r="P4" s="7">
        <v>13985</v>
      </c>
      <c r="Q4" s="7">
        <v>14691</v>
      </c>
      <c r="R4" s="7">
        <v>15367</v>
      </c>
      <c r="S4" s="7">
        <v>15723</v>
      </c>
      <c r="T4" s="7">
        <v>15623</v>
      </c>
      <c r="U4" s="7">
        <v>15346</v>
      </c>
      <c r="V4" s="7">
        <v>15394</v>
      </c>
      <c r="W4" s="7">
        <v>15355</v>
      </c>
      <c r="X4" s="7">
        <v>14168</v>
      </c>
      <c r="Y4" s="7">
        <v>13682</v>
      </c>
      <c r="Z4" s="7">
        <v>14058</v>
      </c>
      <c r="AA4" s="7">
        <v>14388</v>
      </c>
      <c r="AB4" s="7">
        <v>13938</v>
      </c>
      <c r="AC4" s="7">
        <v>13999</v>
      </c>
      <c r="AD4" s="7">
        <v>14466</v>
      </c>
      <c r="AE4" s="7">
        <v>14252</v>
      </c>
      <c r="AF4" s="7">
        <v>14724</v>
      </c>
      <c r="AG4" s="7">
        <v>15440</v>
      </c>
      <c r="AH4" s="7">
        <v>15085</v>
      </c>
      <c r="AI4" s="7">
        <v>16001</v>
      </c>
      <c r="AJ4" s="7">
        <v>15994</v>
      </c>
      <c r="AK4" s="7">
        <v>14885</v>
      </c>
      <c r="AL4" s="7">
        <v>15451</v>
      </c>
      <c r="AM4" s="7">
        <v>15164</v>
      </c>
      <c r="AN4" s="7">
        <v>15726</v>
      </c>
      <c r="AO4" s="7">
        <v>16608</v>
      </c>
      <c r="AP4" s="7">
        <v>15734</v>
      </c>
      <c r="AQ4" s="7">
        <v>15957</v>
      </c>
      <c r="AR4" s="7">
        <v>16039</v>
      </c>
      <c r="AS4" s="7">
        <v>15765</v>
      </c>
      <c r="AT4" s="7">
        <v>15191</v>
      </c>
      <c r="AU4" s="7">
        <v>16287</v>
      </c>
      <c r="AV4" s="7">
        <v>14314</v>
      </c>
      <c r="AW4" s="7">
        <v>13904</v>
      </c>
      <c r="AX4" s="7">
        <v>13069</v>
      </c>
      <c r="AY4" s="7">
        <v>13010</v>
      </c>
      <c r="AZ4" s="7">
        <v>12243</v>
      </c>
      <c r="BA4" s="7">
        <v>11580</v>
      </c>
      <c r="BB4" s="7">
        <v>11021</v>
      </c>
      <c r="BC4" s="7">
        <v>11095</v>
      </c>
      <c r="BD4" s="7">
        <v>10711</v>
      </c>
      <c r="BE4" s="7">
        <v>9456</v>
      </c>
      <c r="BF4" s="7">
        <v>9339</v>
      </c>
      <c r="BG4" s="7">
        <v>9248</v>
      </c>
      <c r="BH4" s="7">
        <v>8829</v>
      </c>
      <c r="BI4" s="7">
        <v>7524</v>
      </c>
      <c r="BJ4" s="7">
        <v>7680</v>
      </c>
      <c r="BK4" s="7">
        <v>7211</v>
      </c>
      <c r="BL4" s="7">
        <v>7002</v>
      </c>
      <c r="BM4" s="7">
        <v>6933</v>
      </c>
      <c r="BN4" s="7">
        <v>6478</v>
      </c>
      <c r="BO4" s="7">
        <v>5797</v>
      </c>
      <c r="BP4" s="7">
        <v>5200</v>
      </c>
      <c r="BQ4" s="7">
        <v>4366</v>
      </c>
      <c r="BR4" s="7">
        <v>4230</v>
      </c>
      <c r="BS4" s="7">
        <v>4289</v>
      </c>
      <c r="BT4" s="7">
        <v>3644</v>
      </c>
      <c r="BU4" s="7">
        <v>4000</v>
      </c>
      <c r="BV4" s="7">
        <v>3532</v>
      </c>
      <c r="BW4" s="7">
        <v>3419</v>
      </c>
      <c r="BX4" s="7">
        <v>3228</v>
      </c>
      <c r="BY4" s="7">
        <v>2916</v>
      </c>
      <c r="BZ4" s="7">
        <v>2429</v>
      </c>
      <c r="CA4" s="7">
        <v>2362</v>
      </c>
      <c r="CB4" s="7">
        <v>1977</v>
      </c>
      <c r="CC4" s="7">
        <v>2043</v>
      </c>
      <c r="CD4" s="7">
        <v>2016</v>
      </c>
      <c r="CE4" s="7">
        <v>1881</v>
      </c>
      <c r="CF4" s="7">
        <v>1345</v>
      </c>
      <c r="CG4" s="7">
        <v>1419</v>
      </c>
      <c r="CH4" s="7">
        <v>1111</v>
      </c>
      <c r="CI4" s="7">
        <v>1123</v>
      </c>
      <c r="CJ4" s="7">
        <v>755</v>
      </c>
      <c r="CK4" s="7">
        <v>623</v>
      </c>
      <c r="CL4" s="7">
        <v>550</v>
      </c>
      <c r="CM4" s="7">
        <v>450</v>
      </c>
      <c r="CN4" s="7">
        <v>361</v>
      </c>
      <c r="CO4" s="7">
        <v>281</v>
      </c>
      <c r="CP4" s="7">
        <v>273</v>
      </c>
      <c r="CQ4" s="7">
        <v>210</v>
      </c>
      <c r="CR4" s="7">
        <v>101</v>
      </c>
      <c r="CS4" s="7">
        <v>98</v>
      </c>
      <c r="CT4" s="7">
        <v>89</v>
      </c>
      <c r="CU4" s="7">
        <v>76</v>
      </c>
      <c r="CV4" s="7">
        <v>46</v>
      </c>
      <c r="CW4" s="7">
        <v>45</v>
      </c>
      <c r="CX4" s="7">
        <v>31</v>
      </c>
      <c r="CY4" s="7">
        <v>20</v>
      </c>
      <c r="CZ4" s="7">
        <v>93</v>
      </c>
      <c r="DA4" s="7">
        <v>33</v>
      </c>
      <c r="DB4" s="7">
        <v>10024</v>
      </c>
      <c r="DC4" s="7">
        <v>833</v>
      </c>
      <c r="DD4" s="7">
        <v>2599</v>
      </c>
      <c r="DE4" s="7">
        <v>11106</v>
      </c>
      <c r="DF4" s="7">
        <v>11505</v>
      </c>
      <c r="DG4" s="7">
        <v>11115</v>
      </c>
      <c r="DH4" s="7">
        <v>11432</v>
      </c>
      <c r="DI4" s="7">
        <v>11602</v>
      </c>
      <c r="DJ4" s="7">
        <v>11615</v>
      </c>
      <c r="DK4" s="7">
        <v>11581</v>
      </c>
      <c r="DL4" s="7">
        <v>11864</v>
      </c>
      <c r="DM4" s="7">
        <v>12122</v>
      </c>
      <c r="DN4" s="7">
        <v>11935</v>
      </c>
      <c r="DO4" s="7">
        <v>12060</v>
      </c>
      <c r="DP4" s="7">
        <v>12099</v>
      </c>
      <c r="DQ4" s="7">
        <v>12793</v>
      </c>
      <c r="DR4" s="7">
        <v>13360</v>
      </c>
      <c r="DS4" s="7">
        <v>13823</v>
      </c>
      <c r="DT4" s="7">
        <v>14395</v>
      </c>
      <c r="DU4" s="7">
        <v>14860</v>
      </c>
      <c r="DV4" s="7">
        <v>14881</v>
      </c>
      <c r="DW4" s="7">
        <v>14489</v>
      </c>
      <c r="DX4" s="7">
        <v>14466</v>
      </c>
      <c r="DY4" s="7">
        <v>14777</v>
      </c>
      <c r="DZ4" s="7">
        <v>14414</v>
      </c>
      <c r="EA4" s="7">
        <v>14140</v>
      </c>
      <c r="EB4" s="7">
        <v>13865</v>
      </c>
      <c r="EC4" s="7">
        <v>13776</v>
      </c>
      <c r="ED4" s="7">
        <v>13369</v>
      </c>
      <c r="EE4" s="7">
        <v>13272</v>
      </c>
      <c r="EF4" s="7">
        <v>13842</v>
      </c>
      <c r="EG4" s="7">
        <v>13835</v>
      </c>
      <c r="EH4" s="7">
        <v>13940</v>
      </c>
      <c r="EI4" s="7">
        <v>14662</v>
      </c>
      <c r="EJ4" s="7">
        <v>14223</v>
      </c>
      <c r="EK4" s="7">
        <v>15036</v>
      </c>
      <c r="EL4" s="7">
        <v>15076</v>
      </c>
      <c r="EM4" s="7">
        <v>14276</v>
      </c>
      <c r="EN4" s="7">
        <v>14788</v>
      </c>
      <c r="EO4" s="7">
        <v>14777</v>
      </c>
      <c r="EP4" s="7">
        <v>15301</v>
      </c>
      <c r="EQ4" s="7">
        <v>16396</v>
      </c>
      <c r="ER4" s="7">
        <v>15396</v>
      </c>
      <c r="ES4" s="7">
        <v>15968</v>
      </c>
      <c r="ET4" s="7">
        <v>15813</v>
      </c>
      <c r="EU4" s="7">
        <v>15557</v>
      </c>
      <c r="EV4" s="7">
        <v>15252</v>
      </c>
      <c r="EW4" s="7">
        <v>16231</v>
      </c>
      <c r="EX4" s="7">
        <v>14448</v>
      </c>
      <c r="EY4" s="7">
        <v>13857</v>
      </c>
      <c r="EZ4" s="7">
        <v>13193</v>
      </c>
      <c r="FA4" s="7">
        <v>13116</v>
      </c>
      <c r="FB4" s="7">
        <v>12448</v>
      </c>
      <c r="FC4" s="7">
        <v>11636</v>
      </c>
      <c r="FD4" s="7">
        <v>11371</v>
      </c>
      <c r="FE4" s="7">
        <v>11455</v>
      </c>
      <c r="FF4" s="7">
        <v>10647</v>
      </c>
      <c r="FG4" s="7">
        <v>9864</v>
      </c>
      <c r="FH4" s="7">
        <v>10124</v>
      </c>
      <c r="FI4" s="7">
        <v>9973</v>
      </c>
      <c r="FJ4" s="7">
        <v>9336</v>
      </c>
      <c r="FK4" s="7">
        <v>8084</v>
      </c>
      <c r="FL4" s="7">
        <v>8040</v>
      </c>
      <c r="FM4" s="7">
        <v>7976</v>
      </c>
      <c r="FN4" s="7">
        <v>7573</v>
      </c>
      <c r="FO4" s="7">
        <v>7399</v>
      </c>
      <c r="FP4" s="7">
        <v>7211</v>
      </c>
      <c r="FQ4" s="7">
        <v>6587</v>
      </c>
      <c r="FR4" s="7">
        <v>5736</v>
      </c>
      <c r="FS4" s="7">
        <v>4937</v>
      </c>
      <c r="FT4" s="7">
        <v>4823</v>
      </c>
      <c r="FU4" s="7">
        <v>4663</v>
      </c>
      <c r="FV4" s="7">
        <v>4161</v>
      </c>
      <c r="FW4" s="7">
        <v>4790</v>
      </c>
      <c r="FX4" s="7">
        <v>4124</v>
      </c>
      <c r="FY4" s="7">
        <v>4149</v>
      </c>
      <c r="FZ4" s="7">
        <v>3726</v>
      </c>
      <c r="GA4" s="7">
        <v>3819</v>
      </c>
      <c r="GB4" s="7">
        <v>3169</v>
      </c>
      <c r="GC4" s="7">
        <v>3295</v>
      </c>
      <c r="GD4" s="7">
        <v>2585</v>
      </c>
      <c r="GE4" s="7">
        <v>2713</v>
      </c>
      <c r="GF4" s="7">
        <v>2859</v>
      </c>
      <c r="GG4" s="7">
        <v>2459</v>
      </c>
      <c r="GH4" s="7">
        <v>1974</v>
      </c>
      <c r="GI4" s="7">
        <v>1824</v>
      </c>
      <c r="GJ4" s="7">
        <v>1420</v>
      </c>
      <c r="GK4" s="7">
        <v>1628</v>
      </c>
      <c r="GL4" s="7">
        <v>1131</v>
      </c>
      <c r="GM4" s="7">
        <v>985</v>
      </c>
      <c r="GN4" s="7">
        <v>765</v>
      </c>
      <c r="GO4" s="7">
        <v>648</v>
      </c>
      <c r="GP4" s="7">
        <v>512</v>
      </c>
      <c r="GQ4" s="7">
        <v>418</v>
      </c>
      <c r="GR4" s="7">
        <v>344</v>
      </c>
      <c r="GS4" s="7">
        <v>298</v>
      </c>
      <c r="GT4" s="7">
        <v>156</v>
      </c>
      <c r="GU4" s="7">
        <v>172</v>
      </c>
      <c r="GV4" s="7">
        <v>101</v>
      </c>
      <c r="GW4" s="7">
        <v>99</v>
      </c>
      <c r="GX4" s="7">
        <v>58</v>
      </c>
      <c r="GY4" s="7">
        <v>53</v>
      </c>
      <c r="GZ4" s="7">
        <v>37</v>
      </c>
      <c r="HA4" s="7">
        <v>32</v>
      </c>
      <c r="HB4" s="7">
        <v>119</v>
      </c>
      <c r="HC4" s="7">
        <v>35</v>
      </c>
      <c r="HD4" s="7">
        <v>7706</v>
      </c>
      <c r="HE4" s="7">
        <v>688</v>
      </c>
      <c r="HF4" s="7">
        <v>1682</v>
      </c>
      <c r="HG4" s="13">
        <v>916604</v>
      </c>
      <c r="HH4" s="13">
        <v>910316</v>
      </c>
    </row>
    <row r="5" spans="1:216" s="2" customFormat="1">
      <c r="A5" s="17">
        <v>1</v>
      </c>
      <c r="B5" s="17" t="s">
        <v>0</v>
      </c>
      <c r="C5" s="17">
        <f>SUM(C6:C10)+C13+C16+C17+C18+C19+C20+C21</f>
        <v>1207</v>
      </c>
      <c r="D5" s="17">
        <f t="shared" ref="D5:BO5" si="0">SUM(D6:D10)+D13+D16+D17+D18+D19+D20+D21</f>
        <v>1259</v>
      </c>
      <c r="E5" s="17">
        <f t="shared" si="0"/>
        <v>1180</v>
      </c>
      <c r="F5" s="17">
        <f t="shared" si="0"/>
        <v>1258</v>
      </c>
      <c r="G5" s="17">
        <f t="shared" si="0"/>
        <v>1251</v>
      </c>
      <c r="H5" s="17">
        <f t="shared" si="0"/>
        <v>1315</v>
      </c>
      <c r="I5" s="17">
        <f t="shared" si="0"/>
        <v>1375</v>
      </c>
      <c r="J5" s="17">
        <f t="shared" si="0"/>
        <v>1415</v>
      </c>
      <c r="K5" s="17">
        <f t="shared" si="0"/>
        <v>1377</v>
      </c>
      <c r="L5" s="17">
        <f t="shared" si="0"/>
        <v>1416</v>
      </c>
      <c r="M5" s="17">
        <f t="shared" si="0"/>
        <v>1411</v>
      </c>
      <c r="N5" s="17">
        <f t="shared" si="0"/>
        <v>1485</v>
      </c>
      <c r="O5" s="17">
        <f t="shared" si="0"/>
        <v>1429</v>
      </c>
      <c r="P5" s="17">
        <f t="shared" si="0"/>
        <v>1478</v>
      </c>
      <c r="Q5" s="17">
        <f t="shared" si="0"/>
        <v>1663</v>
      </c>
      <c r="R5" s="17">
        <f t="shared" si="0"/>
        <v>1802</v>
      </c>
      <c r="S5" s="17">
        <f t="shared" si="0"/>
        <v>1800</v>
      </c>
      <c r="T5" s="17">
        <f t="shared" si="0"/>
        <v>1765</v>
      </c>
      <c r="U5" s="17">
        <f t="shared" si="0"/>
        <v>1792</v>
      </c>
      <c r="V5" s="17">
        <f t="shared" si="0"/>
        <v>1706</v>
      </c>
      <c r="W5" s="17">
        <f t="shared" si="0"/>
        <v>1750</v>
      </c>
      <c r="X5" s="17">
        <f t="shared" si="0"/>
        <v>1634</v>
      </c>
      <c r="Y5" s="17">
        <f t="shared" si="0"/>
        <v>1654</v>
      </c>
      <c r="Z5" s="17">
        <f t="shared" si="0"/>
        <v>1482</v>
      </c>
      <c r="AA5" s="17">
        <f t="shared" si="0"/>
        <v>1499</v>
      </c>
      <c r="AB5" s="17">
        <f t="shared" si="0"/>
        <v>1529</v>
      </c>
      <c r="AC5" s="17">
        <f t="shared" si="0"/>
        <v>1600</v>
      </c>
      <c r="AD5" s="17">
        <f t="shared" si="0"/>
        <v>1666</v>
      </c>
      <c r="AE5" s="17">
        <f t="shared" si="0"/>
        <v>1535</v>
      </c>
      <c r="AF5" s="17">
        <f t="shared" si="0"/>
        <v>1626</v>
      </c>
      <c r="AG5" s="17">
        <f t="shared" si="0"/>
        <v>1684</v>
      </c>
      <c r="AH5" s="17">
        <f t="shared" si="0"/>
        <v>1602</v>
      </c>
      <c r="AI5" s="17">
        <f t="shared" si="0"/>
        <v>1734</v>
      </c>
      <c r="AJ5" s="17">
        <f t="shared" si="0"/>
        <v>1672</v>
      </c>
      <c r="AK5" s="17">
        <f t="shared" si="0"/>
        <v>1638</v>
      </c>
      <c r="AL5" s="17">
        <f t="shared" si="0"/>
        <v>1701</v>
      </c>
      <c r="AM5" s="17">
        <f t="shared" si="0"/>
        <v>1606</v>
      </c>
      <c r="AN5" s="17">
        <f t="shared" si="0"/>
        <v>1665</v>
      </c>
      <c r="AO5" s="17">
        <f t="shared" si="0"/>
        <v>1851</v>
      </c>
      <c r="AP5" s="17">
        <f t="shared" si="0"/>
        <v>1797</v>
      </c>
      <c r="AQ5" s="17">
        <f t="shared" si="0"/>
        <v>1805</v>
      </c>
      <c r="AR5" s="17">
        <f t="shared" si="0"/>
        <v>1792</v>
      </c>
      <c r="AS5" s="17">
        <f t="shared" si="0"/>
        <v>1845</v>
      </c>
      <c r="AT5" s="17">
        <f t="shared" si="0"/>
        <v>1747</v>
      </c>
      <c r="AU5" s="17">
        <f t="shared" si="0"/>
        <v>1890</v>
      </c>
      <c r="AV5" s="17">
        <f t="shared" si="0"/>
        <v>1561</v>
      </c>
      <c r="AW5" s="17">
        <f t="shared" si="0"/>
        <v>1572</v>
      </c>
      <c r="AX5" s="17">
        <f t="shared" si="0"/>
        <v>1620</v>
      </c>
      <c r="AY5" s="17">
        <f t="shared" si="0"/>
        <v>1642</v>
      </c>
      <c r="AZ5" s="17">
        <f t="shared" si="0"/>
        <v>1499</v>
      </c>
      <c r="BA5" s="17">
        <f t="shared" si="0"/>
        <v>1440</v>
      </c>
      <c r="BB5" s="17">
        <f t="shared" si="0"/>
        <v>1419</v>
      </c>
      <c r="BC5" s="17">
        <f t="shared" si="0"/>
        <v>1415</v>
      </c>
      <c r="BD5" s="17">
        <f t="shared" si="0"/>
        <v>1402</v>
      </c>
      <c r="BE5" s="17">
        <f t="shared" si="0"/>
        <v>1265</v>
      </c>
      <c r="BF5" s="17">
        <f t="shared" si="0"/>
        <v>1195</v>
      </c>
      <c r="BG5" s="17">
        <f t="shared" si="0"/>
        <v>1215</v>
      </c>
      <c r="BH5" s="17">
        <f t="shared" si="0"/>
        <v>1149</v>
      </c>
      <c r="BI5" s="17">
        <f t="shared" si="0"/>
        <v>1034</v>
      </c>
      <c r="BJ5" s="17">
        <f t="shared" si="0"/>
        <v>937</v>
      </c>
      <c r="BK5" s="17">
        <f t="shared" si="0"/>
        <v>912</v>
      </c>
      <c r="BL5" s="17">
        <f t="shared" si="0"/>
        <v>870</v>
      </c>
      <c r="BM5" s="17">
        <f t="shared" si="0"/>
        <v>889</v>
      </c>
      <c r="BN5" s="17">
        <f t="shared" si="0"/>
        <v>786</v>
      </c>
      <c r="BO5" s="17">
        <f t="shared" si="0"/>
        <v>738</v>
      </c>
      <c r="BP5" s="17">
        <f t="shared" ref="BP5:EA5" si="1">SUM(BP6:BP10)+BP13+BP16+BP17+BP18+BP19+BP20+BP21</f>
        <v>687</v>
      </c>
      <c r="BQ5" s="17">
        <f t="shared" si="1"/>
        <v>600</v>
      </c>
      <c r="BR5" s="17">
        <f t="shared" si="1"/>
        <v>560</v>
      </c>
      <c r="BS5" s="17">
        <f t="shared" si="1"/>
        <v>570</v>
      </c>
      <c r="BT5" s="17">
        <f t="shared" si="1"/>
        <v>461</v>
      </c>
      <c r="BU5" s="17">
        <f t="shared" si="1"/>
        <v>494</v>
      </c>
      <c r="BV5" s="17">
        <f t="shared" si="1"/>
        <v>451</v>
      </c>
      <c r="BW5" s="17">
        <f t="shared" si="1"/>
        <v>400</v>
      </c>
      <c r="BX5" s="17">
        <f t="shared" si="1"/>
        <v>398</v>
      </c>
      <c r="BY5" s="17">
        <f t="shared" si="1"/>
        <v>313</v>
      </c>
      <c r="BZ5" s="17">
        <f t="shared" si="1"/>
        <v>305</v>
      </c>
      <c r="CA5" s="17">
        <f t="shared" si="1"/>
        <v>285</v>
      </c>
      <c r="CB5" s="17">
        <f t="shared" si="1"/>
        <v>221</v>
      </c>
      <c r="CC5" s="17">
        <f t="shared" si="1"/>
        <v>216</v>
      </c>
      <c r="CD5" s="17">
        <f t="shared" si="1"/>
        <v>209</v>
      </c>
      <c r="CE5" s="17">
        <f t="shared" si="1"/>
        <v>200</v>
      </c>
      <c r="CF5" s="17">
        <f t="shared" si="1"/>
        <v>163</v>
      </c>
      <c r="CG5" s="17">
        <f t="shared" si="1"/>
        <v>162</v>
      </c>
      <c r="CH5" s="17">
        <f t="shared" si="1"/>
        <v>130</v>
      </c>
      <c r="CI5" s="17">
        <f t="shared" si="1"/>
        <v>123</v>
      </c>
      <c r="CJ5" s="17">
        <f t="shared" si="1"/>
        <v>76</v>
      </c>
      <c r="CK5" s="17">
        <f t="shared" si="1"/>
        <v>63</v>
      </c>
      <c r="CL5" s="17">
        <f t="shared" si="1"/>
        <v>58</v>
      </c>
      <c r="CM5" s="17">
        <f t="shared" si="1"/>
        <v>61</v>
      </c>
      <c r="CN5" s="17">
        <f t="shared" si="1"/>
        <v>32</v>
      </c>
      <c r="CO5" s="17">
        <f t="shared" si="1"/>
        <v>35</v>
      </c>
      <c r="CP5" s="17">
        <f t="shared" si="1"/>
        <v>27</v>
      </c>
      <c r="CQ5" s="17">
        <f t="shared" si="1"/>
        <v>25</v>
      </c>
      <c r="CR5" s="17">
        <f t="shared" si="1"/>
        <v>9</v>
      </c>
      <c r="CS5" s="17">
        <f t="shared" si="1"/>
        <v>11</v>
      </c>
      <c r="CT5" s="17">
        <f t="shared" si="1"/>
        <v>9</v>
      </c>
      <c r="CU5" s="17">
        <f t="shared" si="1"/>
        <v>13</v>
      </c>
      <c r="CV5" s="17">
        <f t="shared" si="1"/>
        <v>8</v>
      </c>
      <c r="CW5" s="17">
        <f t="shared" si="1"/>
        <v>7</v>
      </c>
      <c r="CX5" s="17">
        <f t="shared" si="1"/>
        <v>3</v>
      </c>
      <c r="CY5" s="17">
        <f t="shared" si="1"/>
        <v>4</v>
      </c>
      <c r="CZ5" s="17">
        <f t="shared" si="1"/>
        <v>7</v>
      </c>
      <c r="DA5" s="17">
        <f t="shared" si="1"/>
        <v>0</v>
      </c>
      <c r="DB5" s="17">
        <f t="shared" si="1"/>
        <v>969</v>
      </c>
      <c r="DC5" s="17">
        <f t="shared" si="1"/>
        <v>379</v>
      </c>
      <c r="DD5" s="17">
        <f t="shared" si="1"/>
        <v>404</v>
      </c>
      <c r="DE5" s="17">
        <f t="shared" si="1"/>
        <v>1213</v>
      </c>
      <c r="DF5" s="17">
        <f t="shared" si="1"/>
        <v>1197</v>
      </c>
      <c r="DG5" s="17">
        <f t="shared" si="1"/>
        <v>1108</v>
      </c>
      <c r="DH5" s="17">
        <f t="shared" si="1"/>
        <v>1253</v>
      </c>
      <c r="DI5" s="17">
        <f t="shared" si="1"/>
        <v>1277</v>
      </c>
      <c r="DJ5" s="17">
        <f t="shared" si="1"/>
        <v>1294</v>
      </c>
      <c r="DK5" s="17">
        <f t="shared" si="1"/>
        <v>1287</v>
      </c>
      <c r="DL5" s="17">
        <f t="shared" si="1"/>
        <v>1350</v>
      </c>
      <c r="DM5" s="17">
        <f t="shared" si="1"/>
        <v>1298</v>
      </c>
      <c r="DN5" s="17">
        <f t="shared" si="1"/>
        <v>1304</v>
      </c>
      <c r="DO5" s="17">
        <f t="shared" si="1"/>
        <v>1370</v>
      </c>
      <c r="DP5" s="17">
        <f t="shared" si="1"/>
        <v>1327</v>
      </c>
      <c r="DQ5" s="17">
        <f t="shared" si="1"/>
        <v>1492</v>
      </c>
      <c r="DR5" s="17">
        <f t="shared" si="1"/>
        <v>1446</v>
      </c>
      <c r="DS5" s="17">
        <f t="shared" si="1"/>
        <v>1543</v>
      </c>
      <c r="DT5" s="17">
        <f t="shared" si="1"/>
        <v>1738</v>
      </c>
      <c r="DU5" s="17">
        <f t="shared" si="1"/>
        <v>1726</v>
      </c>
      <c r="DV5" s="17">
        <f t="shared" si="1"/>
        <v>1792</v>
      </c>
      <c r="DW5" s="17">
        <f t="shared" si="1"/>
        <v>1679</v>
      </c>
      <c r="DX5" s="17">
        <f t="shared" si="1"/>
        <v>1683</v>
      </c>
      <c r="DY5" s="17">
        <f t="shared" si="1"/>
        <v>1721</v>
      </c>
      <c r="DZ5" s="17">
        <f t="shared" si="1"/>
        <v>1639</v>
      </c>
      <c r="EA5" s="17">
        <f t="shared" si="1"/>
        <v>1665</v>
      </c>
      <c r="EB5" s="17">
        <f t="shared" ref="EB5:GM5" si="2">SUM(EB6:EB10)+EB13+EB16+EB17+EB18+EB19+EB20+EB21</f>
        <v>1533</v>
      </c>
      <c r="EC5" s="17">
        <f t="shared" si="2"/>
        <v>1569</v>
      </c>
      <c r="ED5" s="17">
        <f t="shared" si="2"/>
        <v>1553</v>
      </c>
      <c r="EE5" s="17">
        <f t="shared" si="2"/>
        <v>1590</v>
      </c>
      <c r="EF5" s="17">
        <f t="shared" si="2"/>
        <v>1524</v>
      </c>
      <c r="EG5" s="17">
        <f t="shared" si="2"/>
        <v>1633</v>
      </c>
      <c r="EH5" s="17">
        <f t="shared" si="2"/>
        <v>1588</v>
      </c>
      <c r="EI5" s="17">
        <f t="shared" si="2"/>
        <v>1740</v>
      </c>
      <c r="EJ5" s="17">
        <f t="shared" si="2"/>
        <v>1744</v>
      </c>
      <c r="EK5" s="17">
        <f t="shared" si="2"/>
        <v>1882</v>
      </c>
      <c r="EL5" s="17">
        <f t="shared" si="2"/>
        <v>1778</v>
      </c>
      <c r="EM5" s="17">
        <f t="shared" si="2"/>
        <v>1725</v>
      </c>
      <c r="EN5" s="17">
        <f t="shared" si="2"/>
        <v>1724</v>
      </c>
      <c r="EO5" s="17">
        <f t="shared" si="2"/>
        <v>1811</v>
      </c>
      <c r="EP5" s="17">
        <f t="shared" si="2"/>
        <v>1870</v>
      </c>
      <c r="EQ5" s="17">
        <f t="shared" si="2"/>
        <v>2058</v>
      </c>
      <c r="ER5" s="17">
        <f t="shared" si="2"/>
        <v>1983</v>
      </c>
      <c r="ES5" s="17">
        <f t="shared" si="2"/>
        <v>2008</v>
      </c>
      <c r="ET5" s="17">
        <f t="shared" si="2"/>
        <v>2018</v>
      </c>
      <c r="EU5" s="17">
        <f t="shared" si="2"/>
        <v>1967</v>
      </c>
      <c r="EV5" s="17">
        <f t="shared" si="2"/>
        <v>1981</v>
      </c>
      <c r="EW5" s="17">
        <f t="shared" si="2"/>
        <v>2094</v>
      </c>
      <c r="EX5" s="17">
        <f t="shared" si="2"/>
        <v>1896</v>
      </c>
      <c r="EY5" s="17">
        <f t="shared" si="2"/>
        <v>1805</v>
      </c>
      <c r="EZ5" s="17">
        <f t="shared" si="2"/>
        <v>1764</v>
      </c>
      <c r="FA5" s="17">
        <f t="shared" si="2"/>
        <v>1852</v>
      </c>
      <c r="FB5" s="17">
        <f t="shared" si="2"/>
        <v>1677</v>
      </c>
      <c r="FC5" s="17">
        <f t="shared" si="2"/>
        <v>1698</v>
      </c>
      <c r="FD5" s="17">
        <f t="shared" si="2"/>
        <v>1680</v>
      </c>
      <c r="FE5" s="17">
        <f t="shared" si="2"/>
        <v>1736</v>
      </c>
      <c r="FF5" s="17">
        <f t="shared" si="2"/>
        <v>1602</v>
      </c>
      <c r="FG5" s="17">
        <f t="shared" si="2"/>
        <v>1472</v>
      </c>
      <c r="FH5" s="17">
        <f t="shared" si="2"/>
        <v>1429</v>
      </c>
      <c r="FI5" s="17">
        <f t="shared" si="2"/>
        <v>1392</v>
      </c>
      <c r="FJ5" s="17">
        <f t="shared" si="2"/>
        <v>1398</v>
      </c>
      <c r="FK5" s="17">
        <f t="shared" si="2"/>
        <v>1185</v>
      </c>
      <c r="FL5" s="17">
        <f t="shared" si="2"/>
        <v>1102</v>
      </c>
      <c r="FM5" s="17">
        <f t="shared" si="2"/>
        <v>1089</v>
      </c>
      <c r="FN5" s="17">
        <f t="shared" si="2"/>
        <v>1022</v>
      </c>
      <c r="FO5" s="17">
        <f t="shared" si="2"/>
        <v>1017</v>
      </c>
      <c r="FP5" s="17">
        <f t="shared" si="2"/>
        <v>1032</v>
      </c>
      <c r="FQ5" s="17">
        <f t="shared" si="2"/>
        <v>926</v>
      </c>
      <c r="FR5" s="17">
        <f t="shared" si="2"/>
        <v>799</v>
      </c>
      <c r="FS5" s="17">
        <f t="shared" si="2"/>
        <v>733</v>
      </c>
      <c r="FT5" s="17">
        <f t="shared" si="2"/>
        <v>742</v>
      </c>
      <c r="FU5" s="17">
        <f t="shared" si="2"/>
        <v>676</v>
      </c>
      <c r="FV5" s="17">
        <f t="shared" si="2"/>
        <v>597</v>
      </c>
      <c r="FW5" s="17">
        <f t="shared" si="2"/>
        <v>658</v>
      </c>
      <c r="FX5" s="17">
        <f t="shared" si="2"/>
        <v>553</v>
      </c>
      <c r="FY5" s="17">
        <f t="shared" si="2"/>
        <v>496</v>
      </c>
      <c r="FZ5" s="17">
        <f t="shared" si="2"/>
        <v>484</v>
      </c>
      <c r="GA5" s="17">
        <f t="shared" si="2"/>
        <v>458</v>
      </c>
      <c r="GB5" s="17">
        <f t="shared" si="2"/>
        <v>364</v>
      </c>
      <c r="GC5" s="17">
        <f t="shared" si="2"/>
        <v>377</v>
      </c>
      <c r="GD5" s="17">
        <f t="shared" si="2"/>
        <v>325</v>
      </c>
      <c r="GE5" s="17">
        <f t="shared" si="2"/>
        <v>340</v>
      </c>
      <c r="GF5" s="17">
        <f t="shared" si="2"/>
        <v>316</v>
      </c>
      <c r="GG5" s="17">
        <f t="shared" si="2"/>
        <v>299</v>
      </c>
      <c r="GH5" s="17">
        <f t="shared" si="2"/>
        <v>237</v>
      </c>
      <c r="GI5" s="17">
        <f t="shared" si="2"/>
        <v>228</v>
      </c>
      <c r="GJ5" s="17">
        <f t="shared" si="2"/>
        <v>178</v>
      </c>
      <c r="GK5" s="17">
        <f t="shared" si="2"/>
        <v>200</v>
      </c>
      <c r="GL5" s="17">
        <f t="shared" si="2"/>
        <v>136</v>
      </c>
      <c r="GM5" s="17">
        <f t="shared" si="2"/>
        <v>111</v>
      </c>
      <c r="GN5" s="17">
        <f t="shared" ref="GN5:HH5" si="3">SUM(GN6:GN10)+GN13+GN16+GN17+GN18+GN19+GN20+GN21</f>
        <v>81</v>
      </c>
      <c r="GO5" s="17">
        <f t="shared" si="3"/>
        <v>93</v>
      </c>
      <c r="GP5" s="17">
        <f t="shared" si="3"/>
        <v>78</v>
      </c>
      <c r="GQ5" s="17">
        <f t="shared" si="3"/>
        <v>60</v>
      </c>
      <c r="GR5" s="17">
        <f t="shared" si="3"/>
        <v>56</v>
      </c>
      <c r="GS5" s="17">
        <f t="shared" si="3"/>
        <v>35</v>
      </c>
      <c r="GT5" s="17">
        <f t="shared" si="3"/>
        <v>20</v>
      </c>
      <c r="GU5" s="17">
        <f t="shared" si="3"/>
        <v>18</v>
      </c>
      <c r="GV5" s="17">
        <f t="shared" si="3"/>
        <v>15</v>
      </c>
      <c r="GW5" s="17">
        <f t="shared" si="3"/>
        <v>13</v>
      </c>
      <c r="GX5" s="17">
        <f t="shared" si="3"/>
        <v>8</v>
      </c>
      <c r="GY5" s="17">
        <f t="shared" si="3"/>
        <v>8</v>
      </c>
      <c r="GZ5" s="17">
        <f t="shared" si="3"/>
        <v>5</v>
      </c>
      <c r="HA5" s="17">
        <f t="shared" si="3"/>
        <v>6</v>
      </c>
      <c r="HB5" s="17">
        <f t="shared" si="3"/>
        <v>8</v>
      </c>
      <c r="HC5" s="17">
        <f t="shared" si="3"/>
        <v>0</v>
      </c>
      <c r="HD5" s="17">
        <f t="shared" si="3"/>
        <v>821</v>
      </c>
      <c r="HE5" s="17">
        <f t="shared" si="3"/>
        <v>254</v>
      </c>
      <c r="HF5" s="17">
        <f t="shared" si="3"/>
        <v>318</v>
      </c>
      <c r="HG5" s="18">
        <f t="shared" si="3"/>
        <v>105096</v>
      </c>
      <c r="HH5" s="18">
        <f t="shared" si="3"/>
        <v>112753</v>
      </c>
    </row>
    <row r="6" spans="1:216" s="3" customFormat="1">
      <c r="A6" s="12"/>
      <c r="B6" s="12" t="s">
        <v>326</v>
      </c>
      <c r="C6" s="12">
        <v>427</v>
      </c>
      <c r="D6" s="12">
        <v>397</v>
      </c>
      <c r="E6" s="12">
        <v>371</v>
      </c>
      <c r="F6" s="12">
        <v>435</v>
      </c>
      <c r="G6" s="12">
        <v>460</v>
      </c>
      <c r="H6" s="12">
        <v>528</v>
      </c>
      <c r="I6" s="12">
        <v>550</v>
      </c>
      <c r="J6" s="12">
        <v>593</v>
      </c>
      <c r="K6" s="12">
        <v>606</v>
      </c>
      <c r="L6" s="12">
        <v>591</v>
      </c>
      <c r="M6" s="12">
        <v>601</v>
      </c>
      <c r="N6" s="12">
        <v>631</v>
      </c>
      <c r="O6" s="12">
        <v>610</v>
      </c>
      <c r="P6" s="12">
        <v>604</v>
      </c>
      <c r="Q6" s="12">
        <v>631</v>
      </c>
      <c r="R6" s="12">
        <v>741</v>
      </c>
      <c r="S6" s="12">
        <v>680</v>
      </c>
      <c r="T6" s="12">
        <v>661</v>
      </c>
      <c r="U6" s="12">
        <v>617</v>
      </c>
      <c r="V6" s="12">
        <v>603</v>
      </c>
      <c r="W6" s="12">
        <v>598</v>
      </c>
      <c r="X6" s="12">
        <v>525</v>
      </c>
      <c r="Y6" s="12">
        <v>518</v>
      </c>
      <c r="Z6" s="12">
        <v>489</v>
      </c>
      <c r="AA6" s="12">
        <v>477</v>
      </c>
      <c r="AB6" s="12">
        <v>490</v>
      </c>
      <c r="AC6" s="12">
        <v>524</v>
      </c>
      <c r="AD6" s="12">
        <v>533</v>
      </c>
      <c r="AE6" s="12">
        <v>496</v>
      </c>
      <c r="AF6" s="12">
        <v>517</v>
      </c>
      <c r="AG6" s="12">
        <v>527</v>
      </c>
      <c r="AH6" s="12">
        <v>511</v>
      </c>
      <c r="AI6" s="12">
        <v>567</v>
      </c>
      <c r="AJ6" s="12">
        <v>561</v>
      </c>
      <c r="AK6" s="12">
        <v>495</v>
      </c>
      <c r="AL6" s="12">
        <v>538</v>
      </c>
      <c r="AM6" s="12">
        <v>517</v>
      </c>
      <c r="AN6" s="12">
        <v>524</v>
      </c>
      <c r="AO6" s="12">
        <v>585</v>
      </c>
      <c r="AP6" s="12">
        <v>585</v>
      </c>
      <c r="AQ6" s="12">
        <v>613</v>
      </c>
      <c r="AR6" s="12">
        <v>592</v>
      </c>
      <c r="AS6" s="12">
        <v>624</v>
      </c>
      <c r="AT6" s="12">
        <v>609</v>
      </c>
      <c r="AU6" s="12">
        <v>605</v>
      </c>
      <c r="AV6" s="12">
        <v>531</v>
      </c>
      <c r="AW6" s="12">
        <v>542</v>
      </c>
      <c r="AX6" s="12">
        <v>534</v>
      </c>
      <c r="AY6" s="12">
        <v>572</v>
      </c>
      <c r="AZ6" s="12">
        <v>531</v>
      </c>
      <c r="BA6" s="12">
        <v>508</v>
      </c>
      <c r="BB6" s="12">
        <v>519</v>
      </c>
      <c r="BC6" s="12">
        <v>476</v>
      </c>
      <c r="BD6" s="12">
        <v>470</v>
      </c>
      <c r="BE6" s="12">
        <v>470</v>
      </c>
      <c r="BF6" s="12">
        <v>442</v>
      </c>
      <c r="BG6" s="12">
        <v>422</v>
      </c>
      <c r="BH6" s="12">
        <v>421</v>
      </c>
      <c r="BI6" s="12">
        <v>411</v>
      </c>
      <c r="BJ6" s="12">
        <v>358</v>
      </c>
      <c r="BK6" s="12">
        <v>339</v>
      </c>
      <c r="BL6" s="12">
        <v>311</v>
      </c>
      <c r="BM6" s="12">
        <v>306</v>
      </c>
      <c r="BN6" s="12">
        <v>312</v>
      </c>
      <c r="BO6" s="12">
        <v>291</v>
      </c>
      <c r="BP6" s="12">
        <v>252</v>
      </c>
      <c r="BQ6" s="12">
        <v>235</v>
      </c>
      <c r="BR6" s="12">
        <v>223</v>
      </c>
      <c r="BS6" s="12">
        <v>241</v>
      </c>
      <c r="BT6" s="12">
        <v>189</v>
      </c>
      <c r="BU6" s="12">
        <v>182</v>
      </c>
      <c r="BV6" s="12">
        <v>158</v>
      </c>
      <c r="BW6" s="12">
        <v>154</v>
      </c>
      <c r="BX6" s="12">
        <v>166</v>
      </c>
      <c r="BY6" s="12">
        <v>106</v>
      </c>
      <c r="BZ6" s="12">
        <v>114</v>
      </c>
      <c r="CA6" s="12">
        <v>97</v>
      </c>
      <c r="CB6" s="12">
        <v>89</v>
      </c>
      <c r="CC6" s="12">
        <v>81</v>
      </c>
      <c r="CD6" s="12">
        <v>77</v>
      </c>
      <c r="CE6" s="12">
        <v>82</v>
      </c>
      <c r="CF6" s="12">
        <v>64</v>
      </c>
      <c r="CG6" s="12">
        <v>56</v>
      </c>
      <c r="CH6" s="12">
        <v>46</v>
      </c>
      <c r="CI6" s="12">
        <v>34</v>
      </c>
      <c r="CJ6" s="12">
        <v>22</v>
      </c>
      <c r="CK6" s="12">
        <v>23</v>
      </c>
      <c r="CL6" s="12">
        <v>21</v>
      </c>
      <c r="CM6" s="12">
        <v>26</v>
      </c>
      <c r="CN6" s="12">
        <v>13</v>
      </c>
      <c r="CO6" s="12">
        <v>16</v>
      </c>
      <c r="CP6" s="12">
        <v>8</v>
      </c>
      <c r="CQ6" s="12">
        <v>10</v>
      </c>
      <c r="CR6" s="12">
        <v>2</v>
      </c>
      <c r="CS6" s="12">
        <v>6</v>
      </c>
      <c r="CT6" s="12">
        <v>2</v>
      </c>
      <c r="CU6" s="12">
        <v>6</v>
      </c>
      <c r="CV6" s="12">
        <v>5</v>
      </c>
      <c r="CW6" s="12">
        <v>1</v>
      </c>
      <c r="CX6" s="12">
        <v>1</v>
      </c>
      <c r="CY6" s="12">
        <v>3</v>
      </c>
      <c r="CZ6" s="12">
        <v>3</v>
      </c>
      <c r="DA6" s="12">
        <v>0</v>
      </c>
      <c r="DB6" s="12">
        <v>659</v>
      </c>
      <c r="DC6" s="12">
        <v>246</v>
      </c>
      <c r="DD6" s="12">
        <v>329</v>
      </c>
      <c r="DE6" s="12">
        <v>383</v>
      </c>
      <c r="DF6" s="12">
        <v>384</v>
      </c>
      <c r="DG6" s="12">
        <v>347</v>
      </c>
      <c r="DH6" s="12">
        <v>470</v>
      </c>
      <c r="DI6" s="12">
        <v>495</v>
      </c>
      <c r="DJ6" s="12">
        <v>516</v>
      </c>
      <c r="DK6" s="12">
        <v>537</v>
      </c>
      <c r="DL6" s="12">
        <v>540</v>
      </c>
      <c r="DM6" s="12">
        <v>562</v>
      </c>
      <c r="DN6" s="12">
        <v>541</v>
      </c>
      <c r="DO6" s="12">
        <v>599</v>
      </c>
      <c r="DP6" s="12">
        <v>593</v>
      </c>
      <c r="DQ6" s="12">
        <v>683</v>
      </c>
      <c r="DR6" s="12">
        <v>608</v>
      </c>
      <c r="DS6" s="12">
        <v>637</v>
      </c>
      <c r="DT6" s="12">
        <v>663</v>
      </c>
      <c r="DU6" s="12">
        <v>631</v>
      </c>
      <c r="DV6" s="12">
        <v>659</v>
      </c>
      <c r="DW6" s="12">
        <v>640</v>
      </c>
      <c r="DX6" s="12">
        <v>651</v>
      </c>
      <c r="DY6" s="12">
        <v>622</v>
      </c>
      <c r="DZ6" s="12">
        <v>618</v>
      </c>
      <c r="EA6" s="12">
        <v>653</v>
      </c>
      <c r="EB6" s="12">
        <v>528</v>
      </c>
      <c r="EC6" s="12">
        <v>545</v>
      </c>
      <c r="ED6" s="12">
        <v>526</v>
      </c>
      <c r="EE6" s="12">
        <v>580</v>
      </c>
      <c r="EF6" s="12">
        <v>492</v>
      </c>
      <c r="EG6" s="12">
        <v>527</v>
      </c>
      <c r="EH6" s="12">
        <v>516</v>
      </c>
      <c r="EI6" s="12">
        <v>562</v>
      </c>
      <c r="EJ6" s="12">
        <v>617</v>
      </c>
      <c r="EK6" s="12">
        <v>644</v>
      </c>
      <c r="EL6" s="12">
        <v>571</v>
      </c>
      <c r="EM6" s="12">
        <v>578</v>
      </c>
      <c r="EN6" s="12">
        <v>597</v>
      </c>
      <c r="EO6" s="12">
        <v>622</v>
      </c>
      <c r="EP6" s="12">
        <v>645</v>
      </c>
      <c r="EQ6" s="12">
        <v>725</v>
      </c>
      <c r="ER6" s="12">
        <v>727</v>
      </c>
      <c r="ES6" s="12">
        <v>767</v>
      </c>
      <c r="ET6" s="12">
        <v>738</v>
      </c>
      <c r="EU6" s="12">
        <v>707</v>
      </c>
      <c r="EV6" s="12">
        <v>746</v>
      </c>
      <c r="EW6" s="12">
        <v>703</v>
      </c>
      <c r="EX6" s="12">
        <v>692</v>
      </c>
      <c r="EY6" s="12">
        <v>608</v>
      </c>
      <c r="EZ6" s="12">
        <v>643</v>
      </c>
      <c r="FA6" s="12">
        <v>676</v>
      </c>
      <c r="FB6" s="12">
        <v>629</v>
      </c>
      <c r="FC6" s="12">
        <v>678</v>
      </c>
      <c r="FD6" s="12">
        <v>642</v>
      </c>
      <c r="FE6" s="12">
        <v>681</v>
      </c>
      <c r="FF6" s="12">
        <v>630</v>
      </c>
      <c r="FG6" s="12">
        <v>547</v>
      </c>
      <c r="FH6" s="12">
        <v>518</v>
      </c>
      <c r="FI6" s="12">
        <v>570</v>
      </c>
      <c r="FJ6" s="12">
        <v>563</v>
      </c>
      <c r="FK6" s="12">
        <v>501</v>
      </c>
      <c r="FL6" s="12">
        <v>452</v>
      </c>
      <c r="FM6" s="12">
        <v>448</v>
      </c>
      <c r="FN6" s="12">
        <v>417</v>
      </c>
      <c r="FO6" s="12">
        <v>425</v>
      </c>
      <c r="FP6" s="12">
        <v>448</v>
      </c>
      <c r="FQ6" s="12">
        <v>384</v>
      </c>
      <c r="FR6" s="12">
        <v>364</v>
      </c>
      <c r="FS6" s="12">
        <v>316</v>
      </c>
      <c r="FT6" s="12">
        <v>318</v>
      </c>
      <c r="FU6" s="12">
        <v>286</v>
      </c>
      <c r="FV6" s="12">
        <v>249</v>
      </c>
      <c r="FW6" s="12">
        <v>275</v>
      </c>
      <c r="FX6" s="12">
        <v>226</v>
      </c>
      <c r="FY6" s="12">
        <v>191</v>
      </c>
      <c r="FZ6" s="12">
        <v>203</v>
      </c>
      <c r="GA6" s="12">
        <v>194</v>
      </c>
      <c r="GB6" s="12">
        <v>157</v>
      </c>
      <c r="GC6" s="12">
        <v>152</v>
      </c>
      <c r="GD6" s="12">
        <v>125</v>
      </c>
      <c r="GE6" s="12">
        <v>137</v>
      </c>
      <c r="GF6" s="12">
        <v>115</v>
      </c>
      <c r="GG6" s="12">
        <v>105</v>
      </c>
      <c r="GH6" s="12">
        <v>87</v>
      </c>
      <c r="GI6" s="12">
        <v>98</v>
      </c>
      <c r="GJ6" s="12">
        <v>73</v>
      </c>
      <c r="GK6" s="12">
        <v>79</v>
      </c>
      <c r="GL6" s="12">
        <v>53</v>
      </c>
      <c r="GM6" s="12">
        <v>47</v>
      </c>
      <c r="GN6" s="12">
        <v>37</v>
      </c>
      <c r="GO6" s="12">
        <v>43</v>
      </c>
      <c r="GP6" s="12">
        <v>27</v>
      </c>
      <c r="GQ6" s="12">
        <v>31</v>
      </c>
      <c r="GR6" s="12">
        <v>22</v>
      </c>
      <c r="GS6" s="12">
        <v>7</v>
      </c>
      <c r="GT6" s="12">
        <v>7</v>
      </c>
      <c r="GU6" s="12">
        <v>9</v>
      </c>
      <c r="GV6" s="12">
        <v>4</v>
      </c>
      <c r="GW6" s="12">
        <v>4</v>
      </c>
      <c r="GX6" s="12">
        <v>5</v>
      </c>
      <c r="GY6" s="12">
        <v>6</v>
      </c>
      <c r="GZ6" s="12">
        <v>2</v>
      </c>
      <c r="HA6" s="12">
        <v>1</v>
      </c>
      <c r="HB6" s="12">
        <v>1</v>
      </c>
      <c r="HC6" s="12">
        <v>0</v>
      </c>
      <c r="HD6" s="12">
        <v>590</v>
      </c>
      <c r="HE6" s="12">
        <v>217</v>
      </c>
      <c r="HF6" s="12">
        <v>294</v>
      </c>
      <c r="HG6" s="13">
        <v>37771</v>
      </c>
      <c r="HH6" s="13">
        <v>43004</v>
      </c>
    </row>
    <row r="7" spans="1:216" s="3" customFormat="1">
      <c r="A7" s="12"/>
      <c r="B7" s="12" t="s">
        <v>327</v>
      </c>
      <c r="C7" s="12">
        <v>60</v>
      </c>
      <c r="D7" s="12">
        <v>70</v>
      </c>
      <c r="E7" s="12">
        <v>54</v>
      </c>
      <c r="F7" s="12">
        <v>60</v>
      </c>
      <c r="G7" s="12">
        <v>65</v>
      </c>
      <c r="H7" s="12">
        <v>57</v>
      </c>
      <c r="I7" s="12">
        <v>65</v>
      </c>
      <c r="J7" s="12">
        <v>46</v>
      </c>
      <c r="K7" s="12">
        <v>53</v>
      </c>
      <c r="L7" s="12">
        <v>61</v>
      </c>
      <c r="M7" s="12">
        <v>64</v>
      </c>
      <c r="N7" s="12">
        <v>57</v>
      </c>
      <c r="O7" s="12">
        <v>52</v>
      </c>
      <c r="P7" s="12">
        <v>76</v>
      </c>
      <c r="Q7" s="12">
        <v>81</v>
      </c>
      <c r="R7" s="12">
        <v>70</v>
      </c>
      <c r="S7" s="12">
        <v>71</v>
      </c>
      <c r="T7" s="12">
        <v>94</v>
      </c>
      <c r="U7" s="12">
        <v>93</v>
      </c>
      <c r="V7" s="12">
        <v>75</v>
      </c>
      <c r="W7" s="12">
        <v>100</v>
      </c>
      <c r="X7" s="12">
        <v>84</v>
      </c>
      <c r="Y7" s="12">
        <v>71</v>
      </c>
      <c r="Z7" s="12">
        <v>78</v>
      </c>
      <c r="AA7" s="12">
        <v>70</v>
      </c>
      <c r="AB7" s="12">
        <v>85</v>
      </c>
      <c r="AC7" s="12">
        <v>97</v>
      </c>
      <c r="AD7" s="12">
        <v>89</v>
      </c>
      <c r="AE7" s="12">
        <v>74</v>
      </c>
      <c r="AF7" s="12">
        <v>81</v>
      </c>
      <c r="AG7" s="12">
        <v>83</v>
      </c>
      <c r="AH7" s="12">
        <v>87</v>
      </c>
      <c r="AI7" s="12">
        <v>101</v>
      </c>
      <c r="AJ7" s="12">
        <v>94</v>
      </c>
      <c r="AK7" s="12">
        <v>100</v>
      </c>
      <c r="AL7" s="12">
        <v>85</v>
      </c>
      <c r="AM7" s="12">
        <v>77</v>
      </c>
      <c r="AN7" s="12">
        <v>79</v>
      </c>
      <c r="AO7" s="12">
        <v>91</v>
      </c>
      <c r="AP7" s="12">
        <v>97</v>
      </c>
      <c r="AQ7" s="12">
        <v>86</v>
      </c>
      <c r="AR7" s="12">
        <v>78</v>
      </c>
      <c r="AS7" s="12">
        <v>102</v>
      </c>
      <c r="AT7" s="12">
        <v>89</v>
      </c>
      <c r="AU7" s="12">
        <v>77</v>
      </c>
      <c r="AV7" s="12">
        <v>79</v>
      </c>
      <c r="AW7" s="12">
        <v>68</v>
      </c>
      <c r="AX7" s="12">
        <v>78</v>
      </c>
      <c r="AY7" s="12">
        <v>84</v>
      </c>
      <c r="AZ7" s="12">
        <v>68</v>
      </c>
      <c r="BA7" s="12">
        <v>66</v>
      </c>
      <c r="BB7" s="12">
        <v>67</v>
      </c>
      <c r="BC7" s="12">
        <v>56</v>
      </c>
      <c r="BD7" s="12">
        <v>74</v>
      </c>
      <c r="BE7" s="12">
        <v>70</v>
      </c>
      <c r="BF7" s="12">
        <v>42</v>
      </c>
      <c r="BG7" s="12">
        <v>77</v>
      </c>
      <c r="BH7" s="12">
        <v>39</v>
      </c>
      <c r="BI7" s="12">
        <v>42</v>
      </c>
      <c r="BJ7" s="12">
        <v>35</v>
      </c>
      <c r="BK7" s="12">
        <v>48</v>
      </c>
      <c r="BL7" s="12">
        <v>40</v>
      </c>
      <c r="BM7" s="12">
        <v>42</v>
      </c>
      <c r="BN7" s="12">
        <v>34</v>
      </c>
      <c r="BO7" s="12">
        <v>38</v>
      </c>
      <c r="BP7" s="12">
        <v>30</v>
      </c>
      <c r="BQ7" s="12">
        <v>33</v>
      </c>
      <c r="BR7" s="12">
        <v>27</v>
      </c>
      <c r="BS7" s="12">
        <v>34</v>
      </c>
      <c r="BT7" s="12">
        <v>19</v>
      </c>
      <c r="BU7" s="12">
        <v>22</v>
      </c>
      <c r="BV7" s="12">
        <v>25</v>
      </c>
      <c r="BW7" s="12">
        <v>19</v>
      </c>
      <c r="BX7" s="12">
        <v>16</v>
      </c>
      <c r="BY7" s="12">
        <v>19</v>
      </c>
      <c r="BZ7" s="12">
        <v>11</v>
      </c>
      <c r="CA7" s="12">
        <v>16</v>
      </c>
      <c r="CB7" s="12">
        <v>8</v>
      </c>
      <c r="CC7" s="12">
        <v>12</v>
      </c>
      <c r="CD7" s="12">
        <v>7</v>
      </c>
      <c r="CE7" s="12">
        <v>4</v>
      </c>
      <c r="CF7" s="12">
        <v>5</v>
      </c>
      <c r="CG7" s="12">
        <v>10</v>
      </c>
      <c r="CH7" s="12">
        <v>3</v>
      </c>
      <c r="CI7" s="12">
        <v>6</v>
      </c>
      <c r="CJ7" s="12">
        <v>8</v>
      </c>
      <c r="CK7" s="12">
        <v>3</v>
      </c>
      <c r="CL7" s="12">
        <v>3</v>
      </c>
      <c r="CM7" s="12">
        <v>3</v>
      </c>
      <c r="CN7" s="12">
        <v>3</v>
      </c>
      <c r="CO7" s="12">
        <v>1</v>
      </c>
      <c r="CP7" s="12">
        <v>1</v>
      </c>
      <c r="CQ7" s="12">
        <v>1</v>
      </c>
      <c r="CR7" s="12">
        <v>0</v>
      </c>
      <c r="CS7" s="12">
        <v>1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1</v>
      </c>
      <c r="CZ7" s="12">
        <v>0</v>
      </c>
      <c r="DA7" s="12">
        <v>0</v>
      </c>
      <c r="DB7" s="12">
        <v>7</v>
      </c>
      <c r="DC7" s="12">
        <v>9</v>
      </c>
      <c r="DD7" s="12">
        <v>3</v>
      </c>
      <c r="DE7" s="12">
        <v>65</v>
      </c>
      <c r="DF7" s="12">
        <v>48</v>
      </c>
      <c r="DG7" s="12">
        <v>63</v>
      </c>
      <c r="DH7" s="12">
        <v>52</v>
      </c>
      <c r="DI7" s="12">
        <v>49</v>
      </c>
      <c r="DJ7" s="12">
        <v>57</v>
      </c>
      <c r="DK7" s="12">
        <v>69</v>
      </c>
      <c r="DL7" s="12">
        <v>68</v>
      </c>
      <c r="DM7" s="12">
        <v>59</v>
      </c>
      <c r="DN7" s="12">
        <v>59</v>
      </c>
      <c r="DO7" s="12">
        <v>54</v>
      </c>
      <c r="DP7" s="12">
        <v>52</v>
      </c>
      <c r="DQ7" s="12">
        <v>74</v>
      </c>
      <c r="DR7" s="12">
        <v>57</v>
      </c>
      <c r="DS7" s="12">
        <v>67</v>
      </c>
      <c r="DT7" s="12">
        <v>92</v>
      </c>
      <c r="DU7" s="12">
        <v>94</v>
      </c>
      <c r="DV7" s="12">
        <v>80</v>
      </c>
      <c r="DW7" s="12">
        <v>78</v>
      </c>
      <c r="DX7" s="12">
        <v>70</v>
      </c>
      <c r="DY7" s="12">
        <v>93</v>
      </c>
      <c r="DZ7" s="12">
        <v>74</v>
      </c>
      <c r="EA7" s="12">
        <v>81</v>
      </c>
      <c r="EB7" s="12">
        <v>88</v>
      </c>
      <c r="EC7" s="12">
        <v>90</v>
      </c>
      <c r="ED7" s="12">
        <v>93</v>
      </c>
      <c r="EE7" s="12">
        <v>74</v>
      </c>
      <c r="EF7" s="12">
        <v>73</v>
      </c>
      <c r="EG7" s="12">
        <v>82</v>
      </c>
      <c r="EH7" s="12">
        <v>89</v>
      </c>
      <c r="EI7" s="12">
        <v>99</v>
      </c>
      <c r="EJ7" s="12">
        <v>104</v>
      </c>
      <c r="EK7" s="12">
        <v>105</v>
      </c>
      <c r="EL7" s="12">
        <v>112</v>
      </c>
      <c r="EM7" s="12">
        <v>75</v>
      </c>
      <c r="EN7" s="12">
        <v>95</v>
      </c>
      <c r="EO7" s="12">
        <v>102</v>
      </c>
      <c r="EP7" s="12">
        <v>87</v>
      </c>
      <c r="EQ7" s="12">
        <v>103</v>
      </c>
      <c r="ER7" s="12">
        <v>91</v>
      </c>
      <c r="ES7" s="12">
        <v>108</v>
      </c>
      <c r="ET7" s="12">
        <v>90</v>
      </c>
      <c r="EU7" s="12">
        <v>97</v>
      </c>
      <c r="EV7" s="12">
        <v>95</v>
      </c>
      <c r="EW7" s="12">
        <v>106</v>
      </c>
      <c r="EX7" s="12">
        <v>97</v>
      </c>
      <c r="EY7" s="12">
        <v>96</v>
      </c>
      <c r="EZ7" s="12">
        <v>80</v>
      </c>
      <c r="FA7" s="12">
        <v>102</v>
      </c>
      <c r="FB7" s="12">
        <v>82</v>
      </c>
      <c r="FC7" s="12">
        <v>94</v>
      </c>
      <c r="FD7" s="12">
        <v>75</v>
      </c>
      <c r="FE7" s="12">
        <v>74</v>
      </c>
      <c r="FF7" s="12">
        <v>83</v>
      </c>
      <c r="FG7" s="12">
        <v>84</v>
      </c>
      <c r="FH7" s="12">
        <v>69</v>
      </c>
      <c r="FI7" s="12">
        <v>66</v>
      </c>
      <c r="FJ7" s="12">
        <v>68</v>
      </c>
      <c r="FK7" s="12">
        <v>43</v>
      </c>
      <c r="FL7" s="12">
        <v>47</v>
      </c>
      <c r="FM7" s="12">
        <v>53</v>
      </c>
      <c r="FN7" s="12">
        <v>54</v>
      </c>
      <c r="FO7" s="12">
        <v>56</v>
      </c>
      <c r="FP7" s="12">
        <v>55</v>
      </c>
      <c r="FQ7" s="12">
        <v>34</v>
      </c>
      <c r="FR7" s="12">
        <v>41</v>
      </c>
      <c r="FS7" s="12">
        <v>44</v>
      </c>
      <c r="FT7" s="12">
        <v>37</v>
      </c>
      <c r="FU7" s="12">
        <v>31</v>
      </c>
      <c r="FV7" s="12">
        <v>24</v>
      </c>
      <c r="FW7" s="12">
        <v>28</v>
      </c>
      <c r="FX7" s="12">
        <v>20</v>
      </c>
      <c r="FY7" s="12">
        <v>37</v>
      </c>
      <c r="FZ7" s="12">
        <v>28</v>
      </c>
      <c r="GA7" s="12">
        <v>18</v>
      </c>
      <c r="GB7" s="12">
        <v>13</v>
      </c>
      <c r="GC7" s="12">
        <v>14</v>
      </c>
      <c r="GD7" s="12">
        <v>15</v>
      </c>
      <c r="GE7" s="12">
        <v>15</v>
      </c>
      <c r="GF7" s="12">
        <v>10</v>
      </c>
      <c r="GG7" s="12">
        <v>11</v>
      </c>
      <c r="GH7" s="12">
        <v>14</v>
      </c>
      <c r="GI7" s="12">
        <v>10</v>
      </c>
      <c r="GJ7" s="12">
        <v>5</v>
      </c>
      <c r="GK7" s="12">
        <v>6</v>
      </c>
      <c r="GL7" s="12">
        <v>8</v>
      </c>
      <c r="GM7" s="12">
        <v>4</v>
      </c>
      <c r="GN7" s="12">
        <v>2</v>
      </c>
      <c r="GO7" s="12">
        <v>1</v>
      </c>
      <c r="GP7" s="12">
        <v>5</v>
      </c>
      <c r="GQ7" s="12">
        <v>1</v>
      </c>
      <c r="GR7" s="12">
        <v>2</v>
      </c>
      <c r="GS7" s="12">
        <v>1</v>
      </c>
      <c r="GT7" s="12">
        <v>1</v>
      </c>
      <c r="GU7" s="12">
        <v>3</v>
      </c>
      <c r="GV7" s="12">
        <v>1</v>
      </c>
      <c r="GW7" s="12">
        <v>0</v>
      </c>
      <c r="GX7" s="12">
        <v>0</v>
      </c>
      <c r="GY7" s="12">
        <v>0</v>
      </c>
      <c r="GZ7" s="12">
        <v>0</v>
      </c>
      <c r="HA7" s="12">
        <v>0</v>
      </c>
      <c r="HB7" s="12">
        <v>1</v>
      </c>
      <c r="HC7" s="12">
        <v>0</v>
      </c>
      <c r="HD7" s="12">
        <v>6</v>
      </c>
      <c r="HE7" s="12">
        <v>4</v>
      </c>
      <c r="HF7" s="12">
        <v>1</v>
      </c>
      <c r="HG7" s="13">
        <v>4996</v>
      </c>
      <c r="HH7" s="13">
        <v>5487</v>
      </c>
    </row>
    <row r="8" spans="1:216">
      <c r="A8" s="5"/>
      <c r="B8" s="5" t="s">
        <v>1</v>
      </c>
      <c r="C8" s="5">
        <v>48</v>
      </c>
      <c r="D8" s="5">
        <v>59</v>
      </c>
      <c r="E8" s="5">
        <v>46</v>
      </c>
      <c r="F8" s="5">
        <v>42</v>
      </c>
      <c r="G8" s="5">
        <v>48</v>
      </c>
      <c r="H8" s="5">
        <v>59</v>
      </c>
      <c r="I8" s="5">
        <v>50</v>
      </c>
      <c r="J8" s="5">
        <v>53</v>
      </c>
      <c r="K8" s="5">
        <v>42</v>
      </c>
      <c r="L8" s="5">
        <v>54</v>
      </c>
      <c r="M8" s="5">
        <v>50</v>
      </c>
      <c r="N8" s="5">
        <v>58</v>
      </c>
      <c r="O8" s="5">
        <v>62</v>
      </c>
      <c r="P8" s="5">
        <v>64</v>
      </c>
      <c r="Q8" s="5">
        <v>63</v>
      </c>
      <c r="R8" s="5">
        <v>66</v>
      </c>
      <c r="S8" s="5">
        <v>81</v>
      </c>
      <c r="T8" s="5">
        <v>76</v>
      </c>
      <c r="U8" s="5">
        <v>76</v>
      </c>
      <c r="V8" s="5">
        <v>70</v>
      </c>
      <c r="W8" s="5">
        <v>70</v>
      </c>
      <c r="X8" s="5">
        <v>81</v>
      </c>
      <c r="Y8" s="5">
        <v>65</v>
      </c>
      <c r="Z8" s="5">
        <v>74</v>
      </c>
      <c r="AA8" s="5">
        <v>62</v>
      </c>
      <c r="AB8" s="5">
        <v>79</v>
      </c>
      <c r="AC8" s="5">
        <v>63</v>
      </c>
      <c r="AD8" s="5">
        <v>75</v>
      </c>
      <c r="AE8" s="5">
        <v>69</v>
      </c>
      <c r="AF8" s="5">
        <v>71</v>
      </c>
      <c r="AG8" s="5">
        <v>94</v>
      </c>
      <c r="AH8" s="5">
        <v>70</v>
      </c>
      <c r="AI8" s="5">
        <v>57</v>
      </c>
      <c r="AJ8" s="5">
        <v>59</v>
      </c>
      <c r="AK8" s="5">
        <v>77</v>
      </c>
      <c r="AL8" s="5">
        <v>72</v>
      </c>
      <c r="AM8" s="5">
        <v>70</v>
      </c>
      <c r="AN8" s="5">
        <v>86</v>
      </c>
      <c r="AO8" s="5">
        <v>88</v>
      </c>
      <c r="AP8" s="5">
        <v>87</v>
      </c>
      <c r="AQ8" s="5">
        <v>76</v>
      </c>
      <c r="AR8" s="5">
        <v>74</v>
      </c>
      <c r="AS8" s="5">
        <v>99</v>
      </c>
      <c r="AT8" s="5">
        <v>77</v>
      </c>
      <c r="AU8" s="5">
        <v>116</v>
      </c>
      <c r="AV8" s="5">
        <v>69</v>
      </c>
      <c r="AW8" s="5">
        <v>75</v>
      </c>
      <c r="AX8" s="5">
        <v>87</v>
      </c>
      <c r="AY8" s="5">
        <v>55</v>
      </c>
      <c r="AZ8" s="5">
        <v>71</v>
      </c>
      <c r="BA8" s="5">
        <v>71</v>
      </c>
      <c r="BB8" s="5">
        <v>41</v>
      </c>
      <c r="BC8" s="5">
        <v>66</v>
      </c>
      <c r="BD8" s="5">
        <v>70</v>
      </c>
      <c r="BE8" s="5">
        <v>58</v>
      </c>
      <c r="BF8" s="5">
        <v>58</v>
      </c>
      <c r="BG8" s="5">
        <v>45</v>
      </c>
      <c r="BH8" s="5">
        <v>51</v>
      </c>
      <c r="BI8" s="5">
        <v>40</v>
      </c>
      <c r="BJ8" s="5">
        <v>40</v>
      </c>
      <c r="BK8" s="5">
        <v>36</v>
      </c>
      <c r="BL8" s="5">
        <v>38</v>
      </c>
      <c r="BM8" s="5">
        <v>45</v>
      </c>
      <c r="BN8" s="5">
        <v>32</v>
      </c>
      <c r="BO8" s="5">
        <v>33</v>
      </c>
      <c r="BP8" s="5">
        <v>27</v>
      </c>
      <c r="BQ8" s="5">
        <v>32</v>
      </c>
      <c r="BR8" s="5">
        <v>35</v>
      </c>
      <c r="BS8" s="5">
        <v>24</v>
      </c>
      <c r="BT8" s="5">
        <v>24</v>
      </c>
      <c r="BU8" s="5">
        <v>27</v>
      </c>
      <c r="BV8" s="5">
        <v>18</v>
      </c>
      <c r="BW8" s="5">
        <v>21</v>
      </c>
      <c r="BX8" s="5">
        <v>16</v>
      </c>
      <c r="BY8" s="5">
        <v>17</v>
      </c>
      <c r="BZ8" s="5">
        <v>7</v>
      </c>
      <c r="CA8" s="5">
        <v>7</v>
      </c>
      <c r="CB8" s="5">
        <v>12</v>
      </c>
      <c r="CC8" s="5">
        <v>7</v>
      </c>
      <c r="CD8" s="5">
        <v>10</v>
      </c>
      <c r="CE8" s="5">
        <v>6</v>
      </c>
      <c r="CF8" s="5">
        <v>5</v>
      </c>
      <c r="CG8" s="5">
        <v>9</v>
      </c>
      <c r="CH8" s="5">
        <v>7</v>
      </c>
      <c r="CI8" s="5">
        <v>7</v>
      </c>
      <c r="CJ8" s="5">
        <v>6</v>
      </c>
      <c r="CK8" s="5">
        <v>6</v>
      </c>
      <c r="CL8" s="5">
        <v>6</v>
      </c>
      <c r="CM8" s="5">
        <v>2</v>
      </c>
      <c r="CN8" s="5">
        <v>1</v>
      </c>
      <c r="CO8" s="5">
        <v>3</v>
      </c>
      <c r="CP8" s="5">
        <v>2</v>
      </c>
      <c r="CQ8" s="5">
        <v>2</v>
      </c>
      <c r="CR8" s="5">
        <v>0</v>
      </c>
      <c r="CS8" s="5">
        <v>0</v>
      </c>
      <c r="CT8" s="5">
        <v>1</v>
      </c>
      <c r="CU8" s="5">
        <v>1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2</v>
      </c>
      <c r="DD8" s="5">
        <v>1</v>
      </c>
      <c r="DE8" s="5">
        <v>43</v>
      </c>
      <c r="DF8" s="5">
        <v>52</v>
      </c>
      <c r="DG8" s="5">
        <v>47</v>
      </c>
      <c r="DH8" s="5">
        <v>44</v>
      </c>
      <c r="DI8" s="5">
        <v>48</v>
      </c>
      <c r="DJ8" s="5">
        <v>57</v>
      </c>
      <c r="DK8" s="5">
        <v>38</v>
      </c>
      <c r="DL8" s="5">
        <v>55</v>
      </c>
      <c r="DM8" s="5">
        <v>50</v>
      </c>
      <c r="DN8" s="5">
        <v>40</v>
      </c>
      <c r="DO8" s="5">
        <v>53</v>
      </c>
      <c r="DP8" s="5">
        <v>29</v>
      </c>
      <c r="DQ8" s="5">
        <v>50</v>
      </c>
      <c r="DR8" s="5">
        <v>58</v>
      </c>
      <c r="DS8" s="5">
        <v>60</v>
      </c>
      <c r="DT8" s="5">
        <v>71</v>
      </c>
      <c r="DU8" s="5">
        <v>70</v>
      </c>
      <c r="DV8" s="5">
        <v>78</v>
      </c>
      <c r="DW8" s="5">
        <v>68</v>
      </c>
      <c r="DX8" s="5">
        <v>74</v>
      </c>
      <c r="DY8" s="5">
        <v>70</v>
      </c>
      <c r="DZ8" s="5">
        <v>57</v>
      </c>
      <c r="EA8" s="5">
        <v>55</v>
      </c>
      <c r="EB8" s="5">
        <v>66</v>
      </c>
      <c r="EC8" s="5">
        <v>64</v>
      </c>
      <c r="ED8" s="5">
        <v>72</v>
      </c>
      <c r="EE8" s="5">
        <v>64</v>
      </c>
      <c r="EF8" s="5">
        <v>71</v>
      </c>
      <c r="EG8" s="5">
        <v>79</v>
      </c>
      <c r="EH8" s="5">
        <v>66</v>
      </c>
      <c r="EI8" s="5">
        <v>81</v>
      </c>
      <c r="EJ8" s="5">
        <v>80</v>
      </c>
      <c r="EK8" s="5">
        <v>75</v>
      </c>
      <c r="EL8" s="5">
        <v>61</v>
      </c>
      <c r="EM8" s="5">
        <v>75</v>
      </c>
      <c r="EN8" s="5">
        <v>62</v>
      </c>
      <c r="EO8" s="5">
        <v>83</v>
      </c>
      <c r="EP8" s="5">
        <v>80</v>
      </c>
      <c r="EQ8" s="5">
        <v>88</v>
      </c>
      <c r="ER8" s="5">
        <v>85</v>
      </c>
      <c r="ES8" s="5">
        <v>92</v>
      </c>
      <c r="ET8" s="5">
        <v>93</v>
      </c>
      <c r="EU8" s="5">
        <v>92</v>
      </c>
      <c r="EV8" s="5">
        <v>84</v>
      </c>
      <c r="EW8" s="5">
        <v>91</v>
      </c>
      <c r="EX8" s="5">
        <v>77</v>
      </c>
      <c r="EY8" s="5">
        <v>92</v>
      </c>
      <c r="EZ8" s="5">
        <v>68</v>
      </c>
      <c r="FA8" s="5">
        <v>93</v>
      </c>
      <c r="FB8" s="5">
        <v>80</v>
      </c>
      <c r="FC8" s="5">
        <v>63</v>
      </c>
      <c r="FD8" s="5">
        <v>57</v>
      </c>
      <c r="FE8" s="5">
        <v>73</v>
      </c>
      <c r="FF8" s="5">
        <v>64</v>
      </c>
      <c r="FG8" s="5">
        <v>45</v>
      </c>
      <c r="FH8" s="5">
        <v>58</v>
      </c>
      <c r="FI8" s="5">
        <v>43</v>
      </c>
      <c r="FJ8" s="5">
        <v>46</v>
      </c>
      <c r="FK8" s="5">
        <v>35</v>
      </c>
      <c r="FL8" s="5">
        <v>44</v>
      </c>
      <c r="FM8" s="5">
        <v>59</v>
      </c>
      <c r="FN8" s="5">
        <v>48</v>
      </c>
      <c r="FO8" s="5">
        <v>40</v>
      </c>
      <c r="FP8" s="5">
        <v>45</v>
      </c>
      <c r="FQ8" s="5">
        <v>45</v>
      </c>
      <c r="FR8" s="5">
        <v>30</v>
      </c>
      <c r="FS8" s="5">
        <v>42</v>
      </c>
      <c r="FT8" s="5">
        <v>29</v>
      </c>
      <c r="FU8" s="5">
        <v>23</v>
      </c>
      <c r="FV8" s="5">
        <v>26</v>
      </c>
      <c r="FW8" s="5">
        <v>25</v>
      </c>
      <c r="FX8" s="5">
        <v>27</v>
      </c>
      <c r="FY8" s="5">
        <v>29</v>
      </c>
      <c r="FZ8" s="5">
        <v>20</v>
      </c>
      <c r="GA8" s="5">
        <v>23</v>
      </c>
      <c r="GB8" s="5">
        <v>19</v>
      </c>
      <c r="GC8" s="5">
        <v>15</v>
      </c>
      <c r="GD8" s="5">
        <v>19</v>
      </c>
      <c r="GE8" s="5">
        <v>12</v>
      </c>
      <c r="GF8" s="5">
        <v>15</v>
      </c>
      <c r="GG8" s="5">
        <v>21</v>
      </c>
      <c r="GH8" s="5">
        <v>7</v>
      </c>
      <c r="GI8" s="5">
        <v>8</v>
      </c>
      <c r="GJ8" s="5">
        <v>5</v>
      </c>
      <c r="GK8" s="5">
        <v>14</v>
      </c>
      <c r="GL8" s="5">
        <v>4</v>
      </c>
      <c r="GM8" s="5">
        <v>3</v>
      </c>
      <c r="GN8" s="5">
        <v>4</v>
      </c>
      <c r="GO8" s="5">
        <v>8</v>
      </c>
      <c r="GP8" s="5">
        <v>4</v>
      </c>
      <c r="GQ8" s="5">
        <v>3</v>
      </c>
      <c r="GR8" s="5">
        <v>2</v>
      </c>
      <c r="GS8" s="5">
        <v>2</v>
      </c>
      <c r="GT8" s="5">
        <v>0</v>
      </c>
      <c r="GU8" s="5">
        <v>0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1</v>
      </c>
      <c r="HG8" s="7">
        <v>4510</v>
      </c>
      <c r="HH8" s="7">
        <v>4586</v>
      </c>
    </row>
    <row r="9" spans="1:216">
      <c r="A9" s="5"/>
      <c r="B9" s="5" t="s">
        <v>2</v>
      </c>
      <c r="C9" s="5">
        <v>43</v>
      </c>
      <c r="D9" s="5">
        <v>42</v>
      </c>
      <c r="E9" s="5">
        <v>49</v>
      </c>
      <c r="F9" s="5">
        <v>65</v>
      </c>
      <c r="G9" s="5">
        <v>52</v>
      </c>
      <c r="H9" s="5">
        <v>37</v>
      </c>
      <c r="I9" s="5">
        <v>46</v>
      </c>
      <c r="J9" s="5">
        <v>36</v>
      </c>
      <c r="K9" s="5">
        <v>58</v>
      </c>
      <c r="L9" s="5">
        <v>64</v>
      </c>
      <c r="M9" s="5">
        <v>63</v>
      </c>
      <c r="N9" s="5">
        <v>72</v>
      </c>
      <c r="O9" s="5">
        <v>65</v>
      </c>
      <c r="P9" s="5">
        <v>66</v>
      </c>
      <c r="Q9" s="5">
        <v>59</v>
      </c>
      <c r="R9" s="5">
        <v>65</v>
      </c>
      <c r="S9" s="5">
        <v>90</v>
      </c>
      <c r="T9" s="5">
        <v>59</v>
      </c>
      <c r="U9" s="5">
        <v>76</v>
      </c>
      <c r="V9" s="5">
        <v>68</v>
      </c>
      <c r="W9" s="5">
        <v>82</v>
      </c>
      <c r="X9" s="5">
        <v>56</v>
      </c>
      <c r="Y9" s="5">
        <v>52</v>
      </c>
      <c r="Z9" s="5">
        <v>43</v>
      </c>
      <c r="AA9" s="5">
        <v>62</v>
      </c>
      <c r="AB9" s="5">
        <v>60</v>
      </c>
      <c r="AC9" s="5">
        <v>60</v>
      </c>
      <c r="AD9" s="5">
        <v>73</v>
      </c>
      <c r="AE9" s="5">
        <v>69</v>
      </c>
      <c r="AF9" s="5">
        <v>84</v>
      </c>
      <c r="AG9" s="5">
        <v>87</v>
      </c>
      <c r="AH9" s="5">
        <v>74</v>
      </c>
      <c r="AI9" s="5">
        <v>81</v>
      </c>
      <c r="AJ9" s="5">
        <v>68</v>
      </c>
      <c r="AK9" s="5">
        <v>79</v>
      </c>
      <c r="AL9" s="5">
        <v>81</v>
      </c>
      <c r="AM9" s="5">
        <v>86</v>
      </c>
      <c r="AN9" s="5">
        <v>58</v>
      </c>
      <c r="AO9" s="5">
        <v>76</v>
      </c>
      <c r="AP9" s="5">
        <v>72</v>
      </c>
      <c r="AQ9" s="5">
        <v>80</v>
      </c>
      <c r="AR9" s="5">
        <v>84</v>
      </c>
      <c r="AS9" s="5">
        <v>86</v>
      </c>
      <c r="AT9" s="5">
        <v>57</v>
      </c>
      <c r="AU9" s="5">
        <v>94</v>
      </c>
      <c r="AV9" s="5">
        <v>78</v>
      </c>
      <c r="AW9" s="5">
        <v>58</v>
      </c>
      <c r="AX9" s="5">
        <v>68</v>
      </c>
      <c r="AY9" s="5">
        <v>77</v>
      </c>
      <c r="AZ9" s="5">
        <v>77</v>
      </c>
      <c r="BA9" s="5">
        <v>60</v>
      </c>
      <c r="BB9" s="5">
        <v>65</v>
      </c>
      <c r="BC9" s="5">
        <v>56</v>
      </c>
      <c r="BD9" s="5">
        <v>45</v>
      </c>
      <c r="BE9" s="5">
        <v>47</v>
      </c>
      <c r="BF9" s="5">
        <v>53</v>
      </c>
      <c r="BG9" s="5">
        <v>42</v>
      </c>
      <c r="BH9" s="5">
        <v>56</v>
      </c>
      <c r="BI9" s="5">
        <v>43</v>
      </c>
      <c r="BJ9" s="5">
        <v>43</v>
      </c>
      <c r="BK9" s="5">
        <v>41</v>
      </c>
      <c r="BL9" s="5">
        <v>33</v>
      </c>
      <c r="BM9" s="5">
        <v>42</v>
      </c>
      <c r="BN9" s="5">
        <v>38</v>
      </c>
      <c r="BO9" s="5">
        <v>27</v>
      </c>
      <c r="BP9" s="5">
        <v>40</v>
      </c>
      <c r="BQ9" s="5">
        <v>17</v>
      </c>
      <c r="BR9" s="5">
        <v>29</v>
      </c>
      <c r="BS9" s="5">
        <v>16</v>
      </c>
      <c r="BT9" s="5">
        <v>14</v>
      </c>
      <c r="BU9" s="5">
        <v>14</v>
      </c>
      <c r="BV9" s="5">
        <v>10</v>
      </c>
      <c r="BW9" s="5">
        <v>20</v>
      </c>
      <c r="BX9" s="5">
        <v>11</v>
      </c>
      <c r="BY9" s="5">
        <v>18</v>
      </c>
      <c r="BZ9" s="5">
        <v>14</v>
      </c>
      <c r="CA9" s="5">
        <v>16</v>
      </c>
      <c r="CB9" s="5">
        <v>8</v>
      </c>
      <c r="CC9" s="5">
        <v>10</v>
      </c>
      <c r="CD9" s="5">
        <v>5</v>
      </c>
      <c r="CE9" s="5">
        <v>16</v>
      </c>
      <c r="CF9" s="5">
        <v>8</v>
      </c>
      <c r="CG9" s="5">
        <v>10</v>
      </c>
      <c r="CH9" s="5">
        <v>2</v>
      </c>
      <c r="CI9" s="5">
        <v>6</v>
      </c>
      <c r="CJ9" s="5">
        <v>1</v>
      </c>
      <c r="CK9" s="5">
        <v>4</v>
      </c>
      <c r="CL9" s="5">
        <v>0</v>
      </c>
      <c r="CM9" s="5">
        <v>4</v>
      </c>
      <c r="CN9" s="5">
        <v>1</v>
      </c>
      <c r="CO9" s="5">
        <v>2</v>
      </c>
      <c r="CP9" s="5">
        <v>3</v>
      </c>
      <c r="CQ9" s="5">
        <v>1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1</v>
      </c>
      <c r="CY9" s="5">
        <v>0</v>
      </c>
      <c r="CZ9" s="5">
        <v>0</v>
      </c>
      <c r="DA9" s="5">
        <v>0</v>
      </c>
      <c r="DB9" s="5">
        <v>256</v>
      </c>
      <c r="DC9" s="5">
        <v>5</v>
      </c>
      <c r="DD9" s="5">
        <v>2</v>
      </c>
      <c r="DE9" s="5">
        <v>60</v>
      </c>
      <c r="DF9" s="5">
        <v>42</v>
      </c>
      <c r="DG9" s="5">
        <v>46</v>
      </c>
      <c r="DH9" s="5">
        <v>50</v>
      </c>
      <c r="DI9" s="5">
        <v>48</v>
      </c>
      <c r="DJ9" s="5">
        <v>56</v>
      </c>
      <c r="DK9" s="5">
        <v>49</v>
      </c>
      <c r="DL9" s="5">
        <v>57</v>
      </c>
      <c r="DM9" s="5">
        <v>51</v>
      </c>
      <c r="DN9" s="5">
        <v>51</v>
      </c>
      <c r="DO9" s="5">
        <v>58</v>
      </c>
      <c r="DP9" s="5">
        <v>48</v>
      </c>
      <c r="DQ9" s="5">
        <v>48</v>
      </c>
      <c r="DR9" s="5">
        <v>59</v>
      </c>
      <c r="DS9" s="5">
        <v>57</v>
      </c>
      <c r="DT9" s="5">
        <v>72</v>
      </c>
      <c r="DU9" s="5">
        <v>75</v>
      </c>
      <c r="DV9" s="5">
        <v>71</v>
      </c>
      <c r="DW9" s="5">
        <v>65</v>
      </c>
      <c r="DX9" s="5">
        <v>63</v>
      </c>
      <c r="DY9" s="5">
        <v>75</v>
      </c>
      <c r="DZ9" s="5">
        <v>63</v>
      </c>
      <c r="EA9" s="5">
        <v>68</v>
      </c>
      <c r="EB9" s="5">
        <v>58</v>
      </c>
      <c r="EC9" s="5">
        <v>71</v>
      </c>
      <c r="ED9" s="5">
        <v>54</v>
      </c>
      <c r="EE9" s="5">
        <v>74</v>
      </c>
      <c r="EF9" s="5">
        <v>57</v>
      </c>
      <c r="EG9" s="5">
        <v>61</v>
      </c>
      <c r="EH9" s="5">
        <v>56</v>
      </c>
      <c r="EI9" s="5">
        <v>70</v>
      </c>
      <c r="EJ9" s="5">
        <v>78</v>
      </c>
      <c r="EK9" s="5">
        <v>73</v>
      </c>
      <c r="EL9" s="5">
        <v>63</v>
      </c>
      <c r="EM9" s="5">
        <v>61</v>
      </c>
      <c r="EN9" s="5">
        <v>76</v>
      </c>
      <c r="EO9" s="5">
        <v>56</v>
      </c>
      <c r="EP9" s="5">
        <v>86</v>
      </c>
      <c r="EQ9" s="5">
        <v>82</v>
      </c>
      <c r="ER9" s="5">
        <v>71</v>
      </c>
      <c r="ES9" s="5">
        <v>91</v>
      </c>
      <c r="ET9" s="5">
        <v>86</v>
      </c>
      <c r="EU9" s="5">
        <v>79</v>
      </c>
      <c r="EV9" s="5">
        <v>83</v>
      </c>
      <c r="EW9" s="5">
        <v>108</v>
      </c>
      <c r="EX9" s="5">
        <v>78</v>
      </c>
      <c r="EY9" s="5">
        <v>70</v>
      </c>
      <c r="EZ9" s="5">
        <v>82</v>
      </c>
      <c r="FA9" s="5">
        <v>73</v>
      </c>
      <c r="FB9" s="5">
        <v>62</v>
      </c>
      <c r="FC9" s="5">
        <v>54</v>
      </c>
      <c r="FD9" s="5">
        <v>47</v>
      </c>
      <c r="FE9" s="5">
        <v>46</v>
      </c>
      <c r="FF9" s="5">
        <v>69</v>
      </c>
      <c r="FG9" s="5">
        <v>69</v>
      </c>
      <c r="FH9" s="5">
        <v>56</v>
      </c>
      <c r="FI9" s="5">
        <v>61</v>
      </c>
      <c r="FJ9" s="5">
        <v>54</v>
      </c>
      <c r="FK9" s="5">
        <v>41</v>
      </c>
      <c r="FL9" s="5">
        <v>45</v>
      </c>
      <c r="FM9" s="5">
        <v>49</v>
      </c>
      <c r="FN9" s="5">
        <v>39</v>
      </c>
      <c r="FO9" s="5">
        <v>44</v>
      </c>
      <c r="FP9" s="5">
        <v>44</v>
      </c>
      <c r="FQ9" s="5">
        <v>39</v>
      </c>
      <c r="FR9" s="5">
        <v>32</v>
      </c>
      <c r="FS9" s="5">
        <v>28</v>
      </c>
      <c r="FT9" s="5">
        <v>25</v>
      </c>
      <c r="FU9" s="5">
        <v>26</v>
      </c>
      <c r="FV9" s="5">
        <v>15</v>
      </c>
      <c r="FW9" s="5">
        <v>24</v>
      </c>
      <c r="FX9" s="5">
        <v>24</v>
      </c>
      <c r="FY9" s="5">
        <v>12</v>
      </c>
      <c r="FZ9" s="5">
        <v>18</v>
      </c>
      <c r="GA9" s="5">
        <v>17</v>
      </c>
      <c r="GB9" s="5">
        <v>20</v>
      </c>
      <c r="GC9" s="5">
        <v>17</v>
      </c>
      <c r="GD9" s="5">
        <v>19</v>
      </c>
      <c r="GE9" s="5">
        <v>19</v>
      </c>
      <c r="GF9" s="5">
        <v>12</v>
      </c>
      <c r="GG9" s="5">
        <v>13</v>
      </c>
      <c r="GH9" s="5">
        <v>6</v>
      </c>
      <c r="GI9" s="5">
        <v>9</v>
      </c>
      <c r="GJ9" s="5">
        <v>8</v>
      </c>
      <c r="GK9" s="5">
        <v>8</v>
      </c>
      <c r="GL9" s="5">
        <v>10</v>
      </c>
      <c r="GM9" s="5">
        <v>3</v>
      </c>
      <c r="GN9" s="5">
        <v>4</v>
      </c>
      <c r="GO9" s="5">
        <v>7</v>
      </c>
      <c r="GP9" s="5">
        <v>4</v>
      </c>
      <c r="GQ9" s="5">
        <v>1</v>
      </c>
      <c r="GR9" s="5">
        <v>4</v>
      </c>
      <c r="GS9" s="5">
        <v>3</v>
      </c>
      <c r="GT9" s="5">
        <v>2</v>
      </c>
      <c r="GU9" s="5">
        <v>1</v>
      </c>
      <c r="GV9" s="5">
        <v>1</v>
      </c>
      <c r="GW9" s="5">
        <v>2</v>
      </c>
      <c r="GX9" s="5">
        <v>0</v>
      </c>
      <c r="GY9" s="5">
        <v>0</v>
      </c>
      <c r="GZ9" s="5">
        <v>0</v>
      </c>
      <c r="HA9" s="5">
        <v>1</v>
      </c>
      <c r="HB9" s="5">
        <v>0</v>
      </c>
      <c r="HC9" s="5">
        <v>0</v>
      </c>
      <c r="HD9" s="5">
        <v>176</v>
      </c>
      <c r="HE9" s="5">
        <v>4</v>
      </c>
      <c r="HF9" s="5">
        <v>0</v>
      </c>
      <c r="HG9" s="7">
        <v>4593</v>
      </c>
      <c r="HH9" s="7">
        <v>4623</v>
      </c>
    </row>
    <row r="10" spans="1:216" s="4" customFormat="1">
      <c r="A10" s="12"/>
      <c r="B10" s="10" t="s">
        <v>3</v>
      </c>
      <c r="C10" s="10">
        <f>C11+C12</f>
        <v>74</v>
      </c>
      <c r="D10" s="10">
        <f t="shared" ref="D10:BO10" si="4">D11+D12</f>
        <v>83</v>
      </c>
      <c r="E10" s="10">
        <f t="shared" si="4"/>
        <v>62</v>
      </c>
      <c r="F10" s="10">
        <f t="shared" si="4"/>
        <v>76</v>
      </c>
      <c r="G10" s="10">
        <f t="shared" si="4"/>
        <v>67</v>
      </c>
      <c r="H10" s="10">
        <f t="shared" si="4"/>
        <v>75</v>
      </c>
      <c r="I10" s="10">
        <f t="shared" si="4"/>
        <v>71</v>
      </c>
      <c r="J10" s="10">
        <f t="shared" si="4"/>
        <v>84</v>
      </c>
      <c r="K10" s="10">
        <f t="shared" si="4"/>
        <v>76</v>
      </c>
      <c r="L10" s="10">
        <f t="shared" si="4"/>
        <v>76</v>
      </c>
      <c r="M10" s="10">
        <f t="shared" si="4"/>
        <v>80</v>
      </c>
      <c r="N10" s="10">
        <f t="shared" si="4"/>
        <v>69</v>
      </c>
      <c r="O10" s="10">
        <f t="shared" si="4"/>
        <v>84</v>
      </c>
      <c r="P10" s="10">
        <f t="shared" si="4"/>
        <v>87</v>
      </c>
      <c r="Q10" s="10">
        <f t="shared" si="4"/>
        <v>92</v>
      </c>
      <c r="R10" s="10">
        <f t="shared" si="4"/>
        <v>102</v>
      </c>
      <c r="S10" s="10">
        <f t="shared" si="4"/>
        <v>105</v>
      </c>
      <c r="T10" s="10">
        <f t="shared" si="4"/>
        <v>103</v>
      </c>
      <c r="U10" s="10">
        <f t="shared" si="4"/>
        <v>95</v>
      </c>
      <c r="V10" s="10">
        <f t="shared" si="4"/>
        <v>104</v>
      </c>
      <c r="W10" s="10">
        <f t="shared" si="4"/>
        <v>98</v>
      </c>
      <c r="X10" s="10">
        <f t="shared" si="4"/>
        <v>80</v>
      </c>
      <c r="Y10" s="10">
        <f t="shared" si="4"/>
        <v>96</v>
      </c>
      <c r="Z10" s="10">
        <f t="shared" si="4"/>
        <v>94</v>
      </c>
      <c r="AA10" s="10">
        <f t="shared" si="4"/>
        <v>102</v>
      </c>
      <c r="AB10" s="10">
        <f t="shared" si="4"/>
        <v>98</v>
      </c>
      <c r="AC10" s="10">
        <f t="shared" si="4"/>
        <v>84</v>
      </c>
      <c r="AD10" s="10">
        <f t="shared" si="4"/>
        <v>118</v>
      </c>
      <c r="AE10" s="10">
        <f t="shared" si="4"/>
        <v>87</v>
      </c>
      <c r="AF10" s="10">
        <f t="shared" si="4"/>
        <v>119</v>
      </c>
      <c r="AG10" s="10">
        <f t="shared" si="4"/>
        <v>96</v>
      </c>
      <c r="AH10" s="10">
        <f t="shared" si="4"/>
        <v>95</v>
      </c>
      <c r="AI10" s="10">
        <f t="shared" si="4"/>
        <v>97</v>
      </c>
      <c r="AJ10" s="10">
        <f t="shared" si="4"/>
        <v>96</v>
      </c>
      <c r="AK10" s="10">
        <f t="shared" si="4"/>
        <v>106</v>
      </c>
      <c r="AL10" s="10">
        <f t="shared" si="4"/>
        <v>112</v>
      </c>
      <c r="AM10" s="10">
        <f t="shared" si="4"/>
        <v>100</v>
      </c>
      <c r="AN10" s="10">
        <f t="shared" si="4"/>
        <v>105</v>
      </c>
      <c r="AO10" s="10">
        <f t="shared" si="4"/>
        <v>118</v>
      </c>
      <c r="AP10" s="10">
        <f t="shared" si="4"/>
        <v>114</v>
      </c>
      <c r="AQ10" s="10">
        <f t="shared" si="4"/>
        <v>120</v>
      </c>
      <c r="AR10" s="10">
        <f t="shared" si="4"/>
        <v>140</v>
      </c>
      <c r="AS10" s="10">
        <f t="shared" si="4"/>
        <v>109</v>
      </c>
      <c r="AT10" s="10">
        <f t="shared" si="4"/>
        <v>106</v>
      </c>
      <c r="AU10" s="10">
        <f t="shared" si="4"/>
        <v>109</v>
      </c>
      <c r="AV10" s="10">
        <f t="shared" si="4"/>
        <v>104</v>
      </c>
      <c r="AW10" s="10">
        <f t="shared" si="4"/>
        <v>90</v>
      </c>
      <c r="AX10" s="10">
        <f t="shared" si="4"/>
        <v>99</v>
      </c>
      <c r="AY10" s="10">
        <f t="shared" si="4"/>
        <v>93</v>
      </c>
      <c r="AZ10" s="10">
        <f t="shared" si="4"/>
        <v>99</v>
      </c>
      <c r="BA10" s="10">
        <f t="shared" si="4"/>
        <v>92</v>
      </c>
      <c r="BB10" s="10">
        <f t="shared" si="4"/>
        <v>81</v>
      </c>
      <c r="BC10" s="10">
        <f t="shared" si="4"/>
        <v>85</v>
      </c>
      <c r="BD10" s="10">
        <f t="shared" si="4"/>
        <v>83</v>
      </c>
      <c r="BE10" s="10">
        <f t="shared" si="4"/>
        <v>65</v>
      </c>
      <c r="BF10" s="10">
        <f t="shared" si="4"/>
        <v>70</v>
      </c>
      <c r="BG10" s="10">
        <f t="shared" si="4"/>
        <v>73</v>
      </c>
      <c r="BH10" s="10">
        <f t="shared" si="4"/>
        <v>76</v>
      </c>
      <c r="BI10" s="10">
        <f t="shared" si="4"/>
        <v>69</v>
      </c>
      <c r="BJ10" s="10">
        <f t="shared" si="4"/>
        <v>47</v>
      </c>
      <c r="BK10" s="10">
        <f t="shared" si="4"/>
        <v>59</v>
      </c>
      <c r="BL10" s="10">
        <f t="shared" si="4"/>
        <v>49</v>
      </c>
      <c r="BM10" s="10">
        <f t="shared" si="4"/>
        <v>54</v>
      </c>
      <c r="BN10" s="10">
        <f t="shared" si="4"/>
        <v>49</v>
      </c>
      <c r="BO10" s="10">
        <f t="shared" si="4"/>
        <v>47</v>
      </c>
      <c r="BP10" s="10">
        <f t="shared" ref="BP10:EA10" si="5">BP11+BP12</f>
        <v>48</v>
      </c>
      <c r="BQ10" s="10">
        <f t="shared" si="5"/>
        <v>36</v>
      </c>
      <c r="BR10" s="10">
        <f t="shared" si="5"/>
        <v>29</v>
      </c>
      <c r="BS10" s="10">
        <f t="shared" si="5"/>
        <v>43</v>
      </c>
      <c r="BT10" s="10">
        <f t="shared" si="5"/>
        <v>27</v>
      </c>
      <c r="BU10" s="10">
        <f t="shared" si="5"/>
        <v>32</v>
      </c>
      <c r="BV10" s="10">
        <f t="shared" si="5"/>
        <v>27</v>
      </c>
      <c r="BW10" s="10">
        <f t="shared" si="5"/>
        <v>27</v>
      </c>
      <c r="BX10" s="10">
        <f t="shared" si="5"/>
        <v>24</v>
      </c>
      <c r="BY10" s="10">
        <f t="shared" si="5"/>
        <v>22</v>
      </c>
      <c r="BZ10" s="10">
        <f t="shared" si="5"/>
        <v>29</v>
      </c>
      <c r="CA10" s="10">
        <f t="shared" si="5"/>
        <v>19</v>
      </c>
      <c r="CB10" s="10">
        <f t="shared" si="5"/>
        <v>16</v>
      </c>
      <c r="CC10" s="10">
        <f t="shared" si="5"/>
        <v>19</v>
      </c>
      <c r="CD10" s="10">
        <f t="shared" si="5"/>
        <v>13</v>
      </c>
      <c r="CE10" s="10">
        <f t="shared" si="5"/>
        <v>16</v>
      </c>
      <c r="CF10" s="10">
        <f t="shared" si="5"/>
        <v>7</v>
      </c>
      <c r="CG10" s="10">
        <f t="shared" si="5"/>
        <v>11</v>
      </c>
      <c r="CH10" s="10">
        <f t="shared" si="5"/>
        <v>3</v>
      </c>
      <c r="CI10" s="10">
        <f t="shared" si="5"/>
        <v>12</v>
      </c>
      <c r="CJ10" s="10">
        <f t="shared" si="5"/>
        <v>3</v>
      </c>
      <c r="CK10" s="10">
        <f t="shared" si="5"/>
        <v>4</v>
      </c>
      <c r="CL10" s="10">
        <f t="shared" si="5"/>
        <v>7</v>
      </c>
      <c r="CM10" s="10">
        <f t="shared" si="5"/>
        <v>1</v>
      </c>
      <c r="CN10" s="10">
        <f t="shared" si="5"/>
        <v>1</v>
      </c>
      <c r="CO10" s="10">
        <f t="shared" si="5"/>
        <v>1</v>
      </c>
      <c r="CP10" s="10">
        <f t="shared" si="5"/>
        <v>2</v>
      </c>
      <c r="CQ10" s="10">
        <f t="shared" si="5"/>
        <v>2</v>
      </c>
      <c r="CR10" s="10">
        <f t="shared" si="5"/>
        <v>1</v>
      </c>
      <c r="CS10" s="10">
        <f t="shared" si="5"/>
        <v>0</v>
      </c>
      <c r="CT10" s="10">
        <f t="shared" si="5"/>
        <v>1</v>
      </c>
      <c r="CU10" s="10">
        <f t="shared" si="5"/>
        <v>1</v>
      </c>
      <c r="CV10" s="10">
        <f t="shared" si="5"/>
        <v>1</v>
      </c>
      <c r="CW10" s="10">
        <f t="shared" si="5"/>
        <v>3</v>
      </c>
      <c r="CX10" s="10">
        <f t="shared" si="5"/>
        <v>0</v>
      </c>
      <c r="CY10" s="10">
        <f t="shared" si="5"/>
        <v>0</v>
      </c>
      <c r="CZ10" s="10">
        <f t="shared" si="5"/>
        <v>2</v>
      </c>
      <c r="DA10" s="10">
        <f t="shared" si="5"/>
        <v>0</v>
      </c>
      <c r="DB10" s="10">
        <f t="shared" si="5"/>
        <v>0</v>
      </c>
      <c r="DC10" s="10">
        <f t="shared" si="5"/>
        <v>12</v>
      </c>
      <c r="DD10" s="10">
        <f t="shared" si="5"/>
        <v>14</v>
      </c>
      <c r="DE10" s="10">
        <f t="shared" si="5"/>
        <v>64</v>
      </c>
      <c r="DF10" s="10">
        <f t="shared" si="5"/>
        <v>76</v>
      </c>
      <c r="DG10" s="10">
        <f t="shared" si="5"/>
        <v>66</v>
      </c>
      <c r="DH10" s="10">
        <f t="shared" si="5"/>
        <v>60</v>
      </c>
      <c r="DI10" s="10">
        <f t="shared" si="5"/>
        <v>69</v>
      </c>
      <c r="DJ10" s="10">
        <f t="shared" si="5"/>
        <v>60</v>
      </c>
      <c r="DK10" s="10">
        <f t="shared" si="5"/>
        <v>78</v>
      </c>
      <c r="DL10" s="10">
        <f t="shared" si="5"/>
        <v>81</v>
      </c>
      <c r="DM10" s="10">
        <f t="shared" si="5"/>
        <v>62</v>
      </c>
      <c r="DN10" s="10">
        <f t="shared" si="5"/>
        <v>53</v>
      </c>
      <c r="DO10" s="10">
        <f t="shared" si="5"/>
        <v>87</v>
      </c>
      <c r="DP10" s="10">
        <f t="shared" si="5"/>
        <v>58</v>
      </c>
      <c r="DQ10" s="10">
        <f t="shared" si="5"/>
        <v>78</v>
      </c>
      <c r="DR10" s="10">
        <f t="shared" si="5"/>
        <v>70</v>
      </c>
      <c r="DS10" s="10">
        <f t="shared" si="5"/>
        <v>86</v>
      </c>
      <c r="DT10" s="10">
        <f t="shared" si="5"/>
        <v>85</v>
      </c>
      <c r="DU10" s="10">
        <f t="shared" si="5"/>
        <v>99</v>
      </c>
      <c r="DV10" s="10">
        <f t="shared" si="5"/>
        <v>113</v>
      </c>
      <c r="DW10" s="10">
        <f t="shared" si="5"/>
        <v>109</v>
      </c>
      <c r="DX10" s="10">
        <f t="shared" si="5"/>
        <v>103</v>
      </c>
      <c r="DY10" s="10">
        <f t="shared" si="5"/>
        <v>102</v>
      </c>
      <c r="DZ10" s="10">
        <f t="shared" si="5"/>
        <v>97</v>
      </c>
      <c r="EA10" s="10">
        <f t="shared" si="5"/>
        <v>101</v>
      </c>
      <c r="EB10" s="10">
        <f t="shared" ref="EB10:GM10" si="6">EB11+EB12</f>
        <v>105</v>
      </c>
      <c r="EC10" s="10">
        <f t="shared" si="6"/>
        <v>84</v>
      </c>
      <c r="ED10" s="10">
        <f t="shared" si="6"/>
        <v>99</v>
      </c>
      <c r="EE10" s="10">
        <f t="shared" si="6"/>
        <v>80</v>
      </c>
      <c r="EF10" s="10">
        <f t="shared" si="6"/>
        <v>96</v>
      </c>
      <c r="EG10" s="10">
        <f t="shared" si="6"/>
        <v>111</v>
      </c>
      <c r="EH10" s="10">
        <f t="shared" si="6"/>
        <v>93</v>
      </c>
      <c r="EI10" s="10">
        <f t="shared" si="6"/>
        <v>113</v>
      </c>
      <c r="EJ10" s="10">
        <f t="shared" si="6"/>
        <v>92</v>
      </c>
      <c r="EK10" s="10">
        <f t="shared" si="6"/>
        <v>131</v>
      </c>
      <c r="EL10" s="10">
        <f t="shared" si="6"/>
        <v>111</v>
      </c>
      <c r="EM10" s="10">
        <f t="shared" si="6"/>
        <v>116</v>
      </c>
      <c r="EN10" s="10">
        <f t="shared" si="6"/>
        <v>95</v>
      </c>
      <c r="EO10" s="10">
        <f t="shared" si="6"/>
        <v>91</v>
      </c>
      <c r="EP10" s="10">
        <f t="shared" si="6"/>
        <v>102</v>
      </c>
      <c r="EQ10" s="10">
        <f t="shared" si="6"/>
        <v>118</v>
      </c>
      <c r="ER10" s="10">
        <f t="shared" si="6"/>
        <v>113</v>
      </c>
      <c r="ES10" s="10">
        <f t="shared" si="6"/>
        <v>121</v>
      </c>
      <c r="ET10" s="10">
        <f t="shared" si="6"/>
        <v>103</v>
      </c>
      <c r="EU10" s="10">
        <f t="shared" si="6"/>
        <v>104</v>
      </c>
      <c r="EV10" s="10">
        <f t="shared" si="6"/>
        <v>123</v>
      </c>
      <c r="EW10" s="10">
        <f t="shared" si="6"/>
        <v>109</v>
      </c>
      <c r="EX10" s="10">
        <f t="shared" si="6"/>
        <v>125</v>
      </c>
      <c r="EY10" s="10">
        <f t="shared" si="6"/>
        <v>110</v>
      </c>
      <c r="EZ10" s="10">
        <f t="shared" si="6"/>
        <v>113</v>
      </c>
      <c r="FA10" s="10">
        <f t="shared" si="6"/>
        <v>93</v>
      </c>
      <c r="FB10" s="10">
        <f t="shared" si="6"/>
        <v>85</v>
      </c>
      <c r="FC10" s="10">
        <f t="shared" si="6"/>
        <v>99</v>
      </c>
      <c r="FD10" s="10">
        <f t="shared" si="6"/>
        <v>97</v>
      </c>
      <c r="FE10" s="10">
        <f t="shared" si="6"/>
        <v>110</v>
      </c>
      <c r="FF10" s="10">
        <f t="shared" si="6"/>
        <v>97</v>
      </c>
      <c r="FG10" s="10">
        <f t="shared" si="6"/>
        <v>100</v>
      </c>
      <c r="FH10" s="10">
        <f t="shared" si="6"/>
        <v>93</v>
      </c>
      <c r="FI10" s="10">
        <f t="shared" si="6"/>
        <v>89</v>
      </c>
      <c r="FJ10" s="10">
        <f t="shared" si="6"/>
        <v>83</v>
      </c>
      <c r="FK10" s="10">
        <f t="shared" si="6"/>
        <v>68</v>
      </c>
      <c r="FL10" s="10">
        <f t="shared" si="6"/>
        <v>76</v>
      </c>
      <c r="FM10" s="10">
        <f t="shared" si="6"/>
        <v>62</v>
      </c>
      <c r="FN10" s="10">
        <f t="shared" si="6"/>
        <v>51</v>
      </c>
      <c r="FO10" s="10">
        <f t="shared" si="6"/>
        <v>68</v>
      </c>
      <c r="FP10" s="10">
        <f t="shared" si="6"/>
        <v>63</v>
      </c>
      <c r="FQ10" s="10">
        <f t="shared" si="6"/>
        <v>42</v>
      </c>
      <c r="FR10" s="10">
        <f t="shared" si="6"/>
        <v>54</v>
      </c>
      <c r="FS10" s="10">
        <f t="shared" si="6"/>
        <v>35</v>
      </c>
      <c r="FT10" s="10">
        <f t="shared" si="6"/>
        <v>38</v>
      </c>
      <c r="FU10" s="10">
        <f t="shared" si="6"/>
        <v>36</v>
      </c>
      <c r="FV10" s="10">
        <f t="shared" si="6"/>
        <v>40</v>
      </c>
      <c r="FW10" s="10">
        <f t="shared" si="6"/>
        <v>41</v>
      </c>
      <c r="FX10" s="10">
        <f t="shared" si="6"/>
        <v>35</v>
      </c>
      <c r="FY10" s="10">
        <f t="shared" si="6"/>
        <v>27</v>
      </c>
      <c r="FZ10" s="10">
        <f t="shared" si="6"/>
        <v>30</v>
      </c>
      <c r="GA10" s="10">
        <f t="shared" si="6"/>
        <v>25</v>
      </c>
      <c r="GB10" s="10">
        <f t="shared" si="6"/>
        <v>22</v>
      </c>
      <c r="GC10" s="10">
        <f t="shared" si="6"/>
        <v>17</v>
      </c>
      <c r="GD10" s="10">
        <f t="shared" si="6"/>
        <v>20</v>
      </c>
      <c r="GE10" s="10">
        <f t="shared" si="6"/>
        <v>22</v>
      </c>
      <c r="GF10" s="10">
        <f t="shared" si="6"/>
        <v>29</v>
      </c>
      <c r="GG10" s="10">
        <f t="shared" si="6"/>
        <v>14</v>
      </c>
      <c r="GH10" s="10">
        <f t="shared" si="6"/>
        <v>9</v>
      </c>
      <c r="GI10" s="10">
        <f t="shared" si="6"/>
        <v>8</v>
      </c>
      <c r="GJ10" s="10">
        <f t="shared" si="6"/>
        <v>14</v>
      </c>
      <c r="GK10" s="10">
        <f t="shared" si="6"/>
        <v>12</v>
      </c>
      <c r="GL10" s="10">
        <f t="shared" si="6"/>
        <v>4</v>
      </c>
      <c r="GM10" s="10">
        <f t="shared" si="6"/>
        <v>9</v>
      </c>
      <c r="GN10" s="10">
        <f t="shared" ref="GN10:HH10" si="7">GN11+GN12</f>
        <v>5</v>
      </c>
      <c r="GO10" s="10">
        <f t="shared" si="7"/>
        <v>7</v>
      </c>
      <c r="GP10" s="10">
        <f t="shared" si="7"/>
        <v>4</v>
      </c>
      <c r="GQ10" s="10">
        <f t="shared" si="7"/>
        <v>4</v>
      </c>
      <c r="GR10" s="10">
        <f t="shared" si="7"/>
        <v>3</v>
      </c>
      <c r="GS10" s="10">
        <f t="shared" si="7"/>
        <v>2</v>
      </c>
      <c r="GT10" s="10">
        <f t="shared" si="7"/>
        <v>1</v>
      </c>
      <c r="GU10" s="10">
        <f t="shared" si="7"/>
        <v>0</v>
      </c>
      <c r="GV10" s="10">
        <f t="shared" si="7"/>
        <v>5</v>
      </c>
      <c r="GW10" s="10">
        <f t="shared" si="7"/>
        <v>2</v>
      </c>
      <c r="GX10" s="10">
        <f t="shared" si="7"/>
        <v>2</v>
      </c>
      <c r="GY10" s="10">
        <f t="shared" si="7"/>
        <v>0</v>
      </c>
      <c r="GZ10" s="10">
        <f t="shared" si="7"/>
        <v>0</v>
      </c>
      <c r="HA10" s="10">
        <f t="shared" si="7"/>
        <v>0</v>
      </c>
      <c r="HB10" s="10">
        <f t="shared" si="7"/>
        <v>2</v>
      </c>
      <c r="HC10" s="10">
        <f t="shared" si="7"/>
        <v>0</v>
      </c>
      <c r="HD10" s="10">
        <f t="shared" si="7"/>
        <v>0</v>
      </c>
      <c r="HE10" s="10">
        <f t="shared" si="7"/>
        <v>8</v>
      </c>
      <c r="HF10" s="10">
        <f t="shared" si="7"/>
        <v>3</v>
      </c>
      <c r="HG10" s="11">
        <f t="shared" si="7"/>
        <v>6264</v>
      </c>
      <c r="HH10" s="11">
        <f t="shared" si="7"/>
        <v>6480</v>
      </c>
    </row>
    <row r="11" spans="1:216">
      <c r="A11" s="12"/>
      <c r="B11" s="5" t="s">
        <v>329</v>
      </c>
      <c r="C11" s="5">
        <v>62</v>
      </c>
      <c r="D11" s="5">
        <v>67</v>
      </c>
      <c r="E11" s="5">
        <v>53</v>
      </c>
      <c r="F11" s="5">
        <v>65</v>
      </c>
      <c r="G11" s="5">
        <v>59</v>
      </c>
      <c r="H11" s="5">
        <v>67</v>
      </c>
      <c r="I11" s="5">
        <v>62</v>
      </c>
      <c r="J11" s="5">
        <v>72</v>
      </c>
      <c r="K11" s="5">
        <v>63</v>
      </c>
      <c r="L11" s="5">
        <v>58</v>
      </c>
      <c r="M11" s="5">
        <v>70</v>
      </c>
      <c r="N11" s="5">
        <v>59</v>
      </c>
      <c r="O11" s="5">
        <v>70</v>
      </c>
      <c r="P11" s="5">
        <v>69</v>
      </c>
      <c r="Q11" s="5">
        <v>77</v>
      </c>
      <c r="R11" s="5">
        <v>86</v>
      </c>
      <c r="S11" s="5">
        <v>89</v>
      </c>
      <c r="T11" s="5">
        <v>88</v>
      </c>
      <c r="U11" s="5">
        <v>85</v>
      </c>
      <c r="V11" s="5">
        <v>82</v>
      </c>
      <c r="W11" s="5">
        <v>81</v>
      </c>
      <c r="X11" s="5">
        <v>68</v>
      </c>
      <c r="Y11" s="5">
        <v>82</v>
      </c>
      <c r="Z11" s="5">
        <v>74</v>
      </c>
      <c r="AA11" s="5">
        <v>75</v>
      </c>
      <c r="AB11" s="5">
        <v>82</v>
      </c>
      <c r="AC11" s="5">
        <v>76</v>
      </c>
      <c r="AD11" s="5">
        <v>90</v>
      </c>
      <c r="AE11" s="5">
        <v>74</v>
      </c>
      <c r="AF11" s="5">
        <v>91</v>
      </c>
      <c r="AG11" s="5">
        <v>81</v>
      </c>
      <c r="AH11" s="5">
        <v>73</v>
      </c>
      <c r="AI11" s="5">
        <v>87</v>
      </c>
      <c r="AJ11" s="5">
        <v>78</v>
      </c>
      <c r="AK11" s="5">
        <v>84</v>
      </c>
      <c r="AL11" s="5">
        <v>90</v>
      </c>
      <c r="AM11" s="5">
        <v>70</v>
      </c>
      <c r="AN11" s="5">
        <v>89</v>
      </c>
      <c r="AO11" s="5">
        <v>100</v>
      </c>
      <c r="AP11" s="5">
        <v>85</v>
      </c>
      <c r="AQ11" s="5">
        <v>103</v>
      </c>
      <c r="AR11" s="5">
        <v>114</v>
      </c>
      <c r="AS11" s="5">
        <v>92</v>
      </c>
      <c r="AT11" s="5">
        <v>90</v>
      </c>
      <c r="AU11" s="5">
        <v>86</v>
      </c>
      <c r="AV11" s="5">
        <v>90</v>
      </c>
      <c r="AW11" s="5">
        <v>74</v>
      </c>
      <c r="AX11" s="5">
        <v>84</v>
      </c>
      <c r="AY11" s="5">
        <v>74</v>
      </c>
      <c r="AZ11" s="5">
        <v>86</v>
      </c>
      <c r="BA11" s="5">
        <v>73</v>
      </c>
      <c r="BB11" s="5">
        <v>65</v>
      </c>
      <c r="BC11" s="5">
        <v>70</v>
      </c>
      <c r="BD11" s="5">
        <v>65</v>
      </c>
      <c r="BE11" s="5">
        <v>55</v>
      </c>
      <c r="BF11" s="5">
        <v>56</v>
      </c>
      <c r="BG11" s="5">
        <v>65</v>
      </c>
      <c r="BH11" s="5">
        <v>56</v>
      </c>
      <c r="BI11" s="5">
        <v>55</v>
      </c>
      <c r="BJ11" s="5">
        <v>41</v>
      </c>
      <c r="BK11" s="5">
        <v>44</v>
      </c>
      <c r="BL11" s="5">
        <v>38</v>
      </c>
      <c r="BM11" s="5">
        <v>43</v>
      </c>
      <c r="BN11" s="5">
        <v>36</v>
      </c>
      <c r="BO11" s="5">
        <v>31</v>
      </c>
      <c r="BP11" s="5">
        <v>41</v>
      </c>
      <c r="BQ11" s="5">
        <v>28</v>
      </c>
      <c r="BR11" s="5">
        <v>24</v>
      </c>
      <c r="BS11" s="5">
        <v>32</v>
      </c>
      <c r="BT11" s="5">
        <v>20</v>
      </c>
      <c r="BU11" s="5">
        <v>24</v>
      </c>
      <c r="BV11" s="5">
        <v>19</v>
      </c>
      <c r="BW11" s="5">
        <v>20</v>
      </c>
      <c r="BX11" s="5">
        <v>22</v>
      </c>
      <c r="BY11" s="5">
        <v>17</v>
      </c>
      <c r="BZ11" s="5">
        <v>27</v>
      </c>
      <c r="CA11" s="5">
        <v>17</v>
      </c>
      <c r="CB11" s="5">
        <v>13</v>
      </c>
      <c r="CC11" s="5">
        <v>17</v>
      </c>
      <c r="CD11" s="5">
        <v>11</v>
      </c>
      <c r="CE11" s="5">
        <v>14</v>
      </c>
      <c r="CF11" s="5">
        <v>7</v>
      </c>
      <c r="CG11" s="5">
        <v>9</v>
      </c>
      <c r="CH11" s="5">
        <v>2</v>
      </c>
      <c r="CI11" s="5">
        <v>11</v>
      </c>
      <c r="CJ11" s="5">
        <v>2</v>
      </c>
      <c r="CK11" s="5">
        <v>4</v>
      </c>
      <c r="CL11" s="5">
        <v>5</v>
      </c>
      <c r="CM11" s="5">
        <v>0</v>
      </c>
      <c r="CN11" s="5">
        <v>1</v>
      </c>
      <c r="CO11" s="5">
        <v>1</v>
      </c>
      <c r="CP11" s="5">
        <v>1</v>
      </c>
      <c r="CQ11" s="5">
        <v>2</v>
      </c>
      <c r="CR11" s="5">
        <v>1</v>
      </c>
      <c r="CS11" s="5">
        <v>0</v>
      </c>
      <c r="CT11" s="5">
        <v>1</v>
      </c>
      <c r="CU11" s="5">
        <v>1</v>
      </c>
      <c r="CV11" s="5">
        <v>1</v>
      </c>
      <c r="CW11" s="5">
        <v>2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5</v>
      </c>
      <c r="DD11" s="5">
        <v>7</v>
      </c>
      <c r="DE11" s="5">
        <v>54</v>
      </c>
      <c r="DF11" s="5">
        <v>60</v>
      </c>
      <c r="DG11" s="5">
        <v>52</v>
      </c>
      <c r="DH11" s="5">
        <v>50</v>
      </c>
      <c r="DI11" s="5">
        <v>59</v>
      </c>
      <c r="DJ11" s="5">
        <v>46</v>
      </c>
      <c r="DK11" s="5">
        <v>62</v>
      </c>
      <c r="DL11" s="5">
        <v>71</v>
      </c>
      <c r="DM11" s="5">
        <v>50</v>
      </c>
      <c r="DN11" s="5">
        <v>44</v>
      </c>
      <c r="DO11" s="5">
        <v>70</v>
      </c>
      <c r="DP11" s="5">
        <v>47</v>
      </c>
      <c r="DQ11" s="5">
        <v>72</v>
      </c>
      <c r="DR11" s="5">
        <v>56</v>
      </c>
      <c r="DS11" s="5">
        <v>70</v>
      </c>
      <c r="DT11" s="5">
        <v>66</v>
      </c>
      <c r="DU11" s="5">
        <v>81</v>
      </c>
      <c r="DV11" s="5">
        <v>88</v>
      </c>
      <c r="DW11" s="5">
        <v>89</v>
      </c>
      <c r="DX11" s="5">
        <v>81</v>
      </c>
      <c r="DY11" s="5">
        <v>89</v>
      </c>
      <c r="DZ11" s="5">
        <v>76</v>
      </c>
      <c r="EA11" s="5">
        <v>86</v>
      </c>
      <c r="EB11" s="5">
        <v>83</v>
      </c>
      <c r="EC11" s="5">
        <v>71</v>
      </c>
      <c r="ED11" s="5">
        <v>73</v>
      </c>
      <c r="EE11" s="5">
        <v>68</v>
      </c>
      <c r="EF11" s="5">
        <v>75</v>
      </c>
      <c r="EG11" s="5">
        <v>88</v>
      </c>
      <c r="EH11" s="5">
        <v>70</v>
      </c>
      <c r="EI11" s="5">
        <v>92</v>
      </c>
      <c r="EJ11" s="5">
        <v>69</v>
      </c>
      <c r="EK11" s="5">
        <v>107</v>
      </c>
      <c r="EL11" s="5">
        <v>82</v>
      </c>
      <c r="EM11" s="5">
        <v>92</v>
      </c>
      <c r="EN11" s="5">
        <v>73</v>
      </c>
      <c r="EO11" s="5">
        <v>75</v>
      </c>
      <c r="EP11" s="5">
        <v>80</v>
      </c>
      <c r="EQ11" s="5">
        <v>99</v>
      </c>
      <c r="ER11" s="5">
        <v>92</v>
      </c>
      <c r="ES11" s="5">
        <v>96</v>
      </c>
      <c r="ET11" s="5">
        <v>87</v>
      </c>
      <c r="EU11" s="5">
        <v>87</v>
      </c>
      <c r="EV11" s="5">
        <v>102</v>
      </c>
      <c r="EW11" s="5">
        <v>91</v>
      </c>
      <c r="EX11" s="5">
        <v>107</v>
      </c>
      <c r="EY11" s="5">
        <v>94</v>
      </c>
      <c r="EZ11" s="5">
        <v>94</v>
      </c>
      <c r="FA11" s="5">
        <v>64</v>
      </c>
      <c r="FB11" s="5">
        <v>65</v>
      </c>
      <c r="FC11" s="5">
        <v>84</v>
      </c>
      <c r="FD11" s="5">
        <v>78</v>
      </c>
      <c r="FE11" s="5">
        <v>85</v>
      </c>
      <c r="FF11" s="5">
        <v>81</v>
      </c>
      <c r="FG11" s="5">
        <v>80</v>
      </c>
      <c r="FH11" s="5">
        <v>75</v>
      </c>
      <c r="FI11" s="5">
        <v>64</v>
      </c>
      <c r="FJ11" s="5">
        <v>59</v>
      </c>
      <c r="FK11" s="5">
        <v>49</v>
      </c>
      <c r="FL11" s="5">
        <v>58</v>
      </c>
      <c r="FM11" s="5">
        <v>47</v>
      </c>
      <c r="FN11" s="5">
        <v>36</v>
      </c>
      <c r="FO11" s="5">
        <v>58</v>
      </c>
      <c r="FP11" s="5">
        <v>43</v>
      </c>
      <c r="FQ11" s="5">
        <v>38</v>
      </c>
      <c r="FR11" s="5">
        <v>41</v>
      </c>
      <c r="FS11" s="5">
        <v>28</v>
      </c>
      <c r="FT11" s="5">
        <v>27</v>
      </c>
      <c r="FU11" s="5">
        <v>28</v>
      </c>
      <c r="FV11" s="5">
        <v>29</v>
      </c>
      <c r="FW11" s="5">
        <v>30</v>
      </c>
      <c r="FX11" s="5">
        <v>26</v>
      </c>
      <c r="FY11" s="5">
        <v>20</v>
      </c>
      <c r="FZ11" s="5">
        <v>24</v>
      </c>
      <c r="GA11" s="5">
        <v>18</v>
      </c>
      <c r="GB11" s="5">
        <v>19</v>
      </c>
      <c r="GC11" s="5">
        <v>16</v>
      </c>
      <c r="GD11" s="5">
        <v>16</v>
      </c>
      <c r="GE11" s="5">
        <v>18</v>
      </c>
      <c r="GF11" s="5">
        <v>22</v>
      </c>
      <c r="GG11" s="5">
        <v>11</v>
      </c>
      <c r="GH11" s="5">
        <v>6</v>
      </c>
      <c r="GI11" s="5">
        <v>8</v>
      </c>
      <c r="GJ11" s="5">
        <v>12</v>
      </c>
      <c r="GK11" s="5">
        <v>10</v>
      </c>
      <c r="GL11" s="5">
        <v>2</v>
      </c>
      <c r="GM11" s="5">
        <v>6</v>
      </c>
      <c r="GN11" s="5">
        <v>5</v>
      </c>
      <c r="GO11" s="5">
        <v>7</v>
      </c>
      <c r="GP11" s="5">
        <v>3</v>
      </c>
      <c r="GQ11" s="5">
        <v>4</v>
      </c>
      <c r="GR11" s="5">
        <v>2</v>
      </c>
      <c r="GS11" s="5">
        <v>2</v>
      </c>
      <c r="GT11" s="5">
        <v>1</v>
      </c>
      <c r="GU11" s="5">
        <v>0</v>
      </c>
      <c r="GV11" s="5">
        <v>3</v>
      </c>
      <c r="GW11" s="5">
        <v>1</v>
      </c>
      <c r="GX11" s="5">
        <v>2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5</v>
      </c>
      <c r="HF11" s="5">
        <v>3</v>
      </c>
      <c r="HG11" s="7">
        <v>5128</v>
      </c>
      <c r="HH11" s="7">
        <v>5185</v>
      </c>
    </row>
    <row r="12" spans="1:216" s="3" customFormat="1">
      <c r="A12" s="12"/>
      <c r="B12" s="12" t="s">
        <v>328</v>
      </c>
      <c r="C12" s="12">
        <v>12</v>
      </c>
      <c r="D12" s="12">
        <v>16</v>
      </c>
      <c r="E12" s="12">
        <v>9</v>
      </c>
      <c r="F12" s="12">
        <v>11</v>
      </c>
      <c r="G12" s="12">
        <v>8</v>
      </c>
      <c r="H12" s="12">
        <v>8</v>
      </c>
      <c r="I12" s="12">
        <v>9</v>
      </c>
      <c r="J12" s="12">
        <v>12</v>
      </c>
      <c r="K12" s="12">
        <v>13</v>
      </c>
      <c r="L12" s="12">
        <v>18</v>
      </c>
      <c r="M12" s="12">
        <v>10</v>
      </c>
      <c r="N12" s="12">
        <v>10</v>
      </c>
      <c r="O12" s="12">
        <v>14</v>
      </c>
      <c r="P12" s="12">
        <v>18</v>
      </c>
      <c r="Q12" s="12">
        <v>15</v>
      </c>
      <c r="R12" s="12">
        <v>16</v>
      </c>
      <c r="S12" s="12">
        <v>16</v>
      </c>
      <c r="T12" s="12">
        <v>15</v>
      </c>
      <c r="U12" s="12">
        <v>10</v>
      </c>
      <c r="V12" s="12">
        <v>22</v>
      </c>
      <c r="W12" s="12">
        <v>17</v>
      </c>
      <c r="X12" s="12">
        <v>12</v>
      </c>
      <c r="Y12" s="12">
        <v>14</v>
      </c>
      <c r="Z12" s="12">
        <v>20</v>
      </c>
      <c r="AA12" s="12">
        <v>27</v>
      </c>
      <c r="AB12" s="12">
        <v>16</v>
      </c>
      <c r="AC12" s="12">
        <v>8</v>
      </c>
      <c r="AD12" s="12">
        <v>28</v>
      </c>
      <c r="AE12" s="12">
        <v>13</v>
      </c>
      <c r="AF12" s="12">
        <v>28</v>
      </c>
      <c r="AG12" s="12">
        <v>15</v>
      </c>
      <c r="AH12" s="12">
        <v>22</v>
      </c>
      <c r="AI12" s="12">
        <v>10</v>
      </c>
      <c r="AJ12" s="12">
        <v>18</v>
      </c>
      <c r="AK12" s="12">
        <v>22</v>
      </c>
      <c r="AL12" s="12">
        <v>22</v>
      </c>
      <c r="AM12" s="12">
        <v>30</v>
      </c>
      <c r="AN12" s="12">
        <v>16</v>
      </c>
      <c r="AO12" s="12">
        <v>18</v>
      </c>
      <c r="AP12" s="12">
        <v>29</v>
      </c>
      <c r="AQ12" s="12">
        <v>17</v>
      </c>
      <c r="AR12" s="12">
        <v>26</v>
      </c>
      <c r="AS12" s="12">
        <v>17</v>
      </c>
      <c r="AT12" s="12">
        <v>16</v>
      </c>
      <c r="AU12" s="12">
        <v>23</v>
      </c>
      <c r="AV12" s="12">
        <v>14</v>
      </c>
      <c r="AW12" s="12">
        <v>16</v>
      </c>
      <c r="AX12" s="12">
        <v>15</v>
      </c>
      <c r="AY12" s="12">
        <v>19</v>
      </c>
      <c r="AZ12" s="12">
        <v>13</v>
      </c>
      <c r="BA12" s="12">
        <v>19</v>
      </c>
      <c r="BB12" s="12">
        <v>16</v>
      </c>
      <c r="BC12" s="12">
        <v>15</v>
      </c>
      <c r="BD12" s="12">
        <v>18</v>
      </c>
      <c r="BE12" s="12">
        <v>10</v>
      </c>
      <c r="BF12" s="12">
        <v>14</v>
      </c>
      <c r="BG12" s="12">
        <v>8</v>
      </c>
      <c r="BH12" s="12">
        <v>20</v>
      </c>
      <c r="BI12" s="12">
        <v>14</v>
      </c>
      <c r="BJ12" s="12">
        <v>6</v>
      </c>
      <c r="BK12" s="12">
        <v>15</v>
      </c>
      <c r="BL12" s="12">
        <v>11</v>
      </c>
      <c r="BM12" s="12">
        <v>11</v>
      </c>
      <c r="BN12" s="12">
        <v>13</v>
      </c>
      <c r="BO12" s="12">
        <v>16</v>
      </c>
      <c r="BP12" s="12">
        <v>7</v>
      </c>
      <c r="BQ12" s="12">
        <v>8</v>
      </c>
      <c r="BR12" s="12">
        <v>5</v>
      </c>
      <c r="BS12" s="12">
        <v>11</v>
      </c>
      <c r="BT12" s="12">
        <v>7</v>
      </c>
      <c r="BU12" s="12">
        <v>8</v>
      </c>
      <c r="BV12" s="12">
        <v>8</v>
      </c>
      <c r="BW12" s="12">
        <v>7</v>
      </c>
      <c r="BX12" s="12">
        <v>2</v>
      </c>
      <c r="BY12" s="12">
        <v>5</v>
      </c>
      <c r="BZ12" s="12">
        <v>2</v>
      </c>
      <c r="CA12" s="12">
        <v>2</v>
      </c>
      <c r="CB12" s="12">
        <v>3</v>
      </c>
      <c r="CC12" s="12">
        <v>2</v>
      </c>
      <c r="CD12" s="12">
        <v>2</v>
      </c>
      <c r="CE12" s="12">
        <v>2</v>
      </c>
      <c r="CF12" s="12">
        <v>0</v>
      </c>
      <c r="CG12" s="12">
        <v>2</v>
      </c>
      <c r="CH12" s="12">
        <v>1</v>
      </c>
      <c r="CI12" s="12">
        <v>1</v>
      </c>
      <c r="CJ12" s="12">
        <v>1</v>
      </c>
      <c r="CK12" s="12">
        <v>0</v>
      </c>
      <c r="CL12" s="12">
        <v>2</v>
      </c>
      <c r="CM12" s="12">
        <v>1</v>
      </c>
      <c r="CN12" s="12">
        <v>0</v>
      </c>
      <c r="CO12" s="12">
        <v>0</v>
      </c>
      <c r="CP12" s="12">
        <v>1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1</v>
      </c>
      <c r="CX12" s="12">
        <v>0</v>
      </c>
      <c r="CY12" s="12">
        <v>0</v>
      </c>
      <c r="CZ12" s="12">
        <v>2</v>
      </c>
      <c r="DA12" s="12">
        <v>0</v>
      </c>
      <c r="DB12" s="12">
        <v>0</v>
      </c>
      <c r="DC12" s="12">
        <v>7</v>
      </c>
      <c r="DD12" s="12">
        <v>7</v>
      </c>
      <c r="DE12" s="12">
        <v>10</v>
      </c>
      <c r="DF12" s="12">
        <v>16</v>
      </c>
      <c r="DG12" s="12">
        <v>14</v>
      </c>
      <c r="DH12" s="12">
        <v>10</v>
      </c>
      <c r="DI12" s="12">
        <v>10</v>
      </c>
      <c r="DJ12" s="12">
        <v>14</v>
      </c>
      <c r="DK12" s="12">
        <v>16</v>
      </c>
      <c r="DL12" s="12">
        <v>10</v>
      </c>
      <c r="DM12" s="12">
        <v>12</v>
      </c>
      <c r="DN12" s="12">
        <v>9</v>
      </c>
      <c r="DO12" s="12">
        <v>17</v>
      </c>
      <c r="DP12" s="12">
        <v>11</v>
      </c>
      <c r="DQ12" s="12">
        <v>6</v>
      </c>
      <c r="DR12" s="12">
        <v>14</v>
      </c>
      <c r="DS12" s="12">
        <v>16</v>
      </c>
      <c r="DT12" s="12">
        <v>19</v>
      </c>
      <c r="DU12" s="12">
        <v>18</v>
      </c>
      <c r="DV12" s="12">
        <v>25</v>
      </c>
      <c r="DW12" s="12">
        <v>20</v>
      </c>
      <c r="DX12" s="12">
        <v>22</v>
      </c>
      <c r="DY12" s="12">
        <v>13</v>
      </c>
      <c r="DZ12" s="12">
        <v>21</v>
      </c>
      <c r="EA12" s="12">
        <v>15</v>
      </c>
      <c r="EB12" s="12">
        <v>22</v>
      </c>
      <c r="EC12" s="12">
        <v>13</v>
      </c>
      <c r="ED12" s="12">
        <v>26</v>
      </c>
      <c r="EE12" s="12">
        <v>12</v>
      </c>
      <c r="EF12" s="12">
        <v>21</v>
      </c>
      <c r="EG12" s="12">
        <v>23</v>
      </c>
      <c r="EH12" s="12">
        <v>23</v>
      </c>
      <c r="EI12" s="12">
        <v>21</v>
      </c>
      <c r="EJ12" s="12">
        <v>23</v>
      </c>
      <c r="EK12" s="12">
        <v>24</v>
      </c>
      <c r="EL12" s="12">
        <v>29</v>
      </c>
      <c r="EM12" s="12">
        <v>24</v>
      </c>
      <c r="EN12" s="12">
        <v>22</v>
      </c>
      <c r="EO12" s="12">
        <v>16</v>
      </c>
      <c r="EP12" s="12">
        <v>22</v>
      </c>
      <c r="EQ12" s="12">
        <v>19</v>
      </c>
      <c r="ER12" s="12">
        <v>21</v>
      </c>
      <c r="ES12" s="12">
        <v>25</v>
      </c>
      <c r="ET12" s="12">
        <v>16</v>
      </c>
      <c r="EU12" s="12">
        <v>17</v>
      </c>
      <c r="EV12" s="12">
        <v>21</v>
      </c>
      <c r="EW12" s="12">
        <v>18</v>
      </c>
      <c r="EX12" s="12">
        <v>18</v>
      </c>
      <c r="EY12" s="12">
        <v>16</v>
      </c>
      <c r="EZ12" s="12">
        <v>19</v>
      </c>
      <c r="FA12" s="12">
        <v>29</v>
      </c>
      <c r="FB12" s="12">
        <v>20</v>
      </c>
      <c r="FC12" s="12">
        <v>15</v>
      </c>
      <c r="FD12" s="12">
        <v>19</v>
      </c>
      <c r="FE12" s="12">
        <v>25</v>
      </c>
      <c r="FF12" s="12">
        <v>16</v>
      </c>
      <c r="FG12" s="12">
        <v>20</v>
      </c>
      <c r="FH12" s="12">
        <v>18</v>
      </c>
      <c r="FI12" s="12">
        <v>25</v>
      </c>
      <c r="FJ12" s="12">
        <v>24</v>
      </c>
      <c r="FK12" s="12">
        <v>19</v>
      </c>
      <c r="FL12" s="12">
        <v>18</v>
      </c>
      <c r="FM12" s="12">
        <v>15</v>
      </c>
      <c r="FN12" s="12">
        <v>15</v>
      </c>
      <c r="FO12" s="12">
        <v>10</v>
      </c>
      <c r="FP12" s="12">
        <v>20</v>
      </c>
      <c r="FQ12" s="12">
        <v>4</v>
      </c>
      <c r="FR12" s="12">
        <v>13</v>
      </c>
      <c r="FS12" s="12">
        <v>7</v>
      </c>
      <c r="FT12" s="12">
        <v>11</v>
      </c>
      <c r="FU12" s="12">
        <v>8</v>
      </c>
      <c r="FV12" s="12">
        <v>11</v>
      </c>
      <c r="FW12" s="12">
        <v>11</v>
      </c>
      <c r="FX12" s="12">
        <v>9</v>
      </c>
      <c r="FY12" s="12">
        <v>7</v>
      </c>
      <c r="FZ12" s="12">
        <v>6</v>
      </c>
      <c r="GA12" s="12">
        <v>7</v>
      </c>
      <c r="GB12" s="12">
        <v>3</v>
      </c>
      <c r="GC12" s="12">
        <v>1</v>
      </c>
      <c r="GD12" s="12">
        <v>4</v>
      </c>
      <c r="GE12" s="12">
        <v>4</v>
      </c>
      <c r="GF12" s="12">
        <v>7</v>
      </c>
      <c r="GG12" s="12">
        <v>3</v>
      </c>
      <c r="GH12" s="12">
        <v>3</v>
      </c>
      <c r="GI12" s="12">
        <v>0</v>
      </c>
      <c r="GJ12" s="12">
        <v>2</v>
      </c>
      <c r="GK12" s="12">
        <v>2</v>
      </c>
      <c r="GL12" s="12">
        <v>2</v>
      </c>
      <c r="GM12" s="12">
        <v>3</v>
      </c>
      <c r="GN12" s="12">
        <v>0</v>
      </c>
      <c r="GO12" s="12">
        <v>0</v>
      </c>
      <c r="GP12" s="12">
        <v>1</v>
      </c>
      <c r="GQ12" s="12">
        <v>0</v>
      </c>
      <c r="GR12" s="12">
        <v>1</v>
      </c>
      <c r="GS12" s="12">
        <v>0</v>
      </c>
      <c r="GT12" s="12">
        <v>0</v>
      </c>
      <c r="GU12" s="12">
        <v>0</v>
      </c>
      <c r="GV12" s="12">
        <v>2</v>
      </c>
      <c r="GW12" s="12">
        <v>1</v>
      </c>
      <c r="GX12" s="12">
        <v>0</v>
      </c>
      <c r="GY12" s="12">
        <v>0</v>
      </c>
      <c r="GZ12" s="12">
        <v>0</v>
      </c>
      <c r="HA12" s="12">
        <v>0</v>
      </c>
      <c r="HB12" s="12">
        <v>2</v>
      </c>
      <c r="HC12" s="12">
        <v>0</v>
      </c>
      <c r="HD12" s="12">
        <v>0</v>
      </c>
      <c r="HE12" s="12">
        <v>3</v>
      </c>
      <c r="HF12" s="12">
        <v>0</v>
      </c>
      <c r="HG12" s="13">
        <v>1136</v>
      </c>
      <c r="HH12" s="13">
        <v>1295</v>
      </c>
    </row>
    <row r="13" spans="1:216" s="4" customFormat="1">
      <c r="A13" s="12"/>
      <c r="B13" s="10" t="s">
        <v>215</v>
      </c>
      <c r="C13" s="10">
        <f>C14+C15</f>
        <v>215</v>
      </c>
      <c r="D13" s="10">
        <f t="shared" ref="D13:BO13" si="8">D14+D15</f>
        <v>224</v>
      </c>
      <c r="E13" s="10">
        <f t="shared" si="8"/>
        <v>230</v>
      </c>
      <c r="F13" s="10">
        <f t="shared" si="8"/>
        <v>197</v>
      </c>
      <c r="G13" s="10">
        <f t="shared" si="8"/>
        <v>215</v>
      </c>
      <c r="H13" s="10">
        <f t="shared" si="8"/>
        <v>196</v>
      </c>
      <c r="I13" s="10">
        <f t="shared" si="8"/>
        <v>206</v>
      </c>
      <c r="J13" s="10">
        <f t="shared" si="8"/>
        <v>232</v>
      </c>
      <c r="K13" s="10">
        <f t="shared" si="8"/>
        <v>213</v>
      </c>
      <c r="L13" s="10">
        <f t="shared" si="8"/>
        <v>216</v>
      </c>
      <c r="M13" s="10">
        <f t="shared" si="8"/>
        <v>189</v>
      </c>
      <c r="N13" s="10">
        <f t="shared" si="8"/>
        <v>213</v>
      </c>
      <c r="O13" s="10">
        <f t="shared" si="8"/>
        <v>189</v>
      </c>
      <c r="P13" s="10">
        <f t="shared" si="8"/>
        <v>215</v>
      </c>
      <c r="Q13" s="10">
        <f t="shared" si="8"/>
        <v>265</v>
      </c>
      <c r="R13" s="10">
        <f t="shared" si="8"/>
        <v>299</v>
      </c>
      <c r="S13" s="10">
        <f t="shared" si="8"/>
        <v>281</v>
      </c>
      <c r="T13" s="10">
        <f t="shared" si="8"/>
        <v>310</v>
      </c>
      <c r="U13" s="10">
        <f t="shared" si="8"/>
        <v>294</v>
      </c>
      <c r="V13" s="10">
        <f t="shared" si="8"/>
        <v>298</v>
      </c>
      <c r="W13" s="10">
        <f t="shared" si="8"/>
        <v>315</v>
      </c>
      <c r="X13" s="10">
        <f t="shared" si="8"/>
        <v>286</v>
      </c>
      <c r="Y13" s="10">
        <f t="shared" si="8"/>
        <v>249</v>
      </c>
      <c r="Z13" s="10">
        <f t="shared" si="8"/>
        <v>267</v>
      </c>
      <c r="AA13" s="10">
        <f t="shared" si="8"/>
        <v>265</v>
      </c>
      <c r="AB13" s="10">
        <f t="shared" si="8"/>
        <v>275</v>
      </c>
      <c r="AC13" s="10">
        <f t="shared" si="8"/>
        <v>292</v>
      </c>
      <c r="AD13" s="10">
        <f t="shared" si="8"/>
        <v>290</v>
      </c>
      <c r="AE13" s="10">
        <f t="shared" si="8"/>
        <v>274</v>
      </c>
      <c r="AF13" s="10">
        <f t="shared" si="8"/>
        <v>298</v>
      </c>
      <c r="AG13" s="10">
        <f t="shared" si="8"/>
        <v>306</v>
      </c>
      <c r="AH13" s="10">
        <f t="shared" si="8"/>
        <v>287</v>
      </c>
      <c r="AI13" s="10">
        <f t="shared" si="8"/>
        <v>326</v>
      </c>
      <c r="AJ13" s="10">
        <f t="shared" si="8"/>
        <v>280</v>
      </c>
      <c r="AK13" s="10">
        <f t="shared" si="8"/>
        <v>318</v>
      </c>
      <c r="AL13" s="10">
        <f t="shared" si="8"/>
        <v>304</v>
      </c>
      <c r="AM13" s="10">
        <f t="shared" si="8"/>
        <v>273</v>
      </c>
      <c r="AN13" s="10">
        <f t="shared" si="8"/>
        <v>305</v>
      </c>
      <c r="AO13" s="10">
        <f t="shared" si="8"/>
        <v>315</v>
      </c>
      <c r="AP13" s="10">
        <f t="shared" si="8"/>
        <v>350</v>
      </c>
      <c r="AQ13" s="10">
        <f t="shared" si="8"/>
        <v>315</v>
      </c>
      <c r="AR13" s="10">
        <f t="shared" si="8"/>
        <v>339</v>
      </c>
      <c r="AS13" s="10">
        <f t="shared" si="8"/>
        <v>328</v>
      </c>
      <c r="AT13" s="10">
        <f t="shared" si="8"/>
        <v>293</v>
      </c>
      <c r="AU13" s="10">
        <f t="shared" si="8"/>
        <v>322</v>
      </c>
      <c r="AV13" s="10">
        <f t="shared" si="8"/>
        <v>266</v>
      </c>
      <c r="AW13" s="10">
        <f t="shared" si="8"/>
        <v>273</v>
      </c>
      <c r="AX13" s="10">
        <f t="shared" si="8"/>
        <v>260</v>
      </c>
      <c r="AY13" s="10">
        <f t="shared" si="8"/>
        <v>289</v>
      </c>
      <c r="AZ13" s="10">
        <f t="shared" si="8"/>
        <v>268</v>
      </c>
      <c r="BA13" s="10">
        <f t="shared" si="8"/>
        <v>241</v>
      </c>
      <c r="BB13" s="10">
        <f t="shared" si="8"/>
        <v>276</v>
      </c>
      <c r="BC13" s="10">
        <f t="shared" si="8"/>
        <v>260</v>
      </c>
      <c r="BD13" s="10">
        <f t="shared" si="8"/>
        <v>263</v>
      </c>
      <c r="BE13" s="10">
        <f t="shared" si="8"/>
        <v>234</v>
      </c>
      <c r="BF13" s="10">
        <f t="shared" si="8"/>
        <v>207</v>
      </c>
      <c r="BG13" s="10">
        <f t="shared" si="8"/>
        <v>214</v>
      </c>
      <c r="BH13" s="10">
        <f t="shared" si="8"/>
        <v>216</v>
      </c>
      <c r="BI13" s="10">
        <f t="shared" si="8"/>
        <v>169</v>
      </c>
      <c r="BJ13" s="10">
        <f t="shared" si="8"/>
        <v>167</v>
      </c>
      <c r="BK13" s="10">
        <f t="shared" si="8"/>
        <v>137</v>
      </c>
      <c r="BL13" s="10">
        <f t="shared" si="8"/>
        <v>170</v>
      </c>
      <c r="BM13" s="10">
        <f t="shared" si="8"/>
        <v>168</v>
      </c>
      <c r="BN13" s="10">
        <f t="shared" si="8"/>
        <v>121</v>
      </c>
      <c r="BO13" s="10">
        <f t="shared" si="8"/>
        <v>105</v>
      </c>
      <c r="BP13" s="10">
        <f t="shared" ref="BP13:EA13" si="9">BP14+BP15</f>
        <v>107</v>
      </c>
      <c r="BQ13" s="10">
        <f t="shared" si="9"/>
        <v>90</v>
      </c>
      <c r="BR13" s="10">
        <f t="shared" si="9"/>
        <v>80</v>
      </c>
      <c r="BS13" s="10">
        <f t="shared" si="9"/>
        <v>74</v>
      </c>
      <c r="BT13" s="10">
        <f t="shared" si="9"/>
        <v>74</v>
      </c>
      <c r="BU13" s="10">
        <f t="shared" si="9"/>
        <v>82</v>
      </c>
      <c r="BV13" s="10">
        <f t="shared" si="9"/>
        <v>71</v>
      </c>
      <c r="BW13" s="10">
        <f t="shared" si="9"/>
        <v>61</v>
      </c>
      <c r="BX13" s="10">
        <f t="shared" si="9"/>
        <v>62</v>
      </c>
      <c r="BY13" s="10">
        <f t="shared" si="9"/>
        <v>45</v>
      </c>
      <c r="BZ13" s="10">
        <f t="shared" si="9"/>
        <v>41</v>
      </c>
      <c r="CA13" s="10">
        <f t="shared" si="9"/>
        <v>35</v>
      </c>
      <c r="CB13" s="10">
        <f t="shared" si="9"/>
        <v>25</v>
      </c>
      <c r="CC13" s="10">
        <f t="shared" si="9"/>
        <v>23</v>
      </c>
      <c r="CD13" s="10">
        <f t="shared" si="9"/>
        <v>35</v>
      </c>
      <c r="CE13" s="10">
        <f t="shared" si="9"/>
        <v>20</v>
      </c>
      <c r="CF13" s="10">
        <f t="shared" si="9"/>
        <v>18</v>
      </c>
      <c r="CG13" s="10">
        <f t="shared" si="9"/>
        <v>23</v>
      </c>
      <c r="CH13" s="10">
        <f t="shared" si="9"/>
        <v>24</v>
      </c>
      <c r="CI13" s="10">
        <f t="shared" si="9"/>
        <v>23</v>
      </c>
      <c r="CJ13" s="10">
        <f t="shared" si="9"/>
        <v>11</v>
      </c>
      <c r="CK13" s="10">
        <f t="shared" si="9"/>
        <v>6</v>
      </c>
      <c r="CL13" s="10">
        <f t="shared" si="9"/>
        <v>9</v>
      </c>
      <c r="CM13" s="10">
        <f t="shared" si="9"/>
        <v>10</v>
      </c>
      <c r="CN13" s="10">
        <f t="shared" si="9"/>
        <v>2</v>
      </c>
      <c r="CO13" s="10">
        <f t="shared" si="9"/>
        <v>4</v>
      </c>
      <c r="CP13" s="10">
        <f t="shared" si="9"/>
        <v>2</v>
      </c>
      <c r="CQ13" s="10">
        <f t="shared" si="9"/>
        <v>3</v>
      </c>
      <c r="CR13" s="10">
        <f t="shared" si="9"/>
        <v>3</v>
      </c>
      <c r="CS13" s="10">
        <f t="shared" si="9"/>
        <v>1</v>
      </c>
      <c r="CT13" s="10">
        <f t="shared" si="9"/>
        <v>1</v>
      </c>
      <c r="CU13" s="10">
        <f t="shared" si="9"/>
        <v>3</v>
      </c>
      <c r="CV13" s="10">
        <f t="shared" si="9"/>
        <v>1</v>
      </c>
      <c r="CW13" s="10">
        <f t="shared" si="9"/>
        <v>1</v>
      </c>
      <c r="CX13" s="10">
        <f t="shared" si="9"/>
        <v>1</v>
      </c>
      <c r="CY13" s="10">
        <f t="shared" si="9"/>
        <v>0</v>
      </c>
      <c r="CZ13" s="10">
        <f t="shared" si="9"/>
        <v>1</v>
      </c>
      <c r="DA13" s="10">
        <f t="shared" si="9"/>
        <v>0</v>
      </c>
      <c r="DB13" s="10">
        <f t="shared" si="9"/>
        <v>47</v>
      </c>
      <c r="DC13" s="10">
        <f t="shared" si="9"/>
        <v>64</v>
      </c>
      <c r="DD13" s="10">
        <f t="shared" si="9"/>
        <v>23</v>
      </c>
      <c r="DE13" s="10">
        <f t="shared" si="9"/>
        <v>236</v>
      </c>
      <c r="DF13" s="10">
        <f t="shared" si="9"/>
        <v>230</v>
      </c>
      <c r="DG13" s="10">
        <f t="shared" si="9"/>
        <v>207</v>
      </c>
      <c r="DH13" s="10">
        <f t="shared" si="9"/>
        <v>212</v>
      </c>
      <c r="DI13" s="10">
        <f t="shared" si="9"/>
        <v>205</v>
      </c>
      <c r="DJ13" s="10">
        <f t="shared" si="9"/>
        <v>183</v>
      </c>
      <c r="DK13" s="10">
        <f t="shared" si="9"/>
        <v>194</v>
      </c>
      <c r="DL13" s="10">
        <f t="shared" si="9"/>
        <v>190</v>
      </c>
      <c r="DM13" s="10">
        <f t="shared" si="9"/>
        <v>190</v>
      </c>
      <c r="DN13" s="10">
        <f t="shared" si="9"/>
        <v>210</v>
      </c>
      <c r="DO13" s="10">
        <f t="shared" si="9"/>
        <v>188</v>
      </c>
      <c r="DP13" s="10">
        <f t="shared" si="9"/>
        <v>186</v>
      </c>
      <c r="DQ13" s="10">
        <f t="shared" si="9"/>
        <v>200</v>
      </c>
      <c r="DR13" s="10">
        <f t="shared" si="9"/>
        <v>242</v>
      </c>
      <c r="DS13" s="10">
        <f t="shared" si="9"/>
        <v>238</v>
      </c>
      <c r="DT13" s="10">
        <f t="shared" si="9"/>
        <v>277</v>
      </c>
      <c r="DU13" s="10">
        <f t="shared" si="9"/>
        <v>303</v>
      </c>
      <c r="DV13" s="10">
        <f t="shared" si="9"/>
        <v>312</v>
      </c>
      <c r="DW13" s="10">
        <f t="shared" si="9"/>
        <v>289</v>
      </c>
      <c r="DX13" s="10">
        <f t="shared" si="9"/>
        <v>281</v>
      </c>
      <c r="DY13" s="10">
        <f t="shared" si="9"/>
        <v>266</v>
      </c>
      <c r="DZ13" s="10">
        <f t="shared" si="9"/>
        <v>280</v>
      </c>
      <c r="EA13" s="10">
        <f t="shared" si="9"/>
        <v>266</v>
      </c>
      <c r="EB13" s="10">
        <f t="shared" ref="EB13:GM13" si="10">EB14+EB15</f>
        <v>264</v>
      </c>
      <c r="EC13" s="10">
        <f t="shared" si="10"/>
        <v>270</v>
      </c>
      <c r="ED13" s="10">
        <f t="shared" si="10"/>
        <v>253</v>
      </c>
      <c r="EE13" s="10">
        <f t="shared" si="10"/>
        <v>269</v>
      </c>
      <c r="EF13" s="10">
        <f t="shared" si="10"/>
        <v>301</v>
      </c>
      <c r="EG13" s="10">
        <f t="shared" si="10"/>
        <v>330</v>
      </c>
      <c r="EH13" s="10">
        <f t="shared" si="10"/>
        <v>306</v>
      </c>
      <c r="EI13" s="10">
        <f t="shared" si="10"/>
        <v>325</v>
      </c>
      <c r="EJ13" s="10">
        <f t="shared" si="10"/>
        <v>328</v>
      </c>
      <c r="EK13" s="10">
        <f t="shared" si="10"/>
        <v>338</v>
      </c>
      <c r="EL13" s="10">
        <f t="shared" si="10"/>
        <v>347</v>
      </c>
      <c r="EM13" s="10">
        <f t="shared" si="10"/>
        <v>339</v>
      </c>
      <c r="EN13" s="10">
        <f t="shared" si="10"/>
        <v>330</v>
      </c>
      <c r="EO13" s="10">
        <f t="shared" si="10"/>
        <v>343</v>
      </c>
      <c r="EP13" s="10">
        <f t="shared" si="10"/>
        <v>372</v>
      </c>
      <c r="EQ13" s="10">
        <f t="shared" si="10"/>
        <v>394</v>
      </c>
      <c r="ER13" s="10">
        <f t="shared" si="10"/>
        <v>396</v>
      </c>
      <c r="ES13" s="10">
        <f t="shared" si="10"/>
        <v>314</v>
      </c>
      <c r="ET13" s="10">
        <f t="shared" si="10"/>
        <v>350</v>
      </c>
      <c r="EU13" s="10">
        <f t="shared" si="10"/>
        <v>349</v>
      </c>
      <c r="EV13" s="10">
        <f t="shared" si="10"/>
        <v>335</v>
      </c>
      <c r="EW13" s="10">
        <f t="shared" si="10"/>
        <v>386</v>
      </c>
      <c r="EX13" s="10">
        <f t="shared" si="10"/>
        <v>344</v>
      </c>
      <c r="EY13" s="10">
        <f t="shared" si="10"/>
        <v>348</v>
      </c>
      <c r="EZ13" s="10">
        <f t="shared" si="10"/>
        <v>335</v>
      </c>
      <c r="FA13" s="10">
        <f t="shared" si="10"/>
        <v>322</v>
      </c>
      <c r="FB13" s="10">
        <f t="shared" si="10"/>
        <v>328</v>
      </c>
      <c r="FC13" s="10">
        <f t="shared" si="10"/>
        <v>311</v>
      </c>
      <c r="FD13" s="10">
        <f t="shared" si="10"/>
        <v>316</v>
      </c>
      <c r="FE13" s="10">
        <f t="shared" si="10"/>
        <v>348</v>
      </c>
      <c r="FF13" s="10">
        <f t="shared" si="10"/>
        <v>268</v>
      </c>
      <c r="FG13" s="10">
        <f t="shared" si="10"/>
        <v>266</v>
      </c>
      <c r="FH13" s="10">
        <f t="shared" si="10"/>
        <v>265</v>
      </c>
      <c r="FI13" s="10">
        <f t="shared" si="10"/>
        <v>210</v>
      </c>
      <c r="FJ13" s="10">
        <f t="shared" si="10"/>
        <v>235</v>
      </c>
      <c r="FK13" s="10">
        <f t="shared" si="10"/>
        <v>205</v>
      </c>
      <c r="FL13" s="10">
        <f t="shared" si="10"/>
        <v>180</v>
      </c>
      <c r="FM13" s="10">
        <f t="shared" si="10"/>
        <v>152</v>
      </c>
      <c r="FN13" s="10">
        <f t="shared" si="10"/>
        <v>162</v>
      </c>
      <c r="FO13" s="10">
        <f t="shared" si="10"/>
        <v>154</v>
      </c>
      <c r="FP13" s="10">
        <f t="shared" si="10"/>
        <v>143</v>
      </c>
      <c r="FQ13" s="10">
        <f t="shared" si="10"/>
        <v>146</v>
      </c>
      <c r="FR13" s="10">
        <f t="shared" si="10"/>
        <v>113</v>
      </c>
      <c r="FS13" s="10">
        <f t="shared" si="10"/>
        <v>91</v>
      </c>
      <c r="FT13" s="10">
        <f t="shared" si="10"/>
        <v>100</v>
      </c>
      <c r="FU13" s="10">
        <f t="shared" si="10"/>
        <v>104</v>
      </c>
      <c r="FV13" s="10">
        <f t="shared" si="10"/>
        <v>87</v>
      </c>
      <c r="FW13" s="10">
        <f t="shared" si="10"/>
        <v>108</v>
      </c>
      <c r="FX13" s="10">
        <f t="shared" si="10"/>
        <v>81</v>
      </c>
      <c r="FY13" s="10">
        <f t="shared" si="10"/>
        <v>74</v>
      </c>
      <c r="FZ13" s="10">
        <f t="shared" si="10"/>
        <v>71</v>
      </c>
      <c r="GA13" s="10">
        <f t="shared" si="10"/>
        <v>54</v>
      </c>
      <c r="GB13" s="10">
        <f t="shared" si="10"/>
        <v>43</v>
      </c>
      <c r="GC13" s="10">
        <f t="shared" si="10"/>
        <v>56</v>
      </c>
      <c r="GD13" s="10">
        <f t="shared" si="10"/>
        <v>47</v>
      </c>
      <c r="GE13" s="10">
        <f t="shared" si="10"/>
        <v>42</v>
      </c>
      <c r="GF13" s="10">
        <f t="shared" si="10"/>
        <v>27</v>
      </c>
      <c r="GG13" s="10">
        <f t="shared" si="10"/>
        <v>48</v>
      </c>
      <c r="GH13" s="10">
        <f t="shared" si="10"/>
        <v>35</v>
      </c>
      <c r="GI13" s="10">
        <f t="shared" si="10"/>
        <v>31</v>
      </c>
      <c r="GJ13" s="10">
        <f t="shared" si="10"/>
        <v>23</v>
      </c>
      <c r="GK13" s="10">
        <f t="shared" si="10"/>
        <v>24</v>
      </c>
      <c r="GL13" s="10">
        <f t="shared" si="10"/>
        <v>21</v>
      </c>
      <c r="GM13" s="10">
        <f t="shared" si="10"/>
        <v>17</v>
      </c>
      <c r="GN13" s="10">
        <f t="shared" ref="GN13:HH13" si="11">GN14+GN15</f>
        <v>6</v>
      </c>
      <c r="GO13" s="10">
        <f t="shared" si="11"/>
        <v>8</v>
      </c>
      <c r="GP13" s="10">
        <f t="shared" si="11"/>
        <v>7</v>
      </c>
      <c r="GQ13" s="10">
        <f t="shared" si="11"/>
        <v>3</v>
      </c>
      <c r="GR13" s="10">
        <f t="shared" si="11"/>
        <v>7</v>
      </c>
      <c r="GS13" s="10">
        <f t="shared" si="11"/>
        <v>4</v>
      </c>
      <c r="GT13" s="10">
        <f t="shared" si="11"/>
        <v>3</v>
      </c>
      <c r="GU13" s="10">
        <f t="shared" si="11"/>
        <v>3</v>
      </c>
      <c r="GV13" s="10">
        <f t="shared" si="11"/>
        <v>2</v>
      </c>
      <c r="GW13" s="10">
        <f t="shared" si="11"/>
        <v>0</v>
      </c>
      <c r="GX13" s="10">
        <f t="shared" si="11"/>
        <v>1</v>
      </c>
      <c r="GY13" s="10">
        <f t="shared" si="11"/>
        <v>1</v>
      </c>
      <c r="GZ13" s="10">
        <f t="shared" si="11"/>
        <v>2</v>
      </c>
      <c r="HA13" s="10">
        <f t="shared" si="11"/>
        <v>1</v>
      </c>
      <c r="HB13" s="10">
        <f t="shared" si="11"/>
        <v>4</v>
      </c>
      <c r="HC13" s="10">
        <f t="shared" si="11"/>
        <v>0</v>
      </c>
      <c r="HD13" s="10">
        <f t="shared" si="11"/>
        <v>49</v>
      </c>
      <c r="HE13" s="10">
        <f t="shared" si="11"/>
        <v>9</v>
      </c>
      <c r="HF13" s="10">
        <f t="shared" si="11"/>
        <v>16</v>
      </c>
      <c r="HG13" s="11">
        <f t="shared" si="11"/>
        <v>17679</v>
      </c>
      <c r="HH13" s="11">
        <f t="shared" si="11"/>
        <v>19085</v>
      </c>
    </row>
    <row r="14" spans="1:216" s="3" customFormat="1">
      <c r="A14" s="12"/>
      <c r="B14" s="12" t="s">
        <v>331</v>
      </c>
      <c r="C14" s="12">
        <v>196</v>
      </c>
      <c r="D14" s="12">
        <v>211</v>
      </c>
      <c r="E14" s="12">
        <v>217</v>
      </c>
      <c r="F14" s="12">
        <v>185</v>
      </c>
      <c r="G14" s="12">
        <v>196</v>
      </c>
      <c r="H14" s="12">
        <v>180</v>
      </c>
      <c r="I14" s="12">
        <v>192</v>
      </c>
      <c r="J14" s="12">
        <v>205</v>
      </c>
      <c r="K14" s="12">
        <v>195</v>
      </c>
      <c r="L14" s="12">
        <v>195</v>
      </c>
      <c r="M14" s="12">
        <v>171</v>
      </c>
      <c r="N14" s="12">
        <v>198</v>
      </c>
      <c r="O14" s="12">
        <v>174</v>
      </c>
      <c r="P14" s="12">
        <v>186</v>
      </c>
      <c r="Q14" s="12">
        <v>244</v>
      </c>
      <c r="R14" s="12">
        <v>262</v>
      </c>
      <c r="S14" s="12">
        <v>255</v>
      </c>
      <c r="T14" s="12">
        <v>278</v>
      </c>
      <c r="U14" s="12">
        <v>259</v>
      </c>
      <c r="V14" s="12">
        <v>269</v>
      </c>
      <c r="W14" s="12">
        <v>290</v>
      </c>
      <c r="X14" s="12">
        <v>256</v>
      </c>
      <c r="Y14" s="12">
        <v>223</v>
      </c>
      <c r="Z14" s="12">
        <v>246</v>
      </c>
      <c r="AA14" s="12">
        <v>245</v>
      </c>
      <c r="AB14" s="12">
        <v>247</v>
      </c>
      <c r="AC14" s="12">
        <v>273</v>
      </c>
      <c r="AD14" s="12">
        <v>263</v>
      </c>
      <c r="AE14" s="12">
        <v>248</v>
      </c>
      <c r="AF14" s="12">
        <v>264</v>
      </c>
      <c r="AG14" s="12">
        <v>276</v>
      </c>
      <c r="AH14" s="12">
        <v>251</v>
      </c>
      <c r="AI14" s="12">
        <v>292</v>
      </c>
      <c r="AJ14" s="12">
        <v>249</v>
      </c>
      <c r="AK14" s="12">
        <v>285</v>
      </c>
      <c r="AL14" s="12">
        <v>276</v>
      </c>
      <c r="AM14" s="12">
        <v>242</v>
      </c>
      <c r="AN14" s="12">
        <v>282</v>
      </c>
      <c r="AO14" s="12">
        <v>281</v>
      </c>
      <c r="AP14" s="12">
        <v>325</v>
      </c>
      <c r="AQ14" s="12">
        <v>281</v>
      </c>
      <c r="AR14" s="12">
        <v>297</v>
      </c>
      <c r="AS14" s="12">
        <v>285</v>
      </c>
      <c r="AT14" s="12">
        <v>269</v>
      </c>
      <c r="AU14" s="12">
        <v>299</v>
      </c>
      <c r="AV14" s="12">
        <v>248</v>
      </c>
      <c r="AW14" s="12">
        <v>254</v>
      </c>
      <c r="AX14" s="12">
        <v>239</v>
      </c>
      <c r="AY14" s="12">
        <v>252</v>
      </c>
      <c r="AZ14" s="12">
        <v>246</v>
      </c>
      <c r="BA14" s="12">
        <v>207</v>
      </c>
      <c r="BB14" s="12">
        <v>241</v>
      </c>
      <c r="BC14" s="12">
        <v>233</v>
      </c>
      <c r="BD14" s="12">
        <v>233</v>
      </c>
      <c r="BE14" s="12">
        <v>208</v>
      </c>
      <c r="BF14" s="12">
        <v>177</v>
      </c>
      <c r="BG14" s="12">
        <v>185</v>
      </c>
      <c r="BH14" s="12">
        <v>186</v>
      </c>
      <c r="BI14" s="12">
        <v>146</v>
      </c>
      <c r="BJ14" s="12">
        <v>148</v>
      </c>
      <c r="BK14" s="12">
        <v>120</v>
      </c>
      <c r="BL14" s="12">
        <v>146</v>
      </c>
      <c r="BM14" s="12">
        <v>142</v>
      </c>
      <c r="BN14" s="12">
        <v>108</v>
      </c>
      <c r="BO14" s="12">
        <v>86</v>
      </c>
      <c r="BP14" s="12">
        <v>96</v>
      </c>
      <c r="BQ14" s="12">
        <v>74</v>
      </c>
      <c r="BR14" s="12">
        <v>70</v>
      </c>
      <c r="BS14" s="12">
        <v>66</v>
      </c>
      <c r="BT14" s="12">
        <v>66</v>
      </c>
      <c r="BU14" s="12">
        <v>71</v>
      </c>
      <c r="BV14" s="12">
        <v>65</v>
      </c>
      <c r="BW14" s="12">
        <v>54</v>
      </c>
      <c r="BX14" s="12">
        <v>49</v>
      </c>
      <c r="BY14" s="12">
        <v>36</v>
      </c>
      <c r="BZ14" s="12">
        <v>35</v>
      </c>
      <c r="CA14" s="12">
        <v>33</v>
      </c>
      <c r="CB14" s="12">
        <v>23</v>
      </c>
      <c r="CC14" s="12">
        <v>22</v>
      </c>
      <c r="CD14" s="12">
        <v>30</v>
      </c>
      <c r="CE14" s="12">
        <v>16</v>
      </c>
      <c r="CF14" s="12">
        <v>15</v>
      </c>
      <c r="CG14" s="12">
        <v>22</v>
      </c>
      <c r="CH14" s="12">
        <v>24</v>
      </c>
      <c r="CI14" s="12">
        <v>21</v>
      </c>
      <c r="CJ14" s="12">
        <v>10</v>
      </c>
      <c r="CK14" s="12">
        <v>6</v>
      </c>
      <c r="CL14" s="12">
        <v>7</v>
      </c>
      <c r="CM14" s="12">
        <v>8</v>
      </c>
      <c r="CN14" s="12">
        <v>2</v>
      </c>
      <c r="CO14" s="12">
        <v>4</v>
      </c>
      <c r="CP14" s="12">
        <v>2</v>
      </c>
      <c r="CQ14" s="12">
        <v>3</v>
      </c>
      <c r="CR14" s="12">
        <v>3</v>
      </c>
      <c r="CS14" s="12">
        <v>0</v>
      </c>
      <c r="CT14" s="12">
        <v>1</v>
      </c>
      <c r="CU14" s="12">
        <v>3</v>
      </c>
      <c r="CV14" s="12">
        <v>1</v>
      </c>
      <c r="CW14" s="12">
        <v>1</v>
      </c>
      <c r="CX14" s="12">
        <v>1</v>
      </c>
      <c r="CY14" s="12">
        <v>0</v>
      </c>
      <c r="CZ14" s="12">
        <v>1</v>
      </c>
      <c r="DA14" s="12">
        <v>0</v>
      </c>
      <c r="DB14" s="12">
        <v>41</v>
      </c>
      <c r="DC14" s="12">
        <v>55</v>
      </c>
      <c r="DD14" s="12">
        <v>18</v>
      </c>
      <c r="DE14" s="12">
        <v>214</v>
      </c>
      <c r="DF14" s="12">
        <v>215</v>
      </c>
      <c r="DG14" s="12">
        <v>188</v>
      </c>
      <c r="DH14" s="12">
        <v>196</v>
      </c>
      <c r="DI14" s="12">
        <v>191</v>
      </c>
      <c r="DJ14" s="12">
        <v>164</v>
      </c>
      <c r="DK14" s="12">
        <v>178</v>
      </c>
      <c r="DL14" s="12">
        <v>169</v>
      </c>
      <c r="DM14" s="12">
        <v>172</v>
      </c>
      <c r="DN14" s="12">
        <v>188</v>
      </c>
      <c r="DO14" s="12">
        <v>172</v>
      </c>
      <c r="DP14" s="12">
        <v>172</v>
      </c>
      <c r="DQ14" s="12">
        <v>182</v>
      </c>
      <c r="DR14" s="12">
        <v>222</v>
      </c>
      <c r="DS14" s="12">
        <v>215</v>
      </c>
      <c r="DT14" s="12">
        <v>252</v>
      </c>
      <c r="DU14" s="12">
        <v>278</v>
      </c>
      <c r="DV14" s="12">
        <v>285</v>
      </c>
      <c r="DW14" s="12">
        <v>256</v>
      </c>
      <c r="DX14" s="12">
        <v>255</v>
      </c>
      <c r="DY14" s="12">
        <v>238</v>
      </c>
      <c r="DZ14" s="12">
        <v>251</v>
      </c>
      <c r="EA14" s="12">
        <v>242</v>
      </c>
      <c r="EB14" s="12">
        <v>231</v>
      </c>
      <c r="EC14" s="12">
        <v>248</v>
      </c>
      <c r="ED14" s="12">
        <v>227</v>
      </c>
      <c r="EE14" s="12">
        <v>248</v>
      </c>
      <c r="EF14" s="12">
        <v>267</v>
      </c>
      <c r="EG14" s="12">
        <v>297</v>
      </c>
      <c r="EH14" s="12">
        <v>273</v>
      </c>
      <c r="EI14" s="12">
        <v>292</v>
      </c>
      <c r="EJ14" s="12">
        <v>297</v>
      </c>
      <c r="EK14" s="12">
        <v>295</v>
      </c>
      <c r="EL14" s="12">
        <v>306</v>
      </c>
      <c r="EM14" s="12">
        <v>299</v>
      </c>
      <c r="EN14" s="12">
        <v>303</v>
      </c>
      <c r="EO14" s="12">
        <v>318</v>
      </c>
      <c r="EP14" s="12">
        <v>331</v>
      </c>
      <c r="EQ14" s="12">
        <v>349</v>
      </c>
      <c r="ER14" s="12">
        <v>364</v>
      </c>
      <c r="ES14" s="12">
        <v>283</v>
      </c>
      <c r="ET14" s="12">
        <v>312</v>
      </c>
      <c r="EU14" s="12">
        <v>316</v>
      </c>
      <c r="EV14" s="12">
        <v>301</v>
      </c>
      <c r="EW14" s="12">
        <v>347</v>
      </c>
      <c r="EX14" s="12">
        <v>318</v>
      </c>
      <c r="EY14" s="12">
        <v>308</v>
      </c>
      <c r="EZ14" s="12">
        <v>294</v>
      </c>
      <c r="FA14" s="12">
        <v>286</v>
      </c>
      <c r="FB14" s="12">
        <v>293</v>
      </c>
      <c r="FC14" s="12">
        <v>280</v>
      </c>
      <c r="FD14" s="12">
        <v>283</v>
      </c>
      <c r="FE14" s="12">
        <v>293</v>
      </c>
      <c r="FF14" s="12">
        <v>226</v>
      </c>
      <c r="FG14" s="12">
        <v>226</v>
      </c>
      <c r="FH14" s="12">
        <v>237</v>
      </c>
      <c r="FI14" s="12">
        <v>179</v>
      </c>
      <c r="FJ14" s="12">
        <v>209</v>
      </c>
      <c r="FK14" s="12">
        <v>177</v>
      </c>
      <c r="FL14" s="12">
        <v>156</v>
      </c>
      <c r="FM14" s="12">
        <v>133</v>
      </c>
      <c r="FN14" s="12">
        <v>138</v>
      </c>
      <c r="FO14" s="12">
        <v>130</v>
      </c>
      <c r="FP14" s="12">
        <v>130</v>
      </c>
      <c r="FQ14" s="12">
        <v>120</v>
      </c>
      <c r="FR14" s="12">
        <v>95</v>
      </c>
      <c r="FS14" s="12">
        <v>75</v>
      </c>
      <c r="FT14" s="12">
        <v>81</v>
      </c>
      <c r="FU14" s="12">
        <v>90</v>
      </c>
      <c r="FV14" s="12">
        <v>72</v>
      </c>
      <c r="FW14" s="12">
        <v>95</v>
      </c>
      <c r="FX14" s="12">
        <v>71</v>
      </c>
      <c r="FY14" s="12">
        <v>70</v>
      </c>
      <c r="FZ14" s="12">
        <v>60</v>
      </c>
      <c r="GA14" s="12">
        <v>45</v>
      </c>
      <c r="GB14" s="12">
        <v>37</v>
      </c>
      <c r="GC14" s="12">
        <v>45</v>
      </c>
      <c r="GD14" s="12">
        <v>47</v>
      </c>
      <c r="GE14" s="12">
        <v>36</v>
      </c>
      <c r="GF14" s="12">
        <v>27</v>
      </c>
      <c r="GG14" s="12">
        <v>41</v>
      </c>
      <c r="GH14" s="12">
        <v>31</v>
      </c>
      <c r="GI14" s="12">
        <v>29</v>
      </c>
      <c r="GJ14" s="12">
        <v>22</v>
      </c>
      <c r="GK14" s="12">
        <v>19</v>
      </c>
      <c r="GL14" s="12">
        <v>17</v>
      </c>
      <c r="GM14" s="12">
        <v>14</v>
      </c>
      <c r="GN14" s="12">
        <v>6</v>
      </c>
      <c r="GO14" s="12">
        <v>8</v>
      </c>
      <c r="GP14" s="12">
        <v>6</v>
      </c>
      <c r="GQ14" s="12">
        <v>3</v>
      </c>
      <c r="GR14" s="12">
        <v>7</v>
      </c>
      <c r="GS14" s="12">
        <v>2</v>
      </c>
      <c r="GT14" s="12">
        <v>3</v>
      </c>
      <c r="GU14" s="12">
        <v>3</v>
      </c>
      <c r="GV14" s="12">
        <v>2</v>
      </c>
      <c r="GW14" s="12">
        <v>0</v>
      </c>
      <c r="GX14" s="12">
        <v>0</v>
      </c>
      <c r="GY14" s="12">
        <v>1</v>
      </c>
      <c r="GZ14" s="12">
        <v>2</v>
      </c>
      <c r="HA14" s="12">
        <v>0</v>
      </c>
      <c r="HB14" s="12">
        <v>3</v>
      </c>
      <c r="HC14" s="12">
        <v>0</v>
      </c>
      <c r="HD14" s="12">
        <v>39</v>
      </c>
      <c r="HE14" s="12">
        <v>8</v>
      </c>
      <c r="HF14" s="12">
        <v>11</v>
      </c>
      <c r="HG14" s="13">
        <v>15873</v>
      </c>
      <c r="HH14" s="13">
        <v>17038</v>
      </c>
    </row>
    <row r="15" spans="1:216" s="3" customFormat="1">
      <c r="A15" s="12"/>
      <c r="B15" s="12" t="s">
        <v>330</v>
      </c>
      <c r="C15" s="12">
        <v>19</v>
      </c>
      <c r="D15" s="12">
        <v>13</v>
      </c>
      <c r="E15" s="12">
        <v>13</v>
      </c>
      <c r="F15" s="12">
        <v>12</v>
      </c>
      <c r="G15" s="12">
        <v>19</v>
      </c>
      <c r="H15" s="12">
        <v>16</v>
      </c>
      <c r="I15" s="12">
        <v>14</v>
      </c>
      <c r="J15" s="12">
        <v>27</v>
      </c>
      <c r="K15" s="12">
        <v>18</v>
      </c>
      <c r="L15" s="12">
        <v>21</v>
      </c>
      <c r="M15" s="12">
        <v>18</v>
      </c>
      <c r="N15" s="12">
        <v>15</v>
      </c>
      <c r="O15" s="12">
        <v>15</v>
      </c>
      <c r="P15" s="12">
        <v>29</v>
      </c>
      <c r="Q15" s="12">
        <v>21</v>
      </c>
      <c r="R15" s="12">
        <v>37</v>
      </c>
      <c r="S15" s="12">
        <v>26</v>
      </c>
      <c r="T15" s="12">
        <v>32</v>
      </c>
      <c r="U15" s="12">
        <v>35</v>
      </c>
      <c r="V15" s="12">
        <v>29</v>
      </c>
      <c r="W15" s="12">
        <v>25</v>
      </c>
      <c r="X15" s="12">
        <v>30</v>
      </c>
      <c r="Y15" s="12">
        <v>26</v>
      </c>
      <c r="Z15" s="12">
        <v>21</v>
      </c>
      <c r="AA15" s="12">
        <v>20</v>
      </c>
      <c r="AB15" s="12">
        <v>28</v>
      </c>
      <c r="AC15" s="12">
        <v>19</v>
      </c>
      <c r="AD15" s="12">
        <v>27</v>
      </c>
      <c r="AE15" s="12">
        <v>26</v>
      </c>
      <c r="AF15" s="12">
        <v>34</v>
      </c>
      <c r="AG15" s="12">
        <v>30</v>
      </c>
      <c r="AH15" s="12">
        <v>36</v>
      </c>
      <c r="AI15" s="12">
        <v>34</v>
      </c>
      <c r="AJ15" s="12">
        <v>31</v>
      </c>
      <c r="AK15" s="12">
        <v>33</v>
      </c>
      <c r="AL15" s="12">
        <v>28</v>
      </c>
      <c r="AM15" s="12">
        <v>31</v>
      </c>
      <c r="AN15" s="12">
        <v>23</v>
      </c>
      <c r="AO15" s="12">
        <v>34</v>
      </c>
      <c r="AP15" s="12">
        <v>25</v>
      </c>
      <c r="AQ15" s="12">
        <v>34</v>
      </c>
      <c r="AR15" s="12">
        <v>42</v>
      </c>
      <c r="AS15" s="12">
        <v>43</v>
      </c>
      <c r="AT15" s="12">
        <v>24</v>
      </c>
      <c r="AU15" s="12">
        <v>23</v>
      </c>
      <c r="AV15" s="12">
        <v>18</v>
      </c>
      <c r="AW15" s="12">
        <v>19</v>
      </c>
      <c r="AX15" s="12">
        <v>21</v>
      </c>
      <c r="AY15" s="12">
        <v>37</v>
      </c>
      <c r="AZ15" s="12">
        <v>22</v>
      </c>
      <c r="BA15" s="12">
        <v>34</v>
      </c>
      <c r="BB15" s="12">
        <v>35</v>
      </c>
      <c r="BC15" s="12">
        <v>27</v>
      </c>
      <c r="BD15" s="12">
        <v>30</v>
      </c>
      <c r="BE15" s="12">
        <v>26</v>
      </c>
      <c r="BF15" s="12">
        <v>30</v>
      </c>
      <c r="BG15" s="12">
        <v>29</v>
      </c>
      <c r="BH15" s="12">
        <v>30</v>
      </c>
      <c r="BI15" s="12">
        <v>23</v>
      </c>
      <c r="BJ15" s="12">
        <v>19</v>
      </c>
      <c r="BK15" s="12">
        <v>17</v>
      </c>
      <c r="BL15" s="12">
        <v>24</v>
      </c>
      <c r="BM15" s="12">
        <v>26</v>
      </c>
      <c r="BN15" s="12">
        <v>13</v>
      </c>
      <c r="BO15" s="12">
        <v>19</v>
      </c>
      <c r="BP15" s="12">
        <v>11</v>
      </c>
      <c r="BQ15" s="12">
        <v>16</v>
      </c>
      <c r="BR15" s="12">
        <v>10</v>
      </c>
      <c r="BS15" s="12">
        <v>8</v>
      </c>
      <c r="BT15" s="12">
        <v>8</v>
      </c>
      <c r="BU15" s="12">
        <v>11</v>
      </c>
      <c r="BV15" s="12">
        <v>6</v>
      </c>
      <c r="BW15" s="12">
        <v>7</v>
      </c>
      <c r="BX15" s="12">
        <v>13</v>
      </c>
      <c r="BY15" s="12">
        <v>9</v>
      </c>
      <c r="BZ15" s="12">
        <v>6</v>
      </c>
      <c r="CA15" s="12">
        <v>2</v>
      </c>
      <c r="CB15" s="12">
        <v>2</v>
      </c>
      <c r="CC15" s="12">
        <v>1</v>
      </c>
      <c r="CD15" s="12">
        <v>5</v>
      </c>
      <c r="CE15" s="12">
        <v>4</v>
      </c>
      <c r="CF15" s="12">
        <v>3</v>
      </c>
      <c r="CG15" s="12">
        <v>1</v>
      </c>
      <c r="CH15" s="12">
        <v>0</v>
      </c>
      <c r="CI15" s="12">
        <v>2</v>
      </c>
      <c r="CJ15" s="12">
        <v>1</v>
      </c>
      <c r="CK15" s="12">
        <v>0</v>
      </c>
      <c r="CL15" s="12">
        <v>2</v>
      </c>
      <c r="CM15" s="12">
        <v>2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1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6</v>
      </c>
      <c r="DC15" s="12">
        <v>9</v>
      </c>
      <c r="DD15" s="12">
        <v>5</v>
      </c>
      <c r="DE15" s="12">
        <v>22</v>
      </c>
      <c r="DF15" s="12">
        <v>15</v>
      </c>
      <c r="DG15" s="12">
        <v>19</v>
      </c>
      <c r="DH15" s="12">
        <v>16</v>
      </c>
      <c r="DI15" s="12">
        <v>14</v>
      </c>
      <c r="DJ15" s="12">
        <v>19</v>
      </c>
      <c r="DK15" s="12">
        <v>16</v>
      </c>
      <c r="DL15" s="12">
        <v>21</v>
      </c>
      <c r="DM15" s="12">
        <v>18</v>
      </c>
      <c r="DN15" s="12">
        <v>22</v>
      </c>
      <c r="DO15" s="12">
        <v>16</v>
      </c>
      <c r="DP15" s="12">
        <v>14</v>
      </c>
      <c r="DQ15" s="12">
        <v>18</v>
      </c>
      <c r="DR15" s="12">
        <v>20</v>
      </c>
      <c r="DS15" s="12">
        <v>23</v>
      </c>
      <c r="DT15" s="12">
        <v>25</v>
      </c>
      <c r="DU15" s="12">
        <v>25</v>
      </c>
      <c r="DV15" s="12">
        <v>27</v>
      </c>
      <c r="DW15" s="12">
        <v>33</v>
      </c>
      <c r="DX15" s="12">
        <v>26</v>
      </c>
      <c r="DY15" s="12">
        <v>28</v>
      </c>
      <c r="DZ15" s="12">
        <v>29</v>
      </c>
      <c r="EA15" s="12">
        <v>24</v>
      </c>
      <c r="EB15" s="12">
        <v>33</v>
      </c>
      <c r="EC15" s="12">
        <v>22</v>
      </c>
      <c r="ED15" s="12">
        <v>26</v>
      </c>
      <c r="EE15" s="12">
        <v>21</v>
      </c>
      <c r="EF15" s="12">
        <v>34</v>
      </c>
      <c r="EG15" s="12">
        <v>33</v>
      </c>
      <c r="EH15" s="12">
        <v>33</v>
      </c>
      <c r="EI15" s="12">
        <v>33</v>
      </c>
      <c r="EJ15" s="12">
        <v>31</v>
      </c>
      <c r="EK15" s="12">
        <v>43</v>
      </c>
      <c r="EL15" s="12">
        <v>41</v>
      </c>
      <c r="EM15" s="12">
        <v>40</v>
      </c>
      <c r="EN15" s="12">
        <v>27</v>
      </c>
      <c r="EO15" s="12">
        <v>25</v>
      </c>
      <c r="EP15" s="12">
        <v>41</v>
      </c>
      <c r="EQ15" s="12">
        <v>45</v>
      </c>
      <c r="ER15" s="12">
        <v>32</v>
      </c>
      <c r="ES15" s="12">
        <v>31</v>
      </c>
      <c r="ET15" s="12">
        <v>38</v>
      </c>
      <c r="EU15" s="12">
        <v>33</v>
      </c>
      <c r="EV15" s="12">
        <v>34</v>
      </c>
      <c r="EW15" s="12">
        <v>39</v>
      </c>
      <c r="EX15" s="12">
        <v>26</v>
      </c>
      <c r="EY15" s="12">
        <v>40</v>
      </c>
      <c r="EZ15" s="12">
        <v>41</v>
      </c>
      <c r="FA15" s="12">
        <v>36</v>
      </c>
      <c r="FB15" s="12">
        <v>35</v>
      </c>
      <c r="FC15" s="12">
        <v>31</v>
      </c>
      <c r="FD15" s="12">
        <v>33</v>
      </c>
      <c r="FE15" s="12">
        <v>55</v>
      </c>
      <c r="FF15" s="12">
        <v>42</v>
      </c>
      <c r="FG15" s="12">
        <v>40</v>
      </c>
      <c r="FH15" s="12">
        <v>28</v>
      </c>
      <c r="FI15" s="12">
        <v>31</v>
      </c>
      <c r="FJ15" s="12">
        <v>26</v>
      </c>
      <c r="FK15" s="12">
        <v>28</v>
      </c>
      <c r="FL15" s="12">
        <v>24</v>
      </c>
      <c r="FM15" s="12">
        <v>19</v>
      </c>
      <c r="FN15" s="12">
        <v>24</v>
      </c>
      <c r="FO15" s="12">
        <v>24</v>
      </c>
      <c r="FP15" s="12">
        <v>13</v>
      </c>
      <c r="FQ15" s="12">
        <v>26</v>
      </c>
      <c r="FR15" s="12">
        <v>18</v>
      </c>
      <c r="FS15" s="12">
        <v>16</v>
      </c>
      <c r="FT15" s="12">
        <v>19</v>
      </c>
      <c r="FU15" s="12">
        <v>14</v>
      </c>
      <c r="FV15" s="12">
        <v>15</v>
      </c>
      <c r="FW15" s="12">
        <v>13</v>
      </c>
      <c r="FX15" s="12">
        <v>10</v>
      </c>
      <c r="FY15" s="12">
        <v>4</v>
      </c>
      <c r="FZ15" s="12">
        <v>11</v>
      </c>
      <c r="GA15" s="12">
        <v>9</v>
      </c>
      <c r="GB15" s="12">
        <v>6</v>
      </c>
      <c r="GC15" s="12">
        <v>11</v>
      </c>
      <c r="GD15" s="12">
        <v>0</v>
      </c>
      <c r="GE15" s="12">
        <v>6</v>
      </c>
      <c r="GF15" s="12">
        <v>0</v>
      </c>
      <c r="GG15" s="12">
        <v>7</v>
      </c>
      <c r="GH15" s="12">
        <v>4</v>
      </c>
      <c r="GI15" s="12">
        <v>2</v>
      </c>
      <c r="GJ15" s="12">
        <v>1</v>
      </c>
      <c r="GK15" s="12">
        <v>5</v>
      </c>
      <c r="GL15" s="12">
        <v>4</v>
      </c>
      <c r="GM15" s="12">
        <v>3</v>
      </c>
      <c r="GN15" s="12">
        <v>0</v>
      </c>
      <c r="GO15" s="12">
        <v>0</v>
      </c>
      <c r="GP15" s="12">
        <v>1</v>
      </c>
      <c r="GQ15" s="12">
        <v>0</v>
      </c>
      <c r="GR15" s="12">
        <v>0</v>
      </c>
      <c r="GS15" s="12">
        <v>2</v>
      </c>
      <c r="GT15" s="12">
        <v>0</v>
      </c>
      <c r="GU15" s="12">
        <v>0</v>
      </c>
      <c r="GV15" s="12">
        <v>0</v>
      </c>
      <c r="GW15" s="12">
        <v>0</v>
      </c>
      <c r="GX15" s="12">
        <v>1</v>
      </c>
      <c r="GY15" s="12">
        <v>0</v>
      </c>
      <c r="GZ15" s="12">
        <v>0</v>
      </c>
      <c r="HA15" s="12">
        <v>1</v>
      </c>
      <c r="HB15" s="12">
        <v>1</v>
      </c>
      <c r="HC15" s="12">
        <v>0</v>
      </c>
      <c r="HD15" s="12">
        <v>10</v>
      </c>
      <c r="HE15" s="12">
        <v>1</v>
      </c>
      <c r="HF15" s="12">
        <v>5</v>
      </c>
      <c r="HG15" s="13">
        <v>1806</v>
      </c>
      <c r="HH15" s="13">
        <v>2047</v>
      </c>
    </row>
    <row r="16" spans="1:216">
      <c r="A16" s="5"/>
      <c r="B16" s="5" t="s">
        <v>4</v>
      </c>
      <c r="C16" s="5">
        <v>33</v>
      </c>
      <c r="D16" s="5">
        <v>31</v>
      </c>
      <c r="E16" s="5">
        <v>55</v>
      </c>
      <c r="F16" s="5">
        <v>58</v>
      </c>
      <c r="G16" s="5">
        <v>51</v>
      </c>
      <c r="H16" s="5">
        <v>50</v>
      </c>
      <c r="I16" s="5">
        <v>38</v>
      </c>
      <c r="J16" s="5">
        <v>41</v>
      </c>
      <c r="K16" s="5">
        <v>33</v>
      </c>
      <c r="L16" s="5">
        <v>42</v>
      </c>
      <c r="M16" s="5">
        <v>47</v>
      </c>
      <c r="N16" s="5">
        <v>56</v>
      </c>
      <c r="O16" s="5">
        <v>46</v>
      </c>
      <c r="P16" s="5">
        <v>47</v>
      </c>
      <c r="Q16" s="5">
        <v>63</v>
      </c>
      <c r="R16" s="5">
        <v>49</v>
      </c>
      <c r="S16" s="5">
        <v>60</v>
      </c>
      <c r="T16" s="5">
        <v>54</v>
      </c>
      <c r="U16" s="5">
        <v>73</v>
      </c>
      <c r="V16" s="5">
        <v>58</v>
      </c>
      <c r="W16" s="5">
        <v>78</v>
      </c>
      <c r="X16" s="5">
        <v>64</v>
      </c>
      <c r="Y16" s="5">
        <v>64</v>
      </c>
      <c r="Z16" s="5">
        <v>61</v>
      </c>
      <c r="AA16" s="5">
        <v>50</v>
      </c>
      <c r="AB16" s="5">
        <v>53</v>
      </c>
      <c r="AC16" s="5">
        <v>57</v>
      </c>
      <c r="AD16" s="5">
        <v>71</v>
      </c>
      <c r="AE16" s="5">
        <v>67</v>
      </c>
      <c r="AF16" s="5">
        <v>65</v>
      </c>
      <c r="AG16" s="5">
        <v>66</v>
      </c>
      <c r="AH16" s="5">
        <v>71</v>
      </c>
      <c r="AI16" s="5">
        <v>66</v>
      </c>
      <c r="AJ16" s="5">
        <v>65</v>
      </c>
      <c r="AK16" s="5">
        <v>63</v>
      </c>
      <c r="AL16" s="5">
        <v>65</v>
      </c>
      <c r="AM16" s="5">
        <v>47</v>
      </c>
      <c r="AN16" s="5">
        <v>61</v>
      </c>
      <c r="AO16" s="5">
        <v>74</v>
      </c>
      <c r="AP16" s="5">
        <v>68</v>
      </c>
      <c r="AQ16" s="5">
        <v>53</v>
      </c>
      <c r="AR16" s="5">
        <v>56</v>
      </c>
      <c r="AS16" s="5">
        <v>66</v>
      </c>
      <c r="AT16" s="5">
        <v>59</v>
      </c>
      <c r="AU16" s="5">
        <v>66</v>
      </c>
      <c r="AV16" s="5">
        <v>48</v>
      </c>
      <c r="AW16" s="5">
        <v>64</v>
      </c>
      <c r="AX16" s="5">
        <v>57</v>
      </c>
      <c r="AY16" s="5">
        <v>68</v>
      </c>
      <c r="AZ16" s="5">
        <v>43</v>
      </c>
      <c r="BA16" s="5">
        <v>53</v>
      </c>
      <c r="BB16" s="5">
        <v>51</v>
      </c>
      <c r="BC16" s="5">
        <v>55</v>
      </c>
      <c r="BD16" s="5">
        <v>45</v>
      </c>
      <c r="BE16" s="5">
        <v>37</v>
      </c>
      <c r="BF16" s="5">
        <v>46</v>
      </c>
      <c r="BG16" s="5">
        <v>62</v>
      </c>
      <c r="BH16" s="5">
        <v>32</v>
      </c>
      <c r="BI16" s="5">
        <v>41</v>
      </c>
      <c r="BJ16" s="5">
        <v>29</v>
      </c>
      <c r="BK16" s="5">
        <v>35</v>
      </c>
      <c r="BL16" s="5">
        <v>24</v>
      </c>
      <c r="BM16" s="5">
        <v>21</v>
      </c>
      <c r="BN16" s="5">
        <v>25</v>
      </c>
      <c r="BO16" s="5">
        <v>28</v>
      </c>
      <c r="BP16" s="5">
        <v>28</v>
      </c>
      <c r="BQ16" s="5">
        <v>23</v>
      </c>
      <c r="BR16" s="5">
        <v>19</v>
      </c>
      <c r="BS16" s="5">
        <v>16</v>
      </c>
      <c r="BT16" s="5">
        <v>13</v>
      </c>
      <c r="BU16" s="5">
        <v>17</v>
      </c>
      <c r="BV16" s="5">
        <v>14</v>
      </c>
      <c r="BW16" s="5">
        <v>12</v>
      </c>
      <c r="BX16" s="5">
        <v>19</v>
      </c>
      <c r="BY16" s="5">
        <v>13</v>
      </c>
      <c r="BZ16" s="5">
        <v>17</v>
      </c>
      <c r="CA16" s="5">
        <v>19</v>
      </c>
      <c r="CB16" s="5">
        <v>13</v>
      </c>
      <c r="CC16" s="5">
        <v>5</v>
      </c>
      <c r="CD16" s="5">
        <v>16</v>
      </c>
      <c r="CE16" s="5">
        <v>8</v>
      </c>
      <c r="CF16" s="5">
        <v>8</v>
      </c>
      <c r="CG16" s="5">
        <v>14</v>
      </c>
      <c r="CH16" s="5">
        <v>4</v>
      </c>
      <c r="CI16" s="5">
        <v>7</v>
      </c>
      <c r="CJ16" s="5">
        <v>4</v>
      </c>
      <c r="CK16" s="5">
        <v>8</v>
      </c>
      <c r="CL16" s="5">
        <v>1</v>
      </c>
      <c r="CM16" s="5">
        <v>3</v>
      </c>
      <c r="CN16" s="5">
        <v>1</v>
      </c>
      <c r="CO16" s="5">
        <v>1</v>
      </c>
      <c r="CP16" s="5">
        <v>0</v>
      </c>
      <c r="CQ16" s="5">
        <v>1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6</v>
      </c>
      <c r="DD16" s="5">
        <v>0</v>
      </c>
      <c r="DE16" s="5">
        <v>34</v>
      </c>
      <c r="DF16" s="5">
        <v>45</v>
      </c>
      <c r="DG16" s="5">
        <v>38</v>
      </c>
      <c r="DH16" s="5">
        <v>45</v>
      </c>
      <c r="DI16" s="5">
        <v>52</v>
      </c>
      <c r="DJ16" s="5">
        <v>53</v>
      </c>
      <c r="DK16" s="5">
        <v>46</v>
      </c>
      <c r="DL16" s="5">
        <v>56</v>
      </c>
      <c r="DM16" s="5">
        <v>39</v>
      </c>
      <c r="DN16" s="5">
        <v>36</v>
      </c>
      <c r="DO16" s="5">
        <v>36</v>
      </c>
      <c r="DP16" s="5">
        <v>54</v>
      </c>
      <c r="DQ16" s="5">
        <v>54</v>
      </c>
      <c r="DR16" s="5">
        <v>48</v>
      </c>
      <c r="DS16" s="5">
        <v>52</v>
      </c>
      <c r="DT16" s="5">
        <v>65</v>
      </c>
      <c r="DU16" s="5">
        <v>64</v>
      </c>
      <c r="DV16" s="5">
        <v>51</v>
      </c>
      <c r="DW16" s="5">
        <v>50</v>
      </c>
      <c r="DX16" s="5">
        <v>47</v>
      </c>
      <c r="DY16" s="5">
        <v>66</v>
      </c>
      <c r="DZ16" s="5">
        <v>51</v>
      </c>
      <c r="EA16" s="5">
        <v>49</v>
      </c>
      <c r="EB16" s="5">
        <v>54</v>
      </c>
      <c r="EC16" s="5">
        <v>52</v>
      </c>
      <c r="ED16" s="5">
        <v>52</v>
      </c>
      <c r="EE16" s="5">
        <v>62</v>
      </c>
      <c r="EF16" s="5">
        <v>56</v>
      </c>
      <c r="EG16" s="5">
        <v>50</v>
      </c>
      <c r="EH16" s="5">
        <v>58</v>
      </c>
      <c r="EI16" s="5">
        <v>58</v>
      </c>
      <c r="EJ16" s="5">
        <v>52</v>
      </c>
      <c r="EK16" s="5">
        <v>73</v>
      </c>
      <c r="EL16" s="5">
        <v>59</v>
      </c>
      <c r="EM16" s="5">
        <v>62</v>
      </c>
      <c r="EN16" s="5">
        <v>43</v>
      </c>
      <c r="EO16" s="5">
        <v>58</v>
      </c>
      <c r="EP16" s="5">
        <v>64</v>
      </c>
      <c r="EQ16" s="5">
        <v>54</v>
      </c>
      <c r="ER16" s="5">
        <v>55</v>
      </c>
      <c r="ES16" s="5">
        <v>60</v>
      </c>
      <c r="ET16" s="5">
        <v>66</v>
      </c>
      <c r="EU16" s="5">
        <v>68</v>
      </c>
      <c r="EV16" s="5">
        <v>62</v>
      </c>
      <c r="EW16" s="5">
        <v>60</v>
      </c>
      <c r="EX16" s="5">
        <v>53</v>
      </c>
      <c r="EY16" s="5">
        <v>60</v>
      </c>
      <c r="EZ16" s="5">
        <v>69</v>
      </c>
      <c r="FA16" s="5">
        <v>69</v>
      </c>
      <c r="FB16" s="5">
        <v>41</v>
      </c>
      <c r="FC16" s="5">
        <v>61</v>
      </c>
      <c r="FD16" s="5">
        <v>45</v>
      </c>
      <c r="FE16" s="5">
        <v>63</v>
      </c>
      <c r="FF16" s="5">
        <v>44</v>
      </c>
      <c r="FG16" s="5">
        <v>47</v>
      </c>
      <c r="FH16" s="5">
        <v>54</v>
      </c>
      <c r="FI16" s="5">
        <v>61</v>
      </c>
      <c r="FJ16" s="5">
        <v>50</v>
      </c>
      <c r="FK16" s="5">
        <v>57</v>
      </c>
      <c r="FL16" s="5">
        <v>38</v>
      </c>
      <c r="FM16" s="5">
        <v>33</v>
      </c>
      <c r="FN16" s="5">
        <v>39</v>
      </c>
      <c r="FO16" s="5">
        <v>38</v>
      </c>
      <c r="FP16" s="5">
        <v>51</v>
      </c>
      <c r="FQ16" s="5">
        <v>32</v>
      </c>
      <c r="FR16" s="5">
        <v>27</v>
      </c>
      <c r="FS16" s="5">
        <v>21</v>
      </c>
      <c r="FT16" s="5">
        <v>34</v>
      </c>
      <c r="FU16" s="5">
        <v>27</v>
      </c>
      <c r="FV16" s="5">
        <v>24</v>
      </c>
      <c r="FW16" s="5">
        <v>24</v>
      </c>
      <c r="FX16" s="5">
        <v>22</v>
      </c>
      <c r="FY16" s="5">
        <v>23</v>
      </c>
      <c r="FZ16" s="5">
        <v>17</v>
      </c>
      <c r="GA16" s="5">
        <v>19</v>
      </c>
      <c r="GB16" s="5">
        <v>16</v>
      </c>
      <c r="GC16" s="5">
        <v>17</v>
      </c>
      <c r="GD16" s="5">
        <v>19</v>
      </c>
      <c r="GE16" s="5">
        <v>22</v>
      </c>
      <c r="GF16" s="5">
        <v>16</v>
      </c>
      <c r="GG16" s="5">
        <v>18</v>
      </c>
      <c r="GH16" s="5">
        <v>17</v>
      </c>
      <c r="GI16" s="5">
        <v>19</v>
      </c>
      <c r="GJ16" s="5">
        <v>10</v>
      </c>
      <c r="GK16" s="5">
        <v>13</v>
      </c>
      <c r="GL16" s="5">
        <v>14</v>
      </c>
      <c r="GM16" s="5">
        <v>6</v>
      </c>
      <c r="GN16" s="5">
        <v>0</v>
      </c>
      <c r="GO16" s="5">
        <v>1</v>
      </c>
      <c r="GP16" s="5">
        <v>5</v>
      </c>
      <c r="GQ16" s="5">
        <v>4</v>
      </c>
      <c r="GR16" s="5">
        <v>4</v>
      </c>
      <c r="GS16" s="5">
        <v>3</v>
      </c>
      <c r="GT16" s="5">
        <v>2</v>
      </c>
      <c r="GU16" s="5">
        <v>0</v>
      </c>
      <c r="GV16" s="5">
        <v>0</v>
      </c>
      <c r="GW16" s="5">
        <v>3</v>
      </c>
      <c r="GX16" s="5">
        <v>0</v>
      </c>
      <c r="GY16" s="5">
        <v>1</v>
      </c>
      <c r="GZ16" s="5">
        <v>0</v>
      </c>
      <c r="HA16" s="5">
        <v>2</v>
      </c>
      <c r="HB16" s="5">
        <v>0</v>
      </c>
      <c r="HC16" s="5">
        <v>0</v>
      </c>
      <c r="HD16" s="5">
        <v>0</v>
      </c>
      <c r="HE16" s="5">
        <v>2</v>
      </c>
      <c r="HF16" s="5">
        <v>0</v>
      </c>
      <c r="HG16" s="7">
        <v>3736</v>
      </c>
      <c r="HH16" s="7">
        <v>3866</v>
      </c>
    </row>
    <row r="17" spans="1:216">
      <c r="A17" s="5"/>
      <c r="B17" s="5" t="s">
        <v>5</v>
      </c>
      <c r="C17" s="5">
        <v>139</v>
      </c>
      <c r="D17" s="5">
        <v>168</v>
      </c>
      <c r="E17" s="5">
        <v>146</v>
      </c>
      <c r="F17" s="5">
        <v>150</v>
      </c>
      <c r="G17" s="5">
        <v>139</v>
      </c>
      <c r="H17" s="5">
        <v>129</v>
      </c>
      <c r="I17" s="5">
        <v>159</v>
      </c>
      <c r="J17" s="5">
        <v>143</v>
      </c>
      <c r="K17" s="5">
        <v>133</v>
      </c>
      <c r="L17" s="5">
        <v>134</v>
      </c>
      <c r="M17" s="5">
        <v>147</v>
      </c>
      <c r="N17" s="5">
        <v>139</v>
      </c>
      <c r="O17" s="5">
        <v>125</v>
      </c>
      <c r="P17" s="5">
        <v>136</v>
      </c>
      <c r="Q17" s="5">
        <v>174</v>
      </c>
      <c r="R17" s="5">
        <v>184</v>
      </c>
      <c r="S17" s="5">
        <v>183</v>
      </c>
      <c r="T17" s="5">
        <v>168</v>
      </c>
      <c r="U17" s="5">
        <v>199</v>
      </c>
      <c r="V17" s="5">
        <v>179</v>
      </c>
      <c r="W17" s="5">
        <v>175</v>
      </c>
      <c r="X17" s="5">
        <v>263</v>
      </c>
      <c r="Y17" s="5">
        <v>358</v>
      </c>
      <c r="Z17" s="5">
        <v>166</v>
      </c>
      <c r="AA17" s="5">
        <v>203</v>
      </c>
      <c r="AB17" s="5">
        <v>177</v>
      </c>
      <c r="AC17" s="5">
        <v>211</v>
      </c>
      <c r="AD17" s="5">
        <v>201</v>
      </c>
      <c r="AE17" s="5">
        <v>208</v>
      </c>
      <c r="AF17" s="5">
        <v>181</v>
      </c>
      <c r="AG17" s="5">
        <v>200</v>
      </c>
      <c r="AH17" s="5">
        <v>197</v>
      </c>
      <c r="AI17" s="5">
        <v>196</v>
      </c>
      <c r="AJ17" s="5">
        <v>205</v>
      </c>
      <c r="AK17" s="5">
        <v>174</v>
      </c>
      <c r="AL17" s="5">
        <v>179</v>
      </c>
      <c r="AM17" s="5">
        <v>200</v>
      </c>
      <c r="AN17" s="5">
        <v>192</v>
      </c>
      <c r="AO17" s="5">
        <v>211</v>
      </c>
      <c r="AP17" s="5">
        <v>182</v>
      </c>
      <c r="AQ17" s="5">
        <v>205</v>
      </c>
      <c r="AR17" s="5">
        <v>178</v>
      </c>
      <c r="AS17" s="5">
        <v>184</v>
      </c>
      <c r="AT17" s="5">
        <v>197</v>
      </c>
      <c r="AU17" s="5">
        <v>192</v>
      </c>
      <c r="AV17" s="5">
        <v>159</v>
      </c>
      <c r="AW17" s="5">
        <v>167</v>
      </c>
      <c r="AX17" s="5">
        <v>179</v>
      </c>
      <c r="AY17" s="5">
        <v>184</v>
      </c>
      <c r="AZ17" s="5">
        <v>160</v>
      </c>
      <c r="BA17" s="5">
        <v>170</v>
      </c>
      <c r="BB17" s="5">
        <v>138</v>
      </c>
      <c r="BC17" s="5">
        <v>172</v>
      </c>
      <c r="BD17" s="5">
        <v>172</v>
      </c>
      <c r="BE17" s="5">
        <v>121</v>
      </c>
      <c r="BF17" s="5">
        <v>133</v>
      </c>
      <c r="BG17" s="5">
        <v>131</v>
      </c>
      <c r="BH17" s="5">
        <v>116</v>
      </c>
      <c r="BI17" s="5">
        <v>98</v>
      </c>
      <c r="BJ17" s="5">
        <v>86</v>
      </c>
      <c r="BK17" s="5">
        <v>83</v>
      </c>
      <c r="BL17" s="5">
        <v>94</v>
      </c>
      <c r="BM17" s="5">
        <v>91</v>
      </c>
      <c r="BN17" s="5">
        <v>73</v>
      </c>
      <c r="BO17" s="5">
        <v>64</v>
      </c>
      <c r="BP17" s="5">
        <v>67</v>
      </c>
      <c r="BQ17" s="5">
        <v>57</v>
      </c>
      <c r="BR17" s="5">
        <v>47</v>
      </c>
      <c r="BS17" s="5">
        <v>41</v>
      </c>
      <c r="BT17" s="5">
        <v>42</v>
      </c>
      <c r="BU17" s="5">
        <v>39</v>
      </c>
      <c r="BV17" s="5">
        <v>48</v>
      </c>
      <c r="BW17" s="5">
        <v>32</v>
      </c>
      <c r="BX17" s="5">
        <v>31</v>
      </c>
      <c r="BY17" s="5">
        <v>22</v>
      </c>
      <c r="BZ17" s="5">
        <v>32</v>
      </c>
      <c r="CA17" s="5">
        <v>22</v>
      </c>
      <c r="CB17" s="5">
        <v>16</v>
      </c>
      <c r="CC17" s="5">
        <v>21</v>
      </c>
      <c r="CD17" s="5">
        <v>14</v>
      </c>
      <c r="CE17" s="5">
        <v>17</v>
      </c>
      <c r="CF17" s="5">
        <v>10</v>
      </c>
      <c r="CG17" s="5">
        <v>8</v>
      </c>
      <c r="CH17" s="5">
        <v>14</v>
      </c>
      <c r="CI17" s="5">
        <v>10</v>
      </c>
      <c r="CJ17" s="5">
        <v>8</v>
      </c>
      <c r="CK17" s="5">
        <v>3</v>
      </c>
      <c r="CL17" s="5">
        <v>3</v>
      </c>
      <c r="CM17" s="5">
        <v>4</v>
      </c>
      <c r="CN17" s="5">
        <v>2</v>
      </c>
      <c r="CO17" s="5">
        <v>1</v>
      </c>
      <c r="CP17" s="5">
        <v>4</v>
      </c>
      <c r="CQ17" s="5">
        <v>0</v>
      </c>
      <c r="CR17" s="5">
        <v>1</v>
      </c>
      <c r="CS17" s="5">
        <v>1</v>
      </c>
      <c r="CT17" s="5">
        <v>0</v>
      </c>
      <c r="CU17" s="5">
        <v>1</v>
      </c>
      <c r="CV17" s="5">
        <v>1</v>
      </c>
      <c r="CW17" s="5">
        <v>1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27</v>
      </c>
      <c r="DD17" s="5">
        <v>19</v>
      </c>
      <c r="DE17" s="5">
        <v>162</v>
      </c>
      <c r="DF17" s="5">
        <v>150</v>
      </c>
      <c r="DG17" s="5">
        <v>139</v>
      </c>
      <c r="DH17" s="5">
        <v>138</v>
      </c>
      <c r="DI17" s="5">
        <v>132</v>
      </c>
      <c r="DJ17" s="5">
        <v>149</v>
      </c>
      <c r="DK17" s="5">
        <v>127</v>
      </c>
      <c r="DL17" s="5">
        <v>133</v>
      </c>
      <c r="DM17" s="5">
        <v>120</v>
      </c>
      <c r="DN17" s="5">
        <v>137</v>
      </c>
      <c r="DO17" s="5">
        <v>117</v>
      </c>
      <c r="DP17" s="5">
        <v>132</v>
      </c>
      <c r="DQ17" s="5">
        <v>135</v>
      </c>
      <c r="DR17" s="5">
        <v>124</v>
      </c>
      <c r="DS17" s="5">
        <v>138</v>
      </c>
      <c r="DT17" s="5">
        <v>160</v>
      </c>
      <c r="DU17" s="5">
        <v>183</v>
      </c>
      <c r="DV17" s="5">
        <v>172</v>
      </c>
      <c r="DW17" s="5">
        <v>164</v>
      </c>
      <c r="DX17" s="5">
        <v>174</v>
      </c>
      <c r="DY17" s="5">
        <v>169</v>
      </c>
      <c r="DZ17" s="5">
        <v>179</v>
      </c>
      <c r="EA17" s="5">
        <v>173</v>
      </c>
      <c r="EB17" s="5">
        <v>166</v>
      </c>
      <c r="EC17" s="5">
        <v>193</v>
      </c>
      <c r="ED17" s="5">
        <v>176</v>
      </c>
      <c r="EE17" s="5">
        <v>159</v>
      </c>
      <c r="EF17" s="5">
        <v>183</v>
      </c>
      <c r="EG17" s="5">
        <v>181</v>
      </c>
      <c r="EH17" s="5">
        <v>186</v>
      </c>
      <c r="EI17" s="5">
        <v>205</v>
      </c>
      <c r="EJ17" s="5">
        <v>169</v>
      </c>
      <c r="EK17" s="5">
        <v>220</v>
      </c>
      <c r="EL17" s="5">
        <v>201</v>
      </c>
      <c r="EM17" s="5">
        <v>205</v>
      </c>
      <c r="EN17" s="5">
        <v>176</v>
      </c>
      <c r="EO17" s="5">
        <v>206</v>
      </c>
      <c r="EP17" s="5">
        <v>211</v>
      </c>
      <c r="EQ17" s="5">
        <v>220</v>
      </c>
      <c r="ER17" s="5">
        <v>191</v>
      </c>
      <c r="ES17" s="5">
        <v>190</v>
      </c>
      <c r="ET17" s="5">
        <v>227</v>
      </c>
      <c r="EU17" s="5">
        <v>209</v>
      </c>
      <c r="EV17" s="5">
        <v>189</v>
      </c>
      <c r="EW17" s="5">
        <v>202</v>
      </c>
      <c r="EX17" s="5">
        <v>199</v>
      </c>
      <c r="EY17" s="5">
        <v>172</v>
      </c>
      <c r="EZ17" s="5">
        <v>177</v>
      </c>
      <c r="FA17" s="5">
        <v>187</v>
      </c>
      <c r="FB17" s="5">
        <v>177</v>
      </c>
      <c r="FC17" s="5">
        <v>156</v>
      </c>
      <c r="FD17" s="5">
        <v>200</v>
      </c>
      <c r="FE17" s="5">
        <v>137</v>
      </c>
      <c r="FF17" s="5">
        <v>148</v>
      </c>
      <c r="FG17" s="5">
        <v>134</v>
      </c>
      <c r="FH17" s="5">
        <v>144</v>
      </c>
      <c r="FI17" s="5">
        <v>133</v>
      </c>
      <c r="FJ17" s="5">
        <v>134</v>
      </c>
      <c r="FK17" s="5">
        <v>103</v>
      </c>
      <c r="FL17" s="5">
        <v>91</v>
      </c>
      <c r="FM17" s="5">
        <v>111</v>
      </c>
      <c r="FN17" s="5">
        <v>95</v>
      </c>
      <c r="FO17" s="5">
        <v>69</v>
      </c>
      <c r="FP17" s="5">
        <v>68</v>
      </c>
      <c r="FQ17" s="5">
        <v>82</v>
      </c>
      <c r="FR17" s="5">
        <v>46</v>
      </c>
      <c r="FS17" s="5">
        <v>65</v>
      </c>
      <c r="FT17" s="5">
        <v>51</v>
      </c>
      <c r="FU17" s="5">
        <v>42</v>
      </c>
      <c r="FV17" s="5">
        <v>47</v>
      </c>
      <c r="FW17" s="5">
        <v>61</v>
      </c>
      <c r="FX17" s="5">
        <v>35</v>
      </c>
      <c r="FY17" s="5">
        <v>30</v>
      </c>
      <c r="FZ17" s="5">
        <v>34</v>
      </c>
      <c r="GA17" s="5">
        <v>36</v>
      </c>
      <c r="GB17" s="5">
        <v>27</v>
      </c>
      <c r="GC17" s="5">
        <v>29</v>
      </c>
      <c r="GD17" s="5">
        <v>21</v>
      </c>
      <c r="GE17" s="5">
        <v>22</v>
      </c>
      <c r="GF17" s="5">
        <v>22</v>
      </c>
      <c r="GG17" s="5">
        <v>22</v>
      </c>
      <c r="GH17" s="5">
        <v>25</v>
      </c>
      <c r="GI17" s="5">
        <v>17</v>
      </c>
      <c r="GJ17" s="5">
        <v>11</v>
      </c>
      <c r="GK17" s="5">
        <v>15</v>
      </c>
      <c r="GL17" s="5">
        <v>6</v>
      </c>
      <c r="GM17" s="5">
        <v>8</v>
      </c>
      <c r="GN17" s="5">
        <v>9</v>
      </c>
      <c r="GO17" s="5">
        <v>11</v>
      </c>
      <c r="GP17" s="5">
        <v>9</v>
      </c>
      <c r="GQ17" s="5">
        <v>4</v>
      </c>
      <c r="GR17" s="5">
        <v>5</v>
      </c>
      <c r="GS17" s="5">
        <v>4</v>
      </c>
      <c r="GT17" s="5">
        <v>1</v>
      </c>
      <c r="GU17" s="5">
        <v>0</v>
      </c>
      <c r="GV17" s="5">
        <v>2</v>
      </c>
      <c r="GW17" s="5">
        <v>1</v>
      </c>
      <c r="GX17" s="5">
        <v>0</v>
      </c>
      <c r="GY17" s="5">
        <v>0</v>
      </c>
      <c r="GZ17" s="5">
        <v>0</v>
      </c>
      <c r="HA17" s="5">
        <v>1</v>
      </c>
      <c r="HB17" s="5">
        <v>0</v>
      </c>
      <c r="HC17" s="5">
        <v>0</v>
      </c>
      <c r="HD17" s="5">
        <v>0</v>
      </c>
      <c r="HE17" s="5">
        <v>5</v>
      </c>
      <c r="HF17" s="5">
        <v>0</v>
      </c>
      <c r="HG17" s="7">
        <v>11366</v>
      </c>
      <c r="HH17" s="7">
        <v>11113</v>
      </c>
    </row>
    <row r="18" spans="1:216">
      <c r="A18" s="5"/>
      <c r="B18" s="5" t="s">
        <v>6</v>
      </c>
      <c r="C18" s="5">
        <v>40</v>
      </c>
      <c r="D18" s="5">
        <v>43</v>
      </c>
      <c r="E18" s="5">
        <v>39</v>
      </c>
      <c r="F18" s="5">
        <v>33</v>
      </c>
      <c r="G18" s="5">
        <v>38</v>
      </c>
      <c r="H18" s="5">
        <v>47</v>
      </c>
      <c r="I18" s="5">
        <v>41</v>
      </c>
      <c r="J18" s="5">
        <v>37</v>
      </c>
      <c r="K18" s="5">
        <v>37</v>
      </c>
      <c r="L18" s="5">
        <v>40</v>
      </c>
      <c r="M18" s="5">
        <v>47</v>
      </c>
      <c r="N18" s="5">
        <v>52</v>
      </c>
      <c r="O18" s="5">
        <v>38</v>
      </c>
      <c r="P18" s="5">
        <v>37</v>
      </c>
      <c r="Q18" s="5">
        <v>45</v>
      </c>
      <c r="R18" s="5">
        <v>46</v>
      </c>
      <c r="S18" s="5">
        <v>54</v>
      </c>
      <c r="T18" s="5">
        <v>49</v>
      </c>
      <c r="U18" s="5">
        <v>60</v>
      </c>
      <c r="V18" s="5">
        <v>37</v>
      </c>
      <c r="W18" s="5">
        <v>48</v>
      </c>
      <c r="X18" s="5">
        <v>35</v>
      </c>
      <c r="Y18" s="5">
        <v>29</v>
      </c>
      <c r="Z18" s="5">
        <v>46</v>
      </c>
      <c r="AA18" s="5">
        <v>33</v>
      </c>
      <c r="AB18" s="5">
        <v>42</v>
      </c>
      <c r="AC18" s="5">
        <v>43</v>
      </c>
      <c r="AD18" s="5">
        <v>55</v>
      </c>
      <c r="AE18" s="5">
        <v>54</v>
      </c>
      <c r="AF18" s="5">
        <v>48</v>
      </c>
      <c r="AG18" s="5">
        <v>54</v>
      </c>
      <c r="AH18" s="5">
        <v>48</v>
      </c>
      <c r="AI18" s="5">
        <v>63</v>
      </c>
      <c r="AJ18" s="5">
        <v>43</v>
      </c>
      <c r="AK18" s="5">
        <v>55</v>
      </c>
      <c r="AL18" s="5">
        <v>60</v>
      </c>
      <c r="AM18" s="5">
        <v>49</v>
      </c>
      <c r="AN18" s="5">
        <v>63</v>
      </c>
      <c r="AO18" s="5">
        <v>70</v>
      </c>
      <c r="AP18" s="5">
        <v>47</v>
      </c>
      <c r="AQ18" s="5">
        <v>62</v>
      </c>
      <c r="AR18" s="5">
        <v>57</v>
      </c>
      <c r="AS18" s="5">
        <v>48</v>
      </c>
      <c r="AT18" s="5">
        <v>62</v>
      </c>
      <c r="AU18" s="5">
        <v>60</v>
      </c>
      <c r="AV18" s="5">
        <v>40</v>
      </c>
      <c r="AW18" s="5">
        <v>46</v>
      </c>
      <c r="AX18" s="5">
        <v>53</v>
      </c>
      <c r="AY18" s="5">
        <v>43</v>
      </c>
      <c r="AZ18" s="5">
        <v>32</v>
      </c>
      <c r="BA18" s="5">
        <v>34</v>
      </c>
      <c r="BB18" s="5">
        <v>22</v>
      </c>
      <c r="BC18" s="5">
        <v>36</v>
      </c>
      <c r="BD18" s="5">
        <v>40</v>
      </c>
      <c r="BE18" s="5">
        <v>35</v>
      </c>
      <c r="BF18" s="5">
        <v>30</v>
      </c>
      <c r="BG18" s="5">
        <v>35</v>
      </c>
      <c r="BH18" s="5">
        <v>24</v>
      </c>
      <c r="BI18" s="5">
        <v>30</v>
      </c>
      <c r="BJ18" s="5">
        <v>27</v>
      </c>
      <c r="BK18" s="5">
        <v>35</v>
      </c>
      <c r="BL18" s="5">
        <v>22</v>
      </c>
      <c r="BM18" s="5">
        <v>30</v>
      </c>
      <c r="BN18" s="5">
        <v>15</v>
      </c>
      <c r="BO18" s="5">
        <v>22</v>
      </c>
      <c r="BP18" s="5">
        <v>16</v>
      </c>
      <c r="BQ18" s="5">
        <v>20</v>
      </c>
      <c r="BR18" s="5">
        <v>20</v>
      </c>
      <c r="BS18" s="5">
        <v>14</v>
      </c>
      <c r="BT18" s="5">
        <v>14</v>
      </c>
      <c r="BU18" s="5">
        <v>9</v>
      </c>
      <c r="BV18" s="5">
        <v>13</v>
      </c>
      <c r="BW18" s="5">
        <v>9</v>
      </c>
      <c r="BX18" s="5">
        <v>11</v>
      </c>
      <c r="BY18" s="5">
        <v>7</v>
      </c>
      <c r="BZ18" s="5">
        <v>9</v>
      </c>
      <c r="CA18" s="5">
        <v>10</v>
      </c>
      <c r="CB18" s="5">
        <v>7</v>
      </c>
      <c r="CC18" s="5">
        <v>6</v>
      </c>
      <c r="CD18" s="5">
        <v>3</v>
      </c>
      <c r="CE18" s="5">
        <v>3</v>
      </c>
      <c r="CF18" s="5">
        <v>6</v>
      </c>
      <c r="CG18" s="5">
        <v>4</v>
      </c>
      <c r="CH18" s="5">
        <v>6</v>
      </c>
      <c r="CI18" s="5">
        <v>3</v>
      </c>
      <c r="CJ18" s="5">
        <v>3</v>
      </c>
      <c r="CK18" s="5">
        <v>1</v>
      </c>
      <c r="CL18" s="5">
        <v>2</v>
      </c>
      <c r="CM18" s="5">
        <v>1</v>
      </c>
      <c r="CN18" s="5">
        <v>2</v>
      </c>
      <c r="CO18" s="5">
        <v>0</v>
      </c>
      <c r="CP18" s="5">
        <v>0</v>
      </c>
      <c r="CQ18" s="5">
        <v>1</v>
      </c>
      <c r="CR18" s="5">
        <v>0</v>
      </c>
      <c r="CS18" s="5">
        <v>0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1</v>
      </c>
      <c r="DD18" s="5">
        <v>3</v>
      </c>
      <c r="DE18" s="5">
        <v>41</v>
      </c>
      <c r="DF18" s="5">
        <v>45</v>
      </c>
      <c r="DG18" s="5">
        <v>40</v>
      </c>
      <c r="DH18" s="5">
        <v>41</v>
      </c>
      <c r="DI18" s="5">
        <v>34</v>
      </c>
      <c r="DJ18" s="5">
        <v>48</v>
      </c>
      <c r="DK18" s="5">
        <v>36</v>
      </c>
      <c r="DL18" s="5">
        <v>35</v>
      </c>
      <c r="DM18" s="5">
        <v>33</v>
      </c>
      <c r="DN18" s="5">
        <v>43</v>
      </c>
      <c r="DO18" s="5">
        <v>36</v>
      </c>
      <c r="DP18" s="5">
        <v>40</v>
      </c>
      <c r="DQ18" s="5">
        <v>38</v>
      </c>
      <c r="DR18" s="5">
        <v>42</v>
      </c>
      <c r="DS18" s="5">
        <v>53</v>
      </c>
      <c r="DT18" s="5">
        <v>44</v>
      </c>
      <c r="DU18" s="5">
        <v>34</v>
      </c>
      <c r="DV18" s="5">
        <v>56</v>
      </c>
      <c r="DW18" s="5">
        <v>45</v>
      </c>
      <c r="DX18" s="5">
        <v>37</v>
      </c>
      <c r="DY18" s="5">
        <v>48</v>
      </c>
      <c r="DZ18" s="5">
        <v>35</v>
      </c>
      <c r="EA18" s="5">
        <v>42</v>
      </c>
      <c r="EB18" s="5">
        <v>44</v>
      </c>
      <c r="EC18" s="5">
        <v>47</v>
      </c>
      <c r="ED18" s="5">
        <v>45</v>
      </c>
      <c r="EE18" s="5">
        <v>37</v>
      </c>
      <c r="EF18" s="5">
        <v>50</v>
      </c>
      <c r="EG18" s="5">
        <v>54</v>
      </c>
      <c r="EH18" s="5">
        <v>49</v>
      </c>
      <c r="EI18" s="5">
        <v>58</v>
      </c>
      <c r="EJ18" s="5">
        <v>61</v>
      </c>
      <c r="EK18" s="5">
        <v>41</v>
      </c>
      <c r="EL18" s="5">
        <v>52</v>
      </c>
      <c r="EM18" s="5">
        <v>51</v>
      </c>
      <c r="EN18" s="5">
        <v>46</v>
      </c>
      <c r="EO18" s="5">
        <v>62</v>
      </c>
      <c r="EP18" s="5">
        <v>52</v>
      </c>
      <c r="EQ18" s="5">
        <v>56</v>
      </c>
      <c r="ER18" s="5">
        <v>54</v>
      </c>
      <c r="ES18" s="5">
        <v>47</v>
      </c>
      <c r="ET18" s="5">
        <v>52</v>
      </c>
      <c r="EU18" s="5">
        <v>49</v>
      </c>
      <c r="EV18" s="5">
        <v>52</v>
      </c>
      <c r="EW18" s="5">
        <v>66</v>
      </c>
      <c r="EX18" s="5">
        <v>43</v>
      </c>
      <c r="EY18" s="5">
        <v>55</v>
      </c>
      <c r="EZ18" s="5">
        <v>38</v>
      </c>
      <c r="FA18" s="5">
        <v>50</v>
      </c>
      <c r="FB18" s="5">
        <v>33</v>
      </c>
      <c r="FC18" s="5">
        <v>37</v>
      </c>
      <c r="FD18" s="5">
        <v>46</v>
      </c>
      <c r="FE18" s="5">
        <v>38</v>
      </c>
      <c r="FF18" s="5">
        <v>47</v>
      </c>
      <c r="FG18" s="5">
        <v>34</v>
      </c>
      <c r="FH18" s="5">
        <v>45</v>
      </c>
      <c r="FI18" s="5">
        <v>30</v>
      </c>
      <c r="FJ18" s="5">
        <v>36</v>
      </c>
      <c r="FK18" s="5">
        <v>19</v>
      </c>
      <c r="FL18" s="5">
        <v>31</v>
      </c>
      <c r="FM18" s="5">
        <v>16</v>
      </c>
      <c r="FN18" s="5">
        <v>21</v>
      </c>
      <c r="FO18" s="5">
        <v>25</v>
      </c>
      <c r="FP18" s="5">
        <v>23</v>
      </c>
      <c r="FQ18" s="5">
        <v>29</v>
      </c>
      <c r="FR18" s="5">
        <v>14</v>
      </c>
      <c r="FS18" s="5">
        <v>22</v>
      </c>
      <c r="FT18" s="5">
        <v>20</v>
      </c>
      <c r="FU18" s="5">
        <v>13</v>
      </c>
      <c r="FV18" s="5">
        <v>19</v>
      </c>
      <c r="FW18" s="5">
        <v>19</v>
      </c>
      <c r="FX18" s="5">
        <v>16</v>
      </c>
      <c r="FY18" s="5">
        <v>10</v>
      </c>
      <c r="FZ18" s="5">
        <v>10</v>
      </c>
      <c r="GA18" s="5">
        <v>14</v>
      </c>
      <c r="GB18" s="5">
        <v>9</v>
      </c>
      <c r="GC18" s="5">
        <v>12</v>
      </c>
      <c r="GD18" s="5">
        <v>5</v>
      </c>
      <c r="GE18" s="5">
        <v>5</v>
      </c>
      <c r="GF18" s="5">
        <v>11</v>
      </c>
      <c r="GG18" s="5">
        <v>15</v>
      </c>
      <c r="GH18" s="5">
        <v>9</v>
      </c>
      <c r="GI18" s="5">
        <v>6</v>
      </c>
      <c r="GJ18" s="5">
        <v>3</v>
      </c>
      <c r="GK18" s="5">
        <v>7</v>
      </c>
      <c r="GL18" s="5">
        <v>5</v>
      </c>
      <c r="GM18" s="5">
        <v>4</v>
      </c>
      <c r="GN18" s="5">
        <v>3</v>
      </c>
      <c r="GO18" s="5">
        <v>1</v>
      </c>
      <c r="GP18" s="5">
        <v>4</v>
      </c>
      <c r="GQ18" s="5">
        <v>0</v>
      </c>
      <c r="GR18" s="5">
        <v>1</v>
      </c>
      <c r="GS18" s="5">
        <v>2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7">
        <v>2990</v>
      </c>
      <c r="HH18" s="7">
        <v>3026</v>
      </c>
    </row>
    <row r="19" spans="1:216">
      <c r="A19" s="5"/>
      <c r="B19" s="5" t="s">
        <v>7</v>
      </c>
      <c r="C19" s="5">
        <v>65</v>
      </c>
      <c r="D19" s="5">
        <v>74</v>
      </c>
      <c r="E19" s="5">
        <v>59</v>
      </c>
      <c r="F19" s="5">
        <v>73</v>
      </c>
      <c r="G19" s="5">
        <v>56</v>
      </c>
      <c r="H19" s="5">
        <v>64</v>
      </c>
      <c r="I19" s="5">
        <v>73</v>
      </c>
      <c r="J19" s="5">
        <v>72</v>
      </c>
      <c r="K19" s="5">
        <v>71</v>
      </c>
      <c r="L19" s="5">
        <v>64</v>
      </c>
      <c r="M19" s="5">
        <v>63</v>
      </c>
      <c r="N19" s="5">
        <v>81</v>
      </c>
      <c r="O19" s="5">
        <v>79</v>
      </c>
      <c r="P19" s="5">
        <v>65</v>
      </c>
      <c r="Q19" s="5">
        <v>91</v>
      </c>
      <c r="R19" s="5">
        <v>86</v>
      </c>
      <c r="S19" s="5">
        <v>97</v>
      </c>
      <c r="T19" s="5">
        <v>96</v>
      </c>
      <c r="U19" s="5">
        <v>106</v>
      </c>
      <c r="V19" s="5">
        <v>99</v>
      </c>
      <c r="W19" s="5">
        <v>95</v>
      </c>
      <c r="X19" s="5">
        <v>85</v>
      </c>
      <c r="Y19" s="5">
        <v>75</v>
      </c>
      <c r="Z19" s="5">
        <v>79</v>
      </c>
      <c r="AA19" s="5">
        <v>87</v>
      </c>
      <c r="AB19" s="5">
        <v>93</v>
      </c>
      <c r="AC19" s="5">
        <v>90</v>
      </c>
      <c r="AD19" s="5">
        <v>77</v>
      </c>
      <c r="AE19" s="5">
        <v>59</v>
      </c>
      <c r="AF19" s="5">
        <v>79</v>
      </c>
      <c r="AG19" s="5">
        <v>81</v>
      </c>
      <c r="AH19" s="5">
        <v>77</v>
      </c>
      <c r="AI19" s="5">
        <v>83</v>
      </c>
      <c r="AJ19" s="5">
        <v>101</v>
      </c>
      <c r="AK19" s="5">
        <v>78</v>
      </c>
      <c r="AL19" s="5">
        <v>105</v>
      </c>
      <c r="AM19" s="5">
        <v>93</v>
      </c>
      <c r="AN19" s="5">
        <v>81</v>
      </c>
      <c r="AO19" s="5">
        <v>127</v>
      </c>
      <c r="AP19" s="5">
        <v>86</v>
      </c>
      <c r="AQ19" s="5">
        <v>98</v>
      </c>
      <c r="AR19" s="5">
        <v>85</v>
      </c>
      <c r="AS19" s="5">
        <v>91</v>
      </c>
      <c r="AT19" s="5">
        <v>94</v>
      </c>
      <c r="AU19" s="5">
        <v>132</v>
      </c>
      <c r="AV19" s="5">
        <v>87</v>
      </c>
      <c r="AW19" s="5">
        <v>96</v>
      </c>
      <c r="AX19" s="5">
        <v>102</v>
      </c>
      <c r="AY19" s="5">
        <v>77</v>
      </c>
      <c r="AZ19" s="5">
        <v>66</v>
      </c>
      <c r="BA19" s="5">
        <v>58</v>
      </c>
      <c r="BB19" s="5">
        <v>75</v>
      </c>
      <c r="BC19" s="5">
        <v>68</v>
      </c>
      <c r="BD19" s="5">
        <v>67</v>
      </c>
      <c r="BE19" s="5">
        <v>53</v>
      </c>
      <c r="BF19" s="5">
        <v>58</v>
      </c>
      <c r="BG19" s="5">
        <v>55</v>
      </c>
      <c r="BH19" s="5">
        <v>53</v>
      </c>
      <c r="BI19" s="5">
        <v>34</v>
      </c>
      <c r="BJ19" s="5">
        <v>36</v>
      </c>
      <c r="BK19" s="5">
        <v>46</v>
      </c>
      <c r="BL19" s="5">
        <v>39</v>
      </c>
      <c r="BM19" s="5">
        <v>41</v>
      </c>
      <c r="BN19" s="5">
        <v>28</v>
      </c>
      <c r="BO19" s="5">
        <v>39</v>
      </c>
      <c r="BP19" s="5">
        <v>23</v>
      </c>
      <c r="BQ19" s="5">
        <v>32</v>
      </c>
      <c r="BR19" s="5">
        <v>19</v>
      </c>
      <c r="BS19" s="5">
        <v>35</v>
      </c>
      <c r="BT19" s="5">
        <v>22</v>
      </c>
      <c r="BU19" s="5">
        <v>37</v>
      </c>
      <c r="BV19" s="5">
        <v>32</v>
      </c>
      <c r="BW19" s="5">
        <v>20</v>
      </c>
      <c r="BX19" s="5">
        <v>17</v>
      </c>
      <c r="BY19" s="5">
        <v>17</v>
      </c>
      <c r="BZ19" s="5">
        <v>11</v>
      </c>
      <c r="CA19" s="5">
        <v>24</v>
      </c>
      <c r="CB19" s="5">
        <v>13</v>
      </c>
      <c r="CC19" s="5">
        <v>14</v>
      </c>
      <c r="CD19" s="5">
        <v>14</v>
      </c>
      <c r="CE19" s="5">
        <v>17</v>
      </c>
      <c r="CF19" s="5">
        <v>17</v>
      </c>
      <c r="CG19" s="5">
        <v>8</v>
      </c>
      <c r="CH19" s="5">
        <v>10</v>
      </c>
      <c r="CI19" s="5">
        <v>8</v>
      </c>
      <c r="CJ19" s="5">
        <v>4</v>
      </c>
      <c r="CK19" s="5">
        <v>3</v>
      </c>
      <c r="CL19" s="5">
        <v>2</v>
      </c>
      <c r="CM19" s="5">
        <v>4</v>
      </c>
      <c r="CN19" s="5">
        <v>2</v>
      </c>
      <c r="CO19" s="5">
        <v>3</v>
      </c>
      <c r="CP19" s="5">
        <v>2</v>
      </c>
      <c r="CQ19" s="5">
        <v>2</v>
      </c>
      <c r="CR19" s="5">
        <v>0</v>
      </c>
      <c r="CS19" s="5">
        <v>1</v>
      </c>
      <c r="CT19" s="5">
        <v>2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">
        <v>1</v>
      </c>
      <c r="DA19" s="5">
        <v>0</v>
      </c>
      <c r="DB19" s="5">
        <v>0</v>
      </c>
      <c r="DC19" s="5">
        <v>5</v>
      </c>
      <c r="DD19" s="5">
        <v>5</v>
      </c>
      <c r="DE19" s="5">
        <v>68</v>
      </c>
      <c r="DF19" s="5">
        <v>61</v>
      </c>
      <c r="DG19" s="5">
        <v>55</v>
      </c>
      <c r="DH19" s="5">
        <v>74</v>
      </c>
      <c r="DI19" s="5">
        <v>75</v>
      </c>
      <c r="DJ19" s="5">
        <v>58</v>
      </c>
      <c r="DK19" s="5">
        <v>63</v>
      </c>
      <c r="DL19" s="5">
        <v>73</v>
      </c>
      <c r="DM19" s="5">
        <v>72</v>
      </c>
      <c r="DN19" s="5">
        <v>63</v>
      </c>
      <c r="DO19" s="5">
        <v>65</v>
      </c>
      <c r="DP19" s="5">
        <v>71</v>
      </c>
      <c r="DQ19" s="5">
        <v>68</v>
      </c>
      <c r="DR19" s="5">
        <v>66</v>
      </c>
      <c r="DS19" s="5">
        <v>75</v>
      </c>
      <c r="DT19" s="5">
        <v>107</v>
      </c>
      <c r="DU19" s="5">
        <v>90</v>
      </c>
      <c r="DV19" s="5">
        <v>105</v>
      </c>
      <c r="DW19" s="5">
        <v>83</v>
      </c>
      <c r="DX19" s="5">
        <v>82</v>
      </c>
      <c r="DY19" s="5">
        <v>112</v>
      </c>
      <c r="DZ19" s="5">
        <v>80</v>
      </c>
      <c r="EA19" s="5">
        <v>78</v>
      </c>
      <c r="EB19" s="5">
        <v>72</v>
      </c>
      <c r="EC19" s="5">
        <v>81</v>
      </c>
      <c r="ED19" s="5">
        <v>85</v>
      </c>
      <c r="EE19" s="5">
        <v>94</v>
      </c>
      <c r="EF19" s="5">
        <v>70</v>
      </c>
      <c r="EG19" s="5">
        <v>77</v>
      </c>
      <c r="EH19" s="5">
        <v>86</v>
      </c>
      <c r="EI19" s="5">
        <v>80</v>
      </c>
      <c r="EJ19" s="5">
        <v>89</v>
      </c>
      <c r="EK19" s="5">
        <v>102</v>
      </c>
      <c r="EL19" s="5">
        <v>107</v>
      </c>
      <c r="EM19" s="5">
        <v>79</v>
      </c>
      <c r="EN19" s="5">
        <v>106</v>
      </c>
      <c r="EO19" s="5">
        <v>83</v>
      </c>
      <c r="EP19" s="5">
        <v>90</v>
      </c>
      <c r="EQ19" s="5">
        <v>108</v>
      </c>
      <c r="ER19" s="5">
        <v>107</v>
      </c>
      <c r="ES19" s="5">
        <v>106</v>
      </c>
      <c r="ET19" s="5">
        <v>105</v>
      </c>
      <c r="EU19" s="5">
        <v>116</v>
      </c>
      <c r="EV19" s="5">
        <v>101</v>
      </c>
      <c r="EW19" s="5">
        <v>131</v>
      </c>
      <c r="EX19" s="5">
        <v>92</v>
      </c>
      <c r="EY19" s="5">
        <v>84</v>
      </c>
      <c r="EZ19" s="5">
        <v>71</v>
      </c>
      <c r="FA19" s="5">
        <v>95</v>
      </c>
      <c r="FB19" s="5">
        <v>83</v>
      </c>
      <c r="FC19" s="5">
        <v>75</v>
      </c>
      <c r="FD19" s="5">
        <v>77</v>
      </c>
      <c r="FE19" s="5">
        <v>85</v>
      </c>
      <c r="FF19" s="5">
        <v>70</v>
      </c>
      <c r="FG19" s="5">
        <v>58</v>
      </c>
      <c r="FH19" s="5">
        <v>53</v>
      </c>
      <c r="FI19" s="5">
        <v>58</v>
      </c>
      <c r="FJ19" s="5">
        <v>56</v>
      </c>
      <c r="FK19" s="5">
        <v>44</v>
      </c>
      <c r="FL19" s="5">
        <v>46</v>
      </c>
      <c r="FM19" s="5">
        <v>49</v>
      </c>
      <c r="FN19" s="5">
        <v>46</v>
      </c>
      <c r="FO19" s="5">
        <v>35</v>
      </c>
      <c r="FP19" s="5">
        <v>34</v>
      </c>
      <c r="FQ19" s="5">
        <v>40</v>
      </c>
      <c r="FR19" s="5">
        <v>36</v>
      </c>
      <c r="FS19" s="5">
        <v>35</v>
      </c>
      <c r="FT19" s="5">
        <v>40</v>
      </c>
      <c r="FU19" s="5">
        <v>47</v>
      </c>
      <c r="FV19" s="5">
        <v>35</v>
      </c>
      <c r="FW19" s="5">
        <v>26</v>
      </c>
      <c r="FX19" s="5">
        <v>39</v>
      </c>
      <c r="FY19" s="5">
        <v>35</v>
      </c>
      <c r="FZ19" s="5">
        <v>24</v>
      </c>
      <c r="GA19" s="5">
        <v>27</v>
      </c>
      <c r="GB19" s="5">
        <v>16</v>
      </c>
      <c r="GC19" s="5">
        <v>25</v>
      </c>
      <c r="GD19" s="5">
        <v>17</v>
      </c>
      <c r="GE19" s="5">
        <v>23</v>
      </c>
      <c r="GF19" s="5">
        <v>28</v>
      </c>
      <c r="GG19" s="5">
        <v>15</v>
      </c>
      <c r="GH19" s="5">
        <v>16</v>
      </c>
      <c r="GI19" s="5">
        <v>7</v>
      </c>
      <c r="GJ19" s="5">
        <v>9</v>
      </c>
      <c r="GK19" s="5">
        <v>10</v>
      </c>
      <c r="GL19" s="5">
        <v>4</v>
      </c>
      <c r="GM19" s="5">
        <v>4</v>
      </c>
      <c r="GN19" s="5">
        <v>5</v>
      </c>
      <c r="GO19" s="5">
        <v>3</v>
      </c>
      <c r="GP19" s="5">
        <v>6</v>
      </c>
      <c r="GQ19" s="5">
        <v>7</v>
      </c>
      <c r="GR19" s="5">
        <v>2</v>
      </c>
      <c r="GS19" s="5">
        <v>4</v>
      </c>
      <c r="GT19" s="5">
        <v>1</v>
      </c>
      <c r="GU19" s="5">
        <v>0</v>
      </c>
      <c r="GV19" s="5">
        <v>0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4</v>
      </c>
      <c r="HF19" s="5">
        <v>2</v>
      </c>
      <c r="HG19" s="7">
        <v>5370</v>
      </c>
      <c r="HH19" s="7">
        <v>5622</v>
      </c>
    </row>
    <row r="20" spans="1:216">
      <c r="A20" s="5"/>
      <c r="B20" s="5" t="s">
        <v>8</v>
      </c>
      <c r="C20" s="5">
        <v>35</v>
      </c>
      <c r="D20" s="5">
        <v>36</v>
      </c>
      <c r="E20" s="5">
        <v>34</v>
      </c>
      <c r="F20" s="5">
        <v>42</v>
      </c>
      <c r="G20" s="5">
        <v>38</v>
      </c>
      <c r="H20" s="5">
        <v>51</v>
      </c>
      <c r="I20" s="5">
        <v>43</v>
      </c>
      <c r="J20" s="5">
        <v>32</v>
      </c>
      <c r="K20" s="5">
        <v>30</v>
      </c>
      <c r="L20" s="5">
        <v>47</v>
      </c>
      <c r="M20" s="5">
        <v>35</v>
      </c>
      <c r="N20" s="5">
        <v>36</v>
      </c>
      <c r="O20" s="5">
        <v>38</v>
      </c>
      <c r="P20" s="5">
        <v>39</v>
      </c>
      <c r="Q20" s="5">
        <v>60</v>
      </c>
      <c r="R20" s="5">
        <v>53</v>
      </c>
      <c r="S20" s="5">
        <v>62</v>
      </c>
      <c r="T20" s="5">
        <v>58</v>
      </c>
      <c r="U20" s="5">
        <v>55</v>
      </c>
      <c r="V20" s="5">
        <v>58</v>
      </c>
      <c r="W20" s="5">
        <v>44</v>
      </c>
      <c r="X20" s="5">
        <v>37</v>
      </c>
      <c r="Y20" s="5">
        <v>47</v>
      </c>
      <c r="Z20" s="5">
        <v>49</v>
      </c>
      <c r="AA20" s="5">
        <v>48</v>
      </c>
      <c r="AB20" s="5">
        <v>41</v>
      </c>
      <c r="AC20" s="5">
        <v>44</v>
      </c>
      <c r="AD20" s="5">
        <v>38</v>
      </c>
      <c r="AE20" s="5">
        <v>45</v>
      </c>
      <c r="AF20" s="5">
        <v>52</v>
      </c>
      <c r="AG20" s="5">
        <v>45</v>
      </c>
      <c r="AH20" s="5">
        <v>43</v>
      </c>
      <c r="AI20" s="5">
        <v>54</v>
      </c>
      <c r="AJ20" s="5">
        <v>56</v>
      </c>
      <c r="AK20" s="5">
        <v>56</v>
      </c>
      <c r="AL20" s="5">
        <v>53</v>
      </c>
      <c r="AM20" s="5">
        <v>60</v>
      </c>
      <c r="AN20" s="5">
        <v>67</v>
      </c>
      <c r="AO20" s="5">
        <v>51</v>
      </c>
      <c r="AP20" s="5">
        <v>56</v>
      </c>
      <c r="AQ20" s="5">
        <v>62</v>
      </c>
      <c r="AR20" s="5">
        <v>63</v>
      </c>
      <c r="AS20" s="5">
        <v>48</v>
      </c>
      <c r="AT20" s="5">
        <v>62</v>
      </c>
      <c r="AU20" s="5">
        <v>67</v>
      </c>
      <c r="AV20" s="5">
        <v>53</v>
      </c>
      <c r="AW20" s="5">
        <v>44</v>
      </c>
      <c r="AX20" s="5">
        <v>57</v>
      </c>
      <c r="AY20" s="5">
        <v>47</v>
      </c>
      <c r="AZ20" s="5">
        <v>47</v>
      </c>
      <c r="BA20" s="5">
        <v>52</v>
      </c>
      <c r="BB20" s="5">
        <v>49</v>
      </c>
      <c r="BC20" s="5">
        <v>40</v>
      </c>
      <c r="BD20" s="5">
        <v>40</v>
      </c>
      <c r="BE20" s="5">
        <v>35</v>
      </c>
      <c r="BF20" s="5">
        <v>29</v>
      </c>
      <c r="BG20" s="5">
        <v>26</v>
      </c>
      <c r="BH20" s="5">
        <v>37</v>
      </c>
      <c r="BI20" s="5">
        <v>25</v>
      </c>
      <c r="BJ20" s="5">
        <v>31</v>
      </c>
      <c r="BK20" s="5">
        <v>24</v>
      </c>
      <c r="BL20" s="5">
        <v>28</v>
      </c>
      <c r="BM20" s="5">
        <v>26</v>
      </c>
      <c r="BN20" s="5">
        <v>31</v>
      </c>
      <c r="BO20" s="5">
        <v>22</v>
      </c>
      <c r="BP20" s="5">
        <v>26</v>
      </c>
      <c r="BQ20" s="5">
        <v>17</v>
      </c>
      <c r="BR20" s="5">
        <v>16</v>
      </c>
      <c r="BS20" s="5">
        <v>18</v>
      </c>
      <c r="BT20" s="5">
        <v>12</v>
      </c>
      <c r="BU20" s="5">
        <v>15</v>
      </c>
      <c r="BV20" s="5">
        <v>22</v>
      </c>
      <c r="BW20" s="5">
        <v>16</v>
      </c>
      <c r="BX20" s="5">
        <v>13</v>
      </c>
      <c r="BY20" s="5">
        <v>15</v>
      </c>
      <c r="BZ20" s="5">
        <v>7</v>
      </c>
      <c r="CA20" s="5">
        <v>9</v>
      </c>
      <c r="CB20" s="5">
        <v>7</v>
      </c>
      <c r="CC20" s="5">
        <v>13</v>
      </c>
      <c r="CD20" s="5">
        <v>4</v>
      </c>
      <c r="CE20" s="5">
        <v>5</v>
      </c>
      <c r="CF20" s="5">
        <v>7</v>
      </c>
      <c r="CG20" s="5">
        <v>3</v>
      </c>
      <c r="CH20" s="5">
        <v>4</v>
      </c>
      <c r="CI20" s="5">
        <v>4</v>
      </c>
      <c r="CJ20" s="5">
        <v>2</v>
      </c>
      <c r="CK20" s="5">
        <v>0</v>
      </c>
      <c r="CL20" s="5">
        <v>3</v>
      </c>
      <c r="CM20" s="5">
        <v>2</v>
      </c>
      <c r="CN20" s="5">
        <v>0</v>
      </c>
      <c r="CO20" s="5">
        <v>0</v>
      </c>
      <c r="CP20" s="5">
        <v>1</v>
      </c>
      <c r="CQ20" s="5">
        <v>1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1</v>
      </c>
      <c r="DE20" s="5">
        <v>32</v>
      </c>
      <c r="DF20" s="5">
        <v>39</v>
      </c>
      <c r="DG20" s="5">
        <v>35</v>
      </c>
      <c r="DH20" s="5">
        <v>38</v>
      </c>
      <c r="DI20" s="5">
        <v>37</v>
      </c>
      <c r="DJ20" s="5">
        <v>28</v>
      </c>
      <c r="DK20" s="5">
        <v>21</v>
      </c>
      <c r="DL20" s="5">
        <v>30</v>
      </c>
      <c r="DM20" s="5">
        <v>31</v>
      </c>
      <c r="DN20" s="5">
        <v>39</v>
      </c>
      <c r="DO20" s="5">
        <v>47</v>
      </c>
      <c r="DP20" s="5">
        <v>38</v>
      </c>
      <c r="DQ20" s="5">
        <v>35</v>
      </c>
      <c r="DR20" s="5">
        <v>44</v>
      </c>
      <c r="DS20" s="5">
        <v>47</v>
      </c>
      <c r="DT20" s="5">
        <v>59</v>
      </c>
      <c r="DU20" s="5">
        <v>53</v>
      </c>
      <c r="DV20" s="5">
        <v>56</v>
      </c>
      <c r="DW20" s="5">
        <v>55</v>
      </c>
      <c r="DX20" s="5">
        <v>52</v>
      </c>
      <c r="DY20" s="5">
        <v>55</v>
      </c>
      <c r="DZ20" s="5">
        <v>68</v>
      </c>
      <c r="EA20" s="5">
        <v>54</v>
      </c>
      <c r="EB20" s="5">
        <v>48</v>
      </c>
      <c r="EC20" s="5">
        <v>45</v>
      </c>
      <c r="ED20" s="5">
        <v>58</v>
      </c>
      <c r="EE20" s="5">
        <v>54</v>
      </c>
      <c r="EF20" s="5">
        <v>31</v>
      </c>
      <c r="EG20" s="5">
        <v>38</v>
      </c>
      <c r="EH20" s="5">
        <v>45</v>
      </c>
      <c r="EI20" s="5">
        <v>54</v>
      </c>
      <c r="EJ20" s="5">
        <v>46</v>
      </c>
      <c r="EK20" s="5">
        <v>42</v>
      </c>
      <c r="EL20" s="5">
        <v>48</v>
      </c>
      <c r="EM20" s="5">
        <v>49</v>
      </c>
      <c r="EN20" s="5">
        <v>59</v>
      </c>
      <c r="EO20" s="5">
        <v>59</v>
      </c>
      <c r="EP20" s="5">
        <v>51</v>
      </c>
      <c r="EQ20" s="5">
        <v>58</v>
      </c>
      <c r="ER20" s="5">
        <v>57</v>
      </c>
      <c r="ES20" s="5">
        <v>62</v>
      </c>
      <c r="ET20" s="5">
        <v>73</v>
      </c>
      <c r="EU20" s="5">
        <v>67</v>
      </c>
      <c r="EV20" s="5">
        <v>57</v>
      </c>
      <c r="EW20" s="5">
        <v>88</v>
      </c>
      <c r="EX20" s="5">
        <v>54</v>
      </c>
      <c r="EY20" s="5">
        <v>56</v>
      </c>
      <c r="EZ20" s="5">
        <v>43</v>
      </c>
      <c r="FA20" s="5">
        <v>42</v>
      </c>
      <c r="FB20" s="5">
        <v>37</v>
      </c>
      <c r="FC20" s="5">
        <v>30</v>
      </c>
      <c r="FD20" s="5">
        <v>31</v>
      </c>
      <c r="FE20" s="5">
        <v>38</v>
      </c>
      <c r="FF20" s="5">
        <v>38</v>
      </c>
      <c r="FG20" s="5">
        <v>38</v>
      </c>
      <c r="FH20" s="5">
        <v>40</v>
      </c>
      <c r="FI20" s="5">
        <v>28</v>
      </c>
      <c r="FJ20" s="5">
        <v>44</v>
      </c>
      <c r="FK20" s="5">
        <v>36</v>
      </c>
      <c r="FL20" s="5">
        <v>23</v>
      </c>
      <c r="FM20" s="5">
        <v>36</v>
      </c>
      <c r="FN20" s="5">
        <v>26</v>
      </c>
      <c r="FO20" s="5">
        <v>29</v>
      </c>
      <c r="FP20" s="5">
        <v>26</v>
      </c>
      <c r="FQ20" s="5">
        <v>25</v>
      </c>
      <c r="FR20" s="5">
        <v>21</v>
      </c>
      <c r="FS20" s="5">
        <v>21</v>
      </c>
      <c r="FT20" s="5">
        <v>34</v>
      </c>
      <c r="FU20" s="5">
        <v>21</v>
      </c>
      <c r="FV20" s="5">
        <v>18</v>
      </c>
      <c r="FW20" s="5">
        <v>13</v>
      </c>
      <c r="FX20" s="5">
        <v>11</v>
      </c>
      <c r="FY20" s="5">
        <v>14</v>
      </c>
      <c r="FZ20" s="5">
        <v>19</v>
      </c>
      <c r="GA20" s="5">
        <v>17</v>
      </c>
      <c r="GB20" s="5">
        <v>10</v>
      </c>
      <c r="GC20" s="5">
        <v>12</v>
      </c>
      <c r="GD20" s="5">
        <v>10</v>
      </c>
      <c r="GE20" s="5">
        <v>14</v>
      </c>
      <c r="GF20" s="5">
        <v>16</v>
      </c>
      <c r="GG20" s="5">
        <v>8</v>
      </c>
      <c r="GH20" s="5">
        <v>4</v>
      </c>
      <c r="GI20" s="5">
        <v>9</v>
      </c>
      <c r="GJ20" s="5">
        <v>5</v>
      </c>
      <c r="GK20" s="5">
        <v>6</v>
      </c>
      <c r="GL20" s="5">
        <v>3</v>
      </c>
      <c r="GM20" s="5">
        <v>0</v>
      </c>
      <c r="GN20" s="5">
        <v>3</v>
      </c>
      <c r="GO20" s="5">
        <v>3</v>
      </c>
      <c r="GP20" s="5">
        <v>1</v>
      </c>
      <c r="GQ20" s="5">
        <v>2</v>
      </c>
      <c r="GR20" s="5">
        <v>2</v>
      </c>
      <c r="GS20" s="5">
        <v>2</v>
      </c>
      <c r="GT20" s="5">
        <v>1</v>
      </c>
      <c r="GU20" s="5">
        <v>2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1</v>
      </c>
      <c r="HF20" s="5">
        <v>1</v>
      </c>
      <c r="HG20" s="7">
        <v>3158</v>
      </c>
      <c r="HH20" s="7">
        <v>3206</v>
      </c>
    </row>
    <row r="21" spans="1:216">
      <c r="A21" s="15"/>
      <c r="B21" s="15" t="s">
        <v>9</v>
      </c>
      <c r="C21" s="15">
        <v>28</v>
      </c>
      <c r="D21" s="15">
        <v>32</v>
      </c>
      <c r="E21" s="15">
        <v>35</v>
      </c>
      <c r="F21" s="15">
        <v>27</v>
      </c>
      <c r="G21" s="15">
        <v>22</v>
      </c>
      <c r="H21" s="15">
        <v>22</v>
      </c>
      <c r="I21" s="15">
        <v>33</v>
      </c>
      <c r="J21" s="15">
        <v>46</v>
      </c>
      <c r="K21" s="15">
        <v>25</v>
      </c>
      <c r="L21" s="15">
        <v>27</v>
      </c>
      <c r="M21" s="15">
        <v>25</v>
      </c>
      <c r="N21" s="15">
        <v>21</v>
      </c>
      <c r="O21" s="15">
        <v>41</v>
      </c>
      <c r="P21" s="15">
        <v>42</v>
      </c>
      <c r="Q21" s="15">
        <v>39</v>
      </c>
      <c r="R21" s="15">
        <v>41</v>
      </c>
      <c r="S21" s="15">
        <v>36</v>
      </c>
      <c r="T21" s="15">
        <v>37</v>
      </c>
      <c r="U21" s="15">
        <v>48</v>
      </c>
      <c r="V21" s="15">
        <v>57</v>
      </c>
      <c r="W21" s="15">
        <v>47</v>
      </c>
      <c r="X21" s="15">
        <v>38</v>
      </c>
      <c r="Y21" s="15">
        <v>30</v>
      </c>
      <c r="Z21" s="15">
        <v>36</v>
      </c>
      <c r="AA21" s="15">
        <v>40</v>
      </c>
      <c r="AB21" s="15">
        <v>36</v>
      </c>
      <c r="AC21" s="15">
        <v>35</v>
      </c>
      <c r="AD21" s="15">
        <v>46</v>
      </c>
      <c r="AE21" s="15">
        <v>33</v>
      </c>
      <c r="AF21" s="15">
        <v>31</v>
      </c>
      <c r="AG21" s="15">
        <v>45</v>
      </c>
      <c r="AH21" s="15">
        <v>42</v>
      </c>
      <c r="AI21" s="15">
        <v>43</v>
      </c>
      <c r="AJ21" s="15">
        <v>44</v>
      </c>
      <c r="AK21" s="15">
        <v>37</v>
      </c>
      <c r="AL21" s="15">
        <v>47</v>
      </c>
      <c r="AM21" s="15">
        <v>34</v>
      </c>
      <c r="AN21" s="15">
        <v>44</v>
      </c>
      <c r="AO21" s="15">
        <v>45</v>
      </c>
      <c r="AP21" s="15">
        <v>53</v>
      </c>
      <c r="AQ21" s="15">
        <v>35</v>
      </c>
      <c r="AR21" s="15">
        <v>46</v>
      </c>
      <c r="AS21" s="15">
        <v>60</v>
      </c>
      <c r="AT21" s="15">
        <v>42</v>
      </c>
      <c r="AU21" s="15">
        <v>50</v>
      </c>
      <c r="AV21" s="15">
        <v>47</v>
      </c>
      <c r="AW21" s="15">
        <v>49</v>
      </c>
      <c r="AX21" s="15">
        <v>46</v>
      </c>
      <c r="AY21" s="15">
        <v>53</v>
      </c>
      <c r="AZ21" s="15">
        <v>37</v>
      </c>
      <c r="BA21" s="15">
        <v>35</v>
      </c>
      <c r="BB21" s="15">
        <v>35</v>
      </c>
      <c r="BC21" s="15">
        <v>45</v>
      </c>
      <c r="BD21" s="15">
        <v>33</v>
      </c>
      <c r="BE21" s="15">
        <v>40</v>
      </c>
      <c r="BF21" s="15">
        <v>27</v>
      </c>
      <c r="BG21" s="15">
        <v>33</v>
      </c>
      <c r="BH21" s="15">
        <v>28</v>
      </c>
      <c r="BI21" s="15">
        <v>32</v>
      </c>
      <c r="BJ21" s="15">
        <v>38</v>
      </c>
      <c r="BK21" s="15">
        <v>29</v>
      </c>
      <c r="BL21" s="15">
        <v>22</v>
      </c>
      <c r="BM21" s="15">
        <v>23</v>
      </c>
      <c r="BN21" s="15">
        <v>28</v>
      </c>
      <c r="BO21" s="15">
        <v>22</v>
      </c>
      <c r="BP21" s="15">
        <v>23</v>
      </c>
      <c r="BQ21" s="15">
        <v>8</v>
      </c>
      <c r="BR21" s="15">
        <v>16</v>
      </c>
      <c r="BS21" s="15">
        <v>14</v>
      </c>
      <c r="BT21" s="15">
        <v>11</v>
      </c>
      <c r="BU21" s="15">
        <v>18</v>
      </c>
      <c r="BV21" s="15">
        <v>13</v>
      </c>
      <c r="BW21" s="15">
        <v>9</v>
      </c>
      <c r="BX21" s="15">
        <v>12</v>
      </c>
      <c r="BY21" s="15">
        <v>12</v>
      </c>
      <c r="BZ21" s="15">
        <v>13</v>
      </c>
      <c r="CA21" s="15">
        <v>11</v>
      </c>
      <c r="CB21" s="15">
        <v>7</v>
      </c>
      <c r="CC21" s="15">
        <v>5</v>
      </c>
      <c r="CD21" s="15">
        <v>11</v>
      </c>
      <c r="CE21" s="15">
        <v>6</v>
      </c>
      <c r="CF21" s="15">
        <v>8</v>
      </c>
      <c r="CG21" s="15">
        <v>6</v>
      </c>
      <c r="CH21" s="15">
        <v>7</v>
      </c>
      <c r="CI21" s="15">
        <v>3</v>
      </c>
      <c r="CJ21" s="15">
        <v>4</v>
      </c>
      <c r="CK21" s="15">
        <v>2</v>
      </c>
      <c r="CL21" s="15">
        <v>1</v>
      </c>
      <c r="CM21" s="15">
        <v>1</v>
      </c>
      <c r="CN21" s="15">
        <v>4</v>
      </c>
      <c r="CO21" s="15">
        <v>3</v>
      </c>
      <c r="CP21" s="15">
        <v>2</v>
      </c>
      <c r="CQ21" s="15">
        <v>1</v>
      </c>
      <c r="CR21" s="15">
        <v>1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2</v>
      </c>
      <c r="DD21" s="15">
        <v>4</v>
      </c>
      <c r="DE21" s="15">
        <v>25</v>
      </c>
      <c r="DF21" s="15">
        <v>25</v>
      </c>
      <c r="DG21" s="15">
        <v>25</v>
      </c>
      <c r="DH21" s="15">
        <v>29</v>
      </c>
      <c r="DI21" s="15">
        <v>33</v>
      </c>
      <c r="DJ21" s="15">
        <v>29</v>
      </c>
      <c r="DK21" s="15">
        <v>29</v>
      </c>
      <c r="DL21" s="15">
        <v>32</v>
      </c>
      <c r="DM21" s="15">
        <v>29</v>
      </c>
      <c r="DN21" s="15">
        <v>32</v>
      </c>
      <c r="DO21" s="15">
        <v>30</v>
      </c>
      <c r="DP21" s="15">
        <v>26</v>
      </c>
      <c r="DQ21" s="15">
        <v>29</v>
      </c>
      <c r="DR21" s="15">
        <v>28</v>
      </c>
      <c r="DS21" s="15">
        <v>33</v>
      </c>
      <c r="DT21" s="15">
        <v>43</v>
      </c>
      <c r="DU21" s="15">
        <v>30</v>
      </c>
      <c r="DV21" s="15">
        <v>39</v>
      </c>
      <c r="DW21" s="15">
        <v>33</v>
      </c>
      <c r="DX21" s="15">
        <v>49</v>
      </c>
      <c r="DY21" s="15">
        <v>43</v>
      </c>
      <c r="DZ21" s="15">
        <v>37</v>
      </c>
      <c r="EA21" s="15">
        <v>45</v>
      </c>
      <c r="EB21" s="15">
        <v>40</v>
      </c>
      <c r="EC21" s="15">
        <v>27</v>
      </c>
      <c r="ED21" s="15">
        <v>40</v>
      </c>
      <c r="EE21" s="15">
        <v>43</v>
      </c>
      <c r="EF21" s="15">
        <v>44</v>
      </c>
      <c r="EG21" s="15">
        <v>43</v>
      </c>
      <c r="EH21" s="15">
        <v>38</v>
      </c>
      <c r="EI21" s="15">
        <v>35</v>
      </c>
      <c r="EJ21" s="15">
        <v>28</v>
      </c>
      <c r="EK21" s="15">
        <v>38</v>
      </c>
      <c r="EL21" s="15">
        <v>46</v>
      </c>
      <c r="EM21" s="15">
        <v>35</v>
      </c>
      <c r="EN21" s="15">
        <v>39</v>
      </c>
      <c r="EO21" s="15">
        <v>46</v>
      </c>
      <c r="EP21" s="15">
        <v>30</v>
      </c>
      <c r="EQ21" s="15">
        <v>52</v>
      </c>
      <c r="ER21" s="15">
        <v>36</v>
      </c>
      <c r="ES21" s="15">
        <v>50</v>
      </c>
      <c r="ET21" s="15">
        <v>35</v>
      </c>
      <c r="EU21" s="15">
        <v>30</v>
      </c>
      <c r="EV21" s="15">
        <v>54</v>
      </c>
      <c r="EW21" s="15">
        <v>44</v>
      </c>
      <c r="EX21" s="15">
        <v>42</v>
      </c>
      <c r="EY21" s="15">
        <v>54</v>
      </c>
      <c r="EZ21" s="15">
        <v>45</v>
      </c>
      <c r="FA21" s="15">
        <v>50</v>
      </c>
      <c r="FB21" s="15">
        <v>40</v>
      </c>
      <c r="FC21" s="15">
        <v>40</v>
      </c>
      <c r="FD21" s="15">
        <v>47</v>
      </c>
      <c r="FE21" s="15">
        <v>43</v>
      </c>
      <c r="FF21" s="15">
        <v>44</v>
      </c>
      <c r="FG21" s="15">
        <v>50</v>
      </c>
      <c r="FH21" s="15">
        <v>34</v>
      </c>
      <c r="FI21" s="15">
        <v>43</v>
      </c>
      <c r="FJ21" s="15">
        <v>29</v>
      </c>
      <c r="FK21" s="15">
        <v>33</v>
      </c>
      <c r="FL21" s="15">
        <v>29</v>
      </c>
      <c r="FM21" s="15">
        <v>21</v>
      </c>
      <c r="FN21" s="15">
        <v>24</v>
      </c>
      <c r="FO21" s="15">
        <v>34</v>
      </c>
      <c r="FP21" s="15">
        <v>32</v>
      </c>
      <c r="FQ21" s="15">
        <v>28</v>
      </c>
      <c r="FR21" s="15">
        <v>21</v>
      </c>
      <c r="FS21" s="15">
        <v>13</v>
      </c>
      <c r="FT21" s="15">
        <v>16</v>
      </c>
      <c r="FU21" s="15">
        <v>20</v>
      </c>
      <c r="FV21" s="15">
        <v>13</v>
      </c>
      <c r="FW21" s="15">
        <v>14</v>
      </c>
      <c r="FX21" s="15">
        <v>17</v>
      </c>
      <c r="FY21" s="15">
        <v>14</v>
      </c>
      <c r="FZ21" s="15">
        <v>10</v>
      </c>
      <c r="GA21" s="15">
        <v>14</v>
      </c>
      <c r="GB21" s="15">
        <v>12</v>
      </c>
      <c r="GC21" s="15">
        <v>11</v>
      </c>
      <c r="GD21" s="15">
        <v>8</v>
      </c>
      <c r="GE21" s="15">
        <v>7</v>
      </c>
      <c r="GF21" s="15">
        <v>15</v>
      </c>
      <c r="GG21" s="15">
        <v>9</v>
      </c>
      <c r="GH21" s="15">
        <v>8</v>
      </c>
      <c r="GI21" s="15">
        <v>6</v>
      </c>
      <c r="GJ21" s="15">
        <v>12</v>
      </c>
      <c r="GK21" s="15">
        <v>6</v>
      </c>
      <c r="GL21" s="15">
        <v>4</v>
      </c>
      <c r="GM21" s="15">
        <v>6</v>
      </c>
      <c r="GN21" s="15">
        <v>3</v>
      </c>
      <c r="GO21" s="15">
        <v>0</v>
      </c>
      <c r="GP21" s="15">
        <v>2</v>
      </c>
      <c r="GQ21" s="15">
        <v>0</v>
      </c>
      <c r="GR21" s="15">
        <v>2</v>
      </c>
      <c r="GS21" s="15">
        <v>1</v>
      </c>
      <c r="GT21" s="15">
        <v>1</v>
      </c>
      <c r="GU21" s="15">
        <v>0</v>
      </c>
      <c r="GV21" s="15">
        <v>0</v>
      </c>
      <c r="GW21" s="15">
        <v>1</v>
      </c>
      <c r="GX21" s="15">
        <v>0</v>
      </c>
      <c r="GY21" s="15">
        <v>0</v>
      </c>
      <c r="GZ21" s="15">
        <v>1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6">
        <v>2663</v>
      </c>
      <c r="HH21" s="16">
        <v>2655</v>
      </c>
    </row>
    <row r="22" spans="1:216" s="2" customFormat="1">
      <c r="A22" s="17">
        <v>2</v>
      </c>
      <c r="B22" s="17" t="s">
        <v>10</v>
      </c>
      <c r="C22" s="17">
        <f>C23+SUM(C26:C35)</f>
        <v>472</v>
      </c>
      <c r="D22" s="17">
        <f t="shared" ref="D22:BO22" si="12">D23+SUM(D26:D35)</f>
        <v>484</v>
      </c>
      <c r="E22" s="17">
        <f t="shared" si="12"/>
        <v>468</v>
      </c>
      <c r="F22" s="17">
        <f t="shared" si="12"/>
        <v>513</v>
      </c>
      <c r="G22" s="17">
        <f t="shared" si="12"/>
        <v>503</v>
      </c>
      <c r="H22" s="17">
        <f t="shared" si="12"/>
        <v>533</v>
      </c>
      <c r="I22" s="17">
        <f t="shared" si="12"/>
        <v>537</v>
      </c>
      <c r="J22" s="17">
        <f t="shared" si="12"/>
        <v>529</v>
      </c>
      <c r="K22" s="17">
        <f t="shared" si="12"/>
        <v>493</v>
      </c>
      <c r="L22" s="17">
        <f t="shared" si="12"/>
        <v>549</v>
      </c>
      <c r="M22" s="17">
        <f t="shared" si="12"/>
        <v>496</v>
      </c>
      <c r="N22" s="17">
        <f t="shared" si="12"/>
        <v>555</v>
      </c>
      <c r="O22" s="17">
        <f t="shared" si="12"/>
        <v>551</v>
      </c>
      <c r="P22" s="17">
        <f t="shared" si="12"/>
        <v>566</v>
      </c>
      <c r="Q22" s="17">
        <f t="shared" si="12"/>
        <v>541</v>
      </c>
      <c r="R22" s="17">
        <f t="shared" si="12"/>
        <v>573</v>
      </c>
      <c r="S22" s="17">
        <f t="shared" si="12"/>
        <v>621</v>
      </c>
      <c r="T22" s="17">
        <f t="shared" si="12"/>
        <v>638</v>
      </c>
      <c r="U22" s="17">
        <f t="shared" si="12"/>
        <v>530</v>
      </c>
      <c r="V22" s="17">
        <f t="shared" si="12"/>
        <v>655</v>
      </c>
      <c r="W22" s="17">
        <f t="shared" si="12"/>
        <v>584</v>
      </c>
      <c r="X22" s="17">
        <f t="shared" si="12"/>
        <v>477</v>
      </c>
      <c r="Y22" s="17">
        <f t="shared" si="12"/>
        <v>473</v>
      </c>
      <c r="Z22" s="17">
        <f t="shared" si="12"/>
        <v>528</v>
      </c>
      <c r="AA22" s="17">
        <f t="shared" si="12"/>
        <v>532</v>
      </c>
      <c r="AB22" s="17">
        <f t="shared" si="12"/>
        <v>499</v>
      </c>
      <c r="AC22" s="17">
        <f t="shared" si="12"/>
        <v>540</v>
      </c>
      <c r="AD22" s="17">
        <f t="shared" si="12"/>
        <v>550</v>
      </c>
      <c r="AE22" s="17">
        <f t="shared" si="12"/>
        <v>568</v>
      </c>
      <c r="AF22" s="17">
        <f t="shared" si="12"/>
        <v>546</v>
      </c>
      <c r="AG22" s="17">
        <f t="shared" si="12"/>
        <v>623</v>
      </c>
      <c r="AH22" s="17">
        <f t="shared" si="12"/>
        <v>600</v>
      </c>
      <c r="AI22" s="17">
        <f t="shared" si="12"/>
        <v>594</v>
      </c>
      <c r="AJ22" s="17">
        <f t="shared" si="12"/>
        <v>630</v>
      </c>
      <c r="AK22" s="17">
        <f t="shared" si="12"/>
        <v>601</v>
      </c>
      <c r="AL22" s="17">
        <f t="shared" si="12"/>
        <v>593</v>
      </c>
      <c r="AM22" s="17">
        <f t="shared" si="12"/>
        <v>565</v>
      </c>
      <c r="AN22" s="17">
        <f t="shared" si="12"/>
        <v>594</v>
      </c>
      <c r="AO22" s="17">
        <f t="shared" si="12"/>
        <v>626</v>
      </c>
      <c r="AP22" s="17">
        <f t="shared" si="12"/>
        <v>597</v>
      </c>
      <c r="AQ22" s="17">
        <f t="shared" si="12"/>
        <v>668</v>
      </c>
      <c r="AR22" s="17">
        <f t="shared" si="12"/>
        <v>631</v>
      </c>
      <c r="AS22" s="17">
        <f t="shared" si="12"/>
        <v>648</v>
      </c>
      <c r="AT22" s="17">
        <f t="shared" si="12"/>
        <v>578</v>
      </c>
      <c r="AU22" s="17">
        <f t="shared" si="12"/>
        <v>634</v>
      </c>
      <c r="AV22" s="17">
        <f t="shared" si="12"/>
        <v>548</v>
      </c>
      <c r="AW22" s="17">
        <f t="shared" si="12"/>
        <v>529</v>
      </c>
      <c r="AX22" s="17">
        <f t="shared" si="12"/>
        <v>491</v>
      </c>
      <c r="AY22" s="17">
        <f t="shared" si="12"/>
        <v>437</v>
      </c>
      <c r="AZ22" s="17">
        <f t="shared" si="12"/>
        <v>427</v>
      </c>
      <c r="BA22" s="17">
        <f t="shared" si="12"/>
        <v>369</v>
      </c>
      <c r="BB22" s="17">
        <f t="shared" si="12"/>
        <v>371</v>
      </c>
      <c r="BC22" s="17">
        <f t="shared" si="12"/>
        <v>430</v>
      </c>
      <c r="BD22" s="17">
        <f t="shared" si="12"/>
        <v>370</v>
      </c>
      <c r="BE22" s="17">
        <f t="shared" si="12"/>
        <v>348</v>
      </c>
      <c r="BF22" s="17">
        <f t="shared" si="12"/>
        <v>348</v>
      </c>
      <c r="BG22" s="17">
        <f t="shared" si="12"/>
        <v>303</v>
      </c>
      <c r="BH22" s="17">
        <f t="shared" si="12"/>
        <v>330</v>
      </c>
      <c r="BI22" s="17">
        <f t="shared" si="12"/>
        <v>237</v>
      </c>
      <c r="BJ22" s="17">
        <f t="shared" si="12"/>
        <v>282</v>
      </c>
      <c r="BK22" s="17">
        <f t="shared" si="12"/>
        <v>244</v>
      </c>
      <c r="BL22" s="17">
        <f t="shared" si="12"/>
        <v>224</v>
      </c>
      <c r="BM22" s="17">
        <f t="shared" si="12"/>
        <v>280</v>
      </c>
      <c r="BN22" s="17">
        <f t="shared" si="12"/>
        <v>263</v>
      </c>
      <c r="BO22" s="17">
        <f t="shared" si="12"/>
        <v>194</v>
      </c>
      <c r="BP22" s="17">
        <f t="shared" ref="BP22:EA22" si="13">BP23+SUM(BP26:BP35)</f>
        <v>188</v>
      </c>
      <c r="BQ22" s="17">
        <f t="shared" si="13"/>
        <v>159</v>
      </c>
      <c r="BR22" s="17">
        <f t="shared" si="13"/>
        <v>131</v>
      </c>
      <c r="BS22" s="17">
        <f t="shared" si="13"/>
        <v>168</v>
      </c>
      <c r="BT22" s="17">
        <f t="shared" si="13"/>
        <v>137</v>
      </c>
      <c r="BU22" s="17">
        <f t="shared" si="13"/>
        <v>141</v>
      </c>
      <c r="BV22" s="17">
        <f t="shared" si="13"/>
        <v>95</v>
      </c>
      <c r="BW22" s="17">
        <f t="shared" si="13"/>
        <v>122</v>
      </c>
      <c r="BX22" s="17">
        <f t="shared" si="13"/>
        <v>101</v>
      </c>
      <c r="BY22" s="17">
        <f t="shared" si="13"/>
        <v>136</v>
      </c>
      <c r="BZ22" s="17">
        <f t="shared" si="13"/>
        <v>65</v>
      </c>
      <c r="CA22" s="17">
        <f t="shared" si="13"/>
        <v>79</v>
      </c>
      <c r="CB22" s="17">
        <f t="shared" si="13"/>
        <v>99</v>
      </c>
      <c r="CC22" s="17">
        <f t="shared" si="13"/>
        <v>93</v>
      </c>
      <c r="CD22" s="17">
        <f t="shared" si="13"/>
        <v>72</v>
      </c>
      <c r="CE22" s="17">
        <f t="shared" si="13"/>
        <v>77</v>
      </c>
      <c r="CF22" s="17">
        <f t="shared" si="13"/>
        <v>62</v>
      </c>
      <c r="CG22" s="17">
        <f t="shared" si="13"/>
        <v>44</v>
      </c>
      <c r="CH22" s="17">
        <f t="shared" si="13"/>
        <v>44</v>
      </c>
      <c r="CI22" s="17">
        <f t="shared" si="13"/>
        <v>37</v>
      </c>
      <c r="CJ22" s="17">
        <f t="shared" si="13"/>
        <v>31</v>
      </c>
      <c r="CK22" s="17">
        <f t="shared" si="13"/>
        <v>18</v>
      </c>
      <c r="CL22" s="17">
        <f t="shared" si="13"/>
        <v>21</v>
      </c>
      <c r="CM22" s="17">
        <f t="shared" si="13"/>
        <v>16</v>
      </c>
      <c r="CN22" s="17">
        <f t="shared" si="13"/>
        <v>13</v>
      </c>
      <c r="CO22" s="17">
        <f t="shared" si="13"/>
        <v>22</v>
      </c>
      <c r="CP22" s="17">
        <f t="shared" si="13"/>
        <v>13</v>
      </c>
      <c r="CQ22" s="17">
        <f t="shared" si="13"/>
        <v>8</v>
      </c>
      <c r="CR22" s="17">
        <f t="shared" si="13"/>
        <v>6</v>
      </c>
      <c r="CS22" s="17">
        <f t="shared" si="13"/>
        <v>1</v>
      </c>
      <c r="CT22" s="17">
        <f t="shared" si="13"/>
        <v>5</v>
      </c>
      <c r="CU22" s="17">
        <f t="shared" si="13"/>
        <v>3</v>
      </c>
      <c r="CV22" s="17">
        <f t="shared" si="13"/>
        <v>2</v>
      </c>
      <c r="CW22" s="17">
        <f t="shared" si="13"/>
        <v>1</v>
      </c>
      <c r="CX22" s="17">
        <f t="shared" si="13"/>
        <v>0</v>
      </c>
      <c r="CY22" s="17">
        <f t="shared" si="13"/>
        <v>1</v>
      </c>
      <c r="CZ22" s="17">
        <f t="shared" si="13"/>
        <v>3</v>
      </c>
      <c r="DA22" s="17">
        <f t="shared" si="13"/>
        <v>3</v>
      </c>
      <c r="DB22" s="17">
        <f t="shared" si="13"/>
        <v>140</v>
      </c>
      <c r="DC22" s="17">
        <f t="shared" si="13"/>
        <v>3</v>
      </c>
      <c r="DD22" s="17">
        <f t="shared" si="13"/>
        <v>40</v>
      </c>
      <c r="DE22" s="17">
        <f t="shared" si="13"/>
        <v>416</v>
      </c>
      <c r="DF22" s="17">
        <f t="shared" si="13"/>
        <v>470</v>
      </c>
      <c r="DG22" s="17">
        <f t="shared" si="13"/>
        <v>424</v>
      </c>
      <c r="DH22" s="17">
        <f t="shared" si="13"/>
        <v>453</v>
      </c>
      <c r="DI22" s="17">
        <f t="shared" si="13"/>
        <v>470</v>
      </c>
      <c r="DJ22" s="17">
        <f t="shared" si="13"/>
        <v>455</v>
      </c>
      <c r="DK22" s="17">
        <f t="shared" si="13"/>
        <v>480</v>
      </c>
      <c r="DL22" s="17">
        <f t="shared" si="13"/>
        <v>482</v>
      </c>
      <c r="DM22" s="17">
        <f t="shared" si="13"/>
        <v>494</v>
      </c>
      <c r="DN22" s="17">
        <f t="shared" si="13"/>
        <v>473</v>
      </c>
      <c r="DO22" s="17">
        <f t="shared" si="13"/>
        <v>456</v>
      </c>
      <c r="DP22" s="17">
        <f t="shared" si="13"/>
        <v>501</v>
      </c>
      <c r="DQ22" s="17">
        <f t="shared" si="13"/>
        <v>516</v>
      </c>
      <c r="DR22" s="17">
        <f t="shared" si="13"/>
        <v>548</v>
      </c>
      <c r="DS22" s="17">
        <f t="shared" si="13"/>
        <v>544</v>
      </c>
      <c r="DT22" s="17">
        <f t="shared" si="13"/>
        <v>550</v>
      </c>
      <c r="DU22" s="17">
        <f t="shared" si="13"/>
        <v>544</v>
      </c>
      <c r="DV22" s="17">
        <f t="shared" si="13"/>
        <v>575</v>
      </c>
      <c r="DW22" s="17">
        <f t="shared" si="13"/>
        <v>596</v>
      </c>
      <c r="DX22" s="17">
        <f t="shared" si="13"/>
        <v>594</v>
      </c>
      <c r="DY22" s="17">
        <f t="shared" si="13"/>
        <v>593</v>
      </c>
      <c r="DZ22" s="17">
        <f t="shared" si="13"/>
        <v>588</v>
      </c>
      <c r="EA22" s="17">
        <f t="shared" si="13"/>
        <v>567</v>
      </c>
      <c r="EB22" s="17">
        <f t="shared" ref="EB22:GM22" si="14">EB23+SUM(EB26:EB35)</f>
        <v>524</v>
      </c>
      <c r="EC22" s="17">
        <f t="shared" si="14"/>
        <v>546</v>
      </c>
      <c r="ED22" s="17">
        <f t="shared" si="14"/>
        <v>523</v>
      </c>
      <c r="EE22" s="17">
        <f t="shared" si="14"/>
        <v>506</v>
      </c>
      <c r="EF22" s="17">
        <f t="shared" si="14"/>
        <v>515</v>
      </c>
      <c r="EG22" s="17">
        <f t="shared" si="14"/>
        <v>526</v>
      </c>
      <c r="EH22" s="17">
        <f t="shared" si="14"/>
        <v>541</v>
      </c>
      <c r="EI22" s="17">
        <f t="shared" si="14"/>
        <v>558</v>
      </c>
      <c r="EJ22" s="17">
        <f t="shared" si="14"/>
        <v>559</v>
      </c>
      <c r="EK22" s="17">
        <f t="shared" si="14"/>
        <v>549</v>
      </c>
      <c r="EL22" s="17">
        <f t="shared" si="14"/>
        <v>567</v>
      </c>
      <c r="EM22" s="17">
        <f t="shared" si="14"/>
        <v>501</v>
      </c>
      <c r="EN22" s="17">
        <f t="shared" si="14"/>
        <v>527</v>
      </c>
      <c r="EO22" s="17">
        <f t="shared" si="14"/>
        <v>565</v>
      </c>
      <c r="EP22" s="17">
        <f t="shared" si="14"/>
        <v>568</v>
      </c>
      <c r="EQ22" s="17">
        <f t="shared" si="14"/>
        <v>655</v>
      </c>
      <c r="ER22" s="17">
        <f t="shared" si="14"/>
        <v>610</v>
      </c>
      <c r="ES22" s="17">
        <f t="shared" si="14"/>
        <v>660</v>
      </c>
      <c r="ET22" s="17">
        <f t="shared" si="14"/>
        <v>604</v>
      </c>
      <c r="EU22" s="17">
        <f t="shared" si="14"/>
        <v>594</v>
      </c>
      <c r="EV22" s="17">
        <f t="shared" si="14"/>
        <v>568</v>
      </c>
      <c r="EW22" s="17">
        <f t="shared" si="14"/>
        <v>655</v>
      </c>
      <c r="EX22" s="17">
        <f t="shared" si="14"/>
        <v>492</v>
      </c>
      <c r="EY22" s="17">
        <f t="shared" si="14"/>
        <v>487</v>
      </c>
      <c r="EZ22" s="17">
        <f t="shared" si="14"/>
        <v>420</v>
      </c>
      <c r="FA22" s="17">
        <f t="shared" si="14"/>
        <v>425</v>
      </c>
      <c r="FB22" s="17">
        <f t="shared" si="14"/>
        <v>438</v>
      </c>
      <c r="FC22" s="17">
        <f t="shared" si="14"/>
        <v>423</v>
      </c>
      <c r="FD22" s="17">
        <f t="shared" si="14"/>
        <v>400</v>
      </c>
      <c r="FE22" s="17">
        <f t="shared" si="14"/>
        <v>406</v>
      </c>
      <c r="FF22" s="17">
        <f t="shared" si="14"/>
        <v>343</v>
      </c>
      <c r="FG22" s="17">
        <f t="shared" si="14"/>
        <v>380</v>
      </c>
      <c r="FH22" s="17">
        <f t="shared" si="14"/>
        <v>322</v>
      </c>
      <c r="FI22" s="17">
        <f t="shared" si="14"/>
        <v>326</v>
      </c>
      <c r="FJ22" s="17">
        <f t="shared" si="14"/>
        <v>333</v>
      </c>
      <c r="FK22" s="17">
        <f t="shared" si="14"/>
        <v>255</v>
      </c>
      <c r="FL22" s="17">
        <f t="shared" si="14"/>
        <v>302</v>
      </c>
      <c r="FM22" s="17">
        <f t="shared" si="14"/>
        <v>291</v>
      </c>
      <c r="FN22" s="17">
        <f t="shared" si="14"/>
        <v>271</v>
      </c>
      <c r="FO22" s="17">
        <f t="shared" si="14"/>
        <v>277</v>
      </c>
      <c r="FP22" s="17">
        <f t="shared" si="14"/>
        <v>272</v>
      </c>
      <c r="FQ22" s="17">
        <f t="shared" si="14"/>
        <v>206</v>
      </c>
      <c r="FR22" s="17">
        <f t="shared" si="14"/>
        <v>192</v>
      </c>
      <c r="FS22" s="17">
        <f t="shared" si="14"/>
        <v>181</v>
      </c>
      <c r="FT22" s="17">
        <f t="shared" si="14"/>
        <v>196</v>
      </c>
      <c r="FU22" s="17">
        <f t="shared" si="14"/>
        <v>170</v>
      </c>
      <c r="FV22" s="17">
        <f t="shared" si="14"/>
        <v>162</v>
      </c>
      <c r="FW22" s="17">
        <f t="shared" si="14"/>
        <v>169</v>
      </c>
      <c r="FX22" s="17">
        <f t="shared" si="14"/>
        <v>130</v>
      </c>
      <c r="FY22" s="17">
        <f t="shared" si="14"/>
        <v>142</v>
      </c>
      <c r="FZ22" s="17">
        <f t="shared" si="14"/>
        <v>113</v>
      </c>
      <c r="GA22" s="17">
        <f t="shared" si="14"/>
        <v>154</v>
      </c>
      <c r="GB22" s="17">
        <f t="shared" si="14"/>
        <v>97</v>
      </c>
      <c r="GC22" s="17">
        <f t="shared" si="14"/>
        <v>119</v>
      </c>
      <c r="GD22" s="17">
        <f t="shared" si="14"/>
        <v>93</v>
      </c>
      <c r="GE22" s="17">
        <f t="shared" si="14"/>
        <v>103</v>
      </c>
      <c r="GF22" s="17">
        <f t="shared" si="14"/>
        <v>131</v>
      </c>
      <c r="GG22" s="17">
        <f t="shared" si="14"/>
        <v>95</v>
      </c>
      <c r="GH22" s="17">
        <f t="shared" si="14"/>
        <v>87</v>
      </c>
      <c r="GI22" s="17">
        <f t="shared" si="14"/>
        <v>53</v>
      </c>
      <c r="GJ22" s="17">
        <f t="shared" si="14"/>
        <v>49</v>
      </c>
      <c r="GK22" s="17">
        <f t="shared" si="14"/>
        <v>43</v>
      </c>
      <c r="GL22" s="17">
        <f t="shared" si="14"/>
        <v>39</v>
      </c>
      <c r="GM22" s="17">
        <f t="shared" si="14"/>
        <v>26</v>
      </c>
      <c r="GN22" s="17">
        <f t="shared" ref="GN22:HH22" si="15">GN23+SUM(GN26:GN35)</f>
        <v>34</v>
      </c>
      <c r="GO22" s="17">
        <f t="shared" si="15"/>
        <v>19</v>
      </c>
      <c r="GP22" s="17">
        <f t="shared" si="15"/>
        <v>10</v>
      </c>
      <c r="GQ22" s="17">
        <f t="shared" si="15"/>
        <v>10</v>
      </c>
      <c r="GR22" s="17">
        <f t="shared" si="15"/>
        <v>20</v>
      </c>
      <c r="GS22" s="17">
        <f t="shared" si="15"/>
        <v>10</v>
      </c>
      <c r="GT22" s="17">
        <f t="shared" si="15"/>
        <v>5</v>
      </c>
      <c r="GU22" s="17">
        <f t="shared" si="15"/>
        <v>3</v>
      </c>
      <c r="GV22" s="17">
        <f t="shared" si="15"/>
        <v>2</v>
      </c>
      <c r="GW22" s="17">
        <f t="shared" si="15"/>
        <v>3</v>
      </c>
      <c r="GX22" s="17">
        <f t="shared" si="15"/>
        <v>0</v>
      </c>
      <c r="GY22" s="17">
        <f t="shared" si="15"/>
        <v>3</v>
      </c>
      <c r="GZ22" s="17">
        <f t="shared" si="15"/>
        <v>1</v>
      </c>
      <c r="HA22" s="17">
        <f t="shared" si="15"/>
        <v>3</v>
      </c>
      <c r="HB22" s="17">
        <f t="shared" si="15"/>
        <v>5</v>
      </c>
      <c r="HC22" s="17">
        <f t="shared" si="15"/>
        <v>0</v>
      </c>
      <c r="HD22" s="17">
        <f t="shared" si="15"/>
        <v>90</v>
      </c>
      <c r="HE22" s="17">
        <f t="shared" si="15"/>
        <v>4</v>
      </c>
      <c r="HF22" s="17">
        <f t="shared" si="15"/>
        <v>15</v>
      </c>
      <c r="HG22" s="18">
        <f t="shared" si="15"/>
        <v>34711</v>
      </c>
      <c r="HH22" s="18">
        <f t="shared" si="15"/>
        <v>34060</v>
      </c>
    </row>
    <row r="23" spans="1:216" s="4" customFormat="1">
      <c r="A23" s="12"/>
      <c r="B23" s="10" t="s">
        <v>11</v>
      </c>
      <c r="C23" s="10">
        <f>C24+C25</f>
        <v>88</v>
      </c>
      <c r="D23" s="10">
        <f t="shared" ref="D23:BO23" si="16">D24+D25</f>
        <v>86</v>
      </c>
      <c r="E23" s="10">
        <f t="shared" si="16"/>
        <v>89</v>
      </c>
      <c r="F23" s="10">
        <f t="shared" si="16"/>
        <v>84</v>
      </c>
      <c r="G23" s="10">
        <f t="shared" si="16"/>
        <v>105</v>
      </c>
      <c r="H23" s="10">
        <f t="shared" si="16"/>
        <v>108</v>
      </c>
      <c r="I23" s="10">
        <f t="shared" si="16"/>
        <v>91</v>
      </c>
      <c r="J23" s="10">
        <f t="shared" si="16"/>
        <v>106</v>
      </c>
      <c r="K23" s="10">
        <f t="shared" si="16"/>
        <v>79</v>
      </c>
      <c r="L23" s="10">
        <f t="shared" si="16"/>
        <v>108</v>
      </c>
      <c r="M23" s="10">
        <f t="shared" si="16"/>
        <v>97</v>
      </c>
      <c r="N23" s="10">
        <f t="shared" si="16"/>
        <v>108</v>
      </c>
      <c r="O23" s="10">
        <f t="shared" si="16"/>
        <v>95</v>
      </c>
      <c r="P23" s="10">
        <f t="shared" si="16"/>
        <v>97</v>
      </c>
      <c r="Q23" s="10">
        <f t="shared" si="16"/>
        <v>101</v>
      </c>
      <c r="R23" s="10">
        <f t="shared" si="16"/>
        <v>105</v>
      </c>
      <c r="S23" s="10">
        <f t="shared" si="16"/>
        <v>98</v>
      </c>
      <c r="T23" s="10">
        <f t="shared" si="16"/>
        <v>109</v>
      </c>
      <c r="U23" s="10">
        <f t="shared" si="16"/>
        <v>114</v>
      </c>
      <c r="V23" s="10">
        <f t="shared" si="16"/>
        <v>112</v>
      </c>
      <c r="W23" s="10">
        <f t="shared" si="16"/>
        <v>120</v>
      </c>
      <c r="X23" s="10">
        <f t="shared" si="16"/>
        <v>93</v>
      </c>
      <c r="Y23" s="10">
        <f t="shared" si="16"/>
        <v>77</v>
      </c>
      <c r="Z23" s="10">
        <f t="shared" si="16"/>
        <v>97</v>
      </c>
      <c r="AA23" s="10">
        <f t="shared" si="16"/>
        <v>111</v>
      </c>
      <c r="AB23" s="10">
        <f t="shared" si="16"/>
        <v>81</v>
      </c>
      <c r="AC23" s="10">
        <f t="shared" si="16"/>
        <v>97</v>
      </c>
      <c r="AD23" s="10">
        <f t="shared" si="16"/>
        <v>86</v>
      </c>
      <c r="AE23" s="10">
        <f t="shared" si="16"/>
        <v>99</v>
      </c>
      <c r="AF23" s="10">
        <f t="shared" si="16"/>
        <v>98</v>
      </c>
      <c r="AG23" s="10">
        <f t="shared" si="16"/>
        <v>117</v>
      </c>
      <c r="AH23" s="10">
        <f t="shared" si="16"/>
        <v>122</v>
      </c>
      <c r="AI23" s="10">
        <f t="shared" si="16"/>
        <v>110</v>
      </c>
      <c r="AJ23" s="10">
        <f t="shared" si="16"/>
        <v>120</v>
      </c>
      <c r="AK23" s="10">
        <f t="shared" si="16"/>
        <v>95</v>
      </c>
      <c r="AL23" s="10">
        <f t="shared" si="16"/>
        <v>116</v>
      </c>
      <c r="AM23" s="10">
        <f t="shared" si="16"/>
        <v>110</v>
      </c>
      <c r="AN23" s="10">
        <f t="shared" si="16"/>
        <v>98</v>
      </c>
      <c r="AO23" s="10">
        <f t="shared" si="16"/>
        <v>105</v>
      </c>
      <c r="AP23" s="10">
        <f t="shared" si="16"/>
        <v>106</v>
      </c>
      <c r="AQ23" s="10">
        <f t="shared" si="16"/>
        <v>117</v>
      </c>
      <c r="AR23" s="10">
        <f t="shared" si="16"/>
        <v>113</v>
      </c>
      <c r="AS23" s="10">
        <f t="shared" si="16"/>
        <v>135</v>
      </c>
      <c r="AT23" s="10">
        <f t="shared" si="16"/>
        <v>112</v>
      </c>
      <c r="AU23" s="10">
        <f t="shared" si="16"/>
        <v>135</v>
      </c>
      <c r="AV23" s="10">
        <f t="shared" si="16"/>
        <v>93</v>
      </c>
      <c r="AW23" s="10">
        <f t="shared" si="16"/>
        <v>92</v>
      </c>
      <c r="AX23" s="10">
        <f t="shared" si="16"/>
        <v>94</v>
      </c>
      <c r="AY23" s="10">
        <f t="shared" si="16"/>
        <v>94</v>
      </c>
      <c r="AZ23" s="10">
        <f t="shared" si="16"/>
        <v>82</v>
      </c>
      <c r="BA23" s="10">
        <f t="shared" si="16"/>
        <v>79</v>
      </c>
      <c r="BB23" s="10">
        <f t="shared" si="16"/>
        <v>69</v>
      </c>
      <c r="BC23" s="10">
        <f t="shared" si="16"/>
        <v>90</v>
      </c>
      <c r="BD23" s="10">
        <f t="shared" si="16"/>
        <v>58</v>
      </c>
      <c r="BE23" s="10">
        <f t="shared" si="16"/>
        <v>73</v>
      </c>
      <c r="BF23" s="10">
        <f t="shared" si="16"/>
        <v>78</v>
      </c>
      <c r="BG23" s="10">
        <f t="shared" si="16"/>
        <v>62</v>
      </c>
      <c r="BH23" s="10">
        <f t="shared" si="16"/>
        <v>63</v>
      </c>
      <c r="BI23" s="10">
        <f t="shared" si="16"/>
        <v>43</v>
      </c>
      <c r="BJ23" s="10">
        <f t="shared" si="16"/>
        <v>57</v>
      </c>
      <c r="BK23" s="10">
        <f t="shared" si="16"/>
        <v>52</v>
      </c>
      <c r="BL23" s="10">
        <f t="shared" si="16"/>
        <v>39</v>
      </c>
      <c r="BM23" s="10">
        <f t="shared" si="16"/>
        <v>48</v>
      </c>
      <c r="BN23" s="10">
        <f t="shared" si="16"/>
        <v>50</v>
      </c>
      <c r="BO23" s="10">
        <f t="shared" si="16"/>
        <v>42</v>
      </c>
      <c r="BP23" s="10">
        <f t="shared" ref="BP23:EA23" si="17">BP24+BP25</f>
        <v>36</v>
      </c>
      <c r="BQ23" s="10">
        <f t="shared" si="17"/>
        <v>39</v>
      </c>
      <c r="BR23" s="10">
        <f t="shared" si="17"/>
        <v>22</v>
      </c>
      <c r="BS23" s="10">
        <f t="shared" si="17"/>
        <v>26</v>
      </c>
      <c r="BT23" s="10">
        <f t="shared" si="17"/>
        <v>28</v>
      </c>
      <c r="BU23" s="10">
        <f t="shared" si="17"/>
        <v>32</v>
      </c>
      <c r="BV23" s="10">
        <f t="shared" si="17"/>
        <v>20</v>
      </c>
      <c r="BW23" s="10">
        <f t="shared" si="17"/>
        <v>27</v>
      </c>
      <c r="BX23" s="10">
        <f t="shared" si="17"/>
        <v>21</v>
      </c>
      <c r="BY23" s="10">
        <f t="shared" si="17"/>
        <v>25</v>
      </c>
      <c r="BZ23" s="10">
        <f t="shared" si="17"/>
        <v>18</v>
      </c>
      <c r="CA23" s="10">
        <f t="shared" si="17"/>
        <v>16</v>
      </c>
      <c r="CB23" s="10">
        <f t="shared" si="17"/>
        <v>28</v>
      </c>
      <c r="CC23" s="10">
        <f t="shared" si="17"/>
        <v>16</v>
      </c>
      <c r="CD23" s="10">
        <f t="shared" si="17"/>
        <v>14</v>
      </c>
      <c r="CE23" s="10">
        <f t="shared" si="17"/>
        <v>16</v>
      </c>
      <c r="CF23" s="10">
        <f t="shared" si="17"/>
        <v>8</v>
      </c>
      <c r="CG23" s="10">
        <f t="shared" si="17"/>
        <v>5</v>
      </c>
      <c r="CH23" s="10">
        <f t="shared" si="17"/>
        <v>9</v>
      </c>
      <c r="CI23" s="10">
        <f t="shared" si="17"/>
        <v>6</v>
      </c>
      <c r="CJ23" s="10">
        <f t="shared" si="17"/>
        <v>7</v>
      </c>
      <c r="CK23" s="10">
        <f t="shared" si="17"/>
        <v>2</v>
      </c>
      <c r="CL23" s="10">
        <f t="shared" si="17"/>
        <v>5</v>
      </c>
      <c r="CM23" s="10">
        <f t="shared" si="17"/>
        <v>2</v>
      </c>
      <c r="CN23" s="10">
        <f t="shared" si="17"/>
        <v>3</v>
      </c>
      <c r="CO23" s="10">
        <f t="shared" si="17"/>
        <v>3</v>
      </c>
      <c r="CP23" s="10">
        <f t="shared" si="17"/>
        <v>3</v>
      </c>
      <c r="CQ23" s="10">
        <f t="shared" si="17"/>
        <v>3</v>
      </c>
      <c r="CR23" s="10">
        <f t="shared" si="17"/>
        <v>0</v>
      </c>
      <c r="CS23" s="10">
        <f t="shared" si="17"/>
        <v>1</v>
      </c>
      <c r="CT23" s="10">
        <f t="shared" si="17"/>
        <v>1</v>
      </c>
      <c r="CU23" s="10">
        <f t="shared" si="17"/>
        <v>1</v>
      </c>
      <c r="CV23" s="10">
        <f t="shared" si="17"/>
        <v>0</v>
      </c>
      <c r="CW23" s="10">
        <f t="shared" si="17"/>
        <v>0</v>
      </c>
      <c r="CX23" s="10">
        <f t="shared" si="17"/>
        <v>0</v>
      </c>
      <c r="CY23" s="10">
        <f t="shared" si="17"/>
        <v>0</v>
      </c>
      <c r="CZ23" s="10">
        <f t="shared" si="17"/>
        <v>0</v>
      </c>
      <c r="DA23" s="10">
        <f t="shared" si="17"/>
        <v>2</v>
      </c>
      <c r="DB23" s="10">
        <f t="shared" si="17"/>
        <v>140</v>
      </c>
      <c r="DC23" s="10">
        <f t="shared" si="17"/>
        <v>2</v>
      </c>
      <c r="DD23" s="10">
        <f t="shared" si="17"/>
        <v>8</v>
      </c>
      <c r="DE23" s="10">
        <f t="shared" si="17"/>
        <v>81</v>
      </c>
      <c r="DF23" s="10">
        <f t="shared" si="17"/>
        <v>81</v>
      </c>
      <c r="DG23" s="10">
        <f t="shared" si="17"/>
        <v>78</v>
      </c>
      <c r="DH23" s="10">
        <f t="shared" si="17"/>
        <v>77</v>
      </c>
      <c r="DI23" s="10">
        <f t="shared" si="17"/>
        <v>98</v>
      </c>
      <c r="DJ23" s="10">
        <f t="shared" si="17"/>
        <v>81</v>
      </c>
      <c r="DK23" s="10">
        <f t="shared" si="17"/>
        <v>83</v>
      </c>
      <c r="DL23" s="10">
        <f t="shared" si="17"/>
        <v>91</v>
      </c>
      <c r="DM23" s="10">
        <f t="shared" si="17"/>
        <v>96</v>
      </c>
      <c r="DN23" s="10">
        <f t="shared" si="17"/>
        <v>88</v>
      </c>
      <c r="DO23" s="10">
        <f t="shared" si="17"/>
        <v>84</v>
      </c>
      <c r="DP23" s="10">
        <f t="shared" si="17"/>
        <v>76</v>
      </c>
      <c r="DQ23" s="10">
        <f t="shared" si="17"/>
        <v>91</v>
      </c>
      <c r="DR23" s="10">
        <f t="shared" si="17"/>
        <v>100</v>
      </c>
      <c r="DS23" s="10">
        <f t="shared" si="17"/>
        <v>105</v>
      </c>
      <c r="DT23" s="10">
        <f t="shared" si="17"/>
        <v>101</v>
      </c>
      <c r="DU23" s="10">
        <f t="shared" si="17"/>
        <v>94</v>
      </c>
      <c r="DV23" s="10">
        <f t="shared" si="17"/>
        <v>116</v>
      </c>
      <c r="DW23" s="10">
        <f t="shared" si="17"/>
        <v>105</v>
      </c>
      <c r="DX23" s="10">
        <f t="shared" si="17"/>
        <v>108</v>
      </c>
      <c r="DY23" s="10">
        <f t="shared" si="17"/>
        <v>129</v>
      </c>
      <c r="DZ23" s="10">
        <f t="shared" si="17"/>
        <v>90</v>
      </c>
      <c r="EA23" s="10">
        <f t="shared" si="17"/>
        <v>114</v>
      </c>
      <c r="EB23" s="10">
        <f t="shared" ref="EB23:GM23" si="18">EB24+EB25</f>
        <v>86</v>
      </c>
      <c r="EC23" s="10">
        <f t="shared" si="18"/>
        <v>91</v>
      </c>
      <c r="ED23" s="10">
        <f t="shared" si="18"/>
        <v>98</v>
      </c>
      <c r="EE23" s="10">
        <f t="shared" si="18"/>
        <v>76</v>
      </c>
      <c r="EF23" s="10">
        <f t="shared" si="18"/>
        <v>101</v>
      </c>
      <c r="EG23" s="10">
        <f t="shared" si="18"/>
        <v>97</v>
      </c>
      <c r="EH23" s="10">
        <f t="shared" si="18"/>
        <v>105</v>
      </c>
      <c r="EI23" s="10">
        <f t="shared" si="18"/>
        <v>88</v>
      </c>
      <c r="EJ23" s="10">
        <f t="shared" si="18"/>
        <v>104</v>
      </c>
      <c r="EK23" s="10">
        <f t="shared" si="18"/>
        <v>96</v>
      </c>
      <c r="EL23" s="10">
        <f t="shared" si="18"/>
        <v>98</v>
      </c>
      <c r="EM23" s="10">
        <f t="shared" si="18"/>
        <v>83</v>
      </c>
      <c r="EN23" s="10">
        <f t="shared" si="18"/>
        <v>95</v>
      </c>
      <c r="EO23" s="10">
        <f t="shared" si="18"/>
        <v>96</v>
      </c>
      <c r="EP23" s="10">
        <f t="shared" si="18"/>
        <v>101</v>
      </c>
      <c r="EQ23" s="10">
        <f t="shared" si="18"/>
        <v>109</v>
      </c>
      <c r="ER23" s="10">
        <f t="shared" si="18"/>
        <v>120</v>
      </c>
      <c r="ES23" s="10">
        <f t="shared" si="18"/>
        <v>118</v>
      </c>
      <c r="ET23" s="10">
        <f t="shared" si="18"/>
        <v>119</v>
      </c>
      <c r="EU23" s="10">
        <f t="shared" si="18"/>
        <v>117</v>
      </c>
      <c r="EV23" s="10">
        <f t="shared" si="18"/>
        <v>113</v>
      </c>
      <c r="EW23" s="10">
        <f t="shared" si="18"/>
        <v>122</v>
      </c>
      <c r="EX23" s="10">
        <f t="shared" si="18"/>
        <v>110</v>
      </c>
      <c r="EY23" s="10">
        <f t="shared" si="18"/>
        <v>89</v>
      </c>
      <c r="EZ23" s="10">
        <f t="shared" si="18"/>
        <v>83</v>
      </c>
      <c r="FA23" s="10">
        <f t="shared" si="18"/>
        <v>75</v>
      </c>
      <c r="FB23" s="10">
        <f t="shared" si="18"/>
        <v>81</v>
      </c>
      <c r="FC23" s="10">
        <f t="shared" si="18"/>
        <v>80</v>
      </c>
      <c r="FD23" s="10">
        <f t="shared" si="18"/>
        <v>91</v>
      </c>
      <c r="FE23" s="10">
        <f t="shared" si="18"/>
        <v>82</v>
      </c>
      <c r="FF23" s="10">
        <f t="shared" si="18"/>
        <v>81</v>
      </c>
      <c r="FG23" s="10">
        <f t="shared" si="18"/>
        <v>80</v>
      </c>
      <c r="FH23" s="10">
        <f t="shared" si="18"/>
        <v>73</v>
      </c>
      <c r="FI23" s="10">
        <f t="shared" si="18"/>
        <v>67</v>
      </c>
      <c r="FJ23" s="10">
        <f t="shared" si="18"/>
        <v>78</v>
      </c>
      <c r="FK23" s="10">
        <f t="shared" si="18"/>
        <v>56</v>
      </c>
      <c r="FL23" s="10">
        <f t="shared" si="18"/>
        <v>50</v>
      </c>
      <c r="FM23" s="10">
        <f t="shared" si="18"/>
        <v>62</v>
      </c>
      <c r="FN23" s="10">
        <f t="shared" si="18"/>
        <v>48</v>
      </c>
      <c r="FO23" s="10">
        <f t="shared" si="18"/>
        <v>54</v>
      </c>
      <c r="FP23" s="10">
        <f t="shared" si="18"/>
        <v>43</v>
      </c>
      <c r="FQ23" s="10">
        <f t="shared" si="18"/>
        <v>50</v>
      </c>
      <c r="FR23" s="10">
        <f t="shared" si="18"/>
        <v>36</v>
      </c>
      <c r="FS23" s="10">
        <f t="shared" si="18"/>
        <v>41</v>
      </c>
      <c r="FT23" s="10">
        <f t="shared" si="18"/>
        <v>40</v>
      </c>
      <c r="FU23" s="10">
        <f t="shared" si="18"/>
        <v>36</v>
      </c>
      <c r="FV23" s="10">
        <f t="shared" si="18"/>
        <v>34</v>
      </c>
      <c r="FW23" s="10">
        <f t="shared" si="18"/>
        <v>37</v>
      </c>
      <c r="FX23" s="10">
        <f t="shared" si="18"/>
        <v>37</v>
      </c>
      <c r="FY23" s="10">
        <f t="shared" si="18"/>
        <v>27</v>
      </c>
      <c r="FZ23" s="10">
        <f t="shared" si="18"/>
        <v>22</v>
      </c>
      <c r="GA23" s="10">
        <f t="shared" si="18"/>
        <v>32</v>
      </c>
      <c r="GB23" s="10">
        <f t="shared" si="18"/>
        <v>27</v>
      </c>
      <c r="GC23" s="10">
        <f t="shared" si="18"/>
        <v>19</v>
      </c>
      <c r="GD23" s="10">
        <f t="shared" si="18"/>
        <v>16</v>
      </c>
      <c r="GE23" s="10">
        <f t="shared" si="18"/>
        <v>26</v>
      </c>
      <c r="GF23" s="10">
        <f t="shared" si="18"/>
        <v>23</v>
      </c>
      <c r="GG23" s="10">
        <f t="shared" si="18"/>
        <v>15</v>
      </c>
      <c r="GH23" s="10">
        <f t="shared" si="18"/>
        <v>19</v>
      </c>
      <c r="GI23" s="10">
        <f t="shared" si="18"/>
        <v>13</v>
      </c>
      <c r="GJ23" s="10">
        <f t="shared" si="18"/>
        <v>8</v>
      </c>
      <c r="GK23" s="10">
        <f t="shared" si="18"/>
        <v>9</v>
      </c>
      <c r="GL23" s="10">
        <f t="shared" si="18"/>
        <v>10</v>
      </c>
      <c r="GM23" s="10">
        <f t="shared" si="18"/>
        <v>4</v>
      </c>
      <c r="GN23" s="10">
        <f t="shared" ref="GN23:HH23" si="19">GN24+GN25</f>
        <v>8</v>
      </c>
      <c r="GO23" s="10">
        <f t="shared" si="19"/>
        <v>1</v>
      </c>
      <c r="GP23" s="10">
        <f t="shared" si="19"/>
        <v>2</v>
      </c>
      <c r="GQ23" s="10">
        <f t="shared" si="19"/>
        <v>5</v>
      </c>
      <c r="GR23" s="10">
        <f t="shared" si="19"/>
        <v>5</v>
      </c>
      <c r="GS23" s="10">
        <f t="shared" si="19"/>
        <v>2</v>
      </c>
      <c r="GT23" s="10">
        <f t="shared" si="19"/>
        <v>2</v>
      </c>
      <c r="GU23" s="10">
        <f t="shared" si="19"/>
        <v>1</v>
      </c>
      <c r="GV23" s="10">
        <f t="shared" si="19"/>
        <v>0</v>
      </c>
      <c r="GW23" s="10">
        <f t="shared" si="19"/>
        <v>0</v>
      </c>
      <c r="GX23" s="10">
        <f t="shared" si="19"/>
        <v>0</v>
      </c>
      <c r="GY23" s="10">
        <f t="shared" si="19"/>
        <v>0</v>
      </c>
      <c r="GZ23" s="10">
        <f t="shared" si="19"/>
        <v>0</v>
      </c>
      <c r="HA23" s="10">
        <f t="shared" si="19"/>
        <v>1</v>
      </c>
      <c r="HB23" s="10">
        <f t="shared" si="19"/>
        <v>1</v>
      </c>
      <c r="HC23" s="10">
        <f t="shared" si="19"/>
        <v>0</v>
      </c>
      <c r="HD23" s="10">
        <f t="shared" si="19"/>
        <v>90</v>
      </c>
      <c r="HE23" s="10">
        <f t="shared" si="19"/>
        <v>1</v>
      </c>
      <c r="HF23" s="10">
        <f t="shared" si="19"/>
        <v>0</v>
      </c>
      <c r="HG23" s="11">
        <f t="shared" si="19"/>
        <v>6603</v>
      </c>
      <c r="HH23" s="11">
        <f t="shared" si="19"/>
        <v>6483</v>
      </c>
    </row>
    <row r="24" spans="1:216">
      <c r="A24" s="12"/>
      <c r="B24" s="5" t="s">
        <v>333</v>
      </c>
      <c r="C24" s="5">
        <v>65</v>
      </c>
      <c r="D24" s="5">
        <v>67</v>
      </c>
      <c r="E24" s="5">
        <v>65</v>
      </c>
      <c r="F24" s="5">
        <v>58</v>
      </c>
      <c r="G24" s="5">
        <v>70</v>
      </c>
      <c r="H24" s="5">
        <v>71</v>
      </c>
      <c r="I24" s="5">
        <v>66</v>
      </c>
      <c r="J24" s="5">
        <v>69</v>
      </c>
      <c r="K24" s="5">
        <v>58</v>
      </c>
      <c r="L24" s="5">
        <v>78</v>
      </c>
      <c r="M24" s="5">
        <v>75</v>
      </c>
      <c r="N24" s="5">
        <v>75</v>
      </c>
      <c r="O24" s="5">
        <v>74</v>
      </c>
      <c r="P24" s="5">
        <v>72</v>
      </c>
      <c r="Q24" s="5">
        <v>66</v>
      </c>
      <c r="R24" s="5">
        <v>78</v>
      </c>
      <c r="S24" s="5">
        <v>61</v>
      </c>
      <c r="T24" s="5">
        <v>66</v>
      </c>
      <c r="U24" s="5">
        <v>75</v>
      </c>
      <c r="V24" s="5">
        <v>83</v>
      </c>
      <c r="W24" s="5">
        <v>77</v>
      </c>
      <c r="X24" s="5">
        <v>62</v>
      </c>
      <c r="Y24" s="5">
        <v>49</v>
      </c>
      <c r="Z24" s="5">
        <v>65</v>
      </c>
      <c r="AA24" s="5">
        <v>81</v>
      </c>
      <c r="AB24" s="5">
        <v>55</v>
      </c>
      <c r="AC24" s="5">
        <v>58</v>
      </c>
      <c r="AD24" s="5">
        <v>62</v>
      </c>
      <c r="AE24" s="5">
        <v>71</v>
      </c>
      <c r="AF24" s="5">
        <v>60</v>
      </c>
      <c r="AG24" s="5">
        <v>79</v>
      </c>
      <c r="AH24" s="5">
        <v>89</v>
      </c>
      <c r="AI24" s="5">
        <v>73</v>
      </c>
      <c r="AJ24" s="5">
        <v>84</v>
      </c>
      <c r="AK24" s="5">
        <v>65</v>
      </c>
      <c r="AL24" s="5">
        <v>78</v>
      </c>
      <c r="AM24" s="5">
        <v>78</v>
      </c>
      <c r="AN24" s="5">
        <v>71</v>
      </c>
      <c r="AO24" s="5">
        <v>75</v>
      </c>
      <c r="AP24" s="5">
        <v>73</v>
      </c>
      <c r="AQ24" s="5">
        <v>83</v>
      </c>
      <c r="AR24" s="5">
        <v>74</v>
      </c>
      <c r="AS24" s="5">
        <v>97</v>
      </c>
      <c r="AT24" s="5">
        <v>78</v>
      </c>
      <c r="AU24" s="5">
        <v>92</v>
      </c>
      <c r="AV24" s="5">
        <v>56</v>
      </c>
      <c r="AW24" s="5">
        <v>59</v>
      </c>
      <c r="AX24" s="5">
        <v>64</v>
      </c>
      <c r="AY24" s="5">
        <v>60</v>
      </c>
      <c r="AZ24" s="5">
        <v>48</v>
      </c>
      <c r="BA24" s="5">
        <v>48</v>
      </c>
      <c r="BB24" s="5">
        <v>48</v>
      </c>
      <c r="BC24" s="5">
        <v>64</v>
      </c>
      <c r="BD24" s="5">
        <v>41</v>
      </c>
      <c r="BE24" s="5">
        <v>45</v>
      </c>
      <c r="BF24" s="5">
        <v>51</v>
      </c>
      <c r="BG24" s="5">
        <v>36</v>
      </c>
      <c r="BH24" s="5">
        <v>35</v>
      </c>
      <c r="BI24" s="5">
        <v>28</v>
      </c>
      <c r="BJ24" s="5">
        <v>40</v>
      </c>
      <c r="BK24" s="5">
        <v>34</v>
      </c>
      <c r="BL24" s="5">
        <v>25</v>
      </c>
      <c r="BM24" s="5">
        <v>32</v>
      </c>
      <c r="BN24" s="5">
        <v>34</v>
      </c>
      <c r="BO24" s="5">
        <v>23</v>
      </c>
      <c r="BP24" s="5">
        <v>18</v>
      </c>
      <c r="BQ24" s="5">
        <v>23</v>
      </c>
      <c r="BR24" s="5">
        <v>13</v>
      </c>
      <c r="BS24" s="5">
        <v>18</v>
      </c>
      <c r="BT24" s="5">
        <v>16</v>
      </c>
      <c r="BU24" s="5">
        <v>17</v>
      </c>
      <c r="BV24" s="5">
        <v>13</v>
      </c>
      <c r="BW24" s="5">
        <v>19</v>
      </c>
      <c r="BX24" s="5">
        <v>10</v>
      </c>
      <c r="BY24" s="5">
        <v>16</v>
      </c>
      <c r="BZ24" s="5">
        <v>11</v>
      </c>
      <c r="CA24" s="5">
        <v>8</v>
      </c>
      <c r="CB24" s="5">
        <v>18</v>
      </c>
      <c r="CC24" s="5">
        <v>11</v>
      </c>
      <c r="CD24" s="5">
        <v>10</v>
      </c>
      <c r="CE24" s="5">
        <v>11</v>
      </c>
      <c r="CF24" s="5">
        <v>3</v>
      </c>
      <c r="CG24" s="5">
        <v>3</v>
      </c>
      <c r="CH24" s="5">
        <v>6</v>
      </c>
      <c r="CI24" s="5">
        <v>4</v>
      </c>
      <c r="CJ24" s="5">
        <v>5</v>
      </c>
      <c r="CK24" s="5">
        <v>0</v>
      </c>
      <c r="CL24" s="5">
        <v>4</v>
      </c>
      <c r="CM24" s="5">
        <v>1</v>
      </c>
      <c r="CN24" s="5">
        <v>2</v>
      </c>
      <c r="CO24" s="5">
        <v>2</v>
      </c>
      <c r="CP24" s="5">
        <v>2</v>
      </c>
      <c r="CQ24" s="5">
        <v>3</v>
      </c>
      <c r="CR24" s="5">
        <v>0</v>
      </c>
      <c r="CS24" s="5">
        <v>0</v>
      </c>
      <c r="CT24" s="5">
        <v>1</v>
      </c>
      <c r="CU24" s="5">
        <v>1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2</v>
      </c>
      <c r="DB24" s="5">
        <v>122</v>
      </c>
      <c r="DC24" s="5">
        <v>2</v>
      </c>
      <c r="DD24" s="5">
        <v>4</v>
      </c>
      <c r="DE24" s="5">
        <v>55</v>
      </c>
      <c r="DF24" s="5">
        <v>60</v>
      </c>
      <c r="DG24" s="5">
        <v>53</v>
      </c>
      <c r="DH24" s="5">
        <v>60</v>
      </c>
      <c r="DI24" s="5">
        <v>73</v>
      </c>
      <c r="DJ24" s="5">
        <v>59</v>
      </c>
      <c r="DK24" s="5">
        <v>57</v>
      </c>
      <c r="DL24" s="5">
        <v>59</v>
      </c>
      <c r="DM24" s="5">
        <v>73</v>
      </c>
      <c r="DN24" s="5">
        <v>67</v>
      </c>
      <c r="DO24" s="5">
        <v>62</v>
      </c>
      <c r="DP24" s="5">
        <v>55</v>
      </c>
      <c r="DQ24" s="5">
        <v>60</v>
      </c>
      <c r="DR24" s="5">
        <v>76</v>
      </c>
      <c r="DS24" s="5">
        <v>75</v>
      </c>
      <c r="DT24" s="5">
        <v>70</v>
      </c>
      <c r="DU24" s="5">
        <v>68</v>
      </c>
      <c r="DV24" s="5">
        <v>79</v>
      </c>
      <c r="DW24" s="5">
        <v>73</v>
      </c>
      <c r="DX24" s="5">
        <v>75</v>
      </c>
      <c r="DY24" s="5">
        <v>92</v>
      </c>
      <c r="DZ24" s="5">
        <v>72</v>
      </c>
      <c r="EA24" s="5">
        <v>69</v>
      </c>
      <c r="EB24" s="5">
        <v>57</v>
      </c>
      <c r="EC24" s="5">
        <v>62</v>
      </c>
      <c r="ED24" s="5">
        <v>70</v>
      </c>
      <c r="EE24" s="5">
        <v>51</v>
      </c>
      <c r="EF24" s="5">
        <v>72</v>
      </c>
      <c r="EG24" s="5">
        <v>57</v>
      </c>
      <c r="EH24" s="5">
        <v>70</v>
      </c>
      <c r="EI24" s="5">
        <v>68</v>
      </c>
      <c r="EJ24" s="5">
        <v>68</v>
      </c>
      <c r="EK24" s="5">
        <v>61</v>
      </c>
      <c r="EL24" s="5">
        <v>71</v>
      </c>
      <c r="EM24" s="5">
        <v>54</v>
      </c>
      <c r="EN24" s="5">
        <v>67</v>
      </c>
      <c r="EO24" s="5">
        <v>70</v>
      </c>
      <c r="EP24" s="5">
        <v>66</v>
      </c>
      <c r="EQ24" s="5">
        <v>68</v>
      </c>
      <c r="ER24" s="5">
        <v>91</v>
      </c>
      <c r="ES24" s="5">
        <v>74</v>
      </c>
      <c r="ET24" s="5">
        <v>80</v>
      </c>
      <c r="EU24" s="5">
        <v>71</v>
      </c>
      <c r="EV24" s="5">
        <v>69</v>
      </c>
      <c r="EW24" s="5">
        <v>79</v>
      </c>
      <c r="EX24" s="5">
        <v>70</v>
      </c>
      <c r="EY24" s="5">
        <v>54</v>
      </c>
      <c r="EZ24" s="5">
        <v>59</v>
      </c>
      <c r="FA24" s="5">
        <v>42</v>
      </c>
      <c r="FB24" s="5">
        <v>56</v>
      </c>
      <c r="FC24" s="5">
        <v>46</v>
      </c>
      <c r="FD24" s="5">
        <v>59</v>
      </c>
      <c r="FE24" s="5">
        <v>59</v>
      </c>
      <c r="FF24" s="5">
        <v>41</v>
      </c>
      <c r="FG24" s="5">
        <v>50</v>
      </c>
      <c r="FH24" s="5">
        <v>46</v>
      </c>
      <c r="FI24" s="5">
        <v>45</v>
      </c>
      <c r="FJ24" s="5">
        <v>42</v>
      </c>
      <c r="FK24" s="5">
        <v>35</v>
      </c>
      <c r="FL24" s="5">
        <v>32</v>
      </c>
      <c r="FM24" s="5">
        <v>43</v>
      </c>
      <c r="FN24" s="5">
        <v>30</v>
      </c>
      <c r="FO24" s="5">
        <v>30</v>
      </c>
      <c r="FP24" s="5">
        <v>23</v>
      </c>
      <c r="FQ24" s="5">
        <v>32</v>
      </c>
      <c r="FR24" s="5">
        <v>15</v>
      </c>
      <c r="FS24" s="5">
        <v>26</v>
      </c>
      <c r="FT24" s="5">
        <v>28</v>
      </c>
      <c r="FU24" s="5">
        <v>22</v>
      </c>
      <c r="FV24" s="5">
        <v>21</v>
      </c>
      <c r="FW24" s="5">
        <v>24</v>
      </c>
      <c r="FX24" s="5">
        <v>18</v>
      </c>
      <c r="FY24" s="5">
        <v>13</v>
      </c>
      <c r="FZ24" s="5">
        <v>18</v>
      </c>
      <c r="GA24" s="5">
        <v>18</v>
      </c>
      <c r="GB24" s="5">
        <v>18</v>
      </c>
      <c r="GC24" s="5">
        <v>12</v>
      </c>
      <c r="GD24" s="5">
        <v>11</v>
      </c>
      <c r="GE24" s="5">
        <v>18</v>
      </c>
      <c r="GF24" s="5">
        <v>10</v>
      </c>
      <c r="GG24" s="5">
        <v>14</v>
      </c>
      <c r="GH24" s="5">
        <v>11</v>
      </c>
      <c r="GI24" s="5">
        <v>7</v>
      </c>
      <c r="GJ24" s="5">
        <v>2</v>
      </c>
      <c r="GK24" s="5">
        <v>6</v>
      </c>
      <c r="GL24" s="5">
        <v>4</v>
      </c>
      <c r="GM24" s="5">
        <v>3</v>
      </c>
      <c r="GN24" s="5">
        <v>4</v>
      </c>
      <c r="GO24" s="5">
        <v>1</v>
      </c>
      <c r="GP24" s="5">
        <v>1</v>
      </c>
      <c r="GQ24" s="5">
        <v>3</v>
      </c>
      <c r="GR24" s="5">
        <v>2</v>
      </c>
      <c r="GS24" s="5">
        <v>1</v>
      </c>
      <c r="GT24" s="5">
        <v>0</v>
      </c>
      <c r="GU24" s="5">
        <v>1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1</v>
      </c>
      <c r="HB24" s="5">
        <v>1</v>
      </c>
      <c r="HC24" s="5">
        <v>0</v>
      </c>
      <c r="HD24" s="5">
        <v>77</v>
      </c>
      <c r="HE24" s="5">
        <v>0</v>
      </c>
      <c r="HF24" s="5">
        <v>0</v>
      </c>
      <c r="HG24" s="7">
        <v>4491</v>
      </c>
      <c r="HH24" s="7">
        <v>4343</v>
      </c>
    </row>
    <row r="25" spans="1:216" s="3" customFormat="1">
      <c r="A25" s="12"/>
      <c r="B25" s="12" t="s">
        <v>332</v>
      </c>
      <c r="C25" s="12">
        <v>23</v>
      </c>
      <c r="D25" s="12">
        <v>19</v>
      </c>
      <c r="E25" s="12">
        <v>24</v>
      </c>
      <c r="F25" s="12">
        <v>26</v>
      </c>
      <c r="G25" s="12">
        <v>35</v>
      </c>
      <c r="H25" s="12">
        <v>37</v>
      </c>
      <c r="I25" s="12">
        <v>25</v>
      </c>
      <c r="J25" s="12">
        <v>37</v>
      </c>
      <c r="K25" s="12">
        <v>21</v>
      </c>
      <c r="L25" s="12">
        <v>30</v>
      </c>
      <c r="M25" s="12">
        <v>22</v>
      </c>
      <c r="N25" s="12">
        <v>33</v>
      </c>
      <c r="O25" s="12">
        <v>21</v>
      </c>
      <c r="P25" s="12">
        <v>25</v>
      </c>
      <c r="Q25" s="12">
        <v>35</v>
      </c>
      <c r="R25" s="12">
        <v>27</v>
      </c>
      <c r="S25" s="12">
        <v>37</v>
      </c>
      <c r="T25" s="12">
        <v>43</v>
      </c>
      <c r="U25" s="12">
        <v>39</v>
      </c>
      <c r="V25" s="12">
        <v>29</v>
      </c>
      <c r="W25" s="12">
        <v>43</v>
      </c>
      <c r="X25" s="12">
        <v>31</v>
      </c>
      <c r="Y25" s="12">
        <v>28</v>
      </c>
      <c r="Z25" s="12">
        <v>32</v>
      </c>
      <c r="AA25" s="12">
        <v>30</v>
      </c>
      <c r="AB25" s="12">
        <v>26</v>
      </c>
      <c r="AC25" s="12">
        <v>39</v>
      </c>
      <c r="AD25" s="12">
        <v>24</v>
      </c>
      <c r="AE25" s="12">
        <v>28</v>
      </c>
      <c r="AF25" s="12">
        <v>38</v>
      </c>
      <c r="AG25" s="12">
        <v>38</v>
      </c>
      <c r="AH25" s="12">
        <v>33</v>
      </c>
      <c r="AI25" s="12">
        <v>37</v>
      </c>
      <c r="AJ25" s="12">
        <v>36</v>
      </c>
      <c r="AK25" s="12">
        <v>30</v>
      </c>
      <c r="AL25" s="12">
        <v>38</v>
      </c>
      <c r="AM25" s="12">
        <v>32</v>
      </c>
      <c r="AN25" s="12">
        <v>27</v>
      </c>
      <c r="AO25" s="12">
        <v>30</v>
      </c>
      <c r="AP25" s="12">
        <v>33</v>
      </c>
      <c r="AQ25" s="12">
        <v>34</v>
      </c>
      <c r="AR25" s="12">
        <v>39</v>
      </c>
      <c r="AS25" s="12">
        <v>38</v>
      </c>
      <c r="AT25" s="12">
        <v>34</v>
      </c>
      <c r="AU25" s="12">
        <v>43</v>
      </c>
      <c r="AV25" s="12">
        <v>37</v>
      </c>
      <c r="AW25" s="12">
        <v>33</v>
      </c>
      <c r="AX25" s="12">
        <v>30</v>
      </c>
      <c r="AY25" s="12">
        <v>34</v>
      </c>
      <c r="AZ25" s="12">
        <v>34</v>
      </c>
      <c r="BA25" s="12">
        <v>31</v>
      </c>
      <c r="BB25" s="12">
        <v>21</v>
      </c>
      <c r="BC25" s="12">
        <v>26</v>
      </c>
      <c r="BD25" s="12">
        <v>17</v>
      </c>
      <c r="BE25" s="12">
        <v>28</v>
      </c>
      <c r="BF25" s="12">
        <v>27</v>
      </c>
      <c r="BG25" s="12">
        <v>26</v>
      </c>
      <c r="BH25" s="12">
        <v>28</v>
      </c>
      <c r="BI25" s="12">
        <v>15</v>
      </c>
      <c r="BJ25" s="12">
        <v>17</v>
      </c>
      <c r="BK25" s="12">
        <v>18</v>
      </c>
      <c r="BL25" s="12">
        <v>14</v>
      </c>
      <c r="BM25" s="12">
        <v>16</v>
      </c>
      <c r="BN25" s="12">
        <v>16</v>
      </c>
      <c r="BO25" s="12">
        <v>19</v>
      </c>
      <c r="BP25" s="12">
        <v>18</v>
      </c>
      <c r="BQ25" s="12">
        <v>16</v>
      </c>
      <c r="BR25" s="12">
        <v>9</v>
      </c>
      <c r="BS25" s="12">
        <v>8</v>
      </c>
      <c r="BT25" s="12">
        <v>12</v>
      </c>
      <c r="BU25" s="12">
        <v>15</v>
      </c>
      <c r="BV25" s="12">
        <v>7</v>
      </c>
      <c r="BW25" s="12">
        <v>8</v>
      </c>
      <c r="BX25" s="12">
        <v>11</v>
      </c>
      <c r="BY25" s="12">
        <v>9</v>
      </c>
      <c r="BZ25" s="12">
        <v>7</v>
      </c>
      <c r="CA25" s="12">
        <v>8</v>
      </c>
      <c r="CB25" s="12">
        <v>10</v>
      </c>
      <c r="CC25" s="12">
        <v>5</v>
      </c>
      <c r="CD25" s="12">
        <v>4</v>
      </c>
      <c r="CE25" s="12">
        <v>5</v>
      </c>
      <c r="CF25" s="12">
        <v>5</v>
      </c>
      <c r="CG25" s="12">
        <v>2</v>
      </c>
      <c r="CH25" s="12">
        <v>3</v>
      </c>
      <c r="CI25" s="12">
        <v>2</v>
      </c>
      <c r="CJ25" s="12">
        <v>2</v>
      </c>
      <c r="CK25" s="12">
        <v>2</v>
      </c>
      <c r="CL25" s="12">
        <v>1</v>
      </c>
      <c r="CM25" s="12">
        <v>1</v>
      </c>
      <c r="CN25" s="12">
        <v>1</v>
      </c>
      <c r="CO25" s="12">
        <v>1</v>
      </c>
      <c r="CP25" s="12">
        <v>1</v>
      </c>
      <c r="CQ25" s="12">
        <v>0</v>
      </c>
      <c r="CR25" s="12">
        <v>0</v>
      </c>
      <c r="CS25" s="12">
        <v>1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18</v>
      </c>
      <c r="DC25" s="12">
        <v>0</v>
      </c>
      <c r="DD25" s="12">
        <v>4</v>
      </c>
      <c r="DE25" s="12">
        <v>26</v>
      </c>
      <c r="DF25" s="12">
        <v>21</v>
      </c>
      <c r="DG25" s="12">
        <v>25</v>
      </c>
      <c r="DH25" s="12">
        <v>17</v>
      </c>
      <c r="DI25" s="12">
        <v>25</v>
      </c>
      <c r="DJ25" s="12">
        <v>22</v>
      </c>
      <c r="DK25" s="12">
        <v>26</v>
      </c>
      <c r="DL25" s="12">
        <v>32</v>
      </c>
      <c r="DM25" s="12">
        <v>23</v>
      </c>
      <c r="DN25" s="12">
        <v>21</v>
      </c>
      <c r="DO25" s="12">
        <v>22</v>
      </c>
      <c r="DP25" s="12">
        <v>21</v>
      </c>
      <c r="DQ25" s="12">
        <v>31</v>
      </c>
      <c r="DR25" s="12">
        <v>24</v>
      </c>
      <c r="DS25" s="12">
        <v>30</v>
      </c>
      <c r="DT25" s="12">
        <v>31</v>
      </c>
      <c r="DU25" s="12">
        <v>26</v>
      </c>
      <c r="DV25" s="12">
        <v>37</v>
      </c>
      <c r="DW25" s="12">
        <v>32</v>
      </c>
      <c r="DX25" s="12">
        <v>33</v>
      </c>
      <c r="DY25" s="12">
        <v>37</v>
      </c>
      <c r="DZ25" s="12">
        <v>18</v>
      </c>
      <c r="EA25" s="12">
        <v>45</v>
      </c>
      <c r="EB25" s="12">
        <v>29</v>
      </c>
      <c r="EC25" s="12">
        <v>29</v>
      </c>
      <c r="ED25" s="12">
        <v>28</v>
      </c>
      <c r="EE25" s="12">
        <v>25</v>
      </c>
      <c r="EF25" s="12">
        <v>29</v>
      </c>
      <c r="EG25" s="12">
        <v>40</v>
      </c>
      <c r="EH25" s="12">
        <v>35</v>
      </c>
      <c r="EI25" s="12">
        <v>20</v>
      </c>
      <c r="EJ25" s="12">
        <v>36</v>
      </c>
      <c r="EK25" s="12">
        <v>35</v>
      </c>
      <c r="EL25" s="12">
        <v>27</v>
      </c>
      <c r="EM25" s="12">
        <v>29</v>
      </c>
      <c r="EN25" s="12">
        <v>28</v>
      </c>
      <c r="EO25" s="12">
        <v>26</v>
      </c>
      <c r="EP25" s="12">
        <v>35</v>
      </c>
      <c r="EQ25" s="12">
        <v>41</v>
      </c>
      <c r="ER25" s="12">
        <v>29</v>
      </c>
      <c r="ES25" s="12">
        <v>44</v>
      </c>
      <c r="ET25" s="12">
        <v>39</v>
      </c>
      <c r="EU25" s="12">
        <v>46</v>
      </c>
      <c r="EV25" s="12">
        <v>44</v>
      </c>
      <c r="EW25" s="12">
        <v>43</v>
      </c>
      <c r="EX25" s="12">
        <v>40</v>
      </c>
      <c r="EY25" s="12">
        <v>35</v>
      </c>
      <c r="EZ25" s="12">
        <v>24</v>
      </c>
      <c r="FA25" s="12">
        <v>33</v>
      </c>
      <c r="FB25" s="12">
        <v>25</v>
      </c>
      <c r="FC25" s="12">
        <v>34</v>
      </c>
      <c r="FD25" s="12">
        <v>32</v>
      </c>
      <c r="FE25" s="12">
        <v>23</v>
      </c>
      <c r="FF25" s="12">
        <v>40</v>
      </c>
      <c r="FG25" s="12">
        <v>30</v>
      </c>
      <c r="FH25" s="12">
        <v>27</v>
      </c>
      <c r="FI25" s="12">
        <v>22</v>
      </c>
      <c r="FJ25" s="12">
        <v>36</v>
      </c>
      <c r="FK25" s="12">
        <v>21</v>
      </c>
      <c r="FL25" s="12">
        <v>18</v>
      </c>
      <c r="FM25" s="12">
        <v>19</v>
      </c>
      <c r="FN25" s="12">
        <v>18</v>
      </c>
      <c r="FO25" s="12">
        <v>24</v>
      </c>
      <c r="FP25" s="12">
        <v>20</v>
      </c>
      <c r="FQ25" s="12">
        <v>18</v>
      </c>
      <c r="FR25" s="12">
        <v>21</v>
      </c>
      <c r="FS25" s="12">
        <v>15</v>
      </c>
      <c r="FT25" s="12">
        <v>12</v>
      </c>
      <c r="FU25" s="12">
        <v>14</v>
      </c>
      <c r="FV25" s="12">
        <v>13</v>
      </c>
      <c r="FW25" s="12">
        <v>13</v>
      </c>
      <c r="FX25" s="12">
        <v>19</v>
      </c>
      <c r="FY25" s="12">
        <v>14</v>
      </c>
      <c r="FZ25" s="12">
        <v>4</v>
      </c>
      <c r="GA25" s="12">
        <v>14</v>
      </c>
      <c r="GB25" s="12">
        <v>9</v>
      </c>
      <c r="GC25" s="12">
        <v>7</v>
      </c>
      <c r="GD25" s="12">
        <v>5</v>
      </c>
      <c r="GE25" s="12">
        <v>8</v>
      </c>
      <c r="GF25" s="12">
        <v>13</v>
      </c>
      <c r="GG25" s="12">
        <v>1</v>
      </c>
      <c r="GH25" s="12">
        <v>8</v>
      </c>
      <c r="GI25" s="12">
        <v>6</v>
      </c>
      <c r="GJ25" s="12">
        <v>6</v>
      </c>
      <c r="GK25" s="12">
        <v>3</v>
      </c>
      <c r="GL25" s="12">
        <v>6</v>
      </c>
      <c r="GM25" s="12">
        <v>1</v>
      </c>
      <c r="GN25" s="12">
        <v>4</v>
      </c>
      <c r="GO25" s="12">
        <v>0</v>
      </c>
      <c r="GP25" s="12">
        <v>1</v>
      </c>
      <c r="GQ25" s="12">
        <v>2</v>
      </c>
      <c r="GR25" s="12">
        <v>3</v>
      </c>
      <c r="GS25" s="12">
        <v>1</v>
      </c>
      <c r="GT25" s="12">
        <v>2</v>
      </c>
      <c r="GU25" s="12">
        <v>0</v>
      </c>
      <c r="GV25" s="12">
        <v>0</v>
      </c>
      <c r="GW25" s="12">
        <v>0</v>
      </c>
      <c r="GX25" s="12">
        <v>0</v>
      </c>
      <c r="GY25" s="12">
        <v>0</v>
      </c>
      <c r="GZ25" s="12">
        <v>0</v>
      </c>
      <c r="HA25" s="12">
        <v>0</v>
      </c>
      <c r="HB25" s="12">
        <v>0</v>
      </c>
      <c r="HC25" s="12">
        <v>0</v>
      </c>
      <c r="HD25" s="12">
        <v>13</v>
      </c>
      <c r="HE25" s="12">
        <v>1</v>
      </c>
      <c r="HF25" s="12">
        <v>0</v>
      </c>
      <c r="HG25" s="13">
        <v>2112</v>
      </c>
      <c r="HH25" s="13">
        <v>2140</v>
      </c>
    </row>
    <row r="26" spans="1:216">
      <c r="A26" s="12"/>
      <c r="B26" s="5" t="s">
        <v>12</v>
      </c>
      <c r="C26" s="5">
        <v>30</v>
      </c>
      <c r="D26" s="5">
        <v>28</v>
      </c>
      <c r="E26" s="5">
        <v>37</v>
      </c>
      <c r="F26" s="5">
        <v>34</v>
      </c>
      <c r="G26" s="5">
        <v>31</v>
      </c>
      <c r="H26" s="5">
        <v>42</v>
      </c>
      <c r="I26" s="5">
        <v>36</v>
      </c>
      <c r="J26" s="5">
        <v>31</v>
      </c>
      <c r="K26" s="5">
        <v>38</v>
      </c>
      <c r="L26" s="5">
        <v>38</v>
      </c>
      <c r="M26" s="5">
        <v>24</v>
      </c>
      <c r="N26" s="5">
        <v>35</v>
      </c>
      <c r="O26" s="5">
        <v>33</v>
      </c>
      <c r="P26" s="5">
        <v>36</v>
      </c>
      <c r="Q26" s="5">
        <v>31</v>
      </c>
      <c r="R26" s="5">
        <v>36</v>
      </c>
      <c r="S26" s="5">
        <v>50</v>
      </c>
      <c r="T26" s="5">
        <v>52</v>
      </c>
      <c r="U26" s="5">
        <v>35</v>
      </c>
      <c r="V26" s="5">
        <v>47</v>
      </c>
      <c r="W26" s="5">
        <v>37</v>
      </c>
      <c r="X26" s="5">
        <v>23</v>
      </c>
      <c r="Y26" s="5">
        <v>39</v>
      </c>
      <c r="Z26" s="5">
        <v>36</v>
      </c>
      <c r="AA26" s="5">
        <v>32</v>
      </c>
      <c r="AB26" s="5">
        <v>34</v>
      </c>
      <c r="AC26" s="5">
        <v>38</v>
      </c>
      <c r="AD26" s="5">
        <v>51</v>
      </c>
      <c r="AE26" s="5">
        <v>41</v>
      </c>
      <c r="AF26" s="5">
        <v>39</v>
      </c>
      <c r="AG26" s="5">
        <v>29</v>
      </c>
      <c r="AH26" s="5">
        <v>42</v>
      </c>
      <c r="AI26" s="5">
        <v>32</v>
      </c>
      <c r="AJ26" s="5">
        <v>34</v>
      </c>
      <c r="AK26" s="5">
        <v>38</v>
      </c>
      <c r="AL26" s="5">
        <v>40</v>
      </c>
      <c r="AM26" s="5">
        <v>40</v>
      </c>
      <c r="AN26" s="5">
        <v>34</v>
      </c>
      <c r="AO26" s="5">
        <v>46</v>
      </c>
      <c r="AP26" s="5">
        <v>45</v>
      </c>
      <c r="AQ26" s="5">
        <v>50</v>
      </c>
      <c r="AR26" s="5">
        <v>34</v>
      </c>
      <c r="AS26" s="5">
        <v>45</v>
      </c>
      <c r="AT26" s="5">
        <v>38</v>
      </c>
      <c r="AU26" s="5">
        <v>40</v>
      </c>
      <c r="AV26" s="5">
        <v>40</v>
      </c>
      <c r="AW26" s="5">
        <v>39</v>
      </c>
      <c r="AX26" s="5">
        <v>29</v>
      </c>
      <c r="AY26" s="5">
        <v>20</v>
      </c>
      <c r="AZ26" s="5">
        <v>34</v>
      </c>
      <c r="BA26" s="5">
        <v>22</v>
      </c>
      <c r="BB26" s="5">
        <v>20</v>
      </c>
      <c r="BC26" s="5">
        <v>33</v>
      </c>
      <c r="BD26" s="5">
        <v>34</v>
      </c>
      <c r="BE26" s="5">
        <v>19</v>
      </c>
      <c r="BF26" s="5">
        <v>28</v>
      </c>
      <c r="BG26" s="5">
        <v>16</v>
      </c>
      <c r="BH26" s="5">
        <v>28</v>
      </c>
      <c r="BI26" s="5">
        <v>23</v>
      </c>
      <c r="BJ26" s="5">
        <v>15</v>
      </c>
      <c r="BK26" s="5">
        <v>19</v>
      </c>
      <c r="BL26" s="5">
        <v>11</v>
      </c>
      <c r="BM26" s="5">
        <v>22</v>
      </c>
      <c r="BN26" s="5">
        <v>17</v>
      </c>
      <c r="BO26" s="5">
        <v>13</v>
      </c>
      <c r="BP26" s="5">
        <v>13</v>
      </c>
      <c r="BQ26" s="5">
        <v>11</v>
      </c>
      <c r="BR26" s="5">
        <v>6</v>
      </c>
      <c r="BS26" s="5">
        <v>10</v>
      </c>
      <c r="BT26" s="5">
        <v>10</v>
      </c>
      <c r="BU26" s="5">
        <v>10</v>
      </c>
      <c r="BV26" s="5">
        <v>3</v>
      </c>
      <c r="BW26" s="5">
        <v>10</v>
      </c>
      <c r="BX26" s="5">
        <v>8</v>
      </c>
      <c r="BY26" s="5">
        <v>4</v>
      </c>
      <c r="BZ26" s="5">
        <v>3</v>
      </c>
      <c r="CA26" s="5">
        <v>5</v>
      </c>
      <c r="CB26" s="5">
        <v>2</v>
      </c>
      <c r="CC26" s="5">
        <v>3</v>
      </c>
      <c r="CD26" s="5">
        <v>2</v>
      </c>
      <c r="CE26" s="5">
        <v>0</v>
      </c>
      <c r="CF26" s="5">
        <v>1</v>
      </c>
      <c r="CG26" s="5">
        <v>4</v>
      </c>
      <c r="CH26" s="5">
        <v>3</v>
      </c>
      <c r="CI26" s="5">
        <v>2</v>
      </c>
      <c r="CJ26" s="5">
        <v>2</v>
      </c>
      <c r="CK26" s="5">
        <v>0</v>
      </c>
      <c r="CL26" s="5">
        <v>1</v>
      </c>
      <c r="CM26" s="5">
        <v>1</v>
      </c>
      <c r="CN26" s="5">
        <v>0</v>
      </c>
      <c r="CO26" s="5">
        <v>3</v>
      </c>
      <c r="CP26" s="5">
        <v>1</v>
      </c>
      <c r="CQ26" s="5">
        <v>0</v>
      </c>
      <c r="CR26" s="5">
        <v>2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1</v>
      </c>
      <c r="CZ26" s="5">
        <v>0</v>
      </c>
      <c r="DA26" s="5">
        <v>0</v>
      </c>
      <c r="DB26" s="5">
        <v>0</v>
      </c>
      <c r="DC26" s="5">
        <v>0</v>
      </c>
      <c r="DD26" s="5">
        <v>2</v>
      </c>
      <c r="DE26" s="5">
        <v>22</v>
      </c>
      <c r="DF26" s="5">
        <v>36</v>
      </c>
      <c r="DG26" s="5">
        <v>33</v>
      </c>
      <c r="DH26" s="5">
        <v>25</v>
      </c>
      <c r="DI26" s="5">
        <v>26</v>
      </c>
      <c r="DJ26" s="5">
        <v>34</v>
      </c>
      <c r="DK26" s="5">
        <v>35</v>
      </c>
      <c r="DL26" s="5">
        <v>29</v>
      </c>
      <c r="DM26" s="5">
        <v>32</v>
      </c>
      <c r="DN26" s="5">
        <v>35</v>
      </c>
      <c r="DO26" s="5">
        <v>30</v>
      </c>
      <c r="DP26" s="5">
        <v>38</v>
      </c>
      <c r="DQ26" s="5">
        <v>26</v>
      </c>
      <c r="DR26" s="5">
        <v>42</v>
      </c>
      <c r="DS26" s="5">
        <v>39</v>
      </c>
      <c r="DT26" s="5">
        <v>29</v>
      </c>
      <c r="DU26" s="5">
        <v>30</v>
      </c>
      <c r="DV26" s="5">
        <v>47</v>
      </c>
      <c r="DW26" s="5">
        <v>39</v>
      </c>
      <c r="DX26" s="5">
        <v>38</v>
      </c>
      <c r="DY26" s="5">
        <v>46</v>
      </c>
      <c r="DZ26" s="5">
        <v>40</v>
      </c>
      <c r="EA26" s="5">
        <v>34</v>
      </c>
      <c r="EB26" s="5">
        <v>29</v>
      </c>
      <c r="EC26" s="5">
        <v>35</v>
      </c>
      <c r="ED26" s="5">
        <v>30</v>
      </c>
      <c r="EE26" s="5">
        <v>35</v>
      </c>
      <c r="EF26" s="5">
        <v>29</v>
      </c>
      <c r="EG26" s="5">
        <v>31</v>
      </c>
      <c r="EH26" s="5">
        <v>37</v>
      </c>
      <c r="EI26" s="5">
        <v>34</v>
      </c>
      <c r="EJ26" s="5">
        <v>41</v>
      </c>
      <c r="EK26" s="5">
        <v>36</v>
      </c>
      <c r="EL26" s="5">
        <v>38</v>
      </c>
      <c r="EM26" s="5">
        <v>36</v>
      </c>
      <c r="EN26" s="5">
        <v>29</v>
      </c>
      <c r="EO26" s="5">
        <v>44</v>
      </c>
      <c r="EP26" s="5">
        <v>39</v>
      </c>
      <c r="EQ26" s="5">
        <v>51</v>
      </c>
      <c r="ER26" s="5">
        <v>41</v>
      </c>
      <c r="ES26" s="5">
        <v>46</v>
      </c>
      <c r="ET26" s="5">
        <v>43</v>
      </c>
      <c r="EU26" s="5">
        <v>38</v>
      </c>
      <c r="EV26" s="5">
        <v>30</v>
      </c>
      <c r="EW26" s="5">
        <v>40</v>
      </c>
      <c r="EX26" s="5">
        <v>35</v>
      </c>
      <c r="EY26" s="5">
        <v>38</v>
      </c>
      <c r="EZ26" s="5">
        <v>39</v>
      </c>
      <c r="FA26" s="5">
        <v>25</v>
      </c>
      <c r="FB26" s="5">
        <v>42</v>
      </c>
      <c r="FC26" s="5">
        <v>23</v>
      </c>
      <c r="FD26" s="5">
        <v>25</v>
      </c>
      <c r="FE26" s="5">
        <v>28</v>
      </c>
      <c r="FF26" s="5">
        <v>21</v>
      </c>
      <c r="FG26" s="5">
        <v>37</v>
      </c>
      <c r="FH26" s="5">
        <v>20</v>
      </c>
      <c r="FI26" s="5">
        <v>14</v>
      </c>
      <c r="FJ26" s="5">
        <v>34</v>
      </c>
      <c r="FK26" s="5">
        <v>20</v>
      </c>
      <c r="FL26" s="5">
        <v>27</v>
      </c>
      <c r="FM26" s="5">
        <v>17</v>
      </c>
      <c r="FN26" s="5">
        <v>18</v>
      </c>
      <c r="FO26" s="5">
        <v>21</v>
      </c>
      <c r="FP26" s="5">
        <v>21</v>
      </c>
      <c r="FQ26" s="5">
        <v>12</v>
      </c>
      <c r="FR26" s="5">
        <v>15</v>
      </c>
      <c r="FS26" s="5">
        <v>9</v>
      </c>
      <c r="FT26" s="5">
        <v>12</v>
      </c>
      <c r="FU26" s="5">
        <v>10</v>
      </c>
      <c r="FV26" s="5">
        <v>15</v>
      </c>
      <c r="FW26" s="5">
        <v>11</v>
      </c>
      <c r="FX26" s="5">
        <v>5</v>
      </c>
      <c r="FY26" s="5">
        <v>16</v>
      </c>
      <c r="FZ26" s="5">
        <v>8</v>
      </c>
      <c r="GA26" s="5">
        <v>11</v>
      </c>
      <c r="GB26" s="5">
        <v>7</v>
      </c>
      <c r="GC26" s="5">
        <v>5</v>
      </c>
      <c r="GD26" s="5">
        <v>7</v>
      </c>
      <c r="GE26" s="5">
        <v>4</v>
      </c>
      <c r="GF26" s="5">
        <v>13</v>
      </c>
      <c r="GG26" s="5">
        <v>8</v>
      </c>
      <c r="GH26" s="5">
        <v>3</v>
      </c>
      <c r="GI26" s="5">
        <v>2</v>
      </c>
      <c r="GJ26" s="5">
        <v>3</v>
      </c>
      <c r="GK26" s="5">
        <v>6</v>
      </c>
      <c r="GL26" s="5">
        <v>1</v>
      </c>
      <c r="GM26" s="5">
        <v>1</v>
      </c>
      <c r="GN26" s="5">
        <v>1</v>
      </c>
      <c r="GO26" s="5">
        <v>3</v>
      </c>
      <c r="GP26" s="5">
        <v>1</v>
      </c>
      <c r="GQ26" s="5">
        <v>0</v>
      </c>
      <c r="GR26" s="5">
        <v>1</v>
      </c>
      <c r="GS26" s="5">
        <v>0</v>
      </c>
      <c r="GT26" s="5">
        <v>0</v>
      </c>
      <c r="GU26" s="5">
        <v>0</v>
      </c>
      <c r="GV26" s="5">
        <v>0</v>
      </c>
      <c r="GW26" s="5">
        <v>1</v>
      </c>
      <c r="GX26" s="5">
        <v>0</v>
      </c>
      <c r="GY26" s="5">
        <v>0</v>
      </c>
      <c r="GZ26" s="5">
        <v>1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3</v>
      </c>
      <c r="HG26" s="7">
        <v>2286</v>
      </c>
      <c r="HH26" s="7">
        <v>2297</v>
      </c>
    </row>
    <row r="27" spans="1:216">
      <c r="A27" s="12"/>
      <c r="B27" s="5" t="s">
        <v>13</v>
      </c>
      <c r="C27" s="5">
        <v>19</v>
      </c>
      <c r="D27" s="5">
        <v>33</v>
      </c>
      <c r="E27" s="5">
        <v>25</v>
      </c>
      <c r="F27" s="5">
        <v>24</v>
      </c>
      <c r="G27" s="5">
        <v>23</v>
      </c>
      <c r="H27" s="5">
        <v>33</v>
      </c>
      <c r="I27" s="5">
        <v>16</v>
      </c>
      <c r="J27" s="5">
        <v>23</v>
      </c>
      <c r="K27" s="5">
        <v>18</v>
      </c>
      <c r="L27" s="5">
        <v>31</v>
      </c>
      <c r="M27" s="5">
        <v>29</v>
      </c>
      <c r="N27" s="5">
        <v>23</v>
      </c>
      <c r="O27" s="5">
        <v>32</v>
      </c>
      <c r="P27" s="5">
        <v>25</v>
      </c>
      <c r="Q27" s="5">
        <v>34</v>
      </c>
      <c r="R27" s="5">
        <v>26</v>
      </c>
      <c r="S27" s="5">
        <v>49</v>
      </c>
      <c r="T27" s="5">
        <v>34</v>
      </c>
      <c r="U27" s="5">
        <v>28</v>
      </c>
      <c r="V27" s="5">
        <v>39</v>
      </c>
      <c r="W27" s="5">
        <v>27</v>
      </c>
      <c r="X27" s="5">
        <v>18</v>
      </c>
      <c r="Y27" s="5">
        <v>22</v>
      </c>
      <c r="Z27" s="5">
        <v>30</v>
      </c>
      <c r="AA27" s="5">
        <v>26</v>
      </c>
      <c r="AB27" s="5">
        <v>27</v>
      </c>
      <c r="AC27" s="5">
        <v>18</v>
      </c>
      <c r="AD27" s="5">
        <v>27</v>
      </c>
      <c r="AE27" s="5">
        <v>24</v>
      </c>
      <c r="AF27" s="5">
        <v>30</v>
      </c>
      <c r="AG27" s="5">
        <v>34</v>
      </c>
      <c r="AH27" s="5">
        <v>31</v>
      </c>
      <c r="AI27" s="5">
        <v>28</v>
      </c>
      <c r="AJ27" s="5">
        <v>36</v>
      </c>
      <c r="AK27" s="5">
        <v>27</v>
      </c>
      <c r="AL27" s="5">
        <v>31</v>
      </c>
      <c r="AM27" s="5">
        <v>28</v>
      </c>
      <c r="AN27" s="5">
        <v>33</v>
      </c>
      <c r="AO27" s="5">
        <v>33</v>
      </c>
      <c r="AP27" s="5">
        <v>34</v>
      </c>
      <c r="AQ27" s="5">
        <v>45</v>
      </c>
      <c r="AR27" s="5">
        <v>34</v>
      </c>
      <c r="AS27" s="5">
        <v>42</v>
      </c>
      <c r="AT27" s="5">
        <v>27</v>
      </c>
      <c r="AU27" s="5">
        <v>41</v>
      </c>
      <c r="AV27" s="5">
        <v>31</v>
      </c>
      <c r="AW27" s="5">
        <v>29</v>
      </c>
      <c r="AX27" s="5">
        <v>42</v>
      </c>
      <c r="AY27" s="5">
        <v>34</v>
      </c>
      <c r="AZ27" s="5">
        <v>31</v>
      </c>
      <c r="BA27" s="5">
        <v>23</v>
      </c>
      <c r="BB27" s="5">
        <v>15</v>
      </c>
      <c r="BC27" s="5">
        <v>27</v>
      </c>
      <c r="BD27" s="5">
        <v>21</v>
      </c>
      <c r="BE27" s="5">
        <v>17</v>
      </c>
      <c r="BF27" s="5">
        <v>23</v>
      </c>
      <c r="BG27" s="5">
        <v>20</v>
      </c>
      <c r="BH27" s="5">
        <v>19</v>
      </c>
      <c r="BI27" s="5">
        <v>15</v>
      </c>
      <c r="BJ27" s="5">
        <v>22</v>
      </c>
      <c r="BK27" s="5">
        <v>12</v>
      </c>
      <c r="BL27" s="5">
        <v>11</v>
      </c>
      <c r="BM27" s="5">
        <v>17</v>
      </c>
      <c r="BN27" s="5">
        <v>15</v>
      </c>
      <c r="BO27" s="5">
        <v>14</v>
      </c>
      <c r="BP27" s="5">
        <v>7</v>
      </c>
      <c r="BQ27" s="5">
        <v>13</v>
      </c>
      <c r="BR27" s="5">
        <v>9</v>
      </c>
      <c r="BS27" s="5">
        <v>14</v>
      </c>
      <c r="BT27" s="5">
        <v>9</v>
      </c>
      <c r="BU27" s="5">
        <v>5</v>
      </c>
      <c r="BV27" s="5">
        <v>3</v>
      </c>
      <c r="BW27" s="5">
        <v>6</v>
      </c>
      <c r="BX27" s="5">
        <v>7</v>
      </c>
      <c r="BY27" s="5">
        <v>15</v>
      </c>
      <c r="BZ27" s="5">
        <v>2</v>
      </c>
      <c r="CA27" s="5">
        <v>7</v>
      </c>
      <c r="CB27" s="5">
        <v>8</v>
      </c>
      <c r="CC27" s="5">
        <v>6</v>
      </c>
      <c r="CD27" s="5">
        <v>7</v>
      </c>
      <c r="CE27" s="5">
        <v>5</v>
      </c>
      <c r="CF27" s="5">
        <v>5</v>
      </c>
      <c r="CG27" s="5">
        <v>3</v>
      </c>
      <c r="CH27" s="5">
        <v>2</v>
      </c>
      <c r="CI27" s="5">
        <v>1</v>
      </c>
      <c r="CJ27" s="5">
        <v>1</v>
      </c>
      <c r="CK27" s="5">
        <v>0</v>
      </c>
      <c r="CL27" s="5">
        <v>1</v>
      </c>
      <c r="CM27" s="5">
        <v>0</v>
      </c>
      <c r="CN27" s="5">
        <v>1</v>
      </c>
      <c r="CO27" s="5">
        <v>3</v>
      </c>
      <c r="CP27" s="5">
        <v>2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1</v>
      </c>
      <c r="CW27" s="5">
        <v>1</v>
      </c>
      <c r="CX27" s="5">
        <v>0</v>
      </c>
      <c r="CY27" s="5">
        <v>0</v>
      </c>
      <c r="CZ27" s="5">
        <v>1</v>
      </c>
      <c r="DA27" s="5">
        <v>0</v>
      </c>
      <c r="DB27" s="5">
        <v>0</v>
      </c>
      <c r="DC27" s="5">
        <v>0</v>
      </c>
      <c r="DD27" s="5">
        <v>5</v>
      </c>
      <c r="DE27" s="5">
        <v>24</v>
      </c>
      <c r="DF27" s="5">
        <v>23</v>
      </c>
      <c r="DG27" s="5">
        <v>16</v>
      </c>
      <c r="DH27" s="5">
        <v>19</v>
      </c>
      <c r="DI27" s="5">
        <v>23</v>
      </c>
      <c r="DJ27" s="5">
        <v>27</v>
      </c>
      <c r="DK27" s="5">
        <v>25</v>
      </c>
      <c r="DL27" s="5">
        <v>23</v>
      </c>
      <c r="DM27" s="5">
        <v>25</v>
      </c>
      <c r="DN27" s="5">
        <v>17</v>
      </c>
      <c r="DO27" s="5">
        <v>24</v>
      </c>
      <c r="DP27" s="5">
        <v>30</v>
      </c>
      <c r="DQ27" s="5">
        <v>25</v>
      </c>
      <c r="DR27" s="5">
        <v>33</v>
      </c>
      <c r="DS27" s="5">
        <v>25</v>
      </c>
      <c r="DT27" s="5">
        <v>25</v>
      </c>
      <c r="DU27" s="5">
        <v>33</v>
      </c>
      <c r="DV27" s="5">
        <v>22</v>
      </c>
      <c r="DW27" s="5">
        <v>26</v>
      </c>
      <c r="DX27" s="5">
        <v>27</v>
      </c>
      <c r="DY27" s="5">
        <v>28</v>
      </c>
      <c r="DZ27" s="5">
        <v>26</v>
      </c>
      <c r="EA27" s="5">
        <v>20</v>
      </c>
      <c r="EB27" s="5">
        <v>21</v>
      </c>
      <c r="EC27" s="5">
        <v>27</v>
      </c>
      <c r="ED27" s="5">
        <v>26</v>
      </c>
      <c r="EE27" s="5">
        <v>23</v>
      </c>
      <c r="EF27" s="5">
        <v>21</v>
      </c>
      <c r="EG27" s="5">
        <v>33</v>
      </c>
      <c r="EH27" s="5">
        <v>27</v>
      </c>
      <c r="EI27" s="5">
        <v>29</v>
      </c>
      <c r="EJ27" s="5">
        <v>23</v>
      </c>
      <c r="EK27" s="5">
        <v>20</v>
      </c>
      <c r="EL27" s="5">
        <v>33</v>
      </c>
      <c r="EM27" s="5">
        <v>21</v>
      </c>
      <c r="EN27" s="5">
        <v>27</v>
      </c>
      <c r="EO27" s="5">
        <v>30</v>
      </c>
      <c r="EP27" s="5">
        <v>25</v>
      </c>
      <c r="EQ27" s="5">
        <v>38</v>
      </c>
      <c r="ER27" s="5">
        <v>26</v>
      </c>
      <c r="ES27" s="5">
        <v>41</v>
      </c>
      <c r="ET27" s="5">
        <v>46</v>
      </c>
      <c r="EU27" s="5">
        <v>36</v>
      </c>
      <c r="EV27" s="5">
        <v>37</v>
      </c>
      <c r="EW27" s="5">
        <v>47</v>
      </c>
      <c r="EX27" s="5">
        <v>27</v>
      </c>
      <c r="EY27" s="5">
        <v>33</v>
      </c>
      <c r="EZ27" s="5">
        <v>24</v>
      </c>
      <c r="FA27" s="5">
        <v>29</v>
      </c>
      <c r="FB27" s="5">
        <v>32</v>
      </c>
      <c r="FC27" s="5">
        <v>40</v>
      </c>
      <c r="FD27" s="5">
        <v>23</v>
      </c>
      <c r="FE27" s="5">
        <v>19</v>
      </c>
      <c r="FF27" s="5">
        <v>22</v>
      </c>
      <c r="FG27" s="5">
        <v>23</v>
      </c>
      <c r="FH27" s="5">
        <v>19</v>
      </c>
      <c r="FI27" s="5">
        <v>26</v>
      </c>
      <c r="FJ27" s="5">
        <v>20</v>
      </c>
      <c r="FK27" s="5">
        <v>6</v>
      </c>
      <c r="FL27" s="5">
        <v>23</v>
      </c>
      <c r="FM27" s="5">
        <v>13</v>
      </c>
      <c r="FN27" s="5">
        <v>18</v>
      </c>
      <c r="FO27" s="5">
        <v>20</v>
      </c>
      <c r="FP27" s="5">
        <v>12</v>
      </c>
      <c r="FQ27" s="5">
        <v>16</v>
      </c>
      <c r="FR27" s="5">
        <v>14</v>
      </c>
      <c r="FS27" s="5">
        <v>11</v>
      </c>
      <c r="FT27" s="5">
        <v>22</v>
      </c>
      <c r="FU27" s="5">
        <v>16</v>
      </c>
      <c r="FV27" s="5">
        <v>7</v>
      </c>
      <c r="FW27" s="5">
        <v>13</v>
      </c>
      <c r="FX27" s="5">
        <v>9</v>
      </c>
      <c r="FY27" s="5">
        <v>11</v>
      </c>
      <c r="FZ27" s="5">
        <v>8</v>
      </c>
      <c r="GA27" s="5">
        <v>16</v>
      </c>
      <c r="GB27" s="5">
        <v>5</v>
      </c>
      <c r="GC27" s="5">
        <v>17</v>
      </c>
      <c r="GD27" s="5">
        <v>5</v>
      </c>
      <c r="GE27" s="5">
        <v>7</v>
      </c>
      <c r="GF27" s="5">
        <v>13</v>
      </c>
      <c r="GG27" s="5">
        <v>11</v>
      </c>
      <c r="GH27" s="5">
        <v>5</v>
      </c>
      <c r="GI27" s="5">
        <v>5</v>
      </c>
      <c r="GJ27" s="5">
        <v>4</v>
      </c>
      <c r="GK27" s="5">
        <v>3</v>
      </c>
      <c r="GL27" s="5">
        <v>4</v>
      </c>
      <c r="GM27" s="5">
        <v>2</v>
      </c>
      <c r="GN27" s="5">
        <v>3</v>
      </c>
      <c r="GO27" s="5">
        <v>3</v>
      </c>
      <c r="GP27" s="5">
        <v>1</v>
      </c>
      <c r="GQ27" s="5">
        <v>1</v>
      </c>
      <c r="GR27" s="5">
        <v>1</v>
      </c>
      <c r="GS27" s="5">
        <v>0</v>
      </c>
      <c r="GT27" s="5">
        <v>0</v>
      </c>
      <c r="GU27" s="5">
        <v>1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1</v>
      </c>
      <c r="HG27" s="7">
        <v>1905</v>
      </c>
      <c r="HH27" s="7">
        <v>1887</v>
      </c>
    </row>
    <row r="28" spans="1:216">
      <c r="A28" s="12"/>
      <c r="B28" s="5" t="s">
        <v>14</v>
      </c>
      <c r="C28" s="5">
        <v>40</v>
      </c>
      <c r="D28" s="5">
        <v>40</v>
      </c>
      <c r="E28" s="5">
        <v>48</v>
      </c>
      <c r="F28" s="5">
        <v>42</v>
      </c>
      <c r="G28" s="5">
        <v>31</v>
      </c>
      <c r="H28" s="5">
        <v>45</v>
      </c>
      <c r="I28" s="5">
        <v>51</v>
      </c>
      <c r="J28" s="5">
        <v>38</v>
      </c>
      <c r="K28" s="5">
        <v>41</v>
      </c>
      <c r="L28" s="5">
        <v>44</v>
      </c>
      <c r="M28" s="5">
        <v>25</v>
      </c>
      <c r="N28" s="5">
        <v>34</v>
      </c>
      <c r="O28" s="5">
        <v>40</v>
      </c>
      <c r="P28" s="5">
        <v>43</v>
      </c>
      <c r="Q28" s="5">
        <v>42</v>
      </c>
      <c r="R28" s="5">
        <v>52</v>
      </c>
      <c r="S28" s="5">
        <v>57</v>
      </c>
      <c r="T28" s="5">
        <v>65</v>
      </c>
      <c r="U28" s="5">
        <v>36</v>
      </c>
      <c r="V28" s="5">
        <v>58</v>
      </c>
      <c r="W28" s="5">
        <v>48</v>
      </c>
      <c r="X28" s="5">
        <v>42</v>
      </c>
      <c r="Y28" s="5">
        <v>39</v>
      </c>
      <c r="Z28" s="5">
        <v>39</v>
      </c>
      <c r="AA28" s="5">
        <v>41</v>
      </c>
      <c r="AB28" s="5">
        <v>49</v>
      </c>
      <c r="AC28" s="5">
        <v>47</v>
      </c>
      <c r="AD28" s="5">
        <v>46</v>
      </c>
      <c r="AE28" s="5">
        <v>55</v>
      </c>
      <c r="AF28" s="5">
        <v>52</v>
      </c>
      <c r="AG28" s="5">
        <v>54</v>
      </c>
      <c r="AH28" s="5">
        <v>39</v>
      </c>
      <c r="AI28" s="5">
        <v>54</v>
      </c>
      <c r="AJ28" s="5">
        <v>47</v>
      </c>
      <c r="AK28" s="5">
        <v>58</v>
      </c>
      <c r="AL28" s="5">
        <v>37</v>
      </c>
      <c r="AM28" s="5">
        <v>36</v>
      </c>
      <c r="AN28" s="5">
        <v>67</v>
      </c>
      <c r="AO28" s="5">
        <v>38</v>
      </c>
      <c r="AP28" s="5">
        <v>52</v>
      </c>
      <c r="AQ28" s="5">
        <v>55</v>
      </c>
      <c r="AR28" s="5">
        <v>46</v>
      </c>
      <c r="AS28" s="5">
        <v>62</v>
      </c>
      <c r="AT28" s="5">
        <v>51</v>
      </c>
      <c r="AU28" s="5">
        <v>53</v>
      </c>
      <c r="AV28" s="5">
        <v>47</v>
      </c>
      <c r="AW28" s="5">
        <v>52</v>
      </c>
      <c r="AX28" s="5">
        <v>40</v>
      </c>
      <c r="AY28" s="5">
        <v>34</v>
      </c>
      <c r="AZ28" s="5">
        <v>37</v>
      </c>
      <c r="BA28" s="5">
        <v>23</v>
      </c>
      <c r="BB28" s="5">
        <v>48</v>
      </c>
      <c r="BC28" s="5">
        <v>37</v>
      </c>
      <c r="BD28" s="5">
        <v>43</v>
      </c>
      <c r="BE28" s="5">
        <v>22</v>
      </c>
      <c r="BF28" s="5">
        <v>30</v>
      </c>
      <c r="BG28" s="5">
        <v>29</v>
      </c>
      <c r="BH28" s="5">
        <v>27</v>
      </c>
      <c r="BI28" s="5">
        <v>18</v>
      </c>
      <c r="BJ28" s="5">
        <v>15</v>
      </c>
      <c r="BK28" s="5">
        <v>18</v>
      </c>
      <c r="BL28" s="5">
        <v>18</v>
      </c>
      <c r="BM28" s="5">
        <v>26</v>
      </c>
      <c r="BN28" s="5">
        <v>24</v>
      </c>
      <c r="BO28" s="5">
        <v>14</v>
      </c>
      <c r="BP28" s="5">
        <v>15</v>
      </c>
      <c r="BQ28" s="5">
        <v>9</v>
      </c>
      <c r="BR28" s="5">
        <v>10</v>
      </c>
      <c r="BS28" s="5">
        <v>12</v>
      </c>
      <c r="BT28" s="5">
        <v>7</v>
      </c>
      <c r="BU28" s="5">
        <v>12</v>
      </c>
      <c r="BV28" s="5">
        <v>9</v>
      </c>
      <c r="BW28" s="5">
        <v>8</v>
      </c>
      <c r="BX28" s="5">
        <v>4</v>
      </c>
      <c r="BY28" s="5">
        <v>11</v>
      </c>
      <c r="BZ28" s="5">
        <v>3</v>
      </c>
      <c r="CA28" s="5">
        <v>4</v>
      </c>
      <c r="CB28" s="5">
        <v>5</v>
      </c>
      <c r="CC28" s="5">
        <v>11</v>
      </c>
      <c r="CD28" s="5">
        <v>1</v>
      </c>
      <c r="CE28" s="5">
        <v>4</v>
      </c>
      <c r="CF28" s="5">
        <v>2</v>
      </c>
      <c r="CG28" s="5">
        <v>4</v>
      </c>
      <c r="CH28" s="5">
        <v>3</v>
      </c>
      <c r="CI28" s="5">
        <v>3</v>
      </c>
      <c r="CJ28" s="5">
        <v>1</v>
      </c>
      <c r="CK28" s="5">
        <v>1</v>
      </c>
      <c r="CL28" s="5">
        <v>0</v>
      </c>
      <c r="CM28" s="5">
        <v>1</v>
      </c>
      <c r="CN28" s="5">
        <v>1</v>
      </c>
      <c r="CO28" s="5">
        <v>2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6</v>
      </c>
      <c r="DE28" s="5">
        <v>30</v>
      </c>
      <c r="DF28" s="5">
        <v>40</v>
      </c>
      <c r="DG28" s="5">
        <v>35</v>
      </c>
      <c r="DH28" s="5">
        <v>39</v>
      </c>
      <c r="DI28" s="5">
        <v>35</v>
      </c>
      <c r="DJ28" s="5">
        <v>26</v>
      </c>
      <c r="DK28" s="5">
        <v>36</v>
      </c>
      <c r="DL28" s="5">
        <v>40</v>
      </c>
      <c r="DM28" s="5">
        <v>39</v>
      </c>
      <c r="DN28" s="5">
        <v>36</v>
      </c>
      <c r="DO28" s="5">
        <v>26</v>
      </c>
      <c r="DP28" s="5">
        <v>40</v>
      </c>
      <c r="DQ28" s="5">
        <v>44</v>
      </c>
      <c r="DR28" s="5">
        <v>53</v>
      </c>
      <c r="DS28" s="5">
        <v>53</v>
      </c>
      <c r="DT28" s="5">
        <v>41</v>
      </c>
      <c r="DU28" s="5">
        <v>45</v>
      </c>
      <c r="DV28" s="5">
        <v>64</v>
      </c>
      <c r="DW28" s="5">
        <v>50</v>
      </c>
      <c r="DX28" s="5">
        <v>61</v>
      </c>
      <c r="DY28" s="5">
        <v>39</v>
      </c>
      <c r="DZ28" s="5">
        <v>51</v>
      </c>
      <c r="EA28" s="5">
        <v>49</v>
      </c>
      <c r="EB28" s="5">
        <v>40</v>
      </c>
      <c r="EC28" s="5">
        <v>42</v>
      </c>
      <c r="ED28" s="5">
        <v>48</v>
      </c>
      <c r="EE28" s="5">
        <v>50</v>
      </c>
      <c r="EF28" s="5">
        <v>54</v>
      </c>
      <c r="EG28" s="5">
        <v>52</v>
      </c>
      <c r="EH28" s="5">
        <v>48</v>
      </c>
      <c r="EI28" s="5">
        <v>52</v>
      </c>
      <c r="EJ28" s="5">
        <v>37</v>
      </c>
      <c r="EK28" s="5">
        <v>44</v>
      </c>
      <c r="EL28" s="5">
        <v>48</v>
      </c>
      <c r="EM28" s="5">
        <v>41</v>
      </c>
      <c r="EN28" s="5">
        <v>43</v>
      </c>
      <c r="EO28" s="5">
        <v>59</v>
      </c>
      <c r="EP28" s="5">
        <v>45</v>
      </c>
      <c r="EQ28" s="5">
        <v>58</v>
      </c>
      <c r="ER28" s="5">
        <v>58</v>
      </c>
      <c r="ES28" s="5">
        <v>53</v>
      </c>
      <c r="ET28" s="5">
        <v>51</v>
      </c>
      <c r="EU28" s="5">
        <v>46</v>
      </c>
      <c r="EV28" s="5">
        <v>46</v>
      </c>
      <c r="EW28" s="5">
        <v>63</v>
      </c>
      <c r="EX28" s="5">
        <v>44</v>
      </c>
      <c r="EY28" s="5">
        <v>40</v>
      </c>
      <c r="EZ28" s="5">
        <v>37</v>
      </c>
      <c r="FA28" s="5">
        <v>41</v>
      </c>
      <c r="FB28" s="5">
        <v>44</v>
      </c>
      <c r="FC28" s="5">
        <v>35</v>
      </c>
      <c r="FD28" s="5">
        <v>29</v>
      </c>
      <c r="FE28" s="5">
        <v>31</v>
      </c>
      <c r="FF28" s="5">
        <v>35</v>
      </c>
      <c r="FG28" s="5">
        <v>21</v>
      </c>
      <c r="FH28" s="5">
        <v>28</v>
      </c>
      <c r="FI28" s="5">
        <v>33</v>
      </c>
      <c r="FJ28" s="5">
        <v>19</v>
      </c>
      <c r="FK28" s="5">
        <v>27</v>
      </c>
      <c r="FL28" s="5">
        <v>14</v>
      </c>
      <c r="FM28" s="5">
        <v>14</v>
      </c>
      <c r="FN28" s="5">
        <v>23</v>
      </c>
      <c r="FO28" s="5">
        <v>20</v>
      </c>
      <c r="FP28" s="5">
        <v>17</v>
      </c>
      <c r="FQ28" s="5">
        <v>17</v>
      </c>
      <c r="FR28" s="5">
        <v>20</v>
      </c>
      <c r="FS28" s="5">
        <v>11</v>
      </c>
      <c r="FT28" s="5">
        <v>16</v>
      </c>
      <c r="FU28" s="5">
        <v>12</v>
      </c>
      <c r="FV28" s="5">
        <v>11</v>
      </c>
      <c r="FW28" s="5">
        <v>17</v>
      </c>
      <c r="FX28" s="5">
        <v>9</v>
      </c>
      <c r="FY28" s="5">
        <v>13</v>
      </c>
      <c r="FZ28" s="5">
        <v>5</v>
      </c>
      <c r="GA28" s="5">
        <v>4</v>
      </c>
      <c r="GB28" s="5">
        <v>10</v>
      </c>
      <c r="GC28" s="5">
        <v>7</v>
      </c>
      <c r="GD28" s="5">
        <v>5</v>
      </c>
      <c r="GE28" s="5">
        <v>5</v>
      </c>
      <c r="GF28" s="5">
        <v>5</v>
      </c>
      <c r="GG28" s="5">
        <v>6</v>
      </c>
      <c r="GH28" s="5">
        <v>4</v>
      </c>
      <c r="GI28" s="5">
        <v>3</v>
      </c>
      <c r="GJ28" s="5">
        <v>1</v>
      </c>
      <c r="GK28" s="5">
        <v>1</v>
      </c>
      <c r="GL28" s="5">
        <v>3</v>
      </c>
      <c r="GM28" s="5">
        <v>1</v>
      </c>
      <c r="GN28" s="5">
        <v>1</v>
      </c>
      <c r="GO28" s="5">
        <v>1</v>
      </c>
      <c r="GP28" s="5">
        <v>0</v>
      </c>
      <c r="GQ28" s="5">
        <v>0</v>
      </c>
      <c r="GR28" s="5">
        <v>1</v>
      </c>
      <c r="GS28" s="5">
        <v>0</v>
      </c>
      <c r="GT28" s="5">
        <v>0</v>
      </c>
      <c r="GU28" s="5">
        <v>0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1</v>
      </c>
      <c r="HB28" s="5">
        <v>1</v>
      </c>
      <c r="HC28" s="5">
        <v>0</v>
      </c>
      <c r="HD28" s="5">
        <v>0</v>
      </c>
      <c r="HE28" s="5">
        <v>0</v>
      </c>
      <c r="HF28" s="5">
        <v>2</v>
      </c>
      <c r="HG28" s="7">
        <v>2831</v>
      </c>
      <c r="HH28" s="7">
        <v>2795</v>
      </c>
    </row>
    <row r="29" spans="1:216">
      <c r="A29" s="5"/>
      <c r="B29" s="5" t="s">
        <v>15</v>
      </c>
      <c r="C29" s="5">
        <v>24</v>
      </c>
      <c r="D29" s="5">
        <v>22</v>
      </c>
      <c r="E29" s="5">
        <v>26</v>
      </c>
      <c r="F29" s="5">
        <v>40</v>
      </c>
      <c r="G29" s="5">
        <v>26</v>
      </c>
      <c r="H29" s="5">
        <v>36</v>
      </c>
      <c r="I29" s="5">
        <v>37</v>
      </c>
      <c r="J29" s="5">
        <v>44</v>
      </c>
      <c r="K29" s="5">
        <v>38</v>
      </c>
      <c r="L29" s="5">
        <v>44</v>
      </c>
      <c r="M29" s="5">
        <v>39</v>
      </c>
      <c r="N29" s="5">
        <v>38</v>
      </c>
      <c r="O29" s="5">
        <v>38</v>
      </c>
      <c r="P29" s="5">
        <v>46</v>
      </c>
      <c r="Q29" s="5">
        <v>39</v>
      </c>
      <c r="R29" s="5">
        <v>49</v>
      </c>
      <c r="S29" s="5">
        <v>45</v>
      </c>
      <c r="T29" s="5">
        <v>48</v>
      </c>
      <c r="U29" s="5">
        <v>37</v>
      </c>
      <c r="V29" s="5">
        <v>37</v>
      </c>
      <c r="W29" s="5">
        <v>48</v>
      </c>
      <c r="X29" s="5">
        <v>40</v>
      </c>
      <c r="Y29" s="5">
        <v>25</v>
      </c>
      <c r="Z29" s="5">
        <v>32</v>
      </c>
      <c r="AA29" s="5">
        <v>27</v>
      </c>
      <c r="AB29" s="5">
        <v>28</v>
      </c>
      <c r="AC29" s="5">
        <v>33</v>
      </c>
      <c r="AD29" s="5">
        <v>37</v>
      </c>
      <c r="AE29" s="5">
        <v>38</v>
      </c>
      <c r="AF29" s="5">
        <v>48</v>
      </c>
      <c r="AG29" s="5">
        <v>34</v>
      </c>
      <c r="AH29" s="5">
        <v>46</v>
      </c>
      <c r="AI29" s="5">
        <v>45</v>
      </c>
      <c r="AJ29" s="5">
        <v>42</v>
      </c>
      <c r="AK29" s="5">
        <v>49</v>
      </c>
      <c r="AL29" s="5">
        <v>31</v>
      </c>
      <c r="AM29" s="5">
        <v>34</v>
      </c>
      <c r="AN29" s="5">
        <v>31</v>
      </c>
      <c r="AO29" s="5">
        <v>44</v>
      </c>
      <c r="AP29" s="5">
        <v>48</v>
      </c>
      <c r="AQ29" s="5">
        <v>50</v>
      </c>
      <c r="AR29" s="5">
        <v>47</v>
      </c>
      <c r="AS29" s="5">
        <v>47</v>
      </c>
      <c r="AT29" s="5">
        <v>39</v>
      </c>
      <c r="AU29" s="5">
        <v>44</v>
      </c>
      <c r="AV29" s="5">
        <v>47</v>
      </c>
      <c r="AW29" s="5">
        <v>38</v>
      </c>
      <c r="AX29" s="5">
        <v>37</v>
      </c>
      <c r="AY29" s="5">
        <v>33</v>
      </c>
      <c r="AZ29" s="5">
        <v>27</v>
      </c>
      <c r="BA29" s="5">
        <v>22</v>
      </c>
      <c r="BB29" s="5">
        <v>24</v>
      </c>
      <c r="BC29" s="5">
        <v>26</v>
      </c>
      <c r="BD29" s="5">
        <v>28</v>
      </c>
      <c r="BE29" s="5">
        <v>27</v>
      </c>
      <c r="BF29" s="5">
        <v>19</v>
      </c>
      <c r="BG29" s="5">
        <v>23</v>
      </c>
      <c r="BH29" s="5">
        <v>25</v>
      </c>
      <c r="BI29" s="5">
        <v>17</v>
      </c>
      <c r="BJ29" s="5">
        <v>17</v>
      </c>
      <c r="BK29" s="5">
        <v>16</v>
      </c>
      <c r="BL29" s="5">
        <v>17</v>
      </c>
      <c r="BM29" s="5">
        <v>21</v>
      </c>
      <c r="BN29" s="5">
        <v>16</v>
      </c>
      <c r="BO29" s="5">
        <v>11</v>
      </c>
      <c r="BP29" s="5">
        <v>13</v>
      </c>
      <c r="BQ29" s="5">
        <v>9</v>
      </c>
      <c r="BR29" s="5">
        <v>8</v>
      </c>
      <c r="BS29" s="5">
        <v>9</v>
      </c>
      <c r="BT29" s="5">
        <v>9</v>
      </c>
      <c r="BU29" s="5">
        <v>9</v>
      </c>
      <c r="BV29" s="5">
        <v>8</v>
      </c>
      <c r="BW29" s="5">
        <v>6</v>
      </c>
      <c r="BX29" s="5">
        <v>5</v>
      </c>
      <c r="BY29" s="5">
        <v>11</v>
      </c>
      <c r="BZ29" s="5">
        <v>6</v>
      </c>
      <c r="CA29" s="5">
        <v>6</v>
      </c>
      <c r="CB29" s="5">
        <v>6</v>
      </c>
      <c r="CC29" s="5">
        <v>8</v>
      </c>
      <c r="CD29" s="5">
        <v>7</v>
      </c>
      <c r="CE29" s="5">
        <v>6</v>
      </c>
      <c r="CF29" s="5">
        <v>5</v>
      </c>
      <c r="CG29" s="5">
        <v>3</v>
      </c>
      <c r="CH29" s="5">
        <v>3</v>
      </c>
      <c r="CI29" s="5">
        <v>6</v>
      </c>
      <c r="CJ29" s="5">
        <v>3</v>
      </c>
      <c r="CK29" s="5">
        <v>1</v>
      </c>
      <c r="CL29" s="5">
        <v>0</v>
      </c>
      <c r="CM29" s="5">
        <v>1</v>
      </c>
      <c r="CN29" s="5">
        <v>0</v>
      </c>
      <c r="CO29" s="5">
        <v>1</v>
      </c>
      <c r="CP29" s="5">
        <v>1</v>
      </c>
      <c r="CQ29" s="5">
        <v>0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1</v>
      </c>
      <c r="DA29" s="5">
        <v>1</v>
      </c>
      <c r="DB29" s="5">
        <v>0</v>
      </c>
      <c r="DC29" s="5">
        <v>0</v>
      </c>
      <c r="DD29" s="5">
        <v>1</v>
      </c>
      <c r="DE29" s="5">
        <v>25</v>
      </c>
      <c r="DF29" s="5">
        <v>41</v>
      </c>
      <c r="DG29" s="5">
        <v>30</v>
      </c>
      <c r="DH29" s="5">
        <v>39</v>
      </c>
      <c r="DI29" s="5">
        <v>30</v>
      </c>
      <c r="DJ29" s="5">
        <v>32</v>
      </c>
      <c r="DK29" s="5">
        <v>35</v>
      </c>
      <c r="DL29" s="5">
        <v>33</v>
      </c>
      <c r="DM29" s="5">
        <v>38</v>
      </c>
      <c r="DN29" s="5">
        <v>32</v>
      </c>
      <c r="DO29" s="5">
        <v>29</v>
      </c>
      <c r="DP29" s="5">
        <v>29</v>
      </c>
      <c r="DQ29" s="5">
        <v>32</v>
      </c>
      <c r="DR29" s="5">
        <v>38</v>
      </c>
      <c r="DS29" s="5">
        <v>43</v>
      </c>
      <c r="DT29" s="5">
        <v>41</v>
      </c>
      <c r="DU29" s="5">
        <v>32</v>
      </c>
      <c r="DV29" s="5">
        <v>30</v>
      </c>
      <c r="DW29" s="5">
        <v>40</v>
      </c>
      <c r="DX29" s="5">
        <v>36</v>
      </c>
      <c r="DY29" s="5">
        <v>40</v>
      </c>
      <c r="DZ29" s="5">
        <v>33</v>
      </c>
      <c r="EA29" s="5">
        <v>40</v>
      </c>
      <c r="EB29" s="5">
        <v>31</v>
      </c>
      <c r="EC29" s="5">
        <v>34</v>
      </c>
      <c r="ED29" s="5">
        <v>36</v>
      </c>
      <c r="EE29" s="5">
        <v>38</v>
      </c>
      <c r="EF29" s="5">
        <v>39</v>
      </c>
      <c r="EG29" s="5">
        <v>32</v>
      </c>
      <c r="EH29" s="5">
        <v>28</v>
      </c>
      <c r="EI29" s="5">
        <v>42</v>
      </c>
      <c r="EJ29" s="5">
        <v>41</v>
      </c>
      <c r="EK29" s="5">
        <v>36</v>
      </c>
      <c r="EL29" s="5">
        <v>42</v>
      </c>
      <c r="EM29" s="5">
        <v>49</v>
      </c>
      <c r="EN29" s="5">
        <v>42</v>
      </c>
      <c r="EO29" s="5">
        <v>32</v>
      </c>
      <c r="EP29" s="5">
        <v>28</v>
      </c>
      <c r="EQ29" s="5">
        <v>52</v>
      </c>
      <c r="ER29" s="5">
        <v>43</v>
      </c>
      <c r="ES29" s="5">
        <v>46</v>
      </c>
      <c r="ET29" s="5">
        <v>53</v>
      </c>
      <c r="EU29" s="5">
        <v>38</v>
      </c>
      <c r="EV29" s="5">
        <v>42</v>
      </c>
      <c r="EW29" s="5">
        <v>51</v>
      </c>
      <c r="EX29" s="5">
        <v>35</v>
      </c>
      <c r="EY29" s="5">
        <v>33</v>
      </c>
      <c r="EZ29" s="5">
        <v>28</v>
      </c>
      <c r="FA29" s="5">
        <v>33</v>
      </c>
      <c r="FB29" s="5">
        <v>27</v>
      </c>
      <c r="FC29" s="5">
        <v>31</v>
      </c>
      <c r="FD29" s="5">
        <v>29</v>
      </c>
      <c r="FE29" s="5">
        <v>33</v>
      </c>
      <c r="FF29" s="5">
        <v>16</v>
      </c>
      <c r="FG29" s="5">
        <v>31</v>
      </c>
      <c r="FH29" s="5">
        <v>27</v>
      </c>
      <c r="FI29" s="5">
        <v>16</v>
      </c>
      <c r="FJ29" s="5">
        <v>32</v>
      </c>
      <c r="FK29" s="5">
        <v>23</v>
      </c>
      <c r="FL29" s="5">
        <v>22</v>
      </c>
      <c r="FM29" s="5">
        <v>13</v>
      </c>
      <c r="FN29" s="5">
        <v>16</v>
      </c>
      <c r="FO29" s="5">
        <v>18</v>
      </c>
      <c r="FP29" s="5">
        <v>20</v>
      </c>
      <c r="FQ29" s="5">
        <v>23</v>
      </c>
      <c r="FR29" s="5">
        <v>11</v>
      </c>
      <c r="FS29" s="5">
        <v>16</v>
      </c>
      <c r="FT29" s="5">
        <v>12</v>
      </c>
      <c r="FU29" s="5">
        <v>8</v>
      </c>
      <c r="FV29" s="5">
        <v>12</v>
      </c>
      <c r="FW29" s="5">
        <v>11</v>
      </c>
      <c r="FX29" s="5">
        <v>15</v>
      </c>
      <c r="FY29" s="5">
        <v>9</v>
      </c>
      <c r="FZ29" s="5">
        <v>7</v>
      </c>
      <c r="GA29" s="5">
        <v>13</v>
      </c>
      <c r="GB29" s="5">
        <v>3</v>
      </c>
      <c r="GC29" s="5">
        <v>10</v>
      </c>
      <c r="GD29" s="5">
        <v>9</v>
      </c>
      <c r="GE29" s="5">
        <v>8</v>
      </c>
      <c r="GF29" s="5">
        <v>11</v>
      </c>
      <c r="GG29" s="5">
        <v>4</v>
      </c>
      <c r="GH29" s="5">
        <v>4</v>
      </c>
      <c r="GI29" s="5">
        <v>5</v>
      </c>
      <c r="GJ29" s="5">
        <v>2</v>
      </c>
      <c r="GK29" s="5">
        <v>5</v>
      </c>
      <c r="GL29" s="5">
        <v>2</v>
      </c>
      <c r="GM29" s="5">
        <v>1</v>
      </c>
      <c r="GN29" s="5">
        <v>5</v>
      </c>
      <c r="GO29" s="5">
        <v>2</v>
      </c>
      <c r="GP29" s="5">
        <v>1</v>
      </c>
      <c r="GQ29" s="5">
        <v>0</v>
      </c>
      <c r="GR29" s="5">
        <v>3</v>
      </c>
      <c r="GS29" s="5">
        <v>1</v>
      </c>
      <c r="GT29" s="5">
        <v>0</v>
      </c>
      <c r="GU29" s="5">
        <v>0</v>
      </c>
      <c r="GV29" s="5">
        <v>1</v>
      </c>
      <c r="GW29" s="5">
        <v>0</v>
      </c>
      <c r="GX29" s="5">
        <v>0</v>
      </c>
      <c r="GY29" s="5">
        <v>1</v>
      </c>
      <c r="GZ29" s="5">
        <v>0</v>
      </c>
      <c r="HA29" s="5">
        <v>0</v>
      </c>
      <c r="HB29" s="5">
        <v>1</v>
      </c>
      <c r="HC29" s="5">
        <v>0</v>
      </c>
      <c r="HD29" s="5">
        <v>0</v>
      </c>
      <c r="HE29" s="5">
        <v>0</v>
      </c>
      <c r="HF29" s="5">
        <v>0</v>
      </c>
      <c r="HG29" s="7">
        <v>2385</v>
      </c>
      <c r="HH29" s="7">
        <v>2372</v>
      </c>
    </row>
    <row r="30" spans="1:216">
      <c r="A30" s="5"/>
      <c r="B30" s="5" t="s">
        <v>16</v>
      </c>
      <c r="C30" s="5">
        <v>50</v>
      </c>
      <c r="D30" s="5">
        <v>45</v>
      </c>
      <c r="E30" s="5">
        <v>37</v>
      </c>
      <c r="F30" s="5">
        <v>35</v>
      </c>
      <c r="G30" s="5">
        <v>47</v>
      </c>
      <c r="H30" s="5">
        <v>43</v>
      </c>
      <c r="I30" s="5">
        <v>53</v>
      </c>
      <c r="J30" s="5">
        <v>51</v>
      </c>
      <c r="K30" s="5">
        <v>45</v>
      </c>
      <c r="L30" s="5">
        <v>50</v>
      </c>
      <c r="M30" s="5">
        <v>43</v>
      </c>
      <c r="N30" s="5">
        <v>63</v>
      </c>
      <c r="O30" s="5">
        <v>48</v>
      </c>
      <c r="P30" s="5">
        <v>60</v>
      </c>
      <c r="Q30" s="5">
        <v>50</v>
      </c>
      <c r="R30" s="5">
        <v>51</v>
      </c>
      <c r="S30" s="5">
        <v>53</v>
      </c>
      <c r="T30" s="5">
        <v>53</v>
      </c>
      <c r="U30" s="5">
        <v>46</v>
      </c>
      <c r="V30" s="5">
        <v>64</v>
      </c>
      <c r="W30" s="5">
        <v>52</v>
      </c>
      <c r="X30" s="5">
        <v>42</v>
      </c>
      <c r="Y30" s="5">
        <v>38</v>
      </c>
      <c r="Z30" s="5">
        <v>50</v>
      </c>
      <c r="AA30" s="5">
        <v>55</v>
      </c>
      <c r="AB30" s="5">
        <v>48</v>
      </c>
      <c r="AC30" s="5">
        <v>46</v>
      </c>
      <c r="AD30" s="5">
        <v>46</v>
      </c>
      <c r="AE30" s="5">
        <v>51</v>
      </c>
      <c r="AF30" s="5">
        <v>42</v>
      </c>
      <c r="AG30" s="5">
        <v>57</v>
      </c>
      <c r="AH30" s="5">
        <v>52</v>
      </c>
      <c r="AI30" s="5">
        <v>51</v>
      </c>
      <c r="AJ30" s="5">
        <v>49</v>
      </c>
      <c r="AK30" s="5">
        <v>57</v>
      </c>
      <c r="AL30" s="5">
        <v>61</v>
      </c>
      <c r="AM30" s="5">
        <v>57</v>
      </c>
      <c r="AN30" s="5">
        <v>62</v>
      </c>
      <c r="AO30" s="5">
        <v>55</v>
      </c>
      <c r="AP30" s="5">
        <v>44</v>
      </c>
      <c r="AQ30" s="5">
        <v>60</v>
      </c>
      <c r="AR30" s="5">
        <v>67</v>
      </c>
      <c r="AS30" s="5">
        <v>68</v>
      </c>
      <c r="AT30" s="5">
        <v>49</v>
      </c>
      <c r="AU30" s="5">
        <v>56</v>
      </c>
      <c r="AV30" s="5">
        <v>65</v>
      </c>
      <c r="AW30" s="5">
        <v>44</v>
      </c>
      <c r="AX30" s="5">
        <v>40</v>
      </c>
      <c r="AY30" s="5">
        <v>38</v>
      </c>
      <c r="AZ30" s="5">
        <v>36</v>
      </c>
      <c r="BA30" s="5">
        <v>37</v>
      </c>
      <c r="BB30" s="5">
        <v>30</v>
      </c>
      <c r="BC30" s="5">
        <v>44</v>
      </c>
      <c r="BD30" s="5">
        <v>39</v>
      </c>
      <c r="BE30" s="5">
        <v>32</v>
      </c>
      <c r="BF30" s="5">
        <v>32</v>
      </c>
      <c r="BG30" s="5">
        <v>25</v>
      </c>
      <c r="BH30" s="5">
        <v>30</v>
      </c>
      <c r="BI30" s="5">
        <v>15</v>
      </c>
      <c r="BJ30" s="5">
        <v>24</v>
      </c>
      <c r="BK30" s="5">
        <v>20</v>
      </c>
      <c r="BL30" s="5">
        <v>24</v>
      </c>
      <c r="BM30" s="5">
        <v>22</v>
      </c>
      <c r="BN30" s="5">
        <v>31</v>
      </c>
      <c r="BO30" s="5">
        <v>19</v>
      </c>
      <c r="BP30" s="5">
        <v>23</v>
      </c>
      <c r="BQ30" s="5">
        <v>10</v>
      </c>
      <c r="BR30" s="5">
        <v>12</v>
      </c>
      <c r="BS30" s="5">
        <v>16</v>
      </c>
      <c r="BT30" s="5">
        <v>8</v>
      </c>
      <c r="BU30" s="5">
        <v>6</v>
      </c>
      <c r="BV30" s="5">
        <v>16</v>
      </c>
      <c r="BW30" s="5">
        <v>13</v>
      </c>
      <c r="BX30" s="5">
        <v>11</v>
      </c>
      <c r="BY30" s="5">
        <v>17</v>
      </c>
      <c r="BZ30" s="5">
        <v>3</v>
      </c>
      <c r="CA30" s="5">
        <v>9</v>
      </c>
      <c r="CB30" s="5">
        <v>8</v>
      </c>
      <c r="CC30" s="5">
        <v>7</v>
      </c>
      <c r="CD30" s="5">
        <v>10</v>
      </c>
      <c r="CE30" s="5">
        <v>5</v>
      </c>
      <c r="CF30" s="5">
        <v>9</v>
      </c>
      <c r="CG30" s="5">
        <v>5</v>
      </c>
      <c r="CH30" s="5">
        <v>3</v>
      </c>
      <c r="CI30" s="5">
        <v>4</v>
      </c>
      <c r="CJ30" s="5">
        <v>2</v>
      </c>
      <c r="CK30" s="5">
        <v>4</v>
      </c>
      <c r="CL30" s="5">
        <v>2</v>
      </c>
      <c r="CM30" s="5">
        <v>4</v>
      </c>
      <c r="CN30" s="5">
        <v>0</v>
      </c>
      <c r="CO30" s="5">
        <v>1</v>
      </c>
      <c r="CP30" s="5">
        <v>0</v>
      </c>
      <c r="CQ30" s="5">
        <v>1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0</v>
      </c>
      <c r="CX30" s="5">
        <v>0</v>
      </c>
      <c r="CY30" s="5">
        <v>0</v>
      </c>
      <c r="CZ30" s="5">
        <v>1</v>
      </c>
      <c r="DA30" s="5">
        <v>0</v>
      </c>
      <c r="DB30" s="5">
        <v>0</v>
      </c>
      <c r="DC30" s="5">
        <v>0</v>
      </c>
      <c r="DD30" s="5">
        <v>1</v>
      </c>
      <c r="DE30" s="5">
        <v>35</v>
      </c>
      <c r="DF30" s="5">
        <v>46</v>
      </c>
      <c r="DG30" s="5">
        <v>31</v>
      </c>
      <c r="DH30" s="5">
        <v>41</v>
      </c>
      <c r="DI30" s="5">
        <v>36</v>
      </c>
      <c r="DJ30" s="5">
        <v>42</v>
      </c>
      <c r="DK30" s="5">
        <v>38</v>
      </c>
      <c r="DL30" s="5">
        <v>47</v>
      </c>
      <c r="DM30" s="5">
        <v>53</v>
      </c>
      <c r="DN30" s="5">
        <v>50</v>
      </c>
      <c r="DO30" s="5">
        <v>41</v>
      </c>
      <c r="DP30" s="5">
        <v>49</v>
      </c>
      <c r="DQ30" s="5">
        <v>50</v>
      </c>
      <c r="DR30" s="5">
        <v>48</v>
      </c>
      <c r="DS30" s="5">
        <v>56</v>
      </c>
      <c r="DT30" s="5">
        <v>54</v>
      </c>
      <c r="DU30" s="5">
        <v>49</v>
      </c>
      <c r="DV30" s="5">
        <v>53</v>
      </c>
      <c r="DW30" s="5">
        <v>50</v>
      </c>
      <c r="DX30" s="5">
        <v>60</v>
      </c>
      <c r="DY30" s="5">
        <v>58</v>
      </c>
      <c r="DZ30" s="5">
        <v>68</v>
      </c>
      <c r="EA30" s="5">
        <v>52</v>
      </c>
      <c r="EB30" s="5">
        <v>48</v>
      </c>
      <c r="EC30" s="5">
        <v>57</v>
      </c>
      <c r="ED30" s="5">
        <v>56</v>
      </c>
      <c r="EE30" s="5">
        <v>44</v>
      </c>
      <c r="EF30" s="5">
        <v>42</v>
      </c>
      <c r="EG30" s="5">
        <v>39</v>
      </c>
      <c r="EH30" s="5">
        <v>43</v>
      </c>
      <c r="EI30" s="5">
        <v>59</v>
      </c>
      <c r="EJ30" s="5">
        <v>61</v>
      </c>
      <c r="EK30" s="5">
        <v>56</v>
      </c>
      <c r="EL30" s="5">
        <v>57</v>
      </c>
      <c r="EM30" s="5">
        <v>59</v>
      </c>
      <c r="EN30" s="5">
        <v>39</v>
      </c>
      <c r="EO30" s="5">
        <v>58</v>
      </c>
      <c r="EP30" s="5">
        <v>60</v>
      </c>
      <c r="EQ30" s="5">
        <v>61</v>
      </c>
      <c r="ER30" s="5">
        <v>59</v>
      </c>
      <c r="ES30" s="5">
        <v>58</v>
      </c>
      <c r="ET30" s="5">
        <v>48</v>
      </c>
      <c r="EU30" s="5">
        <v>63</v>
      </c>
      <c r="EV30" s="5">
        <v>44</v>
      </c>
      <c r="EW30" s="5">
        <v>58</v>
      </c>
      <c r="EX30" s="5">
        <v>42</v>
      </c>
      <c r="EY30" s="5">
        <v>54</v>
      </c>
      <c r="EZ30" s="5">
        <v>34</v>
      </c>
      <c r="FA30" s="5">
        <v>39</v>
      </c>
      <c r="FB30" s="5">
        <v>48</v>
      </c>
      <c r="FC30" s="5">
        <v>41</v>
      </c>
      <c r="FD30" s="5">
        <v>31</v>
      </c>
      <c r="FE30" s="5">
        <v>46</v>
      </c>
      <c r="FF30" s="5">
        <v>29</v>
      </c>
      <c r="FG30" s="5">
        <v>38</v>
      </c>
      <c r="FH30" s="5">
        <v>25</v>
      </c>
      <c r="FI30" s="5">
        <v>28</v>
      </c>
      <c r="FJ30" s="5">
        <v>28</v>
      </c>
      <c r="FK30" s="5">
        <v>18</v>
      </c>
      <c r="FL30" s="5">
        <v>25</v>
      </c>
      <c r="FM30" s="5">
        <v>32</v>
      </c>
      <c r="FN30" s="5">
        <v>31</v>
      </c>
      <c r="FO30" s="5">
        <v>30</v>
      </c>
      <c r="FP30" s="5">
        <v>29</v>
      </c>
      <c r="FQ30" s="5">
        <v>20</v>
      </c>
      <c r="FR30" s="5">
        <v>21</v>
      </c>
      <c r="FS30" s="5">
        <v>13</v>
      </c>
      <c r="FT30" s="5">
        <v>17</v>
      </c>
      <c r="FU30" s="5">
        <v>16</v>
      </c>
      <c r="FV30" s="5">
        <v>12</v>
      </c>
      <c r="FW30" s="5">
        <v>19</v>
      </c>
      <c r="FX30" s="5">
        <v>11</v>
      </c>
      <c r="FY30" s="5">
        <v>11</v>
      </c>
      <c r="FZ30" s="5">
        <v>9</v>
      </c>
      <c r="GA30" s="5">
        <v>15</v>
      </c>
      <c r="GB30" s="5">
        <v>11</v>
      </c>
      <c r="GC30" s="5">
        <v>19</v>
      </c>
      <c r="GD30" s="5">
        <v>4</v>
      </c>
      <c r="GE30" s="5">
        <v>15</v>
      </c>
      <c r="GF30" s="5">
        <v>12</v>
      </c>
      <c r="GG30" s="5">
        <v>7</v>
      </c>
      <c r="GH30" s="5">
        <v>12</v>
      </c>
      <c r="GI30" s="5">
        <v>3</v>
      </c>
      <c r="GJ30" s="5">
        <v>7</v>
      </c>
      <c r="GK30" s="5">
        <v>1</v>
      </c>
      <c r="GL30" s="5">
        <v>6</v>
      </c>
      <c r="GM30" s="5">
        <v>3</v>
      </c>
      <c r="GN30" s="5">
        <v>1</v>
      </c>
      <c r="GO30" s="5">
        <v>1</v>
      </c>
      <c r="GP30" s="5">
        <v>1</v>
      </c>
      <c r="GQ30" s="5">
        <v>2</v>
      </c>
      <c r="GR30" s="5">
        <v>5</v>
      </c>
      <c r="GS30" s="5">
        <v>0</v>
      </c>
      <c r="GT30" s="5">
        <v>1</v>
      </c>
      <c r="GU30" s="5">
        <v>0</v>
      </c>
      <c r="GV30" s="5">
        <v>0</v>
      </c>
      <c r="GW30" s="5">
        <v>0</v>
      </c>
      <c r="GX30" s="5">
        <v>0</v>
      </c>
      <c r="GY30" s="5">
        <v>1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7">
        <v>3162</v>
      </c>
      <c r="HH30" s="7">
        <v>3200</v>
      </c>
    </row>
    <row r="31" spans="1:216">
      <c r="A31" s="5"/>
      <c r="B31" s="5" t="s">
        <v>17</v>
      </c>
      <c r="C31" s="5">
        <v>30</v>
      </c>
      <c r="D31" s="5">
        <v>31</v>
      </c>
      <c r="E31" s="5">
        <v>23</v>
      </c>
      <c r="F31" s="5">
        <v>29</v>
      </c>
      <c r="G31" s="5">
        <v>34</v>
      </c>
      <c r="H31" s="5">
        <v>36</v>
      </c>
      <c r="I31" s="5">
        <v>33</v>
      </c>
      <c r="J31" s="5">
        <v>35</v>
      </c>
      <c r="K31" s="5">
        <v>39</v>
      </c>
      <c r="L31" s="5">
        <v>29</v>
      </c>
      <c r="M31" s="5">
        <v>33</v>
      </c>
      <c r="N31" s="5">
        <v>39</v>
      </c>
      <c r="O31" s="5">
        <v>41</v>
      </c>
      <c r="P31" s="5">
        <v>42</v>
      </c>
      <c r="Q31" s="5">
        <v>41</v>
      </c>
      <c r="R31" s="5">
        <v>44</v>
      </c>
      <c r="S31" s="5">
        <v>49</v>
      </c>
      <c r="T31" s="5">
        <v>36</v>
      </c>
      <c r="U31" s="5">
        <v>29</v>
      </c>
      <c r="V31" s="5">
        <v>37</v>
      </c>
      <c r="W31" s="5">
        <v>39</v>
      </c>
      <c r="X31" s="5">
        <v>31</v>
      </c>
      <c r="Y31" s="5">
        <v>22</v>
      </c>
      <c r="Z31" s="5">
        <v>35</v>
      </c>
      <c r="AA31" s="5">
        <v>31</v>
      </c>
      <c r="AB31" s="5">
        <v>28</v>
      </c>
      <c r="AC31" s="5">
        <v>27</v>
      </c>
      <c r="AD31" s="5">
        <v>30</v>
      </c>
      <c r="AE31" s="5">
        <v>39</v>
      </c>
      <c r="AF31" s="5">
        <v>35</v>
      </c>
      <c r="AG31" s="5">
        <v>42</v>
      </c>
      <c r="AH31" s="5">
        <v>44</v>
      </c>
      <c r="AI31" s="5">
        <v>49</v>
      </c>
      <c r="AJ31" s="5">
        <v>49</v>
      </c>
      <c r="AK31" s="5">
        <v>44</v>
      </c>
      <c r="AL31" s="5">
        <v>48</v>
      </c>
      <c r="AM31" s="5">
        <v>43</v>
      </c>
      <c r="AN31" s="5">
        <v>34</v>
      </c>
      <c r="AO31" s="5">
        <v>42</v>
      </c>
      <c r="AP31" s="5">
        <v>52</v>
      </c>
      <c r="AQ31" s="5">
        <v>47</v>
      </c>
      <c r="AR31" s="5">
        <v>33</v>
      </c>
      <c r="AS31" s="5">
        <v>40</v>
      </c>
      <c r="AT31" s="5">
        <v>45</v>
      </c>
      <c r="AU31" s="5">
        <v>32</v>
      </c>
      <c r="AV31" s="5">
        <v>35</v>
      </c>
      <c r="AW31" s="5">
        <v>20</v>
      </c>
      <c r="AX31" s="5">
        <v>33</v>
      </c>
      <c r="AY31" s="5">
        <v>30</v>
      </c>
      <c r="AZ31" s="5">
        <v>23</v>
      </c>
      <c r="BA31" s="5">
        <v>17</v>
      </c>
      <c r="BB31" s="5">
        <v>25</v>
      </c>
      <c r="BC31" s="5">
        <v>22</v>
      </c>
      <c r="BD31" s="5">
        <v>21</v>
      </c>
      <c r="BE31" s="5">
        <v>19</v>
      </c>
      <c r="BF31" s="5">
        <v>19</v>
      </c>
      <c r="BG31" s="5">
        <v>22</v>
      </c>
      <c r="BH31" s="5">
        <v>21</v>
      </c>
      <c r="BI31" s="5">
        <v>8</v>
      </c>
      <c r="BJ31" s="5">
        <v>24</v>
      </c>
      <c r="BK31" s="5">
        <v>17</v>
      </c>
      <c r="BL31" s="5">
        <v>19</v>
      </c>
      <c r="BM31" s="5">
        <v>26</v>
      </c>
      <c r="BN31" s="5">
        <v>17</v>
      </c>
      <c r="BO31" s="5">
        <v>8</v>
      </c>
      <c r="BP31" s="5">
        <v>13</v>
      </c>
      <c r="BQ31" s="5">
        <v>7</v>
      </c>
      <c r="BR31" s="5">
        <v>8</v>
      </c>
      <c r="BS31" s="5">
        <v>16</v>
      </c>
      <c r="BT31" s="5">
        <v>5</v>
      </c>
      <c r="BU31" s="5">
        <v>7</v>
      </c>
      <c r="BV31" s="5">
        <v>7</v>
      </c>
      <c r="BW31" s="5">
        <v>9</v>
      </c>
      <c r="BX31" s="5">
        <v>10</v>
      </c>
      <c r="BY31" s="5">
        <v>3</v>
      </c>
      <c r="BZ31" s="5">
        <v>5</v>
      </c>
      <c r="CA31" s="5">
        <v>2</v>
      </c>
      <c r="CB31" s="5">
        <v>10</v>
      </c>
      <c r="CC31" s="5">
        <v>6</v>
      </c>
      <c r="CD31" s="5">
        <v>6</v>
      </c>
      <c r="CE31" s="5">
        <v>5</v>
      </c>
      <c r="CF31" s="5">
        <v>4</v>
      </c>
      <c r="CG31" s="5">
        <v>2</v>
      </c>
      <c r="CH31" s="5">
        <v>3</v>
      </c>
      <c r="CI31" s="5">
        <v>3</v>
      </c>
      <c r="CJ31" s="5">
        <v>5</v>
      </c>
      <c r="CK31" s="5">
        <v>1</v>
      </c>
      <c r="CL31" s="5">
        <v>5</v>
      </c>
      <c r="CM31" s="5">
        <v>0</v>
      </c>
      <c r="CN31" s="5">
        <v>3</v>
      </c>
      <c r="CO31" s="5">
        <v>2</v>
      </c>
      <c r="CP31" s="5">
        <v>1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2</v>
      </c>
      <c r="DE31" s="5">
        <v>28</v>
      </c>
      <c r="DF31" s="5">
        <v>26</v>
      </c>
      <c r="DG31" s="5">
        <v>20</v>
      </c>
      <c r="DH31" s="5">
        <v>31</v>
      </c>
      <c r="DI31" s="5">
        <v>29</v>
      </c>
      <c r="DJ31" s="5">
        <v>28</v>
      </c>
      <c r="DK31" s="5">
        <v>33</v>
      </c>
      <c r="DL31" s="5">
        <v>29</v>
      </c>
      <c r="DM31" s="5">
        <v>24</v>
      </c>
      <c r="DN31" s="5">
        <v>29</v>
      </c>
      <c r="DO31" s="5">
        <v>31</v>
      </c>
      <c r="DP31" s="5">
        <v>28</v>
      </c>
      <c r="DQ31" s="5">
        <v>30</v>
      </c>
      <c r="DR31" s="5">
        <v>28</v>
      </c>
      <c r="DS31" s="5">
        <v>34</v>
      </c>
      <c r="DT31" s="5">
        <v>35</v>
      </c>
      <c r="DU31" s="5">
        <v>45</v>
      </c>
      <c r="DV31" s="5">
        <v>43</v>
      </c>
      <c r="DW31" s="5">
        <v>41</v>
      </c>
      <c r="DX31" s="5">
        <v>36</v>
      </c>
      <c r="DY31" s="5">
        <v>30</v>
      </c>
      <c r="DZ31" s="5">
        <v>36</v>
      </c>
      <c r="EA31" s="5">
        <v>33</v>
      </c>
      <c r="EB31" s="5">
        <v>36</v>
      </c>
      <c r="EC31" s="5">
        <v>32</v>
      </c>
      <c r="ED31" s="5">
        <v>36</v>
      </c>
      <c r="EE31" s="5">
        <v>32</v>
      </c>
      <c r="EF31" s="5">
        <v>27</v>
      </c>
      <c r="EG31" s="5">
        <v>28</v>
      </c>
      <c r="EH31" s="5">
        <v>37</v>
      </c>
      <c r="EI31" s="5">
        <v>49</v>
      </c>
      <c r="EJ31" s="5">
        <v>40</v>
      </c>
      <c r="EK31" s="5">
        <v>42</v>
      </c>
      <c r="EL31" s="5">
        <v>43</v>
      </c>
      <c r="EM31" s="5">
        <v>34</v>
      </c>
      <c r="EN31" s="5">
        <v>42</v>
      </c>
      <c r="EO31" s="5">
        <v>40</v>
      </c>
      <c r="EP31" s="5">
        <v>38</v>
      </c>
      <c r="EQ31" s="5">
        <v>44</v>
      </c>
      <c r="ER31" s="5">
        <v>27</v>
      </c>
      <c r="ES31" s="5">
        <v>46</v>
      </c>
      <c r="ET31" s="5">
        <v>42</v>
      </c>
      <c r="EU31" s="5">
        <v>41</v>
      </c>
      <c r="EV31" s="5">
        <v>37</v>
      </c>
      <c r="EW31" s="5">
        <v>35</v>
      </c>
      <c r="EX31" s="5">
        <v>31</v>
      </c>
      <c r="EY31" s="5">
        <v>23</v>
      </c>
      <c r="EZ31" s="5">
        <v>22</v>
      </c>
      <c r="FA31" s="5">
        <v>27</v>
      </c>
      <c r="FB31" s="5">
        <v>21</v>
      </c>
      <c r="FC31" s="5">
        <v>26</v>
      </c>
      <c r="FD31" s="5">
        <v>20</v>
      </c>
      <c r="FE31" s="5">
        <v>22</v>
      </c>
      <c r="FF31" s="5">
        <v>21</v>
      </c>
      <c r="FG31" s="5">
        <v>25</v>
      </c>
      <c r="FH31" s="5">
        <v>15</v>
      </c>
      <c r="FI31" s="5">
        <v>20</v>
      </c>
      <c r="FJ31" s="5">
        <v>19</v>
      </c>
      <c r="FK31" s="5">
        <v>11</v>
      </c>
      <c r="FL31" s="5">
        <v>21</v>
      </c>
      <c r="FM31" s="5">
        <v>24</v>
      </c>
      <c r="FN31" s="5">
        <v>12</v>
      </c>
      <c r="FO31" s="5">
        <v>26</v>
      </c>
      <c r="FP31" s="5">
        <v>23</v>
      </c>
      <c r="FQ31" s="5">
        <v>10</v>
      </c>
      <c r="FR31" s="5">
        <v>16</v>
      </c>
      <c r="FS31" s="5">
        <v>8</v>
      </c>
      <c r="FT31" s="5">
        <v>17</v>
      </c>
      <c r="FU31" s="5">
        <v>9</v>
      </c>
      <c r="FV31" s="5">
        <v>6</v>
      </c>
      <c r="FW31" s="5">
        <v>5</v>
      </c>
      <c r="FX31" s="5">
        <v>6</v>
      </c>
      <c r="FY31" s="5">
        <v>14</v>
      </c>
      <c r="FZ31" s="5">
        <v>10</v>
      </c>
      <c r="GA31" s="5">
        <v>11</v>
      </c>
      <c r="GB31" s="5">
        <v>9</v>
      </c>
      <c r="GC31" s="5">
        <v>6</v>
      </c>
      <c r="GD31" s="5">
        <v>10</v>
      </c>
      <c r="GE31" s="5">
        <v>4</v>
      </c>
      <c r="GF31" s="5">
        <v>13</v>
      </c>
      <c r="GG31" s="5">
        <v>8</v>
      </c>
      <c r="GH31" s="5">
        <v>5</v>
      </c>
      <c r="GI31" s="5">
        <v>3</v>
      </c>
      <c r="GJ31" s="5">
        <v>4</v>
      </c>
      <c r="GK31" s="5">
        <v>4</v>
      </c>
      <c r="GL31" s="5">
        <v>0</v>
      </c>
      <c r="GM31" s="5">
        <v>2</v>
      </c>
      <c r="GN31" s="5">
        <v>3</v>
      </c>
      <c r="GO31" s="5">
        <v>2</v>
      </c>
      <c r="GP31" s="5">
        <v>0</v>
      </c>
      <c r="GQ31" s="5">
        <v>0</v>
      </c>
      <c r="GR31" s="5">
        <v>0</v>
      </c>
      <c r="GS31" s="5">
        <v>1</v>
      </c>
      <c r="GT31" s="5">
        <v>1</v>
      </c>
      <c r="GU31" s="5">
        <v>0</v>
      </c>
      <c r="GV31" s="5">
        <v>0</v>
      </c>
      <c r="GW31" s="5">
        <v>1</v>
      </c>
      <c r="GX31" s="5">
        <v>0</v>
      </c>
      <c r="GY31" s="5">
        <v>0</v>
      </c>
      <c r="GZ31" s="5">
        <v>0</v>
      </c>
      <c r="HA31" s="5">
        <v>0</v>
      </c>
      <c r="HB31" s="5">
        <v>2</v>
      </c>
      <c r="HC31" s="5">
        <v>0</v>
      </c>
      <c r="HD31" s="5">
        <v>0</v>
      </c>
      <c r="HE31" s="5">
        <v>0</v>
      </c>
      <c r="HF31" s="5">
        <v>0</v>
      </c>
      <c r="HG31" s="7">
        <v>2247</v>
      </c>
      <c r="HH31" s="7">
        <v>2154</v>
      </c>
    </row>
    <row r="32" spans="1:216">
      <c r="A32" s="5"/>
      <c r="B32" s="5" t="s">
        <v>18</v>
      </c>
      <c r="C32" s="5">
        <v>70</v>
      </c>
      <c r="D32" s="5">
        <v>80</v>
      </c>
      <c r="E32" s="5">
        <v>79</v>
      </c>
      <c r="F32" s="5">
        <v>87</v>
      </c>
      <c r="G32" s="5">
        <v>86</v>
      </c>
      <c r="H32" s="5">
        <v>64</v>
      </c>
      <c r="I32" s="5">
        <v>85</v>
      </c>
      <c r="J32" s="5">
        <v>85</v>
      </c>
      <c r="K32" s="5">
        <v>69</v>
      </c>
      <c r="L32" s="5">
        <v>81</v>
      </c>
      <c r="M32" s="5">
        <v>78</v>
      </c>
      <c r="N32" s="5">
        <v>86</v>
      </c>
      <c r="O32" s="5">
        <v>78</v>
      </c>
      <c r="P32" s="5">
        <v>98</v>
      </c>
      <c r="Q32" s="5">
        <v>69</v>
      </c>
      <c r="R32" s="5">
        <v>80</v>
      </c>
      <c r="S32" s="5">
        <v>74</v>
      </c>
      <c r="T32" s="5">
        <v>108</v>
      </c>
      <c r="U32" s="5">
        <v>81</v>
      </c>
      <c r="V32" s="5">
        <v>107</v>
      </c>
      <c r="W32" s="5">
        <v>85</v>
      </c>
      <c r="X32" s="5">
        <v>81</v>
      </c>
      <c r="Y32" s="5">
        <v>74</v>
      </c>
      <c r="Z32" s="5">
        <v>76</v>
      </c>
      <c r="AA32" s="5">
        <v>93</v>
      </c>
      <c r="AB32" s="5">
        <v>91</v>
      </c>
      <c r="AC32" s="5">
        <v>83</v>
      </c>
      <c r="AD32" s="5">
        <v>93</v>
      </c>
      <c r="AE32" s="5">
        <v>83</v>
      </c>
      <c r="AF32" s="5">
        <v>88</v>
      </c>
      <c r="AG32" s="5">
        <v>105</v>
      </c>
      <c r="AH32" s="5">
        <v>86</v>
      </c>
      <c r="AI32" s="5">
        <v>89</v>
      </c>
      <c r="AJ32" s="5">
        <v>103</v>
      </c>
      <c r="AK32" s="5">
        <v>79</v>
      </c>
      <c r="AL32" s="5">
        <v>96</v>
      </c>
      <c r="AM32" s="5">
        <v>78</v>
      </c>
      <c r="AN32" s="5">
        <v>93</v>
      </c>
      <c r="AO32" s="5">
        <v>92</v>
      </c>
      <c r="AP32" s="5">
        <v>77</v>
      </c>
      <c r="AQ32" s="5">
        <v>86</v>
      </c>
      <c r="AR32" s="5">
        <v>87</v>
      </c>
      <c r="AS32" s="5">
        <v>66</v>
      </c>
      <c r="AT32" s="5">
        <v>82</v>
      </c>
      <c r="AU32" s="5">
        <v>79</v>
      </c>
      <c r="AV32" s="5">
        <v>72</v>
      </c>
      <c r="AW32" s="5">
        <v>82</v>
      </c>
      <c r="AX32" s="5">
        <v>65</v>
      </c>
      <c r="AY32" s="5">
        <v>55</v>
      </c>
      <c r="AZ32" s="5">
        <v>64</v>
      </c>
      <c r="BA32" s="5">
        <v>54</v>
      </c>
      <c r="BB32" s="5">
        <v>53</v>
      </c>
      <c r="BC32" s="5">
        <v>51</v>
      </c>
      <c r="BD32" s="5">
        <v>54</v>
      </c>
      <c r="BE32" s="5">
        <v>52</v>
      </c>
      <c r="BF32" s="5">
        <v>53</v>
      </c>
      <c r="BG32" s="5">
        <v>34</v>
      </c>
      <c r="BH32" s="5">
        <v>53</v>
      </c>
      <c r="BI32" s="5">
        <v>38</v>
      </c>
      <c r="BJ32" s="5">
        <v>36</v>
      </c>
      <c r="BK32" s="5">
        <v>31</v>
      </c>
      <c r="BL32" s="5">
        <v>32</v>
      </c>
      <c r="BM32" s="5">
        <v>32</v>
      </c>
      <c r="BN32" s="5">
        <v>33</v>
      </c>
      <c r="BO32" s="5">
        <v>30</v>
      </c>
      <c r="BP32" s="5">
        <v>26</v>
      </c>
      <c r="BQ32" s="5">
        <v>23</v>
      </c>
      <c r="BR32" s="5">
        <v>15</v>
      </c>
      <c r="BS32" s="5">
        <v>29</v>
      </c>
      <c r="BT32" s="5">
        <v>25</v>
      </c>
      <c r="BU32" s="5">
        <v>18</v>
      </c>
      <c r="BV32" s="5">
        <v>16</v>
      </c>
      <c r="BW32" s="5">
        <v>12</v>
      </c>
      <c r="BX32" s="5">
        <v>12</v>
      </c>
      <c r="BY32" s="5">
        <v>11</v>
      </c>
      <c r="BZ32" s="5">
        <v>8</v>
      </c>
      <c r="CA32" s="5">
        <v>11</v>
      </c>
      <c r="CB32" s="5">
        <v>14</v>
      </c>
      <c r="CC32" s="5">
        <v>17</v>
      </c>
      <c r="CD32" s="5">
        <v>10</v>
      </c>
      <c r="CE32" s="5">
        <v>12</v>
      </c>
      <c r="CF32" s="5">
        <v>11</v>
      </c>
      <c r="CG32" s="5">
        <v>8</v>
      </c>
      <c r="CH32" s="5">
        <v>5</v>
      </c>
      <c r="CI32" s="5">
        <v>5</v>
      </c>
      <c r="CJ32" s="5">
        <v>3</v>
      </c>
      <c r="CK32" s="5">
        <v>3</v>
      </c>
      <c r="CL32" s="5">
        <v>3</v>
      </c>
      <c r="CM32" s="5">
        <v>3</v>
      </c>
      <c r="CN32" s="5">
        <v>2</v>
      </c>
      <c r="CO32" s="5">
        <v>1</v>
      </c>
      <c r="CP32" s="5">
        <v>1</v>
      </c>
      <c r="CQ32" s="5">
        <v>3</v>
      </c>
      <c r="CR32" s="5">
        <v>1</v>
      </c>
      <c r="CS32" s="5">
        <v>0</v>
      </c>
      <c r="CT32" s="5">
        <v>3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10</v>
      </c>
      <c r="DE32" s="5">
        <v>64</v>
      </c>
      <c r="DF32" s="5">
        <v>65</v>
      </c>
      <c r="DG32" s="5">
        <v>84</v>
      </c>
      <c r="DH32" s="5">
        <v>80</v>
      </c>
      <c r="DI32" s="5">
        <v>74</v>
      </c>
      <c r="DJ32" s="5">
        <v>73</v>
      </c>
      <c r="DK32" s="5">
        <v>79</v>
      </c>
      <c r="DL32" s="5">
        <v>67</v>
      </c>
      <c r="DM32" s="5">
        <v>77</v>
      </c>
      <c r="DN32" s="5">
        <v>76</v>
      </c>
      <c r="DO32" s="5">
        <v>60</v>
      </c>
      <c r="DP32" s="5">
        <v>84</v>
      </c>
      <c r="DQ32" s="5">
        <v>68</v>
      </c>
      <c r="DR32" s="5">
        <v>90</v>
      </c>
      <c r="DS32" s="5">
        <v>70</v>
      </c>
      <c r="DT32" s="5">
        <v>80</v>
      </c>
      <c r="DU32" s="5">
        <v>83</v>
      </c>
      <c r="DV32" s="5">
        <v>71</v>
      </c>
      <c r="DW32" s="5">
        <v>103</v>
      </c>
      <c r="DX32" s="5">
        <v>86</v>
      </c>
      <c r="DY32" s="5">
        <v>78</v>
      </c>
      <c r="DZ32" s="5">
        <v>94</v>
      </c>
      <c r="EA32" s="5">
        <v>86</v>
      </c>
      <c r="EB32" s="5">
        <v>101</v>
      </c>
      <c r="EC32" s="5">
        <v>88</v>
      </c>
      <c r="ED32" s="5">
        <v>77</v>
      </c>
      <c r="EE32" s="5">
        <v>82</v>
      </c>
      <c r="EF32" s="5">
        <v>98</v>
      </c>
      <c r="EG32" s="5">
        <v>84</v>
      </c>
      <c r="EH32" s="5">
        <v>79</v>
      </c>
      <c r="EI32" s="5">
        <v>84</v>
      </c>
      <c r="EJ32" s="5">
        <v>88</v>
      </c>
      <c r="EK32" s="5">
        <v>99</v>
      </c>
      <c r="EL32" s="5">
        <v>82</v>
      </c>
      <c r="EM32" s="5">
        <v>68</v>
      </c>
      <c r="EN32" s="5">
        <v>74</v>
      </c>
      <c r="EO32" s="5">
        <v>78</v>
      </c>
      <c r="EP32" s="5">
        <v>86</v>
      </c>
      <c r="EQ32" s="5">
        <v>93</v>
      </c>
      <c r="ER32" s="5">
        <v>78</v>
      </c>
      <c r="ES32" s="5">
        <v>86</v>
      </c>
      <c r="ET32" s="5">
        <v>77</v>
      </c>
      <c r="EU32" s="5">
        <v>85</v>
      </c>
      <c r="EV32" s="5">
        <v>82</v>
      </c>
      <c r="EW32" s="5">
        <v>86</v>
      </c>
      <c r="EX32" s="5">
        <v>67</v>
      </c>
      <c r="EY32" s="5">
        <v>65</v>
      </c>
      <c r="EZ32" s="5">
        <v>54</v>
      </c>
      <c r="FA32" s="5">
        <v>58</v>
      </c>
      <c r="FB32" s="5">
        <v>53</v>
      </c>
      <c r="FC32" s="5">
        <v>63</v>
      </c>
      <c r="FD32" s="5">
        <v>58</v>
      </c>
      <c r="FE32" s="5">
        <v>58</v>
      </c>
      <c r="FF32" s="5">
        <v>53</v>
      </c>
      <c r="FG32" s="5">
        <v>49</v>
      </c>
      <c r="FH32" s="5">
        <v>45</v>
      </c>
      <c r="FI32" s="5">
        <v>44</v>
      </c>
      <c r="FJ32" s="5">
        <v>35</v>
      </c>
      <c r="FK32" s="5">
        <v>41</v>
      </c>
      <c r="FL32" s="5">
        <v>45</v>
      </c>
      <c r="FM32" s="5">
        <v>48</v>
      </c>
      <c r="FN32" s="5">
        <v>37</v>
      </c>
      <c r="FO32" s="5">
        <v>39</v>
      </c>
      <c r="FP32" s="5">
        <v>35</v>
      </c>
      <c r="FQ32" s="5">
        <v>22</v>
      </c>
      <c r="FR32" s="5">
        <v>27</v>
      </c>
      <c r="FS32" s="5">
        <v>17</v>
      </c>
      <c r="FT32" s="5">
        <v>26</v>
      </c>
      <c r="FU32" s="5">
        <v>27</v>
      </c>
      <c r="FV32" s="5">
        <v>23</v>
      </c>
      <c r="FW32" s="5">
        <v>12</v>
      </c>
      <c r="FX32" s="5">
        <v>11</v>
      </c>
      <c r="FY32" s="5">
        <v>15</v>
      </c>
      <c r="FZ32" s="5">
        <v>14</v>
      </c>
      <c r="GA32" s="5">
        <v>16</v>
      </c>
      <c r="GB32" s="5">
        <v>11</v>
      </c>
      <c r="GC32" s="5">
        <v>13</v>
      </c>
      <c r="GD32" s="5">
        <v>12</v>
      </c>
      <c r="GE32" s="5">
        <v>13</v>
      </c>
      <c r="GF32" s="5">
        <v>18</v>
      </c>
      <c r="GG32" s="5">
        <v>13</v>
      </c>
      <c r="GH32" s="5">
        <v>13</v>
      </c>
      <c r="GI32" s="5">
        <v>3</v>
      </c>
      <c r="GJ32" s="5">
        <v>9</v>
      </c>
      <c r="GK32" s="5">
        <v>7</v>
      </c>
      <c r="GL32" s="5">
        <v>5</v>
      </c>
      <c r="GM32" s="5">
        <v>6</v>
      </c>
      <c r="GN32" s="5">
        <v>7</v>
      </c>
      <c r="GO32" s="5">
        <v>2</v>
      </c>
      <c r="GP32" s="5">
        <v>3</v>
      </c>
      <c r="GQ32" s="5">
        <v>0</v>
      </c>
      <c r="GR32" s="5">
        <v>2</v>
      </c>
      <c r="GS32" s="5">
        <v>4</v>
      </c>
      <c r="GT32" s="5">
        <v>0</v>
      </c>
      <c r="GU32" s="5">
        <v>0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1</v>
      </c>
      <c r="HB32" s="5">
        <v>0</v>
      </c>
      <c r="HC32" s="5">
        <v>0</v>
      </c>
      <c r="HD32" s="5">
        <v>0</v>
      </c>
      <c r="HE32" s="5">
        <v>2</v>
      </c>
      <c r="HF32" s="5">
        <v>5</v>
      </c>
      <c r="HG32" s="7">
        <v>5086</v>
      </c>
      <c r="HH32" s="7">
        <v>4953</v>
      </c>
    </row>
    <row r="33" spans="1:216">
      <c r="A33" s="5"/>
      <c r="B33" s="5" t="s">
        <v>19</v>
      </c>
      <c r="C33" s="5">
        <v>57</v>
      </c>
      <c r="D33" s="5">
        <v>65</v>
      </c>
      <c r="E33" s="5">
        <v>50</v>
      </c>
      <c r="F33" s="5">
        <v>74</v>
      </c>
      <c r="G33" s="5">
        <v>67</v>
      </c>
      <c r="H33" s="5">
        <v>69</v>
      </c>
      <c r="I33" s="5">
        <v>79</v>
      </c>
      <c r="J33" s="5">
        <v>56</v>
      </c>
      <c r="K33" s="5">
        <v>76</v>
      </c>
      <c r="L33" s="5">
        <v>62</v>
      </c>
      <c r="M33" s="5">
        <v>73</v>
      </c>
      <c r="N33" s="5">
        <v>57</v>
      </c>
      <c r="O33" s="5">
        <v>80</v>
      </c>
      <c r="P33" s="5">
        <v>54</v>
      </c>
      <c r="Q33" s="5">
        <v>66</v>
      </c>
      <c r="R33" s="5">
        <v>67</v>
      </c>
      <c r="S33" s="5">
        <v>67</v>
      </c>
      <c r="T33" s="5">
        <v>61</v>
      </c>
      <c r="U33" s="5">
        <v>61</v>
      </c>
      <c r="V33" s="5">
        <v>71</v>
      </c>
      <c r="W33" s="5">
        <v>60</v>
      </c>
      <c r="X33" s="5">
        <v>57</v>
      </c>
      <c r="Y33" s="5">
        <v>63</v>
      </c>
      <c r="Z33" s="5">
        <v>77</v>
      </c>
      <c r="AA33" s="5">
        <v>59</v>
      </c>
      <c r="AB33" s="5">
        <v>66</v>
      </c>
      <c r="AC33" s="5">
        <v>82</v>
      </c>
      <c r="AD33" s="5">
        <v>63</v>
      </c>
      <c r="AE33" s="5">
        <v>78</v>
      </c>
      <c r="AF33" s="5">
        <v>56</v>
      </c>
      <c r="AG33" s="5">
        <v>73</v>
      </c>
      <c r="AH33" s="5">
        <v>72</v>
      </c>
      <c r="AI33" s="5">
        <v>74</v>
      </c>
      <c r="AJ33" s="5">
        <v>83</v>
      </c>
      <c r="AK33" s="5">
        <v>80</v>
      </c>
      <c r="AL33" s="5">
        <v>77</v>
      </c>
      <c r="AM33" s="5">
        <v>67</v>
      </c>
      <c r="AN33" s="5">
        <v>64</v>
      </c>
      <c r="AO33" s="5">
        <v>90</v>
      </c>
      <c r="AP33" s="5">
        <v>57</v>
      </c>
      <c r="AQ33" s="5">
        <v>83</v>
      </c>
      <c r="AR33" s="5">
        <v>75</v>
      </c>
      <c r="AS33" s="5">
        <v>54</v>
      </c>
      <c r="AT33" s="5">
        <v>51</v>
      </c>
      <c r="AU33" s="5">
        <v>64</v>
      </c>
      <c r="AV33" s="5">
        <v>53</v>
      </c>
      <c r="AW33" s="5">
        <v>69</v>
      </c>
      <c r="AX33" s="5">
        <v>52</v>
      </c>
      <c r="AY33" s="5">
        <v>48</v>
      </c>
      <c r="AZ33" s="5">
        <v>44</v>
      </c>
      <c r="BA33" s="5">
        <v>39</v>
      </c>
      <c r="BB33" s="5">
        <v>51</v>
      </c>
      <c r="BC33" s="5">
        <v>48</v>
      </c>
      <c r="BD33" s="5">
        <v>38</v>
      </c>
      <c r="BE33" s="5">
        <v>39</v>
      </c>
      <c r="BF33" s="5">
        <v>31</v>
      </c>
      <c r="BG33" s="5">
        <v>41</v>
      </c>
      <c r="BH33" s="5">
        <v>31</v>
      </c>
      <c r="BI33" s="5">
        <v>27</v>
      </c>
      <c r="BJ33" s="5">
        <v>38</v>
      </c>
      <c r="BK33" s="5">
        <v>29</v>
      </c>
      <c r="BL33" s="5">
        <v>27</v>
      </c>
      <c r="BM33" s="5">
        <v>32</v>
      </c>
      <c r="BN33" s="5">
        <v>29</v>
      </c>
      <c r="BO33" s="5">
        <v>20</v>
      </c>
      <c r="BP33" s="5">
        <v>21</v>
      </c>
      <c r="BQ33" s="5">
        <v>23</v>
      </c>
      <c r="BR33" s="5">
        <v>23</v>
      </c>
      <c r="BS33" s="5">
        <v>15</v>
      </c>
      <c r="BT33" s="5">
        <v>12</v>
      </c>
      <c r="BU33" s="5">
        <v>15</v>
      </c>
      <c r="BV33" s="5">
        <v>7</v>
      </c>
      <c r="BW33" s="5">
        <v>15</v>
      </c>
      <c r="BX33" s="5">
        <v>9</v>
      </c>
      <c r="BY33" s="5">
        <v>21</v>
      </c>
      <c r="BZ33" s="5">
        <v>4</v>
      </c>
      <c r="CA33" s="5">
        <v>10</v>
      </c>
      <c r="CB33" s="5">
        <v>3</v>
      </c>
      <c r="CC33" s="5">
        <v>12</v>
      </c>
      <c r="CD33" s="5">
        <v>8</v>
      </c>
      <c r="CE33" s="5">
        <v>10</v>
      </c>
      <c r="CF33" s="5">
        <v>9</v>
      </c>
      <c r="CG33" s="5">
        <v>4</v>
      </c>
      <c r="CH33" s="5">
        <v>5</v>
      </c>
      <c r="CI33" s="5">
        <v>3</v>
      </c>
      <c r="CJ33" s="5">
        <v>4</v>
      </c>
      <c r="CK33" s="5">
        <v>3</v>
      </c>
      <c r="CL33" s="5">
        <v>2</v>
      </c>
      <c r="CM33" s="5">
        <v>3</v>
      </c>
      <c r="CN33" s="5">
        <v>3</v>
      </c>
      <c r="CO33" s="5">
        <v>2</v>
      </c>
      <c r="CP33" s="5">
        <v>1</v>
      </c>
      <c r="CQ33" s="5">
        <v>1</v>
      </c>
      <c r="CR33" s="5">
        <v>1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2</v>
      </c>
      <c r="DE33" s="5">
        <v>58</v>
      </c>
      <c r="DF33" s="5">
        <v>48</v>
      </c>
      <c r="DG33" s="5">
        <v>51</v>
      </c>
      <c r="DH33" s="5">
        <v>49</v>
      </c>
      <c r="DI33" s="5">
        <v>60</v>
      </c>
      <c r="DJ33" s="5">
        <v>61</v>
      </c>
      <c r="DK33" s="5">
        <v>60</v>
      </c>
      <c r="DL33" s="5">
        <v>56</v>
      </c>
      <c r="DM33" s="5">
        <v>54</v>
      </c>
      <c r="DN33" s="5">
        <v>55</v>
      </c>
      <c r="DO33" s="5">
        <v>70</v>
      </c>
      <c r="DP33" s="5">
        <v>74</v>
      </c>
      <c r="DQ33" s="5">
        <v>77</v>
      </c>
      <c r="DR33" s="5">
        <v>54</v>
      </c>
      <c r="DS33" s="5">
        <v>52</v>
      </c>
      <c r="DT33" s="5">
        <v>69</v>
      </c>
      <c r="DU33" s="5">
        <v>66</v>
      </c>
      <c r="DV33" s="5">
        <v>71</v>
      </c>
      <c r="DW33" s="5">
        <v>68</v>
      </c>
      <c r="DX33" s="5">
        <v>69</v>
      </c>
      <c r="DY33" s="5">
        <v>63</v>
      </c>
      <c r="DZ33" s="5">
        <v>92</v>
      </c>
      <c r="EA33" s="5">
        <v>73</v>
      </c>
      <c r="EB33" s="5">
        <v>73</v>
      </c>
      <c r="EC33" s="5">
        <v>69</v>
      </c>
      <c r="ED33" s="5">
        <v>55</v>
      </c>
      <c r="EE33" s="5">
        <v>69</v>
      </c>
      <c r="EF33" s="5">
        <v>47</v>
      </c>
      <c r="EG33" s="5">
        <v>75</v>
      </c>
      <c r="EH33" s="5">
        <v>74</v>
      </c>
      <c r="EI33" s="5">
        <v>52</v>
      </c>
      <c r="EJ33" s="5">
        <v>57</v>
      </c>
      <c r="EK33" s="5">
        <v>62</v>
      </c>
      <c r="EL33" s="5">
        <v>57</v>
      </c>
      <c r="EM33" s="5">
        <v>57</v>
      </c>
      <c r="EN33" s="5">
        <v>73</v>
      </c>
      <c r="EO33" s="5">
        <v>70</v>
      </c>
      <c r="EP33" s="5">
        <v>84</v>
      </c>
      <c r="EQ33" s="5">
        <v>73</v>
      </c>
      <c r="ER33" s="5">
        <v>80</v>
      </c>
      <c r="ES33" s="5">
        <v>66</v>
      </c>
      <c r="ET33" s="5">
        <v>51</v>
      </c>
      <c r="EU33" s="5">
        <v>51</v>
      </c>
      <c r="EV33" s="5">
        <v>62</v>
      </c>
      <c r="EW33" s="5">
        <v>71</v>
      </c>
      <c r="EX33" s="5">
        <v>44</v>
      </c>
      <c r="EY33" s="5">
        <v>47</v>
      </c>
      <c r="EZ33" s="5">
        <v>42</v>
      </c>
      <c r="FA33" s="5">
        <v>45</v>
      </c>
      <c r="FB33" s="5">
        <v>44</v>
      </c>
      <c r="FC33" s="5">
        <v>45</v>
      </c>
      <c r="FD33" s="5">
        <v>45</v>
      </c>
      <c r="FE33" s="5">
        <v>42</v>
      </c>
      <c r="FF33" s="5">
        <v>34</v>
      </c>
      <c r="FG33" s="5">
        <v>38</v>
      </c>
      <c r="FH33" s="5">
        <v>38</v>
      </c>
      <c r="FI33" s="5">
        <v>38</v>
      </c>
      <c r="FJ33" s="5">
        <v>29</v>
      </c>
      <c r="FK33" s="5">
        <v>22</v>
      </c>
      <c r="FL33" s="5">
        <v>42</v>
      </c>
      <c r="FM33" s="5">
        <v>34</v>
      </c>
      <c r="FN33" s="5">
        <v>28</v>
      </c>
      <c r="FO33" s="5">
        <v>17</v>
      </c>
      <c r="FP33" s="5">
        <v>29</v>
      </c>
      <c r="FQ33" s="5">
        <v>17</v>
      </c>
      <c r="FR33" s="5">
        <v>13</v>
      </c>
      <c r="FS33" s="5">
        <v>30</v>
      </c>
      <c r="FT33" s="5">
        <v>18</v>
      </c>
      <c r="FU33" s="5">
        <v>20</v>
      </c>
      <c r="FV33" s="5">
        <v>14</v>
      </c>
      <c r="FW33" s="5">
        <v>23</v>
      </c>
      <c r="FX33" s="5">
        <v>11</v>
      </c>
      <c r="FY33" s="5">
        <v>12</v>
      </c>
      <c r="FZ33" s="5">
        <v>10</v>
      </c>
      <c r="GA33" s="5">
        <v>15</v>
      </c>
      <c r="GB33" s="5">
        <v>2</v>
      </c>
      <c r="GC33" s="5">
        <v>9</v>
      </c>
      <c r="GD33" s="5">
        <v>13</v>
      </c>
      <c r="GE33" s="5">
        <v>14</v>
      </c>
      <c r="GF33" s="5">
        <v>7</v>
      </c>
      <c r="GG33" s="5">
        <v>8</v>
      </c>
      <c r="GH33" s="5">
        <v>9</v>
      </c>
      <c r="GI33" s="5">
        <v>6</v>
      </c>
      <c r="GJ33" s="5">
        <v>2</v>
      </c>
      <c r="GK33" s="5">
        <v>2</v>
      </c>
      <c r="GL33" s="5">
        <v>4</v>
      </c>
      <c r="GM33" s="5">
        <v>4</v>
      </c>
      <c r="GN33" s="5">
        <v>2</v>
      </c>
      <c r="GO33" s="5">
        <v>3</v>
      </c>
      <c r="GP33" s="5">
        <v>0</v>
      </c>
      <c r="GQ33" s="5">
        <v>0</v>
      </c>
      <c r="GR33" s="5">
        <v>0</v>
      </c>
      <c r="GS33" s="5">
        <v>2</v>
      </c>
      <c r="GT33" s="5">
        <v>1</v>
      </c>
      <c r="GU33" s="5">
        <v>1</v>
      </c>
      <c r="GV33" s="5">
        <v>1</v>
      </c>
      <c r="GW33" s="5">
        <v>1</v>
      </c>
      <c r="GX33" s="5">
        <v>0</v>
      </c>
      <c r="GY33" s="5">
        <v>1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1</v>
      </c>
      <c r="HF33" s="5">
        <v>0</v>
      </c>
      <c r="HG33" s="7">
        <v>4074</v>
      </c>
      <c r="HH33" s="7">
        <v>3857</v>
      </c>
    </row>
    <row r="34" spans="1:216">
      <c r="A34" s="5"/>
      <c r="B34" s="5" t="s">
        <v>20</v>
      </c>
      <c r="C34" s="5">
        <v>37</v>
      </c>
      <c r="D34" s="5">
        <v>27</v>
      </c>
      <c r="E34" s="5">
        <v>33</v>
      </c>
      <c r="F34" s="5">
        <v>37</v>
      </c>
      <c r="G34" s="5">
        <v>27</v>
      </c>
      <c r="H34" s="5">
        <v>25</v>
      </c>
      <c r="I34" s="5">
        <v>33</v>
      </c>
      <c r="J34" s="5">
        <v>29</v>
      </c>
      <c r="K34" s="5">
        <v>27</v>
      </c>
      <c r="L34" s="5">
        <v>27</v>
      </c>
      <c r="M34" s="5">
        <v>31</v>
      </c>
      <c r="N34" s="5">
        <v>37</v>
      </c>
      <c r="O34" s="5">
        <v>29</v>
      </c>
      <c r="P34" s="5">
        <v>26</v>
      </c>
      <c r="Q34" s="5">
        <v>32</v>
      </c>
      <c r="R34" s="5">
        <v>36</v>
      </c>
      <c r="S34" s="5">
        <v>42</v>
      </c>
      <c r="T34" s="5">
        <v>28</v>
      </c>
      <c r="U34" s="5">
        <v>31</v>
      </c>
      <c r="V34" s="5">
        <v>41</v>
      </c>
      <c r="W34" s="5">
        <v>29</v>
      </c>
      <c r="X34" s="5">
        <v>29</v>
      </c>
      <c r="Y34" s="5">
        <v>30</v>
      </c>
      <c r="Z34" s="5">
        <v>34</v>
      </c>
      <c r="AA34" s="5">
        <v>28</v>
      </c>
      <c r="AB34" s="5">
        <v>21</v>
      </c>
      <c r="AC34" s="5">
        <v>33</v>
      </c>
      <c r="AD34" s="5">
        <v>34</v>
      </c>
      <c r="AE34" s="5">
        <v>27</v>
      </c>
      <c r="AF34" s="5">
        <v>30</v>
      </c>
      <c r="AG34" s="5">
        <v>46</v>
      </c>
      <c r="AH34" s="5">
        <v>37</v>
      </c>
      <c r="AI34" s="5">
        <v>37</v>
      </c>
      <c r="AJ34" s="5">
        <v>45</v>
      </c>
      <c r="AK34" s="5">
        <v>26</v>
      </c>
      <c r="AL34" s="5">
        <v>31</v>
      </c>
      <c r="AM34" s="5">
        <v>33</v>
      </c>
      <c r="AN34" s="5">
        <v>38</v>
      </c>
      <c r="AO34" s="5">
        <v>33</v>
      </c>
      <c r="AP34" s="5">
        <v>39</v>
      </c>
      <c r="AQ34" s="5">
        <v>35</v>
      </c>
      <c r="AR34" s="5">
        <v>41</v>
      </c>
      <c r="AS34" s="5">
        <v>41</v>
      </c>
      <c r="AT34" s="5">
        <v>30</v>
      </c>
      <c r="AU34" s="5">
        <v>33</v>
      </c>
      <c r="AV34" s="5">
        <v>28</v>
      </c>
      <c r="AW34" s="5">
        <v>30</v>
      </c>
      <c r="AX34" s="5">
        <v>21</v>
      </c>
      <c r="AY34" s="5">
        <v>22</v>
      </c>
      <c r="AZ34" s="5">
        <v>25</v>
      </c>
      <c r="BA34" s="5">
        <v>25</v>
      </c>
      <c r="BB34" s="5">
        <v>15</v>
      </c>
      <c r="BC34" s="5">
        <v>22</v>
      </c>
      <c r="BD34" s="5">
        <v>10</v>
      </c>
      <c r="BE34" s="5">
        <v>22</v>
      </c>
      <c r="BF34" s="5">
        <v>18</v>
      </c>
      <c r="BG34" s="5">
        <v>14</v>
      </c>
      <c r="BH34" s="5">
        <v>15</v>
      </c>
      <c r="BI34" s="5">
        <v>16</v>
      </c>
      <c r="BJ34" s="5">
        <v>19</v>
      </c>
      <c r="BK34" s="5">
        <v>8</v>
      </c>
      <c r="BL34" s="5">
        <v>13</v>
      </c>
      <c r="BM34" s="5">
        <v>10</v>
      </c>
      <c r="BN34" s="5">
        <v>12</v>
      </c>
      <c r="BO34" s="5">
        <v>12</v>
      </c>
      <c r="BP34" s="5">
        <v>9</v>
      </c>
      <c r="BQ34" s="5">
        <v>7</v>
      </c>
      <c r="BR34" s="5">
        <v>9</v>
      </c>
      <c r="BS34" s="5">
        <v>10</v>
      </c>
      <c r="BT34" s="5">
        <v>14</v>
      </c>
      <c r="BU34" s="5">
        <v>10</v>
      </c>
      <c r="BV34" s="5">
        <v>1</v>
      </c>
      <c r="BW34" s="5">
        <v>5</v>
      </c>
      <c r="BX34" s="5">
        <v>6</v>
      </c>
      <c r="BY34" s="5">
        <v>10</v>
      </c>
      <c r="BZ34" s="5">
        <v>4</v>
      </c>
      <c r="CA34" s="5">
        <v>6</v>
      </c>
      <c r="CB34" s="5">
        <v>7</v>
      </c>
      <c r="CC34" s="5">
        <v>2</v>
      </c>
      <c r="CD34" s="5">
        <v>5</v>
      </c>
      <c r="CE34" s="5">
        <v>7</v>
      </c>
      <c r="CF34" s="5">
        <v>3</v>
      </c>
      <c r="CG34" s="5">
        <v>2</v>
      </c>
      <c r="CH34" s="5">
        <v>1</v>
      </c>
      <c r="CI34" s="5">
        <v>2</v>
      </c>
      <c r="CJ34" s="5">
        <v>0</v>
      </c>
      <c r="CK34" s="5">
        <v>1</v>
      </c>
      <c r="CL34" s="5">
        <v>1</v>
      </c>
      <c r="CM34" s="5">
        <v>0</v>
      </c>
      <c r="CN34" s="5">
        <v>0</v>
      </c>
      <c r="CO34" s="5">
        <v>2</v>
      </c>
      <c r="CP34" s="5">
        <v>1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1</v>
      </c>
      <c r="DE34" s="5">
        <v>27</v>
      </c>
      <c r="DF34" s="5">
        <v>31</v>
      </c>
      <c r="DG34" s="5">
        <v>25</v>
      </c>
      <c r="DH34" s="5">
        <v>26</v>
      </c>
      <c r="DI34" s="5">
        <v>37</v>
      </c>
      <c r="DJ34" s="5">
        <v>29</v>
      </c>
      <c r="DK34" s="5">
        <v>32</v>
      </c>
      <c r="DL34" s="5">
        <v>39</v>
      </c>
      <c r="DM34" s="5">
        <v>34</v>
      </c>
      <c r="DN34" s="5">
        <v>27</v>
      </c>
      <c r="DO34" s="5">
        <v>26</v>
      </c>
      <c r="DP34" s="5">
        <v>26</v>
      </c>
      <c r="DQ34" s="5">
        <v>37</v>
      </c>
      <c r="DR34" s="5">
        <v>29</v>
      </c>
      <c r="DS34" s="5">
        <v>32</v>
      </c>
      <c r="DT34" s="5">
        <v>30</v>
      </c>
      <c r="DU34" s="5">
        <v>27</v>
      </c>
      <c r="DV34" s="5">
        <v>30</v>
      </c>
      <c r="DW34" s="5">
        <v>30</v>
      </c>
      <c r="DX34" s="5">
        <v>32</v>
      </c>
      <c r="DY34" s="5">
        <v>36</v>
      </c>
      <c r="DZ34" s="5">
        <v>32</v>
      </c>
      <c r="EA34" s="5">
        <v>27</v>
      </c>
      <c r="EB34" s="5">
        <v>24</v>
      </c>
      <c r="EC34" s="5">
        <v>36</v>
      </c>
      <c r="ED34" s="5">
        <v>30</v>
      </c>
      <c r="EE34" s="5">
        <v>30</v>
      </c>
      <c r="EF34" s="5">
        <v>27</v>
      </c>
      <c r="EG34" s="5">
        <v>31</v>
      </c>
      <c r="EH34" s="5">
        <v>44</v>
      </c>
      <c r="EI34" s="5">
        <v>35</v>
      </c>
      <c r="EJ34" s="5">
        <v>44</v>
      </c>
      <c r="EK34" s="5">
        <v>34</v>
      </c>
      <c r="EL34" s="5">
        <v>30</v>
      </c>
      <c r="EM34" s="5">
        <v>22</v>
      </c>
      <c r="EN34" s="5">
        <v>30</v>
      </c>
      <c r="EO34" s="5">
        <v>26</v>
      </c>
      <c r="EP34" s="5">
        <v>27</v>
      </c>
      <c r="EQ34" s="5">
        <v>29</v>
      </c>
      <c r="ER34" s="5">
        <v>34</v>
      </c>
      <c r="ES34" s="5">
        <v>42</v>
      </c>
      <c r="ET34" s="5">
        <v>30</v>
      </c>
      <c r="EU34" s="5">
        <v>35</v>
      </c>
      <c r="EV34" s="5">
        <v>27</v>
      </c>
      <c r="EW34" s="5">
        <v>31</v>
      </c>
      <c r="EX34" s="5">
        <v>17</v>
      </c>
      <c r="EY34" s="5">
        <v>30</v>
      </c>
      <c r="EZ34" s="5">
        <v>26</v>
      </c>
      <c r="FA34" s="5">
        <v>12</v>
      </c>
      <c r="FB34" s="5">
        <v>16</v>
      </c>
      <c r="FC34" s="5">
        <v>14</v>
      </c>
      <c r="FD34" s="5">
        <v>24</v>
      </c>
      <c r="FE34" s="5">
        <v>20</v>
      </c>
      <c r="FF34" s="5">
        <v>17</v>
      </c>
      <c r="FG34" s="5">
        <v>14</v>
      </c>
      <c r="FH34" s="5">
        <v>17</v>
      </c>
      <c r="FI34" s="5">
        <v>13</v>
      </c>
      <c r="FJ34" s="5">
        <v>12</v>
      </c>
      <c r="FK34" s="5">
        <v>13</v>
      </c>
      <c r="FL34" s="5">
        <v>13</v>
      </c>
      <c r="FM34" s="5">
        <v>10</v>
      </c>
      <c r="FN34" s="5">
        <v>16</v>
      </c>
      <c r="FO34" s="5">
        <v>17</v>
      </c>
      <c r="FP34" s="5">
        <v>22</v>
      </c>
      <c r="FQ34" s="5">
        <v>6</v>
      </c>
      <c r="FR34" s="5">
        <v>8</v>
      </c>
      <c r="FS34" s="5">
        <v>12</v>
      </c>
      <c r="FT34" s="5">
        <v>3</v>
      </c>
      <c r="FU34" s="5">
        <v>8</v>
      </c>
      <c r="FV34" s="5">
        <v>8</v>
      </c>
      <c r="FW34" s="5">
        <v>5</v>
      </c>
      <c r="FX34" s="5">
        <v>7</v>
      </c>
      <c r="FY34" s="5">
        <v>7</v>
      </c>
      <c r="FZ34" s="5">
        <v>5</v>
      </c>
      <c r="GA34" s="5">
        <v>11</v>
      </c>
      <c r="GB34" s="5">
        <v>3</v>
      </c>
      <c r="GC34" s="5">
        <v>5</v>
      </c>
      <c r="GD34" s="5">
        <v>5</v>
      </c>
      <c r="GE34" s="5">
        <v>3</v>
      </c>
      <c r="GF34" s="5">
        <v>11</v>
      </c>
      <c r="GG34" s="5">
        <v>7</v>
      </c>
      <c r="GH34" s="5">
        <v>3</v>
      </c>
      <c r="GI34" s="5">
        <v>2</v>
      </c>
      <c r="GJ34" s="5">
        <v>4</v>
      </c>
      <c r="GK34" s="5">
        <v>1</v>
      </c>
      <c r="GL34" s="5">
        <v>3</v>
      </c>
      <c r="GM34" s="5">
        <v>1</v>
      </c>
      <c r="GN34" s="5">
        <v>1</v>
      </c>
      <c r="GO34" s="5">
        <v>0</v>
      </c>
      <c r="GP34" s="5">
        <v>1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2</v>
      </c>
      <c r="HG34" s="7">
        <v>1958</v>
      </c>
      <c r="HH34" s="7">
        <v>1854</v>
      </c>
    </row>
    <row r="35" spans="1:216">
      <c r="A35" s="15"/>
      <c r="B35" s="15" t="s">
        <v>21</v>
      </c>
      <c r="C35" s="15">
        <v>27</v>
      </c>
      <c r="D35" s="15">
        <v>27</v>
      </c>
      <c r="E35" s="15">
        <v>21</v>
      </c>
      <c r="F35" s="15">
        <v>27</v>
      </c>
      <c r="G35" s="15">
        <v>26</v>
      </c>
      <c r="H35" s="15">
        <v>32</v>
      </c>
      <c r="I35" s="15">
        <v>23</v>
      </c>
      <c r="J35" s="15">
        <v>31</v>
      </c>
      <c r="K35" s="15">
        <v>23</v>
      </c>
      <c r="L35" s="15">
        <v>35</v>
      </c>
      <c r="M35" s="15">
        <v>24</v>
      </c>
      <c r="N35" s="15">
        <v>35</v>
      </c>
      <c r="O35" s="15">
        <v>37</v>
      </c>
      <c r="P35" s="15">
        <v>39</v>
      </c>
      <c r="Q35" s="15">
        <v>36</v>
      </c>
      <c r="R35" s="15">
        <v>27</v>
      </c>
      <c r="S35" s="15">
        <v>37</v>
      </c>
      <c r="T35" s="15">
        <v>44</v>
      </c>
      <c r="U35" s="15">
        <v>32</v>
      </c>
      <c r="V35" s="15">
        <v>42</v>
      </c>
      <c r="W35" s="15">
        <v>39</v>
      </c>
      <c r="X35" s="15">
        <v>21</v>
      </c>
      <c r="Y35" s="15">
        <v>44</v>
      </c>
      <c r="Z35" s="15">
        <v>22</v>
      </c>
      <c r="AA35" s="15">
        <v>29</v>
      </c>
      <c r="AB35" s="15">
        <v>26</v>
      </c>
      <c r="AC35" s="15">
        <v>36</v>
      </c>
      <c r="AD35" s="15">
        <v>37</v>
      </c>
      <c r="AE35" s="15">
        <v>33</v>
      </c>
      <c r="AF35" s="15">
        <v>28</v>
      </c>
      <c r="AG35" s="15">
        <v>32</v>
      </c>
      <c r="AH35" s="15">
        <v>29</v>
      </c>
      <c r="AI35" s="15">
        <v>25</v>
      </c>
      <c r="AJ35" s="15">
        <v>22</v>
      </c>
      <c r="AK35" s="15">
        <v>48</v>
      </c>
      <c r="AL35" s="15">
        <v>25</v>
      </c>
      <c r="AM35" s="15">
        <v>39</v>
      </c>
      <c r="AN35" s="15">
        <v>40</v>
      </c>
      <c r="AO35" s="15">
        <v>48</v>
      </c>
      <c r="AP35" s="15">
        <v>43</v>
      </c>
      <c r="AQ35" s="15">
        <v>40</v>
      </c>
      <c r="AR35" s="15">
        <v>54</v>
      </c>
      <c r="AS35" s="15">
        <v>48</v>
      </c>
      <c r="AT35" s="15">
        <v>54</v>
      </c>
      <c r="AU35" s="15">
        <v>57</v>
      </c>
      <c r="AV35" s="15">
        <v>37</v>
      </c>
      <c r="AW35" s="15">
        <v>34</v>
      </c>
      <c r="AX35" s="15">
        <v>38</v>
      </c>
      <c r="AY35" s="15">
        <v>29</v>
      </c>
      <c r="AZ35" s="15">
        <v>24</v>
      </c>
      <c r="BA35" s="15">
        <v>28</v>
      </c>
      <c r="BB35" s="15">
        <v>21</v>
      </c>
      <c r="BC35" s="15">
        <v>30</v>
      </c>
      <c r="BD35" s="15">
        <v>24</v>
      </c>
      <c r="BE35" s="15">
        <v>26</v>
      </c>
      <c r="BF35" s="15">
        <v>17</v>
      </c>
      <c r="BG35" s="15">
        <v>17</v>
      </c>
      <c r="BH35" s="15">
        <v>18</v>
      </c>
      <c r="BI35" s="15">
        <v>17</v>
      </c>
      <c r="BJ35" s="15">
        <v>15</v>
      </c>
      <c r="BK35" s="15">
        <v>22</v>
      </c>
      <c r="BL35" s="15">
        <v>13</v>
      </c>
      <c r="BM35" s="15">
        <v>24</v>
      </c>
      <c r="BN35" s="15">
        <v>19</v>
      </c>
      <c r="BO35" s="15">
        <v>11</v>
      </c>
      <c r="BP35" s="15">
        <v>12</v>
      </c>
      <c r="BQ35" s="15">
        <v>8</v>
      </c>
      <c r="BR35" s="15">
        <v>9</v>
      </c>
      <c r="BS35" s="15">
        <v>11</v>
      </c>
      <c r="BT35" s="15">
        <v>10</v>
      </c>
      <c r="BU35" s="15">
        <v>17</v>
      </c>
      <c r="BV35" s="15">
        <v>5</v>
      </c>
      <c r="BW35" s="15">
        <v>11</v>
      </c>
      <c r="BX35" s="15">
        <v>8</v>
      </c>
      <c r="BY35" s="15">
        <v>8</v>
      </c>
      <c r="BZ35" s="15">
        <v>9</v>
      </c>
      <c r="CA35" s="15">
        <v>3</v>
      </c>
      <c r="CB35" s="15">
        <v>8</v>
      </c>
      <c r="CC35" s="15">
        <v>5</v>
      </c>
      <c r="CD35" s="15">
        <v>2</v>
      </c>
      <c r="CE35" s="15">
        <v>7</v>
      </c>
      <c r="CF35" s="15">
        <v>5</v>
      </c>
      <c r="CG35" s="15">
        <v>4</v>
      </c>
      <c r="CH35" s="15">
        <v>7</v>
      </c>
      <c r="CI35" s="15">
        <v>2</v>
      </c>
      <c r="CJ35" s="15">
        <v>3</v>
      </c>
      <c r="CK35" s="15">
        <v>2</v>
      </c>
      <c r="CL35" s="15">
        <v>1</v>
      </c>
      <c r="CM35" s="15">
        <v>1</v>
      </c>
      <c r="CN35" s="15">
        <v>0</v>
      </c>
      <c r="CO35" s="15">
        <v>2</v>
      </c>
      <c r="CP35" s="15">
        <v>1</v>
      </c>
      <c r="CQ35" s="15">
        <v>0</v>
      </c>
      <c r="CR35" s="15">
        <v>1</v>
      </c>
      <c r="CS35" s="15">
        <v>0</v>
      </c>
      <c r="CT35" s="15">
        <v>0</v>
      </c>
      <c r="CU35" s="15">
        <v>1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1</v>
      </c>
      <c r="DD35" s="15">
        <v>2</v>
      </c>
      <c r="DE35" s="15">
        <v>22</v>
      </c>
      <c r="DF35" s="15">
        <v>33</v>
      </c>
      <c r="DG35" s="15">
        <v>21</v>
      </c>
      <c r="DH35" s="15">
        <v>27</v>
      </c>
      <c r="DI35" s="15">
        <v>22</v>
      </c>
      <c r="DJ35" s="15">
        <v>22</v>
      </c>
      <c r="DK35" s="15">
        <v>24</v>
      </c>
      <c r="DL35" s="15">
        <v>28</v>
      </c>
      <c r="DM35" s="15">
        <v>22</v>
      </c>
      <c r="DN35" s="15">
        <v>28</v>
      </c>
      <c r="DO35" s="15">
        <v>35</v>
      </c>
      <c r="DP35" s="15">
        <v>27</v>
      </c>
      <c r="DQ35" s="15">
        <v>36</v>
      </c>
      <c r="DR35" s="15">
        <v>33</v>
      </c>
      <c r="DS35" s="15">
        <v>35</v>
      </c>
      <c r="DT35" s="15">
        <v>45</v>
      </c>
      <c r="DU35" s="15">
        <v>40</v>
      </c>
      <c r="DV35" s="15">
        <v>28</v>
      </c>
      <c r="DW35" s="15">
        <v>44</v>
      </c>
      <c r="DX35" s="15">
        <v>41</v>
      </c>
      <c r="DY35" s="15">
        <v>46</v>
      </c>
      <c r="DZ35" s="15">
        <v>26</v>
      </c>
      <c r="EA35" s="15">
        <v>39</v>
      </c>
      <c r="EB35" s="15">
        <v>35</v>
      </c>
      <c r="EC35" s="15">
        <v>35</v>
      </c>
      <c r="ED35" s="15">
        <v>31</v>
      </c>
      <c r="EE35" s="15">
        <v>27</v>
      </c>
      <c r="EF35" s="15">
        <v>30</v>
      </c>
      <c r="EG35" s="15">
        <v>24</v>
      </c>
      <c r="EH35" s="15">
        <v>19</v>
      </c>
      <c r="EI35" s="15">
        <v>34</v>
      </c>
      <c r="EJ35" s="15">
        <v>23</v>
      </c>
      <c r="EK35" s="15">
        <v>24</v>
      </c>
      <c r="EL35" s="15">
        <v>39</v>
      </c>
      <c r="EM35" s="15">
        <v>31</v>
      </c>
      <c r="EN35" s="15">
        <v>33</v>
      </c>
      <c r="EO35" s="15">
        <v>32</v>
      </c>
      <c r="EP35" s="15">
        <v>35</v>
      </c>
      <c r="EQ35" s="15">
        <v>47</v>
      </c>
      <c r="ER35" s="15">
        <v>44</v>
      </c>
      <c r="ES35" s="15">
        <v>58</v>
      </c>
      <c r="ET35" s="15">
        <v>44</v>
      </c>
      <c r="EU35" s="15">
        <v>44</v>
      </c>
      <c r="EV35" s="15">
        <v>48</v>
      </c>
      <c r="EW35" s="15">
        <v>51</v>
      </c>
      <c r="EX35" s="15">
        <v>40</v>
      </c>
      <c r="EY35" s="15">
        <v>35</v>
      </c>
      <c r="EZ35" s="15">
        <v>31</v>
      </c>
      <c r="FA35" s="15">
        <v>41</v>
      </c>
      <c r="FB35" s="15">
        <v>30</v>
      </c>
      <c r="FC35" s="15">
        <v>25</v>
      </c>
      <c r="FD35" s="15">
        <v>25</v>
      </c>
      <c r="FE35" s="15">
        <v>25</v>
      </c>
      <c r="FF35" s="15">
        <v>14</v>
      </c>
      <c r="FG35" s="15">
        <v>24</v>
      </c>
      <c r="FH35" s="15">
        <v>15</v>
      </c>
      <c r="FI35" s="15">
        <v>27</v>
      </c>
      <c r="FJ35" s="15">
        <v>27</v>
      </c>
      <c r="FK35" s="15">
        <v>18</v>
      </c>
      <c r="FL35" s="15">
        <v>20</v>
      </c>
      <c r="FM35" s="15">
        <v>24</v>
      </c>
      <c r="FN35" s="15">
        <v>24</v>
      </c>
      <c r="FO35" s="15">
        <v>15</v>
      </c>
      <c r="FP35" s="15">
        <v>21</v>
      </c>
      <c r="FQ35" s="15">
        <v>13</v>
      </c>
      <c r="FR35" s="15">
        <v>11</v>
      </c>
      <c r="FS35" s="15">
        <v>13</v>
      </c>
      <c r="FT35" s="15">
        <v>13</v>
      </c>
      <c r="FU35" s="15">
        <v>8</v>
      </c>
      <c r="FV35" s="15">
        <v>20</v>
      </c>
      <c r="FW35" s="15">
        <v>16</v>
      </c>
      <c r="FX35" s="15">
        <v>9</v>
      </c>
      <c r="FY35" s="15">
        <v>7</v>
      </c>
      <c r="FZ35" s="15">
        <v>15</v>
      </c>
      <c r="GA35" s="15">
        <v>10</v>
      </c>
      <c r="GB35" s="15">
        <v>9</v>
      </c>
      <c r="GC35" s="15">
        <v>9</v>
      </c>
      <c r="GD35" s="15">
        <v>7</v>
      </c>
      <c r="GE35" s="15">
        <v>4</v>
      </c>
      <c r="GF35" s="15">
        <v>5</v>
      </c>
      <c r="GG35" s="15">
        <v>8</v>
      </c>
      <c r="GH35" s="15">
        <v>10</v>
      </c>
      <c r="GI35" s="15">
        <v>8</v>
      </c>
      <c r="GJ35" s="15">
        <v>5</v>
      </c>
      <c r="GK35" s="15">
        <v>4</v>
      </c>
      <c r="GL35" s="15">
        <v>1</v>
      </c>
      <c r="GM35" s="15">
        <v>1</v>
      </c>
      <c r="GN35" s="15">
        <v>2</v>
      </c>
      <c r="GO35" s="15">
        <v>1</v>
      </c>
      <c r="GP35" s="15">
        <v>0</v>
      </c>
      <c r="GQ35" s="15">
        <v>2</v>
      </c>
      <c r="GR35" s="15">
        <v>2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2</v>
      </c>
      <c r="HG35" s="16">
        <v>2174</v>
      </c>
      <c r="HH35" s="16">
        <v>2208</v>
      </c>
    </row>
    <row r="36" spans="1:216" s="2" customFormat="1">
      <c r="A36" s="17">
        <v>3</v>
      </c>
      <c r="B36" s="17" t="s">
        <v>22</v>
      </c>
      <c r="C36" s="17">
        <f>C37+SUM(C40:C43)</f>
        <v>261</v>
      </c>
      <c r="D36" s="17">
        <f t="shared" ref="D36:BO36" si="20">D37+SUM(D40:D43)</f>
        <v>276</v>
      </c>
      <c r="E36" s="17">
        <f t="shared" si="20"/>
        <v>273</v>
      </c>
      <c r="F36" s="17">
        <f t="shared" si="20"/>
        <v>293</v>
      </c>
      <c r="G36" s="17">
        <f t="shared" si="20"/>
        <v>295</v>
      </c>
      <c r="H36" s="17">
        <f t="shared" si="20"/>
        <v>284</v>
      </c>
      <c r="I36" s="17">
        <f t="shared" si="20"/>
        <v>263</v>
      </c>
      <c r="J36" s="17">
        <f t="shared" si="20"/>
        <v>300</v>
      </c>
      <c r="K36" s="17">
        <f t="shared" si="20"/>
        <v>292</v>
      </c>
      <c r="L36" s="17">
        <f t="shared" si="20"/>
        <v>298</v>
      </c>
      <c r="M36" s="17">
        <f t="shared" si="20"/>
        <v>291</v>
      </c>
      <c r="N36" s="17">
        <f t="shared" si="20"/>
        <v>321</v>
      </c>
      <c r="O36" s="17">
        <f t="shared" si="20"/>
        <v>299</v>
      </c>
      <c r="P36" s="17">
        <f t="shared" si="20"/>
        <v>311</v>
      </c>
      <c r="Q36" s="17">
        <f t="shared" si="20"/>
        <v>312</v>
      </c>
      <c r="R36" s="17">
        <f t="shared" si="20"/>
        <v>330</v>
      </c>
      <c r="S36" s="17">
        <f t="shared" si="20"/>
        <v>321</v>
      </c>
      <c r="T36" s="17">
        <f t="shared" si="20"/>
        <v>318</v>
      </c>
      <c r="U36" s="17">
        <f t="shared" si="20"/>
        <v>336</v>
      </c>
      <c r="V36" s="17">
        <f t="shared" si="20"/>
        <v>314</v>
      </c>
      <c r="W36" s="17">
        <f t="shared" si="20"/>
        <v>308</v>
      </c>
      <c r="X36" s="17">
        <f t="shared" si="20"/>
        <v>264</v>
      </c>
      <c r="Y36" s="17">
        <f t="shared" si="20"/>
        <v>245</v>
      </c>
      <c r="Z36" s="17">
        <f t="shared" si="20"/>
        <v>297</v>
      </c>
      <c r="AA36" s="17">
        <f t="shared" si="20"/>
        <v>276</v>
      </c>
      <c r="AB36" s="17">
        <f t="shared" si="20"/>
        <v>294</v>
      </c>
      <c r="AC36" s="17">
        <f t="shared" si="20"/>
        <v>290</v>
      </c>
      <c r="AD36" s="17">
        <f t="shared" si="20"/>
        <v>289</v>
      </c>
      <c r="AE36" s="17">
        <f t="shared" si="20"/>
        <v>302</v>
      </c>
      <c r="AF36" s="17">
        <f t="shared" si="20"/>
        <v>294</v>
      </c>
      <c r="AG36" s="17">
        <f t="shared" si="20"/>
        <v>321</v>
      </c>
      <c r="AH36" s="17">
        <f t="shared" si="20"/>
        <v>271</v>
      </c>
      <c r="AI36" s="17">
        <f t="shared" si="20"/>
        <v>309</v>
      </c>
      <c r="AJ36" s="17">
        <f t="shared" si="20"/>
        <v>292</v>
      </c>
      <c r="AK36" s="17">
        <f t="shared" si="20"/>
        <v>278</v>
      </c>
      <c r="AL36" s="17">
        <f t="shared" si="20"/>
        <v>311</v>
      </c>
      <c r="AM36" s="17">
        <f t="shared" si="20"/>
        <v>315</v>
      </c>
      <c r="AN36" s="17">
        <f t="shared" si="20"/>
        <v>305</v>
      </c>
      <c r="AO36" s="17">
        <f t="shared" si="20"/>
        <v>338</v>
      </c>
      <c r="AP36" s="17">
        <f t="shared" si="20"/>
        <v>296</v>
      </c>
      <c r="AQ36" s="17">
        <f t="shared" si="20"/>
        <v>318</v>
      </c>
      <c r="AR36" s="17">
        <f t="shared" si="20"/>
        <v>312</v>
      </c>
      <c r="AS36" s="17">
        <f t="shared" si="20"/>
        <v>292</v>
      </c>
      <c r="AT36" s="17">
        <f t="shared" si="20"/>
        <v>277</v>
      </c>
      <c r="AU36" s="17">
        <f t="shared" si="20"/>
        <v>308</v>
      </c>
      <c r="AV36" s="17">
        <f t="shared" si="20"/>
        <v>263</v>
      </c>
      <c r="AW36" s="17">
        <f t="shared" si="20"/>
        <v>238</v>
      </c>
      <c r="AX36" s="17">
        <f t="shared" si="20"/>
        <v>226</v>
      </c>
      <c r="AY36" s="17">
        <f t="shared" si="20"/>
        <v>225</v>
      </c>
      <c r="AZ36" s="17">
        <f t="shared" si="20"/>
        <v>202</v>
      </c>
      <c r="BA36" s="17">
        <f t="shared" si="20"/>
        <v>207</v>
      </c>
      <c r="BB36" s="17">
        <f t="shared" si="20"/>
        <v>189</v>
      </c>
      <c r="BC36" s="17">
        <f t="shared" si="20"/>
        <v>199</v>
      </c>
      <c r="BD36" s="17">
        <f t="shared" si="20"/>
        <v>158</v>
      </c>
      <c r="BE36" s="17">
        <f t="shared" si="20"/>
        <v>167</v>
      </c>
      <c r="BF36" s="17">
        <f t="shared" si="20"/>
        <v>168</v>
      </c>
      <c r="BG36" s="17">
        <f t="shared" si="20"/>
        <v>142</v>
      </c>
      <c r="BH36" s="17">
        <f t="shared" si="20"/>
        <v>137</v>
      </c>
      <c r="BI36" s="17">
        <f t="shared" si="20"/>
        <v>110</v>
      </c>
      <c r="BJ36" s="17">
        <f t="shared" si="20"/>
        <v>130</v>
      </c>
      <c r="BK36" s="17">
        <f t="shared" si="20"/>
        <v>141</v>
      </c>
      <c r="BL36" s="17">
        <f t="shared" si="20"/>
        <v>121</v>
      </c>
      <c r="BM36" s="17">
        <f t="shared" si="20"/>
        <v>87</v>
      </c>
      <c r="BN36" s="17">
        <f t="shared" si="20"/>
        <v>114</v>
      </c>
      <c r="BO36" s="17">
        <f t="shared" si="20"/>
        <v>98</v>
      </c>
      <c r="BP36" s="17">
        <f t="shared" ref="BP36:EA36" si="21">BP37+SUM(BP40:BP43)</f>
        <v>94</v>
      </c>
      <c r="BQ36" s="17">
        <f t="shared" si="21"/>
        <v>85</v>
      </c>
      <c r="BR36" s="17">
        <f t="shared" si="21"/>
        <v>86</v>
      </c>
      <c r="BS36" s="17">
        <f t="shared" si="21"/>
        <v>70</v>
      </c>
      <c r="BT36" s="17">
        <f t="shared" si="21"/>
        <v>71</v>
      </c>
      <c r="BU36" s="17">
        <f t="shared" si="21"/>
        <v>81</v>
      </c>
      <c r="BV36" s="17">
        <f t="shared" si="21"/>
        <v>57</v>
      </c>
      <c r="BW36" s="17">
        <f t="shared" si="21"/>
        <v>57</v>
      </c>
      <c r="BX36" s="17">
        <f t="shared" si="21"/>
        <v>61</v>
      </c>
      <c r="BY36" s="17">
        <f t="shared" si="21"/>
        <v>53</v>
      </c>
      <c r="BZ36" s="17">
        <f t="shared" si="21"/>
        <v>49</v>
      </c>
      <c r="CA36" s="17">
        <f t="shared" si="21"/>
        <v>41</v>
      </c>
      <c r="CB36" s="17">
        <f t="shared" si="21"/>
        <v>30</v>
      </c>
      <c r="CC36" s="17">
        <f t="shared" si="21"/>
        <v>38</v>
      </c>
      <c r="CD36" s="17">
        <f t="shared" si="21"/>
        <v>39</v>
      </c>
      <c r="CE36" s="17">
        <f t="shared" si="21"/>
        <v>32</v>
      </c>
      <c r="CF36" s="17">
        <f t="shared" si="21"/>
        <v>28</v>
      </c>
      <c r="CG36" s="17">
        <f t="shared" si="21"/>
        <v>20</v>
      </c>
      <c r="CH36" s="17">
        <f t="shared" si="21"/>
        <v>15</v>
      </c>
      <c r="CI36" s="17">
        <f t="shared" si="21"/>
        <v>18</v>
      </c>
      <c r="CJ36" s="17">
        <f t="shared" si="21"/>
        <v>19</v>
      </c>
      <c r="CK36" s="17">
        <f t="shared" si="21"/>
        <v>11</v>
      </c>
      <c r="CL36" s="17">
        <f t="shared" si="21"/>
        <v>13</v>
      </c>
      <c r="CM36" s="17">
        <f t="shared" si="21"/>
        <v>10</v>
      </c>
      <c r="CN36" s="17">
        <f t="shared" si="21"/>
        <v>4</v>
      </c>
      <c r="CO36" s="17">
        <f t="shared" si="21"/>
        <v>6</v>
      </c>
      <c r="CP36" s="17">
        <f t="shared" si="21"/>
        <v>6</v>
      </c>
      <c r="CQ36" s="17">
        <f t="shared" si="21"/>
        <v>7</v>
      </c>
      <c r="CR36" s="17">
        <f t="shared" si="21"/>
        <v>2</v>
      </c>
      <c r="CS36" s="17">
        <f t="shared" si="21"/>
        <v>1</v>
      </c>
      <c r="CT36" s="17">
        <f t="shared" si="21"/>
        <v>1</v>
      </c>
      <c r="CU36" s="17">
        <f t="shared" si="21"/>
        <v>3</v>
      </c>
      <c r="CV36" s="17">
        <f t="shared" si="21"/>
        <v>0</v>
      </c>
      <c r="CW36" s="17">
        <f t="shared" si="21"/>
        <v>1</v>
      </c>
      <c r="CX36" s="17">
        <f t="shared" si="21"/>
        <v>0</v>
      </c>
      <c r="CY36" s="17">
        <f t="shared" si="21"/>
        <v>0</v>
      </c>
      <c r="CZ36" s="17">
        <f t="shared" si="21"/>
        <v>2</v>
      </c>
      <c r="DA36" s="17">
        <f t="shared" si="21"/>
        <v>0</v>
      </c>
      <c r="DB36" s="17">
        <f t="shared" si="21"/>
        <v>127</v>
      </c>
      <c r="DC36" s="17">
        <f t="shared" si="21"/>
        <v>42</v>
      </c>
      <c r="DD36" s="17">
        <f t="shared" si="21"/>
        <v>92</v>
      </c>
      <c r="DE36" s="17">
        <f t="shared" si="21"/>
        <v>294</v>
      </c>
      <c r="DF36" s="17">
        <f t="shared" si="21"/>
        <v>271</v>
      </c>
      <c r="DG36" s="17">
        <f t="shared" si="21"/>
        <v>243</v>
      </c>
      <c r="DH36" s="17">
        <f t="shared" si="21"/>
        <v>256</v>
      </c>
      <c r="DI36" s="17">
        <f t="shared" si="21"/>
        <v>267</v>
      </c>
      <c r="DJ36" s="17">
        <f t="shared" si="21"/>
        <v>272</v>
      </c>
      <c r="DK36" s="17">
        <f t="shared" si="21"/>
        <v>281</v>
      </c>
      <c r="DL36" s="17">
        <f t="shared" si="21"/>
        <v>269</v>
      </c>
      <c r="DM36" s="17">
        <f t="shared" si="21"/>
        <v>285</v>
      </c>
      <c r="DN36" s="17">
        <f t="shared" si="21"/>
        <v>275</v>
      </c>
      <c r="DO36" s="17">
        <f t="shared" si="21"/>
        <v>273</v>
      </c>
      <c r="DP36" s="17">
        <f t="shared" si="21"/>
        <v>293</v>
      </c>
      <c r="DQ36" s="17">
        <f t="shared" si="21"/>
        <v>296</v>
      </c>
      <c r="DR36" s="17">
        <f t="shared" si="21"/>
        <v>289</v>
      </c>
      <c r="DS36" s="17">
        <f t="shared" si="21"/>
        <v>289</v>
      </c>
      <c r="DT36" s="17">
        <f t="shared" si="21"/>
        <v>331</v>
      </c>
      <c r="DU36" s="17">
        <f t="shared" si="21"/>
        <v>317</v>
      </c>
      <c r="DV36" s="17">
        <f t="shared" si="21"/>
        <v>305</v>
      </c>
      <c r="DW36" s="17">
        <f t="shared" si="21"/>
        <v>276</v>
      </c>
      <c r="DX36" s="17">
        <f t="shared" si="21"/>
        <v>305</v>
      </c>
      <c r="DY36" s="17">
        <f t="shared" si="21"/>
        <v>308</v>
      </c>
      <c r="DZ36" s="17">
        <f t="shared" si="21"/>
        <v>282</v>
      </c>
      <c r="EA36" s="17">
        <f t="shared" si="21"/>
        <v>270</v>
      </c>
      <c r="EB36" s="17">
        <f t="shared" ref="EB36:GM36" si="22">EB37+SUM(EB40:EB43)</f>
        <v>265</v>
      </c>
      <c r="EC36" s="17">
        <f t="shared" si="22"/>
        <v>268</v>
      </c>
      <c r="ED36" s="17">
        <f t="shared" si="22"/>
        <v>247</v>
      </c>
      <c r="EE36" s="17">
        <f t="shared" si="22"/>
        <v>283</v>
      </c>
      <c r="EF36" s="17">
        <f t="shared" si="22"/>
        <v>243</v>
      </c>
      <c r="EG36" s="17">
        <f t="shared" si="22"/>
        <v>273</v>
      </c>
      <c r="EH36" s="17">
        <f t="shared" si="22"/>
        <v>268</v>
      </c>
      <c r="EI36" s="17">
        <f t="shared" si="22"/>
        <v>277</v>
      </c>
      <c r="EJ36" s="17">
        <f t="shared" si="22"/>
        <v>254</v>
      </c>
      <c r="EK36" s="17">
        <f t="shared" si="22"/>
        <v>287</v>
      </c>
      <c r="EL36" s="17">
        <f t="shared" si="22"/>
        <v>279</v>
      </c>
      <c r="EM36" s="17">
        <f t="shared" si="22"/>
        <v>272</v>
      </c>
      <c r="EN36" s="17">
        <f t="shared" si="22"/>
        <v>285</v>
      </c>
      <c r="EO36" s="17">
        <f t="shared" si="22"/>
        <v>299</v>
      </c>
      <c r="EP36" s="17">
        <f t="shared" si="22"/>
        <v>302</v>
      </c>
      <c r="EQ36" s="17">
        <f t="shared" si="22"/>
        <v>260</v>
      </c>
      <c r="ER36" s="17">
        <f t="shared" si="22"/>
        <v>285</v>
      </c>
      <c r="ES36" s="17">
        <f t="shared" si="22"/>
        <v>297</v>
      </c>
      <c r="ET36" s="17">
        <f t="shared" si="22"/>
        <v>261</v>
      </c>
      <c r="EU36" s="17">
        <f t="shared" si="22"/>
        <v>273</v>
      </c>
      <c r="EV36" s="17">
        <f t="shared" si="22"/>
        <v>291</v>
      </c>
      <c r="EW36" s="17">
        <f t="shared" si="22"/>
        <v>247</v>
      </c>
      <c r="EX36" s="17">
        <f t="shared" si="22"/>
        <v>236</v>
      </c>
      <c r="EY36" s="17">
        <f t="shared" si="22"/>
        <v>238</v>
      </c>
      <c r="EZ36" s="17">
        <f t="shared" si="22"/>
        <v>206</v>
      </c>
      <c r="FA36" s="17">
        <f t="shared" si="22"/>
        <v>185</v>
      </c>
      <c r="FB36" s="17">
        <f t="shared" si="22"/>
        <v>173</v>
      </c>
      <c r="FC36" s="17">
        <f t="shared" si="22"/>
        <v>182</v>
      </c>
      <c r="FD36" s="17">
        <f t="shared" si="22"/>
        <v>205</v>
      </c>
      <c r="FE36" s="17">
        <f t="shared" si="22"/>
        <v>194</v>
      </c>
      <c r="FF36" s="17">
        <f t="shared" si="22"/>
        <v>176</v>
      </c>
      <c r="FG36" s="17">
        <f t="shared" si="22"/>
        <v>160</v>
      </c>
      <c r="FH36" s="17">
        <f t="shared" si="22"/>
        <v>148</v>
      </c>
      <c r="FI36" s="17">
        <f t="shared" si="22"/>
        <v>158</v>
      </c>
      <c r="FJ36" s="17">
        <f t="shared" si="22"/>
        <v>140</v>
      </c>
      <c r="FK36" s="17">
        <f t="shared" si="22"/>
        <v>112</v>
      </c>
      <c r="FL36" s="17">
        <f t="shared" si="22"/>
        <v>130</v>
      </c>
      <c r="FM36" s="17">
        <f t="shared" si="22"/>
        <v>142</v>
      </c>
      <c r="FN36" s="17">
        <f t="shared" si="22"/>
        <v>120</v>
      </c>
      <c r="FO36" s="17">
        <f t="shared" si="22"/>
        <v>122</v>
      </c>
      <c r="FP36" s="17">
        <f t="shared" si="22"/>
        <v>104</v>
      </c>
      <c r="FQ36" s="17">
        <f t="shared" si="22"/>
        <v>91</v>
      </c>
      <c r="FR36" s="17">
        <f t="shared" si="22"/>
        <v>90</v>
      </c>
      <c r="FS36" s="17">
        <f t="shared" si="22"/>
        <v>78</v>
      </c>
      <c r="FT36" s="17">
        <f t="shared" si="22"/>
        <v>64</v>
      </c>
      <c r="FU36" s="17">
        <f t="shared" si="22"/>
        <v>87</v>
      </c>
      <c r="FV36" s="17">
        <f t="shared" si="22"/>
        <v>69</v>
      </c>
      <c r="FW36" s="17">
        <f t="shared" si="22"/>
        <v>58</v>
      </c>
      <c r="FX36" s="17">
        <f t="shared" si="22"/>
        <v>78</v>
      </c>
      <c r="FY36" s="17">
        <f t="shared" si="22"/>
        <v>77</v>
      </c>
      <c r="FZ36" s="17">
        <f t="shared" si="22"/>
        <v>65</v>
      </c>
      <c r="GA36" s="17">
        <f t="shared" si="22"/>
        <v>54</v>
      </c>
      <c r="GB36" s="17">
        <f t="shared" si="22"/>
        <v>62</v>
      </c>
      <c r="GC36" s="17">
        <f t="shared" si="22"/>
        <v>54</v>
      </c>
      <c r="GD36" s="17">
        <f t="shared" si="22"/>
        <v>40</v>
      </c>
      <c r="GE36" s="17">
        <f t="shared" si="22"/>
        <v>34</v>
      </c>
      <c r="GF36" s="17">
        <f t="shared" si="22"/>
        <v>45</v>
      </c>
      <c r="GG36" s="17">
        <f t="shared" si="22"/>
        <v>44</v>
      </c>
      <c r="GH36" s="17">
        <f t="shared" si="22"/>
        <v>35</v>
      </c>
      <c r="GI36" s="17">
        <f t="shared" si="22"/>
        <v>34</v>
      </c>
      <c r="GJ36" s="17">
        <f t="shared" si="22"/>
        <v>28</v>
      </c>
      <c r="GK36" s="17">
        <f t="shared" si="22"/>
        <v>33</v>
      </c>
      <c r="GL36" s="17">
        <f t="shared" si="22"/>
        <v>19</v>
      </c>
      <c r="GM36" s="17">
        <f t="shared" si="22"/>
        <v>15</v>
      </c>
      <c r="GN36" s="17">
        <f t="shared" ref="GN36:HH36" si="23">GN37+SUM(GN40:GN43)</f>
        <v>16</v>
      </c>
      <c r="GO36" s="17">
        <f t="shared" si="23"/>
        <v>6</v>
      </c>
      <c r="GP36" s="17">
        <f t="shared" si="23"/>
        <v>8</v>
      </c>
      <c r="GQ36" s="17">
        <f t="shared" si="23"/>
        <v>9</v>
      </c>
      <c r="GR36" s="17">
        <f t="shared" si="23"/>
        <v>8</v>
      </c>
      <c r="GS36" s="17">
        <f t="shared" si="23"/>
        <v>5</v>
      </c>
      <c r="GT36" s="17">
        <f t="shared" si="23"/>
        <v>2</v>
      </c>
      <c r="GU36" s="17">
        <f t="shared" si="23"/>
        <v>3</v>
      </c>
      <c r="GV36" s="17">
        <f t="shared" si="23"/>
        <v>2</v>
      </c>
      <c r="GW36" s="17">
        <f t="shared" si="23"/>
        <v>0</v>
      </c>
      <c r="GX36" s="17">
        <f t="shared" si="23"/>
        <v>2</v>
      </c>
      <c r="GY36" s="17">
        <f t="shared" si="23"/>
        <v>2</v>
      </c>
      <c r="GZ36" s="17">
        <f t="shared" si="23"/>
        <v>1</v>
      </c>
      <c r="HA36" s="17">
        <f t="shared" si="23"/>
        <v>2</v>
      </c>
      <c r="HB36" s="17">
        <f t="shared" si="23"/>
        <v>0</v>
      </c>
      <c r="HC36" s="17">
        <f t="shared" si="23"/>
        <v>0</v>
      </c>
      <c r="HD36" s="17">
        <f t="shared" si="23"/>
        <v>99</v>
      </c>
      <c r="HE36" s="17">
        <f t="shared" si="23"/>
        <v>77</v>
      </c>
      <c r="HF36" s="17">
        <f t="shared" si="23"/>
        <v>61</v>
      </c>
      <c r="HG36" s="18">
        <f t="shared" si="23"/>
        <v>18084</v>
      </c>
      <c r="HH36" s="18">
        <f t="shared" si="23"/>
        <v>17251</v>
      </c>
    </row>
    <row r="37" spans="1:216" s="1" customFormat="1">
      <c r="A37" s="12"/>
      <c r="B37" s="6" t="s">
        <v>23</v>
      </c>
      <c r="C37" s="6">
        <f>C38+C39</f>
        <v>64</v>
      </c>
      <c r="D37" s="6">
        <f t="shared" ref="D37:BO37" si="24">D38+D39</f>
        <v>69</v>
      </c>
      <c r="E37" s="6">
        <f t="shared" si="24"/>
        <v>65</v>
      </c>
      <c r="F37" s="6">
        <f t="shared" si="24"/>
        <v>69</v>
      </c>
      <c r="G37" s="6">
        <f t="shared" si="24"/>
        <v>78</v>
      </c>
      <c r="H37" s="6">
        <f t="shared" si="24"/>
        <v>58</v>
      </c>
      <c r="I37" s="6">
        <f t="shared" si="24"/>
        <v>67</v>
      </c>
      <c r="J37" s="6">
        <f t="shared" si="24"/>
        <v>63</v>
      </c>
      <c r="K37" s="6">
        <f t="shared" si="24"/>
        <v>71</v>
      </c>
      <c r="L37" s="6">
        <f t="shared" si="24"/>
        <v>76</v>
      </c>
      <c r="M37" s="6">
        <f t="shared" si="24"/>
        <v>79</v>
      </c>
      <c r="N37" s="6">
        <f t="shared" si="24"/>
        <v>84</v>
      </c>
      <c r="O37" s="6">
        <f t="shared" si="24"/>
        <v>90</v>
      </c>
      <c r="P37" s="6">
        <f t="shared" si="24"/>
        <v>79</v>
      </c>
      <c r="Q37" s="6">
        <f t="shared" si="24"/>
        <v>66</v>
      </c>
      <c r="R37" s="6">
        <f t="shared" si="24"/>
        <v>74</v>
      </c>
      <c r="S37" s="6">
        <f t="shared" si="24"/>
        <v>81</v>
      </c>
      <c r="T37" s="6">
        <f t="shared" si="24"/>
        <v>70</v>
      </c>
      <c r="U37" s="6">
        <f t="shared" si="24"/>
        <v>91</v>
      </c>
      <c r="V37" s="6">
        <f t="shared" si="24"/>
        <v>72</v>
      </c>
      <c r="W37" s="6">
        <f t="shared" si="24"/>
        <v>67</v>
      </c>
      <c r="X37" s="6">
        <f t="shared" si="24"/>
        <v>56</v>
      </c>
      <c r="Y37" s="6">
        <f t="shared" si="24"/>
        <v>49</v>
      </c>
      <c r="Z37" s="6">
        <f t="shared" si="24"/>
        <v>71</v>
      </c>
      <c r="AA37" s="6">
        <f t="shared" si="24"/>
        <v>53</v>
      </c>
      <c r="AB37" s="6">
        <f t="shared" si="24"/>
        <v>66</v>
      </c>
      <c r="AC37" s="6">
        <f t="shared" si="24"/>
        <v>73</v>
      </c>
      <c r="AD37" s="6">
        <f t="shared" si="24"/>
        <v>65</v>
      </c>
      <c r="AE37" s="6">
        <f t="shared" si="24"/>
        <v>66</v>
      </c>
      <c r="AF37" s="6">
        <f t="shared" si="24"/>
        <v>84</v>
      </c>
      <c r="AG37" s="6">
        <f t="shared" si="24"/>
        <v>61</v>
      </c>
      <c r="AH37" s="6">
        <f t="shared" si="24"/>
        <v>57</v>
      </c>
      <c r="AI37" s="6">
        <f t="shared" si="24"/>
        <v>81</v>
      </c>
      <c r="AJ37" s="6">
        <f t="shared" si="24"/>
        <v>69</v>
      </c>
      <c r="AK37" s="6">
        <f t="shared" si="24"/>
        <v>74</v>
      </c>
      <c r="AL37" s="6">
        <f t="shared" si="24"/>
        <v>84</v>
      </c>
      <c r="AM37" s="6">
        <f t="shared" si="24"/>
        <v>81</v>
      </c>
      <c r="AN37" s="6">
        <f t="shared" si="24"/>
        <v>66</v>
      </c>
      <c r="AO37" s="6">
        <f t="shared" si="24"/>
        <v>90</v>
      </c>
      <c r="AP37" s="6">
        <f t="shared" si="24"/>
        <v>85</v>
      </c>
      <c r="AQ37" s="6">
        <f t="shared" si="24"/>
        <v>78</v>
      </c>
      <c r="AR37" s="6">
        <f t="shared" si="24"/>
        <v>85</v>
      </c>
      <c r="AS37" s="6">
        <f t="shared" si="24"/>
        <v>67</v>
      </c>
      <c r="AT37" s="6">
        <f t="shared" si="24"/>
        <v>78</v>
      </c>
      <c r="AU37" s="6">
        <f t="shared" si="24"/>
        <v>82</v>
      </c>
      <c r="AV37" s="6">
        <f t="shared" si="24"/>
        <v>64</v>
      </c>
      <c r="AW37" s="6">
        <f t="shared" si="24"/>
        <v>60</v>
      </c>
      <c r="AX37" s="6">
        <f t="shared" si="24"/>
        <v>61</v>
      </c>
      <c r="AY37" s="6">
        <f t="shared" si="24"/>
        <v>45</v>
      </c>
      <c r="AZ37" s="6">
        <f t="shared" si="24"/>
        <v>50</v>
      </c>
      <c r="BA37" s="6">
        <f t="shared" si="24"/>
        <v>52</v>
      </c>
      <c r="BB37" s="6">
        <f t="shared" si="24"/>
        <v>45</v>
      </c>
      <c r="BC37" s="6">
        <f t="shared" si="24"/>
        <v>53</v>
      </c>
      <c r="BD37" s="6">
        <f t="shared" si="24"/>
        <v>41</v>
      </c>
      <c r="BE37" s="6">
        <f t="shared" si="24"/>
        <v>41</v>
      </c>
      <c r="BF37" s="6">
        <f t="shared" si="24"/>
        <v>41</v>
      </c>
      <c r="BG37" s="6">
        <f t="shared" si="24"/>
        <v>43</v>
      </c>
      <c r="BH37" s="6">
        <f t="shared" si="24"/>
        <v>30</v>
      </c>
      <c r="BI37" s="6">
        <f t="shared" si="24"/>
        <v>19</v>
      </c>
      <c r="BJ37" s="6">
        <f t="shared" si="24"/>
        <v>26</v>
      </c>
      <c r="BK37" s="6">
        <f t="shared" si="24"/>
        <v>26</v>
      </c>
      <c r="BL37" s="6">
        <f t="shared" si="24"/>
        <v>37</v>
      </c>
      <c r="BM37" s="6">
        <f t="shared" si="24"/>
        <v>20</v>
      </c>
      <c r="BN37" s="6">
        <f t="shared" si="24"/>
        <v>24</v>
      </c>
      <c r="BO37" s="6">
        <f t="shared" si="24"/>
        <v>31</v>
      </c>
      <c r="BP37" s="6">
        <f t="shared" ref="BP37:EA37" si="25">BP38+BP39</f>
        <v>21</v>
      </c>
      <c r="BQ37" s="6">
        <f t="shared" si="25"/>
        <v>18</v>
      </c>
      <c r="BR37" s="6">
        <f t="shared" si="25"/>
        <v>16</v>
      </c>
      <c r="BS37" s="6">
        <f t="shared" si="25"/>
        <v>19</v>
      </c>
      <c r="BT37" s="6">
        <f t="shared" si="25"/>
        <v>14</v>
      </c>
      <c r="BU37" s="6">
        <f t="shared" si="25"/>
        <v>20</v>
      </c>
      <c r="BV37" s="6">
        <f t="shared" si="25"/>
        <v>14</v>
      </c>
      <c r="BW37" s="6">
        <f t="shared" si="25"/>
        <v>17</v>
      </c>
      <c r="BX37" s="6">
        <f t="shared" si="25"/>
        <v>14</v>
      </c>
      <c r="BY37" s="6">
        <f t="shared" si="25"/>
        <v>7</v>
      </c>
      <c r="BZ37" s="6">
        <f t="shared" si="25"/>
        <v>16</v>
      </c>
      <c r="CA37" s="6">
        <f t="shared" si="25"/>
        <v>7</v>
      </c>
      <c r="CB37" s="6">
        <f t="shared" si="25"/>
        <v>7</v>
      </c>
      <c r="CC37" s="6">
        <f t="shared" si="25"/>
        <v>9</v>
      </c>
      <c r="CD37" s="6">
        <f t="shared" si="25"/>
        <v>11</v>
      </c>
      <c r="CE37" s="6">
        <f t="shared" si="25"/>
        <v>12</v>
      </c>
      <c r="CF37" s="6">
        <f t="shared" si="25"/>
        <v>9</v>
      </c>
      <c r="CG37" s="6">
        <f t="shared" si="25"/>
        <v>3</v>
      </c>
      <c r="CH37" s="6">
        <f t="shared" si="25"/>
        <v>1</v>
      </c>
      <c r="CI37" s="6">
        <f t="shared" si="25"/>
        <v>5</v>
      </c>
      <c r="CJ37" s="6">
        <f t="shared" si="25"/>
        <v>2</v>
      </c>
      <c r="CK37" s="6">
        <f t="shared" si="25"/>
        <v>2</v>
      </c>
      <c r="CL37" s="6">
        <f t="shared" si="25"/>
        <v>4</v>
      </c>
      <c r="CM37" s="6">
        <f t="shared" si="25"/>
        <v>2</v>
      </c>
      <c r="CN37" s="6">
        <f t="shared" si="25"/>
        <v>1</v>
      </c>
      <c r="CO37" s="6">
        <f t="shared" si="25"/>
        <v>0</v>
      </c>
      <c r="CP37" s="6">
        <f t="shared" si="25"/>
        <v>4</v>
      </c>
      <c r="CQ37" s="6">
        <f t="shared" si="25"/>
        <v>0</v>
      </c>
      <c r="CR37" s="6">
        <f t="shared" si="25"/>
        <v>0</v>
      </c>
      <c r="CS37" s="6">
        <f t="shared" si="25"/>
        <v>0</v>
      </c>
      <c r="CT37" s="6">
        <f t="shared" si="25"/>
        <v>0</v>
      </c>
      <c r="CU37" s="6">
        <f t="shared" si="25"/>
        <v>2</v>
      </c>
      <c r="CV37" s="6">
        <f t="shared" si="25"/>
        <v>0</v>
      </c>
      <c r="CW37" s="6">
        <f t="shared" si="25"/>
        <v>0</v>
      </c>
      <c r="CX37" s="6">
        <f t="shared" si="25"/>
        <v>0</v>
      </c>
      <c r="CY37" s="6">
        <f t="shared" si="25"/>
        <v>0</v>
      </c>
      <c r="CZ37" s="6">
        <f t="shared" si="25"/>
        <v>0</v>
      </c>
      <c r="DA37" s="6">
        <f t="shared" si="25"/>
        <v>0</v>
      </c>
      <c r="DB37" s="6">
        <f t="shared" si="25"/>
        <v>127</v>
      </c>
      <c r="DC37" s="6">
        <f t="shared" si="25"/>
        <v>23</v>
      </c>
      <c r="DD37" s="6">
        <f t="shared" si="25"/>
        <v>10</v>
      </c>
      <c r="DE37" s="6">
        <f t="shared" si="25"/>
        <v>77</v>
      </c>
      <c r="DF37" s="6">
        <f t="shared" si="25"/>
        <v>66</v>
      </c>
      <c r="DG37" s="6">
        <f t="shared" si="25"/>
        <v>43</v>
      </c>
      <c r="DH37" s="6">
        <f t="shared" si="25"/>
        <v>55</v>
      </c>
      <c r="DI37" s="6">
        <f t="shared" si="25"/>
        <v>58</v>
      </c>
      <c r="DJ37" s="6">
        <f t="shared" si="25"/>
        <v>63</v>
      </c>
      <c r="DK37" s="6">
        <f t="shared" si="25"/>
        <v>71</v>
      </c>
      <c r="DL37" s="6">
        <f t="shared" si="25"/>
        <v>72</v>
      </c>
      <c r="DM37" s="6">
        <f t="shared" si="25"/>
        <v>80</v>
      </c>
      <c r="DN37" s="6">
        <f t="shared" si="25"/>
        <v>78</v>
      </c>
      <c r="DO37" s="6">
        <f t="shared" si="25"/>
        <v>64</v>
      </c>
      <c r="DP37" s="6">
        <f t="shared" si="25"/>
        <v>68</v>
      </c>
      <c r="DQ37" s="6">
        <f t="shared" si="25"/>
        <v>67</v>
      </c>
      <c r="DR37" s="6">
        <f t="shared" si="25"/>
        <v>82</v>
      </c>
      <c r="DS37" s="6">
        <f t="shared" si="25"/>
        <v>70</v>
      </c>
      <c r="DT37" s="6">
        <f t="shared" si="25"/>
        <v>84</v>
      </c>
      <c r="DU37" s="6">
        <f t="shared" si="25"/>
        <v>83</v>
      </c>
      <c r="DV37" s="6">
        <f t="shared" si="25"/>
        <v>78</v>
      </c>
      <c r="DW37" s="6">
        <f t="shared" si="25"/>
        <v>60</v>
      </c>
      <c r="DX37" s="6">
        <f t="shared" si="25"/>
        <v>73</v>
      </c>
      <c r="DY37" s="6">
        <f t="shared" si="25"/>
        <v>66</v>
      </c>
      <c r="DZ37" s="6">
        <f t="shared" si="25"/>
        <v>66</v>
      </c>
      <c r="EA37" s="6">
        <f t="shared" si="25"/>
        <v>63</v>
      </c>
      <c r="EB37" s="6">
        <f t="shared" ref="EB37:GM37" si="26">EB38+EB39</f>
        <v>67</v>
      </c>
      <c r="EC37" s="6">
        <f t="shared" si="26"/>
        <v>50</v>
      </c>
      <c r="ED37" s="6">
        <f t="shared" si="26"/>
        <v>69</v>
      </c>
      <c r="EE37" s="6">
        <f t="shared" si="26"/>
        <v>50</v>
      </c>
      <c r="EF37" s="6">
        <f t="shared" si="26"/>
        <v>47</v>
      </c>
      <c r="EG37" s="6">
        <f t="shared" si="26"/>
        <v>59</v>
      </c>
      <c r="EH37" s="6">
        <f t="shared" si="26"/>
        <v>61</v>
      </c>
      <c r="EI37" s="6">
        <f t="shared" si="26"/>
        <v>62</v>
      </c>
      <c r="EJ37" s="6">
        <f t="shared" si="26"/>
        <v>63</v>
      </c>
      <c r="EK37" s="6">
        <f t="shared" si="26"/>
        <v>73</v>
      </c>
      <c r="EL37" s="6">
        <f t="shared" si="26"/>
        <v>70</v>
      </c>
      <c r="EM37" s="6">
        <f t="shared" si="26"/>
        <v>72</v>
      </c>
      <c r="EN37" s="6">
        <f t="shared" si="26"/>
        <v>63</v>
      </c>
      <c r="EO37" s="6">
        <f t="shared" si="26"/>
        <v>85</v>
      </c>
      <c r="EP37" s="6">
        <f t="shared" si="26"/>
        <v>66</v>
      </c>
      <c r="EQ37" s="6">
        <f t="shared" si="26"/>
        <v>54</v>
      </c>
      <c r="ER37" s="6">
        <f t="shared" si="26"/>
        <v>71</v>
      </c>
      <c r="ES37" s="6">
        <f t="shared" si="26"/>
        <v>67</v>
      </c>
      <c r="ET37" s="6">
        <f t="shared" si="26"/>
        <v>70</v>
      </c>
      <c r="EU37" s="6">
        <f t="shared" si="26"/>
        <v>65</v>
      </c>
      <c r="EV37" s="6">
        <f t="shared" si="26"/>
        <v>67</v>
      </c>
      <c r="EW37" s="6">
        <f t="shared" si="26"/>
        <v>56</v>
      </c>
      <c r="EX37" s="6">
        <f t="shared" si="26"/>
        <v>54</v>
      </c>
      <c r="EY37" s="6">
        <f t="shared" si="26"/>
        <v>55</v>
      </c>
      <c r="EZ37" s="6">
        <f t="shared" si="26"/>
        <v>50</v>
      </c>
      <c r="FA37" s="6">
        <f t="shared" si="26"/>
        <v>38</v>
      </c>
      <c r="FB37" s="6">
        <f t="shared" si="26"/>
        <v>44</v>
      </c>
      <c r="FC37" s="6">
        <f t="shared" si="26"/>
        <v>38</v>
      </c>
      <c r="FD37" s="6">
        <f t="shared" si="26"/>
        <v>51</v>
      </c>
      <c r="FE37" s="6">
        <f t="shared" si="26"/>
        <v>39</v>
      </c>
      <c r="FF37" s="6">
        <f t="shared" si="26"/>
        <v>46</v>
      </c>
      <c r="FG37" s="6">
        <f t="shared" si="26"/>
        <v>47</v>
      </c>
      <c r="FH37" s="6">
        <f t="shared" si="26"/>
        <v>38</v>
      </c>
      <c r="FI37" s="6">
        <f t="shared" si="26"/>
        <v>33</v>
      </c>
      <c r="FJ37" s="6">
        <f t="shared" si="26"/>
        <v>37</v>
      </c>
      <c r="FK37" s="6">
        <f t="shared" si="26"/>
        <v>24</v>
      </c>
      <c r="FL37" s="6">
        <f t="shared" si="26"/>
        <v>25</v>
      </c>
      <c r="FM37" s="6">
        <f t="shared" si="26"/>
        <v>39</v>
      </c>
      <c r="FN37" s="6">
        <f t="shared" si="26"/>
        <v>26</v>
      </c>
      <c r="FO37" s="6">
        <f t="shared" si="26"/>
        <v>37</v>
      </c>
      <c r="FP37" s="6">
        <f t="shared" si="26"/>
        <v>26</v>
      </c>
      <c r="FQ37" s="6">
        <f t="shared" si="26"/>
        <v>24</v>
      </c>
      <c r="FR37" s="6">
        <f t="shared" si="26"/>
        <v>21</v>
      </c>
      <c r="FS37" s="6">
        <f t="shared" si="26"/>
        <v>18</v>
      </c>
      <c r="FT37" s="6">
        <f t="shared" si="26"/>
        <v>19</v>
      </c>
      <c r="FU37" s="6">
        <f t="shared" si="26"/>
        <v>21</v>
      </c>
      <c r="FV37" s="6">
        <f t="shared" si="26"/>
        <v>21</v>
      </c>
      <c r="FW37" s="6">
        <f t="shared" si="26"/>
        <v>10</v>
      </c>
      <c r="FX37" s="6">
        <f t="shared" si="26"/>
        <v>16</v>
      </c>
      <c r="FY37" s="6">
        <f t="shared" si="26"/>
        <v>18</v>
      </c>
      <c r="FZ37" s="6">
        <f t="shared" si="26"/>
        <v>9</v>
      </c>
      <c r="GA37" s="6">
        <f t="shared" si="26"/>
        <v>13</v>
      </c>
      <c r="GB37" s="6">
        <f t="shared" si="26"/>
        <v>13</v>
      </c>
      <c r="GC37" s="6">
        <f t="shared" si="26"/>
        <v>16</v>
      </c>
      <c r="GD37" s="6">
        <f t="shared" si="26"/>
        <v>11</v>
      </c>
      <c r="GE37" s="6">
        <f t="shared" si="26"/>
        <v>8</v>
      </c>
      <c r="GF37" s="6">
        <f t="shared" si="26"/>
        <v>12</v>
      </c>
      <c r="GG37" s="6">
        <f t="shared" si="26"/>
        <v>9</v>
      </c>
      <c r="GH37" s="6">
        <f t="shared" si="26"/>
        <v>9</v>
      </c>
      <c r="GI37" s="6">
        <f t="shared" si="26"/>
        <v>3</v>
      </c>
      <c r="GJ37" s="6">
        <f t="shared" si="26"/>
        <v>6</v>
      </c>
      <c r="GK37" s="6">
        <f t="shared" si="26"/>
        <v>10</v>
      </c>
      <c r="GL37" s="6">
        <f t="shared" si="26"/>
        <v>4</v>
      </c>
      <c r="GM37" s="6">
        <f t="shared" si="26"/>
        <v>2</v>
      </c>
      <c r="GN37" s="6">
        <f t="shared" ref="GN37:HH37" si="27">GN38+GN39</f>
        <v>7</v>
      </c>
      <c r="GO37" s="6">
        <f t="shared" si="27"/>
        <v>4</v>
      </c>
      <c r="GP37" s="6">
        <f t="shared" si="27"/>
        <v>2</v>
      </c>
      <c r="GQ37" s="6">
        <f t="shared" si="27"/>
        <v>2</v>
      </c>
      <c r="GR37" s="6">
        <f t="shared" si="27"/>
        <v>2</v>
      </c>
      <c r="GS37" s="6">
        <f t="shared" si="27"/>
        <v>1</v>
      </c>
      <c r="GT37" s="6">
        <f t="shared" si="27"/>
        <v>1</v>
      </c>
      <c r="GU37" s="6">
        <f t="shared" si="27"/>
        <v>0</v>
      </c>
      <c r="GV37" s="6">
        <f t="shared" si="27"/>
        <v>1</v>
      </c>
      <c r="GW37" s="6">
        <f t="shared" si="27"/>
        <v>0</v>
      </c>
      <c r="GX37" s="6">
        <f t="shared" si="27"/>
        <v>0</v>
      </c>
      <c r="GY37" s="6">
        <f t="shared" si="27"/>
        <v>0</v>
      </c>
      <c r="GZ37" s="6">
        <f t="shared" si="27"/>
        <v>1</v>
      </c>
      <c r="HA37" s="6">
        <f t="shared" si="27"/>
        <v>0</v>
      </c>
      <c r="HB37" s="6">
        <f t="shared" si="27"/>
        <v>0</v>
      </c>
      <c r="HC37" s="6">
        <f t="shared" si="27"/>
        <v>0</v>
      </c>
      <c r="HD37" s="6">
        <f t="shared" si="27"/>
        <v>99</v>
      </c>
      <c r="HE37" s="6">
        <f t="shared" si="27"/>
        <v>59</v>
      </c>
      <c r="HF37" s="6">
        <f t="shared" si="27"/>
        <v>3</v>
      </c>
      <c r="HG37" s="14">
        <f t="shared" si="27"/>
        <v>4480</v>
      </c>
      <c r="HH37" s="14">
        <f t="shared" si="27"/>
        <v>4216</v>
      </c>
    </row>
    <row r="38" spans="1:216">
      <c r="A38" s="5"/>
      <c r="B38" s="5" t="s">
        <v>334</v>
      </c>
      <c r="C38" s="5">
        <v>51</v>
      </c>
      <c r="D38" s="5">
        <v>48</v>
      </c>
      <c r="E38" s="5">
        <v>41</v>
      </c>
      <c r="F38" s="5">
        <v>57</v>
      </c>
      <c r="G38" s="5">
        <v>52</v>
      </c>
      <c r="H38" s="5">
        <v>44</v>
      </c>
      <c r="I38" s="5">
        <v>51</v>
      </c>
      <c r="J38" s="5">
        <v>46</v>
      </c>
      <c r="K38" s="5">
        <v>51</v>
      </c>
      <c r="L38" s="5">
        <v>54</v>
      </c>
      <c r="M38" s="5">
        <v>58</v>
      </c>
      <c r="N38" s="5">
        <v>58</v>
      </c>
      <c r="O38" s="5">
        <v>69</v>
      </c>
      <c r="P38" s="5">
        <v>58</v>
      </c>
      <c r="Q38" s="5">
        <v>47</v>
      </c>
      <c r="R38" s="5">
        <v>61</v>
      </c>
      <c r="S38" s="5">
        <v>61</v>
      </c>
      <c r="T38" s="5">
        <v>54</v>
      </c>
      <c r="U38" s="5">
        <v>56</v>
      </c>
      <c r="V38" s="5">
        <v>52</v>
      </c>
      <c r="W38" s="5">
        <v>50</v>
      </c>
      <c r="X38" s="5">
        <v>36</v>
      </c>
      <c r="Y38" s="5">
        <v>27</v>
      </c>
      <c r="Z38" s="5">
        <v>49</v>
      </c>
      <c r="AA38" s="5">
        <v>33</v>
      </c>
      <c r="AB38" s="5">
        <v>38</v>
      </c>
      <c r="AC38" s="5">
        <v>54</v>
      </c>
      <c r="AD38" s="5">
        <v>45</v>
      </c>
      <c r="AE38" s="5">
        <v>50</v>
      </c>
      <c r="AF38" s="5">
        <v>53</v>
      </c>
      <c r="AG38" s="5">
        <v>38</v>
      </c>
      <c r="AH38" s="5">
        <v>41</v>
      </c>
      <c r="AI38" s="5">
        <v>57</v>
      </c>
      <c r="AJ38" s="5">
        <v>47</v>
      </c>
      <c r="AK38" s="5">
        <v>44</v>
      </c>
      <c r="AL38" s="5">
        <v>58</v>
      </c>
      <c r="AM38" s="5">
        <v>55</v>
      </c>
      <c r="AN38" s="5">
        <v>40</v>
      </c>
      <c r="AO38" s="5">
        <v>60</v>
      </c>
      <c r="AP38" s="5">
        <v>63</v>
      </c>
      <c r="AQ38" s="5">
        <v>53</v>
      </c>
      <c r="AR38" s="5">
        <v>58</v>
      </c>
      <c r="AS38" s="5">
        <v>49</v>
      </c>
      <c r="AT38" s="5">
        <v>56</v>
      </c>
      <c r="AU38" s="5">
        <v>46</v>
      </c>
      <c r="AV38" s="5">
        <v>37</v>
      </c>
      <c r="AW38" s="5">
        <v>33</v>
      </c>
      <c r="AX38" s="5">
        <v>37</v>
      </c>
      <c r="AY38" s="5">
        <v>25</v>
      </c>
      <c r="AZ38" s="5">
        <v>31</v>
      </c>
      <c r="BA38" s="5">
        <v>30</v>
      </c>
      <c r="BB38" s="5">
        <v>29</v>
      </c>
      <c r="BC38" s="5">
        <v>31</v>
      </c>
      <c r="BD38" s="5">
        <v>24</v>
      </c>
      <c r="BE38" s="5">
        <v>26</v>
      </c>
      <c r="BF38" s="5">
        <v>26</v>
      </c>
      <c r="BG38" s="5">
        <v>29</v>
      </c>
      <c r="BH38" s="5">
        <v>17</v>
      </c>
      <c r="BI38" s="5">
        <v>16</v>
      </c>
      <c r="BJ38" s="5">
        <v>16</v>
      </c>
      <c r="BK38" s="5">
        <v>20</v>
      </c>
      <c r="BL38" s="5">
        <v>23</v>
      </c>
      <c r="BM38" s="5">
        <v>12</v>
      </c>
      <c r="BN38" s="5">
        <v>16</v>
      </c>
      <c r="BO38" s="5">
        <v>20</v>
      </c>
      <c r="BP38" s="5">
        <v>12</v>
      </c>
      <c r="BQ38" s="5">
        <v>10</v>
      </c>
      <c r="BR38" s="5">
        <v>7</v>
      </c>
      <c r="BS38" s="5">
        <v>13</v>
      </c>
      <c r="BT38" s="5">
        <v>7</v>
      </c>
      <c r="BU38" s="5">
        <v>13</v>
      </c>
      <c r="BV38" s="5">
        <v>11</v>
      </c>
      <c r="BW38" s="5">
        <v>14</v>
      </c>
      <c r="BX38" s="5">
        <v>9</v>
      </c>
      <c r="BY38" s="5">
        <v>4</v>
      </c>
      <c r="BZ38" s="5">
        <v>7</v>
      </c>
      <c r="CA38" s="5">
        <v>7</v>
      </c>
      <c r="CB38" s="5">
        <v>4</v>
      </c>
      <c r="CC38" s="5">
        <v>6</v>
      </c>
      <c r="CD38" s="5">
        <v>6</v>
      </c>
      <c r="CE38" s="5">
        <v>9</v>
      </c>
      <c r="CF38" s="5">
        <v>5</v>
      </c>
      <c r="CG38" s="5">
        <v>3</v>
      </c>
      <c r="CH38" s="5">
        <v>0</v>
      </c>
      <c r="CI38" s="5">
        <v>2</v>
      </c>
      <c r="CJ38" s="5">
        <v>1</v>
      </c>
      <c r="CK38" s="5">
        <v>2</v>
      </c>
      <c r="CL38" s="5">
        <v>4</v>
      </c>
      <c r="CM38" s="5">
        <v>1</v>
      </c>
      <c r="CN38" s="5">
        <v>1</v>
      </c>
      <c r="CO38" s="5">
        <v>0</v>
      </c>
      <c r="CP38" s="5">
        <v>3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100</v>
      </c>
      <c r="DC38" s="5">
        <v>22</v>
      </c>
      <c r="DD38" s="5">
        <v>9</v>
      </c>
      <c r="DE38" s="5">
        <v>62</v>
      </c>
      <c r="DF38" s="5">
        <v>57</v>
      </c>
      <c r="DG38" s="5">
        <v>28</v>
      </c>
      <c r="DH38" s="5">
        <v>38</v>
      </c>
      <c r="DI38" s="5">
        <v>35</v>
      </c>
      <c r="DJ38" s="5">
        <v>46</v>
      </c>
      <c r="DK38" s="5">
        <v>45</v>
      </c>
      <c r="DL38" s="5">
        <v>46</v>
      </c>
      <c r="DM38" s="5">
        <v>57</v>
      </c>
      <c r="DN38" s="5">
        <v>61</v>
      </c>
      <c r="DO38" s="5">
        <v>44</v>
      </c>
      <c r="DP38" s="5">
        <v>52</v>
      </c>
      <c r="DQ38" s="5">
        <v>54</v>
      </c>
      <c r="DR38" s="5">
        <v>61</v>
      </c>
      <c r="DS38" s="5">
        <v>50</v>
      </c>
      <c r="DT38" s="5">
        <v>66</v>
      </c>
      <c r="DU38" s="5">
        <v>59</v>
      </c>
      <c r="DV38" s="5">
        <v>53</v>
      </c>
      <c r="DW38" s="5">
        <v>44</v>
      </c>
      <c r="DX38" s="5">
        <v>57</v>
      </c>
      <c r="DY38" s="5">
        <v>44</v>
      </c>
      <c r="DZ38" s="5">
        <v>43</v>
      </c>
      <c r="EA38" s="5">
        <v>37</v>
      </c>
      <c r="EB38" s="5">
        <v>40</v>
      </c>
      <c r="EC38" s="5">
        <v>38</v>
      </c>
      <c r="ED38" s="5">
        <v>58</v>
      </c>
      <c r="EE38" s="5">
        <v>35</v>
      </c>
      <c r="EF38" s="5">
        <v>38</v>
      </c>
      <c r="EG38" s="5">
        <v>44</v>
      </c>
      <c r="EH38" s="5">
        <v>47</v>
      </c>
      <c r="EI38" s="5">
        <v>43</v>
      </c>
      <c r="EJ38" s="5">
        <v>42</v>
      </c>
      <c r="EK38" s="5">
        <v>45</v>
      </c>
      <c r="EL38" s="5">
        <v>49</v>
      </c>
      <c r="EM38" s="5">
        <v>42</v>
      </c>
      <c r="EN38" s="5">
        <v>45</v>
      </c>
      <c r="EO38" s="5">
        <v>66</v>
      </c>
      <c r="EP38" s="5">
        <v>43</v>
      </c>
      <c r="EQ38" s="5">
        <v>34</v>
      </c>
      <c r="ER38" s="5">
        <v>49</v>
      </c>
      <c r="ES38" s="5">
        <v>41</v>
      </c>
      <c r="ET38" s="5">
        <v>39</v>
      </c>
      <c r="EU38" s="5">
        <v>45</v>
      </c>
      <c r="EV38" s="5">
        <v>33</v>
      </c>
      <c r="EW38" s="5">
        <v>29</v>
      </c>
      <c r="EX38" s="5">
        <v>31</v>
      </c>
      <c r="EY38" s="5">
        <v>30</v>
      </c>
      <c r="EZ38" s="5">
        <v>40</v>
      </c>
      <c r="FA38" s="5">
        <v>20</v>
      </c>
      <c r="FB38" s="5">
        <v>26</v>
      </c>
      <c r="FC38" s="5">
        <v>21</v>
      </c>
      <c r="FD38" s="5">
        <v>34</v>
      </c>
      <c r="FE38" s="5">
        <v>20</v>
      </c>
      <c r="FF38" s="5">
        <v>33</v>
      </c>
      <c r="FG38" s="5">
        <v>36</v>
      </c>
      <c r="FH38" s="5">
        <v>22</v>
      </c>
      <c r="FI38" s="5">
        <v>22</v>
      </c>
      <c r="FJ38" s="5">
        <v>30</v>
      </c>
      <c r="FK38" s="5">
        <v>11</v>
      </c>
      <c r="FL38" s="5">
        <v>14</v>
      </c>
      <c r="FM38" s="5">
        <v>24</v>
      </c>
      <c r="FN38" s="5">
        <v>18</v>
      </c>
      <c r="FO38" s="5">
        <v>23</v>
      </c>
      <c r="FP38" s="5">
        <v>13</v>
      </c>
      <c r="FQ38" s="5">
        <v>16</v>
      </c>
      <c r="FR38" s="5">
        <v>14</v>
      </c>
      <c r="FS38" s="5">
        <v>14</v>
      </c>
      <c r="FT38" s="5">
        <v>13</v>
      </c>
      <c r="FU38" s="5">
        <v>9</v>
      </c>
      <c r="FV38" s="5">
        <v>13</v>
      </c>
      <c r="FW38" s="5">
        <v>4</v>
      </c>
      <c r="FX38" s="5">
        <v>12</v>
      </c>
      <c r="FY38" s="5">
        <v>11</v>
      </c>
      <c r="FZ38" s="5">
        <v>7</v>
      </c>
      <c r="GA38" s="5">
        <v>8</v>
      </c>
      <c r="GB38" s="5">
        <v>9</v>
      </c>
      <c r="GC38" s="5">
        <v>9</v>
      </c>
      <c r="GD38" s="5">
        <v>3</v>
      </c>
      <c r="GE38" s="5">
        <v>4</v>
      </c>
      <c r="GF38" s="5">
        <v>7</v>
      </c>
      <c r="GG38" s="5">
        <v>5</v>
      </c>
      <c r="GH38" s="5">
        <v>3</v>
      </c>
      <c r="GI38" s="5">
        <v>3</v>
      </c>
      <c r="GJ38" s="5">
        <v>4</v>
      </c>
      <c r="GK38" s="5">
        <v>6</v>
      </c>
      <c r="GL38" s="5">
        <v>1</v>
      </c>
      <c r="GM38" s="5">
        <v>2</v>
      </c>
      <c r="GN38" s="5">
        <v>3</v>
      </c>
      <c r="GO38" s="5">
        <v>2</v>
      </c>
      <c r="GP38" s="5">
        <v>1</v>
      </c>
      <c r="GQ38" s="5">
        <v>2</v>
      </c>
      <c r="GR38" s="5">
        <v>0</v>
      </c>
      <c r="GS38" s="5">
        <v>0</v>
      </c>
      <c r="GT38" s="5">
        <v>1</v>
      </c>
      <c r="GU38" s="5">
        <v>0</v>
      </c>
      <c r="GV38" s="5">
        <v>1</v>
      </c>
      <c r="GW38" s="5">
        <v>0</v>
      </c>
      <c r="GX38" s="5">
        <v>0</v>
      </c>
      <c r="GY38" s="5">
        <v>0</v>
      </c>
      <c r="GZ38" s="5">
        <v>1</v>
      </c>
      <c r="HA38" s="5">
        <v>0</v>
      </c>
      <c r="HB38" s="5">
        <v>0</v>
      </c>
      <c r="HC38" s="5">
        <v>0</v>
      </c>
      <c r="HD38" s="5">
        <v>81</v>
      </c>
      <c r="HE38" s="5">
        <v>56</v>
      </c>
      <c r="HF38" s="5">
        <v>3</v>
      </c>
      <c r="HG38" s="7">
        <v>3059</v>
      </c>
      <c r="HH38" s="7">
        <v>2880</v>
      </c>
    </row>
    <row r="39" spans="1:216" s="3" customFormat="1">
      <c r="A39" s="12"/>
      <c r="B39" s="12" t="s">
        <v>335</v>
      </c>
      <c r="C39" s="12">
        <v>13</v>
      </c>
      <c r="D39" s="12">
        <v>21</v>
      </c>
      <c r="E39" s="12">
        <v>24</v>
      </c>
      <c r="F39" s="12">
        <v>12</v>
      </c>
      <c r="G39" s="12">
        <v>26</v>
      </c>
      <c r="H39" s="12">
        <v>14</v>
      </c>
      <c r="I39" s="12">
        <v>16</v>
      </c>
      <c r="J39" s="12">
        <v>17</v>
      </c>
      <c r="K39" s="12">
        <v>20</v>
      </c>
      <c r="L39" s="12">
        <v>22</v>
      </c>
      <c r="M39" s="12">
        <v>21</v>
      </c>
      <c r="N39" s="12">
        <v>26</v>
      </c>
      <c r="O39" s="12">
        <v>21</v>
      </c>
      <c r="P39" s="12">
        <v>21</v>
      </c>
      <c r="Q39" s="12">
        <v>19</v>
      </c>
      <c r="R39" s="12">
        <v>13</v>
      </c>
      <c r="S39" s="12">
        <v>20</v>
      </c>
      <c r="T39" s="12">
        <v>16</v>
      </c>
      <c r="U39" s="12">
        <v>35</v>
      </c>
      <c r="V39" s="12">
        <v>20</v>
      </c>
      <c r="W39" s="12">
        <v>17</v>
      </c>
      <c r="X39" s="12">
        <v>20</v>
      </c>
      <c r="Y39" s="12">
        <v>22</v>
      </c>
      <c r="Z39" s="12">
        <v>22</v>
      </c>
      <c r="AA39" s="12">
        <v>20</v>
      </c>
      <c r="AB39" s="12">
        <v>28</v>
      </c>
      <c r="AC39" s="12">
        <v>19</v>
      </c>
      <c r="AD39" s="12">
        <v>20</v>
      </c>
      <c r="AE39" s="12">
        <v>16</v>
      </c>
      <c r="AF39" s="12">
        <v>31</v>
      </c>
      <c r="AG39" s="12">
        <v>23</v>
      </c>
      <c r="AH39" s="12">
        <v>16</v>
      </c>
      <c r="AI39" s="12">
        <v>24</v>
      </c>
      <c r="AJ39" s="12">
        <v>22</v>
      </c>
      <c r="AK39" s="12">
        <v>30</v>
      </c>
      <c r="AL39" s="12">
        <v>26</v>
      </c>
      <c r="AM39" s="12">
        <v>26</v>
      </c>
      <c r="AN39" s="12">
        <v>26</v>
      </c>
      <c r="AO39" s="12">
        <v>30</v>
      </c>
      <c r="AP39" s="12">
        <v>22</v>
      </c>
      <c r="AQ39" s="12">
        <v>25</v>
      </c>
      <c r="AR39" s="12">
        <v>27</v>
      </c>
      <c r="AS39" s="12">
        <v>18</v>
      </c>
      <c r="AT39" s="12">
        <v>22</v>
      </c>
      <c r="AU39" s="12">
        <v>36</v>
      </c>
      <c r="AV39" s="12">
        <v>27</v>
      </c>
      <c r="AW39" s="12">
        <v>27</v>
      </c>
      <c r="AX39" s="12">
        <v>24</v>
      </c>
      <c r="AY39" s="12">
        <v>20</v>
      </c>
      <c r="AZ39" s="12">
        <v>19</v>
      </c>
      <c r="BA39" s="12">
        <v>22</v>
      </c>
      <c r="BB39" s="12">
        <v>16</v>
      </c>
      <c r="BC39" s="12">
        <v>22</v>
      </c>
      <c r="BD39" s="12">
        <v>17</v>
      </c>
      <c r="BE39" s="12">
        <v>15</v>
      </c>
      <c r="BF39" s="12">
        <v>15</v>
      </c>
      <c r="BG39" s="12">
        <v>14</v>
      </c>
      <c r="BH39" s="12">
        <v>13</v>
      </c>
      <c r="BI39" s="12">
        <v>3</v>
      </c>
      <c r="BJ39" s="12">
        <v>10</v>
      </c>
      <c r="BK39" s="12">
        <v>6</v>
      </c>
      <c r="BL39" s="12">
        <v>14</v>
      </c>
      <c r="BM39" s="12">
        <v>8</v>
      </c>
      <c r="BN39" s="12">
        <v>8</v>
      </c>
      <c r="BO39" s="12">
        <v>11</v>
      </c>
      <c r="BP39" s="12">
        <v>9</v>
      </c>
      <c r="BQ39" s="12">
        <v>8</v>
      </c>
      <c r="BR39" s="12">
        <v>9</v>
      </c>
      <c r="BS39" s="12">
        <v>6</v>
      </c>
      <c r="BT39" s="12">
        <v>7</v>
      </c>
      <c r="BU39" s="12">
        <v>7</v>
      </c>
      <c r="BV39" s="12">
        <v>3</v>
      </c>
      <c r="BW39" s="12">
        <v>3</v>
      </c>
      <c r="BX39" s="12">
        <v>5</v>
      </c>
      <c r="BY39" s="12">
        <v>3</v>
      </c>
      <c r="BZ39" s="12">
        <v>9</v>
      </c>
      <c r="CA39" s="12">
        <v>0</v>
      </c>
      <c r="CB39" s="12">
        <v>3</v>
      </c>
      <c r="CC39" s="12">
        <v>3</v>
      </c>
      <c r="CD39" s="12">
        <v>5</v>
      </c>
      <c r="CE39" s="12">
        <v>3</v>
      </c>
      <c r="CF39" s="12">
        <v>4</v>
      </c>
      <c r="CG39" s="12">
        <v>0</v>
      </c>
      <c r="CH39" s="12">
        <v>1</v>
      </c>
      <c r="CI39" s="12">
        <v>3</v>
      </c>
      <c r="CJ39" s="12">
        <v>1</v>
      </c>
      <c r="CK39" s="12">
        <v>0</v>
      </c>
      <c r="CL39" s="12">
        <v>0</v>
      </c>
      <c r="CM39" s="12">
        <v>1</v>
      </c>
      <c r="CN39" s="12">
        <v>0</v>
      </c>
      <c r="CO39" s="12">
        <v>0</v>
      </c>
      <c r="CP39" s="12">
        <v>1</v>
      </c>
      <c r="CQ39" s="12">
        <v>0</v>
      </c>
      <c r="CR39" s="12">
        <v>0</v>
      </c>
      <c r="CS39" s="12">
        <v>0</v>
      </c>
      <c r="CT39" s="12">
        <v>0</v>
      </c>
      <c r="CU39" s="12">
        <v>2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27</v>
      </c>
      <c r="DC39" s="12">
        <v>1</v>
      </c>
      <c r="DD39" s="12">
        <v>1</v>
      </c>
      <c r="DE39" s="12">
        <v>15</v>
      </c>
      <c r="DF39" s="12">
        <v>9</v>
      </c>
      <c r="DG39" s="12">
        <v>15</v>
      </c>
      <c r="DH39" s="12">
        <v>17</v>
      </c>
      <c r="DI39" s="12">
        <v>23</v>
      </c>
      <c r="DJ39" s="12">
        <v>17</v>
      </c>
      <c r="DK39" s="12">
        <v>26</v>
      </c>
      <c r="DL39" s="12">
        <v>26</v>
      </c>
      <c r="DM39" s="12">
        <v>23</v>
      </c>
      <c r="DN39" s="12">
        <v>17</v>
      </c>
      <c r="DO39" s="12">
        <v>20</v>
      </c>
      <c r="DP39" s="12">
        <v>16</v>
      </c>
      <c r="DQ39" s="12">
        <v>13</v>
      </c>
      <c r="DR39" s="12">
        <v>21</v>
      </c>
      <c r="DS39" s="12">
        <v>20</v>
      </c>
      <c r="DT39" s="12">
        <v>18</v>
      </c>
      <c r="DU39" s="12">
        <v>24</v>
      </c>
      <c r="DV39" s="12">
        <v>25</v>
      </c>
      <c r="DW39" s="12">
        <v>16</v>
      </c>
      <c r="DX39" s="12">
        <v>16</v>
      </c>
      <c r="DY39" s="12">
        <v>22</v>
      </c>
      <c r="DZ39" s="12">
        <v>23</v>
      </c>
      <c r="EA39" s="12">
        <v>26</v>
      </c>
      <c r="EB39" s="12">
        <v>27</v>
      </c>
      <c r="EC39" s="12">
        <v>12</v>
      </c>
      <c r="ED39" s="12">
        <v>11</v>
      </c>
      <c r="EE39" s="12">
        <v>15</v>
      </c>
      <c r="EF39" s="12">
        <v>9</v>
      </c>
      <c r="EG39" s="12">
        <v>15</v>
      </c>
      <c r="EH39" s="12">
        <v>14</v>
      </c>
      <c r="EI39" s="12">
        <v>19</v>
      </c>
      <c r="EJ39" s="12">
        <v>21</v>
      </c>
      <c r="EK39" s="12">
        <v>28</v>
      </c>
      <c r="EL39" s="12">
        <v>21</v>
      </c>
      <c r="EM39" s="12">
        <v>30</v>
      </c>
      <c r="EN39" s="12">
        <v>18</v>
      </c>
      <c r="EO39" s="12">
        <v>19</v>
      </c>
      <c r="EP39" s="12">
        <v>23</v>
      </c>
      <c r="EQ39" s="12">
        <v>20</v>
      </c>
      <c r="ER39" s="12">
        <v>22</v>
      </c>
      <c r="ES39" s="12">
        <v>26</v>
      </c>
      <c r="ET39" s="12">
        <v>31</v>
      </c>
      <c r="EU39" s="12">
        <v>20</v>
      </c>
      <c r="EV39" s="12">
        <v>34</v>
      </c>
      <c r="EW39" s="12">
        <v>27</v>
      </c>
      <c r="EX39" s="12">
        <v>23</v>
      </c>
      <c r="EY39" s="12">
        <v>25</v>
      </c>
      <c r="EZ39" s="12">
        <v>10</v>
      </c>
      <c r="FA39" s="12">
        <v>18</v>
      </c>
      <c r="FB39" s="12">
        <v>18</v>
      </c>
      <c r="FC39" s="12">
        <v>17</v>
      </c>
      <c r="FD39" s="12">
        <v>17</v>
      </c>
      <c r="FE39" s="12">
        <v>19</v>
      </c>
      <c r="FF39" s="12">
        <v>13</v>
      </c>
      <c r="FG39" s="12">
        <v>11</v>
      </c>
      <c r="FH39" s="12">
        <v>16</v>
      </c>
      <c r="FI39" s="12">
        <v>11</v>
      </c>
      <c r="FJ39" s="12">
        <v>7</v>
      </c>
      <c r="FK39" s="12">
        <v>13</v>
      </c>
      <c r="FL39" s="12">
        <v>11</v>
      </c>
      <c r="FM39" s="12">
        <v>15</v>
      </c>
      <c r="FN39" s="12">
        <v>8</v>
      </c>
      <c r="FO39" s="12">
        <v>14</v>
      </c>
      <c r="FP39" s="12">
        <v>13</v>
      </c>
      <c r="FQ39" s="12">
        <v>8</v>
      </c>
      <c r="FR39" s="12">
        <v>7</v>
      </c>
      <c r="FS39" s="12">
        <v>4</v>
      </c>
      <c r="FT39" s="12">
        <v>6</v>
      </c>
      <c r="FU39" s="12">
        <v>12</v>
      </c>
      <c r="FV39" s="12">
        <v>8</v>
      </c>
      <c r="FW39" s="12">
        <v>6</v>
      </c>
      <c r="FX39" s="12">
        <v>4</v>
      </c>
      <c r="FY39" s="12">
        <v>7</v>
      </c>
      <c r="FZ39" s="12">
        <v>2</v>
      </c>
      <c r="GA39" s="12">
        <v>5</v>
      </c>
      <c r="GB39" s="12">
        <v>4</v>
      </c>
      <c r="GC39" s="12">
        <v>7</v>
      </c>
      <c r="GD39" s="12">
        <v>8</v>
      </c>
      <c r="GE39" s="12">
        <v>4</v>
      </c>
      <c r="GF39" s="12">
        <v>5</v>
      </c>
      <c r="GG39" s="12">
        <v>4</v>
      </c>
      <c r="GH39" s="12">
        <v>6</v>
      </c>
      <c r="GI39" s="12">
        <v>0</v>
      </c>
      <c r="GJ39" s="12">
        <v>2</v>
      </c>
      <c r="GK39" s="12">
        <v>4</v>
      </c>
      <c r="GL39" s="12">
        <v>3</v>
      </c>
      <c r="GM39" s="12">
        <v>0</v>
      </c>
      <c r="GN39" s="12">
        <v>4</v>
      </c>
      <c r="GO39" s="12">
        <v>2</v>
      </c>
      <c r="GP39" s="12">
        <v>1</v>
      </c>
      <c r="GQ39" s="12">
        <v>0</v>
      </c>
      <c r="GR39" s="12">
        <v>2</v>
      </c>
      <c r="GS39" s="12">
        <v>1</v>
      </c>
      <c r="GT39" s="12">
        <v>0</v>
      </c>
      <c r="GU39" s="12">
        <v>0</v>
      </c>
      <c r="GV39" s="12">
        <v>0</v>
      </c>
      <c r="GW39" s="12">
        <v>0</v>
      </c>
      <c r="GX39" s="12">
        <v>0</v>
      </c>
      <c r="GY39" s="12">
        <v>0</v>
      </c>
      <c r="GZ39" s="12">
        <v>0</v>
      </c>
      <c r="HA39" s="12">
        <v>0</v>
      </c>
      <c r="HB39" s="12">
        <v>0</v>
      </c>
      <c r="HC39" s="12">
        <v>0</v>
      </c>
      <c r="HD39" s="12">
        <v>18</v>
      </c>
      <c r="HE39" s="12">
        <v>3</v>
      </c>
      <c r="HF39" s="12">
        <v>0</v>
      </c>
      <c r="HG39" s="13">
        <v>1421</v>
      </c>
      <c r="HH39" s="13">
        <v>1336</v>
      </c>
    </row>
    <row r="40" spans="1:216">
      <c r="A40" s="5"/>
      <c r="B40" s="5" t="s">
        <v>24</v>
      </c>
      <c r="C40" s="5">
        <v>54</v>
      </c>
      <c r="D40" s="5">
        <v>76</v>
      </c>
      <c r="E40" s="5">
        <v>74</v>
      </c>
      <c r="F40" s="5">
        <v>79</v>
      </c>
      <c r="G40" s="5">
        <v>60</v>
      </c>
      <c r="H40" s="5">
        <v>70</v>
      </c>
      <c r="I40" s="5">
        <v>59</v>
      </c>
      <c r="J40" s="5">
        <v>77</v>
      </c>
      <c r="K40" s="5">
        <v>76</v>
      </c>
      <c r="L40" s="5">
        <v>55</v>
      </c>
      <c r="M40" s="5">
        <v>76</v>
      </c>
      <c r="N40" s="5">
        <v>81</v>
      </c>
      <c r="O40" s="5">
        <v>62</v>
      </c>
      <c r="P40" s="5">
        <v>84</v>
      </c>
      <c r="Q40" s="5">
        <v>82</v>
      </c>
      <c r="R40" s="5">
        <v>82</v>
      </c>
      <c r="S40" s="5">
        <v>72</v>
      </c>
      <c r="T40" s="5">
        <v>72</v>
      </c>
      <c r="U40" s="5">
        <v>64</v>
      </c>
      <c r="V40" s="5">
        <v>74</v>
      </c>
      <c r="W40" s="5">
        <v>70</v>
      </c>
      <c r="X40" s="5">
        <v>70</v>
      </c>
      <c r="Y40" s="5">
        <v>60</v>
      </c>
      <c r="Z40" s="5">
        <v>58</v>
      </c>
      <c r="AA40" s="5">
        <v>68</v>
      </c>
      <c r="AB40" s="5">
        <v>72</v>
      </c>
      <c r="AC40" s="5">
        <v>59</v>
      </c>
      <c r="AD40" s="5">
        <v>64</v>
      </c>
      <c r="AE40" s="5">
        <v>68</v>
      </c>
      <c r="AF40" s="5">
        <v>65</v>
      </c>
      <c r="AG40" s="5">
        <v>70</v>
      </c>
      <c r="AH40" s="5">
        <v>67</v>
      </c>
      <c r="AI40" s="5">
        <v>64</v>
      </c>
      <c r="AJ40" s="5">
        <v>72</v>
      </c>
      <c r="AK40" s="5">
        <v>73</v>
      </c>
      <c r="AL40" s="5">
        <v>63</v>
      </c>
      <c r="AM40" s="5">
        <v>69</v>
      </c>
      <c r="AN40" s="5">
        <v>73</v>
      </c>
      <c r="AO40" s="5">
        <v>80</v>
      </c>
      <c r="AP40" s="5">
        <v>68</v>
      </c>
      <c r="AQ40" s="5">
        <v>72</v>
      </c>
      <c r="AR40" s="5">
        <v>53</v>
      </c>
      <c r="AS40" s="5">
        <v>78</v>
      </c>
      <c r="AT40" s="5">
        <v>69</v>
      </c>
      <c r="AU40" s="5">
        <v>84</v>
      </c>
      <c r="AV40" s="5">
        <v>69</v>
      </c>
      <c r="AW40" s="5">
        <v>49</v>
      </c>
      <c r="AX40" s="5">
        <v>48</v>
      </c>
      <c r="AY40" s="5">
        <v>59</v>
      </c>
      <c r="AZ40" s="5">
        <v>42</v>
      </c>
      <c r="BA40" s="5">
        <v>45</v>
      </c>
      <c r="BB40" s="5">
        <v>39</v>
      </c>
      <c r="BC40" s="5">
        <v>38</v>
      </c>
      <c r="BD40" s="5">
        <v>50</v>
      </c>
      <c r="BE40" s="5">
        <v>33</v>
      </c>
      <c r="BF40" s="5">
        <v>38</v>
      </c>
      <c r="BG40" s="5">
        <v>27</v>
      </c>
      <c r="BH40" s="5">
        <v>43</v>
      </c>
      <c r="BI40" s="5">
        <v>33</v>
      </c>
      <c r="BJ40" s="5">
        <v>26</v>
      </c>
      <c r="BK40" s="5">
        <v>33</v>
      </c>
      <c r="BL40" s="5">
        <v>26</v>
      </c>
      <c r="BM40" s="5">
        <v>21</v>
      </c>
      <c r="BN40" s="5">
        <v>25</v>
      </c>
      <c r="BO40" s="5">
        <v>18</v>
      </c>
      <c r="BP40" s="5">
        <v>24</v>
      </c>
      <c r="BQ40" s="5">
        <v>21</v>
      </c>
      <c r="BR40" s="5">
        <v>21</v>
      </c>
      <c r="BS40" s="5">
        <v>21</v>
      </c>
      <c r="BT40" s="5">
        <v>17</v>
      </c>
      <c r="BU40" s="5">
        <v>14</v>
      </c>
      <c r="BV40" s="5">
        <v>10</v>
      </c>
      <c r="BW40" s="5">
        <v>17</v>
      </c>
      <c r="BX40" s="5">
        <v>16</v>
      </c>
      <c r="BY40" s="5">
        <v>8</v>
      </c>
      <c r="BZ40" s="5">
        <v>6</v>
      </c>
      <c r="CA40" s="5">
        <v>8</v>
      </c>
      <c r="CB40" s="5">
        <v>10</v>
      </c>
      <c r="CC40" s="5">
        <v>9</v>
      </c>
      <c r="CD40" s="5">
        <v>7</v>
      </c>
      <c r="CE40" s="5">
        <v>9</v>
      </c>
      <c r="CF40" s="5">
        <v>5</v>
      </c>
      <c r="CG40" s="5">
        <v>3</v>
      </c>
      <c r="CH40" s="5">
        <v>4</v>
      </c>
      <c r="CI40" s="5">
        <v>5</v>
      </c>
      <c r="CJ40" s="5">
        <v>7</v>
      </c>
      <c r="CK40" s="5">
        <v>2</v>
      </c>
      <c r="CL40" s="5">
        <v>2</v>
      </c>
      <c r="CM40" s="5">
        <v>4</v>
      </c>
      <c r="CN40" s="5">
        <v>1</v>
      </c>
      <c r="CO40" s="5">
        <v>2</v>
      </c>
      <c r="CP40" s="5">
        <v>0</v>
      </c>
      <c r="CQ40" s="5">
        <v>4</v>
      </c>
      <c r="CR40" s="5">
        <v>1</v>
      </c>
      <c r="CS40" s="5">
        <v>0</v>
      </c>
      <c r="CT40" s="5">
        <v>0</v>
      </c>
      <c r="CU40" s="5">
        <v>1</v>
      </c>
      <c r="CV40" s="5">
        <v>0</v>
      </c>
      <c r="CW40" s="5">
        <v>1</v>
      </c>
      <c r="CX40" s="5">
        <v>0</v>
      </c>
      <c r="CY40" s="5">
        <v>0</v>
      </c>
      <c r="CZ40" s="5">
        <v>1</v>
      </c>
      <c r="DA40" s="5">
        <v>0</v>
      </c>
      <c r="DB40" s="5">
        <v>0</v>
      </c>
      <c r="DC40" s="5">
        <v>2</v>
      </c>
      <c r="DD40" s="5">
        <v>32</v>
      </c>
      <c r="DE40" s="5">
        <v>72</v>
      </c>
      <c r="DF40" s="5">
        <v>60</v>
      </c>
      <c r="DG40" s="5">
        <v>62</v>
      </c>
      <c r="DH40" s="5">
        <v>71</v>
      </c>
      <c r="DI40" s="5">
        <v>62</v>
      </c>
      <c r="DJ40" s="5">
        <v>67</v>
      </c>
      <c r="DK40" s="5">
        <v>80</v>
      </c>
      <c r="DL40" s="5">
        <v>64</v>
      </c>
      <c r="DM40" s="5">
        <v>66</v>
      </c>
      <c r="DN40" s="5">
        <v>67</v>
      </c>
      <c r="DO40" s="5">
        <v>60</v>
      </c>
      <c r="DP40" s="5">
        <v>50</v>
      </c>
      <c r="DQ40" s="5">
        <v>74</v>
      </c>
      <c r="DR40" s="5">
        <v>52</v>
      </c>
      <c r="DS40" s="5">
        <v>75</v>
      </c>
      <c r="DT40" s="5">
        <v>72</v>
      </c>
      <c r="DU40" s="5">
        <v>61</v>
      </c>
      <c r="DV40" s="5">
        <v>70</v>
      </c>
      <c r="DW40" s="5">
        <v>63</v>
      </c>
      <c r="DX40" s="5">
        <v>57</v>
      </c>
      <c r="DY40" s="5">
        <v>75</v>
      </c>
      <c r="DZ40" s="5">
        <v>61</v>
      </c>
      <c r="EA40" s="5">
        <v>72</v>
      </c>
      <c r="EB40" s="5">
        <v>59</v>
      </c>
      <c r="EC40" s="5">
        <v>70</v>
      </c>
      <c r="ED40" s="5">
        <v>49</v>
      </c>
      <c r="EE40" s="5">
        <v>73</v>
      </c>
      <c r="EF40" s="5">
        <v>59</v>
      </c>
      <c r="EG40" s="5">
        <v>55</v>
      </c>
      <c r="EH40" s="5">
        <v>73</v>
      </c>
      <c r="EI40" s="5">
        <v>56</v>
      </c>
      <c r="EJ40" s="5">
        <v>54</v>
      </c>
      <c r="EK40" s="5">
        <v>69</v>
      </c>
      <c r="EL40" s="5">
        <v>52</v>
      </c>
      <c r="EM40" s="5">
        <v>59</v>
      </c>
      <c r="EN40" s="5">
        <v>75</v>
      </c>
      <c r="EO40" s="5">
        <v>60</v>
      </c>
      <c r="EP40" s="5">
        <v>77</v>
      </c>
      <c r="EQ40" s="5">
        <v>66</v>
      </c>
      <c r="ER40" s="5">
        <v>73</v>
      </c>
      <c r="ES40" s="5">
        <v>65</v>
      </c>
      <c r="ET40" s="5">
        <v>65</v>
      </c>
      <c r="EU40" s="5">
        <v>66</v>
      </c>
      <c r="EV40" s="5">
        <v>68</v>
      </c>
      <c r="EW40" s="5">
        <v>58</v>
      </c>
      <c r="EX40" s="5">
        <v>51</v>
      </c>
      <c r="EY40" s="5">
        <v>68</v>
      </c>
      <c r="EZ40" s="5">
        <v>47</v>
      </c>
      <c r="FA40" s="5">
        <v>35</v>
      </c>
      <c r="FB40" s="5">
        <v>37</v>
      </c>
      <c r="FC40" s="5">
        <v>52</v>
      </c>
      <c r="FD40" s="5">
        <v>50</v>
      </c>
      <c r="FE40" s="5">
        <v>46</v>
      </c>
      <c r="FF40" s="5">
        <v>43</v>
      </c>
      <c r="FG40" s="5">
        <v>31</v>
      </c>
      <c r="FH40" s="5">
        <v>27</v>
      </c>
      <c r="FI40" s="5">
        <v>42</v>
      </c>
      <c r="FJ40" s="5">
        <v>19</v>
      </c>
      <c r="FK40" s="5">
        <v>24</v>
      </c>
      <c r="FL40" s="5">
        <v>29</v>
      </c>
      <c r="FM40" s="5">
        <v>30</v>
      </c>
      <c r="FN40" s="5">
        <v>27</v>
      </c>
      <c r="FO40" s="5">
        <v>27</v>
      </c>
      <c r="FP40" s="5">
        <v>25</v>
      </c>
      <c r="FQ40" s="5">
        <v>29</v>
      </c>
      <c r="FR40" s="5">
        <v>22</v>
      </c>
      <c r="FS40" s="5">
        <v>19</v>
      </c>
      <c r="FT40" s="5">
        <v>9</v>
      </c>
      <c r="FU40" s="5">
        <v>15</v>
      </c>
      <c r="FV40" s="5">
        <v>16</v>
      </c>
      <c r="FW40" s="5">
        <v>22</v>
      </c>
      <c r="FX40" s="5">
        <v>20</v>
      </c>
      <c r="FY40" s="5">
        <v>18</v>
      </c>
      <c r="FZ40" s="5">
        <v>19</v>
      </c>
      <c r="GA40" s="5">
        <v>10</v>
      </c>
      <c r="GB40" s="5">
        <v>28</v>
      </c>
      <c r="GC40" s="5">
        <v>8</v>
      </c>
      <c r="GD40" s="5">
        <v>7</v>
      </c>
      <c r="GE40" s="5">
        <v>10</v>
      </c>
      <c r="GF40" s="5">
        <v>9</v>
      </c>
      <c r="GG40" s="5">
        <v>11</v>
      </c>
      <c r="GH40" s="5">
        <v>6</v>
      </c>
      <c r="GI40" s="5">
        <v>11</v>
      </c>
      <c r="GJ40" s="5">
        <v>6</v>
      </c>
      <c r="GK40" s="5">
        <v>7</v>
      </c>
      <c r="GL40" s="5">
        <v>6</v>
      </c>
      <c r="GM40" s="5">
        <v>2</v>
      </c>
      <c r="GN40" s="5">
        <v>0</v>
      </c>
      <c r="GO40" s="5">
        <v>0</v>
      </c>
      <c r="GP40" s="5">
        <v>1</v>
      </c>
      <c r="GQ40" s="5">
        <v>3</v>
      </c>
      <c r="GR40" s="5">
        <v>1</v>
      </c>
      <c r="GS40" s="5">
        <v>3</v>
      </c>
      <c r="GT40" s="5">
        <v>0</v>
      </c>
      <c r="GU40" s="5">
        <v>0</v>
      </c>
      <c r="GV40" s="5">
        <v>0</v>
      </c>
      <c r="GW40" s="5">
        <v>0</v>
      </c>
      <c r="GX40" s="5">
        <v>2</v>
      </c>
      <c r="GY40" s="5">
        <v>0</v>
      </c>
      <c r="GZ40" s="5">
        <v>0</v>
      </c>
      <c r="HA40" s="5">
        <v>1</v>
      </c>
      <c r="HB40" s="5">
        <v>0</v>
      </c>
      <c r="HC40" s="5">
        <v>0</v>
      </c>
      <c r="HD40" s="5">
        <v>0</v>
      </c>
      <c r="HE40" s="5">
        <v>2</v>
      </c>
      <c r="HF40" s="5">
        <v>18</v>
      </c>
      <c r="HG40" s="7">
        <v>4195</v>
      </c>
      <c r="HH40" s="7">
        <v>3965</v>
      </c>
    </row>
    <row r="41" spans="1:216">
      <c r="A41" s="5"/>
      <c r="B41" s="5" t="s">
        <v>25</v>
      </c>
      <c r="C41" s="5">
        <v>66</v>
      </c>
      <c r="D41" s="5">
        <v>58</v>
      </c>
      <c r="E41" s="5">
        <v>49</v>
      </c>
      <c r="F41" s="5">
        <v>49</v>
      </c>
      <c r="G41" s="5">
        <v>75</v>
      </c>
      <c r="H41" s="5">
        <v>66</v>
      </c>
      <c r="I41" s="5">
        <v>67</v>
      </c>
      <c r="J41" s="5">
        <v>73</v>
      </c>
      <c r="K41" s="5">
        <v>66</v>
      </c>
      <c r="L41" s="5">
        <v>75</v>
      </c>
      <c r="M41" s="5">
        <v>56</v>
      </c>
      <c r="N41" s="5">
        <v>74</v>
      </c>
      <c r="O41" s="5">
        <v>72</v>
      </c>
      <c r="P41" s="5">
        <v>61</v>
      </c>
      <c r="Q41" s="5">
        <v>74</v>
      </c>
      <c r="R41" s="5">
        <v>72</v>
      </c>
      <c r="S41" s="5">
        <v>69</v>
      </c>
      <c r="T41" s="5">
        <v>83</v>
      </c>
      <c r="U41" s="5">
        <v>69</v>
      </c>
      <c r="V41" s="5">
        <v>59</v>
      </c>
      <c r="W41" s="5">
        <v>63</v>
      </c>
      <c r="X41" s="5">
        <v>49</v>
      </c>
      <c r="Y41" s="5">
        <v>49</v>
      </c>
      <c r="Z41" s="5">
        <v>71</v>
      </c>
      <c r="AA41" s="5">
        <v>59</v>
      </c>
      <c r="AB41" s="5">
        <v>48</v>
      </c>
      <c r="AC41" s="5">
        <v>51</v>
      </c>
      <c r="AD41" s="5">
        <v>64</v>
      </c>
      <c r="AE41" s="5">
        <v>56</v>
      </c>
      <c r="AF41" s="5">
        <v>62</v>
      </c>
      <c r="AG41" s="5">
        <v>83</v>
      </c>
      <c r="AH41" s="5">
        <v>50</v>
      </c>
      <c r="AI41" s="5">
        <v>65</v>
      </c>
      <c r="AJ41" s="5">
        <v>45</v>
      </c>
      <c r="AK41" s="5">
        <v>46</v>
      </c>
      <c r="AL41" s="5">
        <v>58</v>
      </c>
      <c r="AM41" s="5">
        <v>71</v>
      </c>
      <c r="AN41" s="5">
        <v>76</v>
      </c>
      <c r="AO41" s="5">
        <v>68</v>
      </c>
      <c r="AP41" s="5">
        <v>72</v>
      </c>
      <c r="AQ41" s="5">
        <v>84</v>
      </c>
      <c r="AR41" s="5">
        <v>76</v>
      </c>
      <c r="AS41" s="5">
        <v>80</v>
      </c>
      <c r="AT41" s="5">
        <v>52</v>
      </c>
      <c r="AU41" s="5">
        <v>67</v>
      </c>
      <c r="AV41" s="5">
        <v>51</v>
      </c>
      <c r="AW41" s="5">
        <v>55</v>
      </c>
      <c r="AX41" s="5">
        <v>47</v>
      </c>
      <c r="AY41" s="5">
        <v>51</v>
      </c>
      <c r="AZ41" s="5">
        <v>43</v>
      </c>
      <c r="BA41" s="5">
        <v>43</v>
      </c>
      <c r="BB41" s="5">
        <v>46</v>
      </c>
      <c r="BC41" s="5">
        <v>44</v>
      </c>
      <c r="BD41" s="5">
        <v>20</v>
      </c>
      <c r="BE41" s="5">
        <v>39</v>
      </c>
      <c r="BF41" s="5">
        <v>35</v>
      </c>
      <c r="BG41" s="5">
        <v>26</v>
      </c>
      <c r="BH41" s="5">
        <v>24</v>
      </c>
      <c r="BI41" s="5">
        <v>20</v>
      </c>
      <c r="BJ41" s="5">
        <v>29</v>
      </c>
      <c r="BK41" s="5">
        <v>31</v>
      </c>
      <c r="BL41" s="5">
        <v>38</v>
      </c>
      <c r="BM41" s="5">
        <v>16</v>
      </c>
      <c r="BN41" s="5">
        <v>25</v>
      </c>
      <c r="BO41" s="5">
        <v>24</v>
      </c>
      <c r="BP41" s="5">
        <v>22</v>
      </c>
      <c r="BQ41" s="5">
        <v>18</v>
      </c>
      <c r="BR41" s="5">
        <v>20</v>
      </c>
      <c r="BS41" s="5">
        <v>11</v>
      </c>
      <c r="BT41" s="5">
        <v>16</v>
      </c>
      <c r="BU41" s="5">
        <v>20</v>
      </c>
      <c r="BV41" s="5">
        <v>14</v>
      </c>
      <c r="BW41" s="5">
        <v>5</v>
      </c>
      <c r="BX41" s="5">
        <v>17</v>
      </c>
      <c r="BY41" s="5">
        <v>21</v>
      </c>
      <c r="BZ41" s="5">
        <v>6</v>
      </c>
      <c r="CA41" s="5">
        <v>11</v>
      </c>
      <c r="CB41" s="5">
        <v>7</v>
      </c>
      <c r="CC41" s="5">
        <v>7</v>
      </c>
      <c r="CD41" s="5">
        <v>8</v>
      </c>
      <c r="CE41" s="5">
        <v>5</v>
      </c>
      <c r="CF41" s="5">
        <v>3</v>
      </c>
      <c r="CG41" s="5">
        <v>10</v>
      </c>
      <c r="CH41" s="5">
        <v>5</v>
      </c>
      <c r="CI41" s="5">
        <v>6</v>
      </c>
      <c r="CJ41" s="5">
        <v>2</v>
      </c>
      <c r="CK41" s="5">
        <v>4</v>
      </c>
      <c r="CL41" s="5">
        <v>4</v>
      </c>
      <c r="CM41" s="5">
        <v>0</v>
      </c>
      <c r="CN41" s="5">
        <v>1</v>
      </c>
      <c r="CO41" s="5">
        <v>3</v>
      </c>
      <c r="CP41" s="5">
        <v>0</v>
      </c>
      <c r="CQ41" s="5">
        <v>1</v>
      </c>
      <c r="CR41" s="5">
        <v>0</v>
      </c>
      <c r="CS41" s="5">
        <v>1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9</v>
      </c>
      <c r="DD41" s="5">
        <v>14</v>
      </c>
      <c r="DE41" s="5">
        <v>59</v>
      </c>
      <c r="DF41" s="5">
        <v>62</v>
      </c>
      <c r="DG41" s="5">
        <v>56</v>
      </c>
      <c r="DH41" s="5">
        <v>62</v>
      </c>
      <c r="DI41" s="5">
        <v>60</v>
      </c>
      <c r="DJ41" s="5">
        <v>60</v>
      </c>
      <c r="DK41" s="5">
        <v>53</v>
      </c>
      <c r="DL41" s="5">
        <v>47</v>
      </c>
      <c r="DM41" s="5">
        <v>60</v>
      </c>
      <c r="DN41" s="5">
        <v>54</v>
      </c>
      <c r="DO41" s="5">
        <v>66</v>
      </c>
      <c r="DP41" s="5">
        <v>72</v>
      </c>
      <c r="DQ41" s="5">
        <v>64</v>
      </c>
      <c r="DR41" s="5">
        <v>58</v>
      </c>
      <c r="DS41" s="5">
        <v>66</v>
      </c>
      <c r="DT41" s="5">
        <v>75</v>
      </c>
      <c r="DU41" s="5">
        <v>76</v>
      </c>
      <c r="DV41" s="5">
        <v>69</v>
      </c>
      <c r="DW41" s="5">
        <v>56</v>
      </c>
      <c r="DX41" s="5">
        <v>72</v>
      </c>
      <c r="DY41" s="5">
        <v>70</v>
      </c>
      <c r="DZ41" s="5">
        <v>62</v>
      </c>
      <c r="EA41" s="5">
        <v>59</v>
      </c>
      <c r="EB41" s="5">
        <v>59</v>
      </c>
      <c r="EC41" s="5">
        <v>55</v>
      </c>
      <c r="ED41" s="5">
        <v>44</v>
      </c>
      <c r="EE41" s="5">
        <v>60</v>
      </c>
      <c r="EF41" s="5">
        <v>54</v>
      </c>
      <c r="EG41" s="5">
        <v>65</v>
      </c>
      <c r="EH41" s="5">
        <v>51</v>
      </c>
      <c r="EI41" s="5">
        <v>62</v>
      </c>
      <c r="EJ41" s="5">
        <v>48</v>
      </c>
      <c r="EK41" s="5">
        <v>51</v>
      </c>
      <c r="EL41" s="5">
        <v>59</v>
      </c>
      <c r="EM41" s="5">
        <v>49</v>
      </c>
      <c r="EN41" s="5">
        <v>53</v>
      </c>
      <c r="EO41" s="5">
        <v>60</v>
      </c>
      <c r="EP41" s="5">
        <v>66</v>
      </c>
      <c r="EQ41" s="5">
        <v>55</v>
      </c>
      <c r="ER41" s="5">
        <v>58</v>
      </c>
      <c r="ES41" s="5">
        <v>69</v>
      </c>
      <c r="ET41" s="5">
        <v>52</v>
      </c>
      <c r="EU41" s="5">
        <v>64</v>
      </c>
      <c r="EV41" s="5">
        <v>63</v>
      </c>
      <c r="EW41" s="5">
        <v>66</v>
      </c>
      <c r="EX41" s="5">
        <v>50</v>
      </c>
      <c r="EY41" s="5">
        <v>56</v>
      </c>
      <c r="EZ41" s="5">
        <v>54</v>
      </c>
      <c r="FA41" s="5">
        <v>43</v>
      </c>
      <c r="FB41" s="5">
        <v>41</v>
      </c>
      <c r="FC41" s="5">
        <v>27</v>
      </c>
      <c r="FD41" s="5">
        <v>37</v>
      </c>
      <c r="FE41" s="5">
        <v>49</v>
      </c>
      <c r="FF41" s="5">
        <v>36</v>
      </c>
      <c r="FG41" s="5">
        <v>32</v>
      </c>
      <c r="FH41" s="5">
        <v>24</v>
      </c>
      <c r="FI41" s="5">
        <v>24</v>
      </c>
      <c r="FJ41" s="5">
        <v>36</v>
      </c>
      <c r="FK41" s="5">
        <v>26</v>
      </c>
      <c r="FL41" s="5">
        <v>33</v>
      </c>
      <c r="FM41" s="5">
        <v>35</v>
      </c>
      <c r="FN41" s="5">
        <v>22</v>
      </c>
      <c r="FO41" s="5">
        <v>25</v>
      </c>
      <c r="FP41" s="5">
        <v>23</v>
      </c>
      <c r="FQ41" s="5">
        <v>14</v>
      </c>
      <c r="FR41" s="5">
        <v>17</v>
      </c>
      <c r="FS41" s="5">
        <v>19</v>
      </c>
      <c r="FT41" s="5">
        <v>15</v>
      </c>
      <c r="FU41" s="5">
        <v>25</v>
      </c>
      <c r="FV41" s="5">
        <v>11</v>
      </c>
      <c r="FW41" s="5">
        <v>16</v>
      </c>
      <c r="FX41" s="5">
        <v>17</v>
      </c>
      <c r="FY41" s="5">
        <v>16</v>
      </c>
      <c r="FZ41" s="5">
        <v>16</v>
      </c>
      <c r="GA41" s="5">
        <v>9</v>
      </c>
      <c r="GB41" s="5">
        <v>7</v>
      </c>
      <c r="GC41" s="5">
        <v>9</v>
      </c>
      <c r="GD41" s="5">
        <v>15</v>
      </c>
      <c r="GE41" s="5">
        <v>5</v>
      </c>
      <c r="GF41" s="5">
        <v>9</v>
      </c>
      <c r="GG41" s="5">
        <v>8</v>
      </c>
      <c r="GH41" s="5">
        <v>8</v>
      </c>
      <c r="GI41" s="5">
        <v>4</v>
      </c>
      <c r="GJ41" s="5">
        <v>6</v>
      </c>
      <c r="GK41" s="5">
        <v>7</v>
      </c>
      <c r="GL41" s="5">
        <v>5</v>
      </c>
      <c r="GM41" s="5">
        <v>7</v>
      </c>
      <c r="GN41" s="5">
        <v>3</v>
      </c>
      <c r="GO41" s="5">
        <v>0</v>
      </c>
      <c r="GP41" s="5">
        <v>2</v>
      </c>
      <c r="GQ41" s="5">
        <v>2</v>
      </c>
      <c r="GR41" s="5">
        <v>1</v>
      </c>
      <c r="GS41" s="5">
        <v>1</v>
      </c>
      <c r="GT41" s="5">
        <v>0</v>
      </c>
      <c r="GU41" s="5">
        <v>1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1</v>
      </c>
      <c r="HB41" s="5">
        <v>0</v>
      </c>
      <c r="HC41" s="5">
        <v>0</v>
      </c>
      <c r="HD41" s="5">
        <v>0</v>
      </c>
      <c r="HE41" s="5">
        <v>9</v>
      </c>
      <c r="HF41" s="5">
        <v>13</v>
      </c>
      <c r="HG41" s="7">
        <v>3876</v>
      </c>
      <c r="HH41" s="7">
        <v>3672</v>
      </c>
    </row>
    <row r="42" spans="1:216">
      <c r="A42" s="5"/>
      <c r="B42" s="5" t="s">
        <v>26</v>
      </c>
      <c r="C42" s="5">
        <v>39</v>
      </c>
      <c r="D42" s="5">
        <v>34</v>
      </c>
      <c r="E42" s="5">
        <v>48</v>
      </c>
      <c r="F42" s="5">
        <v>49</v>
      </c>
      <c r="G42" s="5">
        <v>42</v>
      </c>
      <c r="H42" s="5">
        <v>48</v>
      </c>
      <c r="I42" s="5">
        <v>25</v>
      </c>
      <c r="J42" s="5">
        <v>41</v>
      </c>
      <c r="K42" s="5">
        <v>32</v>
      </c>
      <c r="L42" s="5">
        <v>48</v>
      </c>
      <c r="M42" s="5">
        <v>45</v>
      </c>
      <c r="N42" s="5">
        <v>46</v>
      </c>
      <c r="O42" s="5">
        <v>42</v>
      </c>
      <c r="P42" s="5">
        <v>47</v>
      </c>
      <c r="Q42" s="5">
        <v>39</v>
      </c>
      <c r="R42" s="5">
        <v>40</v>
      </c>
      <c r="S42" s="5">
        <v>49</v>
      </c>
      <c r="T42" s="5">
        <v>48</v>
      </c>
      <c r="U42" s="5">
        <v>53</v>
      </c>
      <c r="V42" s="5">
        <v>59</v>
      </c>
      <c r="W42" s="5">
        <v>50</v>
      </c>
      <c r="X42" s="5">
        <v>45</v>
      </c>
      <c r="Y42" s="5">
        <v>41</v>
      </c>
      <c r="Z42" s="5">
        <v>52</v>
      </c>
      <c r="AA42" s="5">
        <v>45</v>
      </c>
      <c r="AB42" s="5">
        <v>55</v>
      </c>
      <c r="AC42" s="5">
        <v>57</v>
      </c>
      <c r="AD42" s="5">
        <v>43</v>
      </c>
      <c r="AE42" s="5">
        <v>58</v>
      </c>
      <c r="AF42" s="5">
        <v>44</v>
      </c>
      <c r="AG42" s="5">
        <v>48</v>
      </c>
      <c r="AH42" s="5">
        <v>45</v>
      </c>
      <c r="AI42" s="5">
        <v>50</v>
      </c>
      <c r="AJ42" s="5">
        <v>48</v>
      </c>
      <c r="AK42" s="5">
        <v>42</v>
      </c>
      <c r="AL42" s="5">
        <v>58</v>
      </c>
      <c r="AM42" s="5">
        <v>41</v>
      </c>
      <c r="AN42" s="5">
        <v>42</v>
      </c>
      <c r="AO42" s="5">
        <v>48</v>
      </c>
      <c r="AP42" s="5">
        <v>33</v>
      </c>
      <c r="AQ42" s="5">
        <v>46</v>
      </c>
      <c r="AR42" s="5">
        <v>41</v>
      </c>
      <c r="AS42" s="5">
        <v>34</v>
      </c>
      <c r="AT42" s="5">
        <v>32</v>
      </c>
      <c r="AU42" s="5">
        <v>38</v>
      </c>
      <c r="AV42" s="5">
        <v>33</v>
      </c>
      <c r="AW42" s="5">
        <v>42</v>
      </c>
      <c r="AX42" s="5">
        <v>28</v>
      </c>
      <c r="AY42" s="5">
        <v>35</v>
      </c>
      <c r="AZ42" s="5">
        <v>37</v>
      </c>
      <c r="BA42" s="5">
        <v>34</v>
      </c>
      <c r="BB42" s="5">
        <v>30</v>
      </c>
      <c r="BC42" s="5">
        <v>36</v>
      </c>
      <c r="BD42" s="5">
        <v>24</v>
      </c>
      <c r="BE42" s="5">
        <v>24</v>
      </c>
      <c r="BF42" s="5">
        <v>32</v>
      </c>
      <c r="BG42" s="5">
        <v>20</v>
      </c>
      <c r="BH42" s="5">
        <v>20</v>
      </c>
      <c r="BI42" s="5">
        <v>19</v>
      </c>
      <c r="BJ42" s="5">
        <v>20</v>
      </c>
      <c r="BK42" s="5">
        <v>29</v>
      </c>
      <c r="BL42" s="5">
        <v>7</v>
      </c>
      <c r="BM42" s="5">
        <v>11</v>
      </c>
      <c r="BN42" s="5">
        <v>20</v>
      </c>
      <c r="BO42" s="5">
        <v>13</v>
      </c>
      <c r="BP42" s="5">
        <v>14</v>
      </c>
      <c r="BQ42" s="5">
        <v>13</v>
      </c>
      <c r="BR42" s="5">
        <v>9</v>
      </c>
      <c r="BS42" s="5">
        <v>9</v>
      </c>
      <c r="BT42" s="5">
        <v>10</v>
      </c>
      <c r="BU42" s="5">
        <v>10</v>
      </c>
      <c r="BV42" s="5">
        <v>8</v>
      </c>
      <c r="BW42" s="5">
        <v>7</v>
      </c>
      <c r="BX42" s="5">
        <v>5</v>
      </c>
      <c r="BY42" s="5">
        <v>7</v>
      </c>
      <c r="BZ42" s="5">
        <v>12</v>
      </c>
      <c r="CA42" s="5">
        <v>5</v>
      </c>
      <c r="CB42" s="5">
        <v>4</v>
      </c>
      <c r="CC42" s="5">
        <v>7</v>
      </c>
      <c r="CD42" s="5">
        <v>3</v>
      </c>
      <c r="CE42" s="5">
        <v>3</v>
      </c>
      <c r="CF42" s="5">
        <v>3</v>
      </c>
      <c r="CG42" s="5">
        <v>3</v>
      </c>
      <c r="CH42" s="5">
        <v>3</v>
      </c>
      <c r="CI42" s="5">
        <v>1</v>
      </c>
      <c r="CJ42" s="5">
        <v>4</v>
      </c>
      <c r="CK42" s="5">
        <v>1</v>
      </c>
      <c r="CL42" s="5">
        <v>2</v>
      </c>
      <c r="CM42" s="5">
        <v>1</v>
      </c>
      <c r="CN42" s="5">
        <v>0</v>
      </c>
      <c r="CO42" s="5">
        <v>1</v>
      </c>
      <c r="CP42" s="5">
        <v>2</v>
      </c>
      <c r="CQ42" s="5">
        <v>0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1</v>
      </c>
      <c r="DA42" s="5">
        <v>0</v>
      </c>
      <c r="DB42" s="5">
        <v>0</v>
      </c>
      <c r="DC42" s="5">
        <v>1</v>
      </c>
      <c r="DD42" s="5">
        <v>30</v>
      </c>
      <c r="DE42" s="5">
        <v>40</v>
      </c>
      <c r="DF42" s="5">
        <v>37</v>
      </c>
      <c r="DG42" s="5">
        <v>42</v>
      </c>
      <c r="DH42" s="5">
        <v>33</v>
      </c>
      <c r="DI42" s="5">
        <v>43</v>
      </c>
      <c r="DJ42" s="5">
        <v>36</v>
      </c>
      <c r="DK42" s="5">
        <v>34</v>
      </c>
      <c r="DL42" s="5">
        <v>41</v>
      </c>
      <c r="DM42" s="5">
        <v>28</v>
      </c>
      <c r="DN42" s="5">
        <v>47</v>
      </c>
      <c r="DO42" s="5">
        <v>45</v>
      </c>
      <c r="DP42" s="5">
        <v>48</v>
      </c>
      <c r="DQ42" s="5">
        <v>50</v>
      </c>
      <c r="DR42" s="5">
        <v>53</v>
      </c>
      <c r="DS42" s="5">
        <v>43</v>
      </c>
      <c r="DT42" s="5">
        <v>42</v>
      </c>
      <c r="DU42" s="5">
        <v>49</v>
      </c>
      <c r="DV42" s="5">
        <v>46</v>
      </c>
      <c r="DW42" s="5">
        <v>40</v>
      </c>
      <c r="DX42" s="5">
        <v>51</v>
      </c>
      <c r="DY42" s="5">
        <v>47</v>
      </c>
      <c r="DZ42" s="5">
        <v>45</v>
      </c>
      <c r="EA42" s="5">
        <v>45</v>
      </c>
      <c r="EB42" s="5">
        <v>41</v>
      </c>
      <c r="EC42" s="5">
        <v>52</v>
      </c>
      <c r="ED42" s="5">
        <v>44</v>
      </c>
      <c r="EE42" s="5">
        <v>56</v>
      </c>
      <c r="EF42" s="5">
        <v>36</v>
      </c>
      <c r="EG42" s="5">
        <v>47</v>
      </c>
      <c r="EH42" s="5">
        <v>48</v>
      </c>
      <c r="EI42" s="5">
        <v>55</v>
      </c>
      <c r="EJ42" s="5">
        <v>46</v>
      </c>
      <c r="EK42" s="5">
        <v>49</v>
      </c>
      <c r="EL42" s="5">
        <v>55</v>
      </c>
      <c r="EM42" s="5">
        <v>43</v>
      </c>
      <c r="EN42" s="5">
        <v>51</v>
      </c>
      <c r="EO42" s="5">
        <v>43</v>
      </c>
      <c r="EP42" s="5">
        <v>46</v>
      </c>
      <c r="EQ42" s="5">
        <v>39</v>
      </c>
      <c r="ER42" s="5">
        <v>47</v>
      </c>
      <c r="ES42" s="5">
        <v>45</v>
      </c>
      <c r="ET42" s="5">
        <v>44</v>
      </c>
      <c r="EU42" s="5">
        <v>28</v>
      </c>
      <c r="EV42" s="5">
        <v>38</v>
      </c>
      <c r="EW42" s="5">
        <v>32</v>
      </c>
      <c r="EX42" s="5">
        <v>46</v>
      </c>
      <c r="EY42" s="5">
        <v>24</v>
      </c>
      <c r="EZ42" s="5">
        <v>33</v>
      </c>
      <c r="FA42" s="5">
        <v>34</v>
      </c>
      <c r="FB42" s="5">
        <v>28</v>
      </c>
      <c r="FC42" s="5">
        <v>33</v>
      </c>
      <c r="FD42" s="5">
        <v>30</v>
      </c>
      <c r="FE42" s="5">
        <v>25</v>
      </c>
      <c r="FF42" s="5">
        <v>30</v>
      </c>
      <c r="FG42" s="5">
        <v>22</v>
      </c>
      <c r="FH42" s="5">
        <v>33</v>
      </c>
      <c r="FI42" s="5">
        <v>25</v>
      </c>
      <c r="FJ42" s="5">
        <v>21</v>
      </c>
      <c r="FK42" s="5">
        <v>21</v>
      </c>
      <c r="FL42" s="5">
        <v>19</v>
      </c>
      <c r="FM42" s="5">
        <v>21</v>
      </c>
      <c r="FN42" s="5">
        <v>24</v>
      </c>
      <c r="FO42" s="5">
        <v>17</v>
      </c>
      <c r="FP42" s="5">
        <v>15</v>
      </c>
      <c r="FQ42" s="5">
        <v>10</v>
      </c>
      <c r="FR42" s="5">
        <v>17</v>
      </c>
      <c r="FS42" s="5">
        <v>8</v>
      </c>
      <c r="FT42" s="5">
        <v>7</v>
      </c>
      <c r="FU42" s="5">
        <v>16</v>
      </c>
      <c r="FV42" s="5">
        <v>10</v>
      </c>
      <c r="FW42" s="5">
        <v>5</v>
      </c>
      <c r="FX42" s="5">
        <v>11</v>
      </c>
      <c r="FY42" s="5">
        <v>12</v>
      </c>
      <c r="FZ42" s="5">
        <v>9</v>
      </c>
      <c r="GA42" s="5">
        <v>15</v>
      </c>
      <c r="GB42" s="5">
        <v>5</v>
      </c>
      <c r="GC42" s="5">
        <v>13</v>
      </c>
      <c r="GD42" s="5">
        <v>2</v>
      </c>
      <c r="GE42" s="5">
        <v>8</v>
      </c>
      <c r="GF42" s="5">
        <v>5</v>
      </c>
      <c r="GG42" s="5">
        <v>6</v>
      </c>
      <c r="GH42" s="5">
        <v>6</v>
      </c>
      <c r="GI42" s="5">
        <v>7</v>
      </c>
      <c r="GJ42" s="5">
        <v>6</v>
      </c>
      <c r="GK42" s="5">
        <v>7</v>
      </c>
      <c r="GL42" s="5">
        <v>1</v>
      </c>
      <c r="GM42" s="5">
        <v>4</v>
      </c>
      <c r="GN42" s="5">
        <v>2</v>
      </c>
      <c r="GO42" s="5">
        <v>0</v>
      </c>
      <c r="GP42" s="5">
        <v>2</v>
      </c>
      <c r="GQ42" s="5">
        <v>1</v>
      </c>
      <c r="GR42" s="5">
        <v>1</v>
      </c>
      <c r="GS42" s="5">
        <v>0</v>
      </c>
      <c r="GT42" s="5">
        <v>0</v>
      </c>
      <c r="GU42" s="5">
        <v>0</v>
      </c>
      <c r="GV42" s="5">
        <v>1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1</v>
      </c>
      <c r="HF42" s="5">
        <v>26</v>
      </c>
      <c r="HG42" s="7">
        <v>2704</v>
      </c>
      <c r="HH42" s="7">
        <v>2695</v>
      </c>
    </row>
    <row r="43" spans="1:216">
      <c r="A43" s="15"/>
      <c r="B43" s="15" t="s">
        <v>27</v>
      </c>
      <c r="C43" s="15">
        <v>38</v>
      </c>
      <c r="D43" s="15">
        <v>39</v>
      </c>
      <c r="E43" s="15">
        <v>37</v>
      </c>
      <c r="F43" s="15">
        <v>47</v>
      </c>
      <c r="G43" s="15">
        <v>40</v>
      </c>
      <c r="H43" s="15">
        <v>42</v>
      </c>
      <c r="I43" s="15">
        <v>45</v>
      </c>
      <c r="J43" s="15">
        <v>46</v>
      </c>
      <c r="K43" s="15">
        <v>47</v>
      </c>
      <c r="L43" s="15">
        <v>44</v>
      </c>
      <c r="M43" s="15">
        <v>35</v>
      </c>
      <c r="N43" s="15">
        <v>36</v>
      </c>
      <c r="O43" s="15">
        <v>33</v>
      </c>
      <c r="P43" s="15">
        <v>40</v>
      </c>
      <c r="Q43" s="15">
        <v>51</v>
      </c>
      <c r="R43" s="15">
        <v>62</v>
      </c>
      <c r="S43" s="15">
        <v>50</v>
      </c>
      <c r="T43" s="15">
        <v>45</v>
      </c>
      <c r="U43" s="15">
        <v>59</v>
      </c>
      <c r="V43" s="15">
        <v>50</v>
      </c>
      <c r="W43" s="15">
        <v>58</v>
      </c>
      <c r="X43" s="15">
        <v>44</v>
      </c>
      <c r="Y43" s="15">
        <v>46</v>
      </c>
      <c r="Z43" s="15">
        <v>45</v>
      </c>
      <c r="AA43" s="15">
        <v>51</v>
      </c>
      <c r="AB43" s="15">
        <v>53</v>
      </c>
      <c r="AC43" s="15">
        <v>50</v>
      </c>
      <c r="AD43" s="15">
        <v>53</v>
      </c>
      <c r="AE43" s="15">
        <v>54</v>
      </c>
      <c r="AF43" s="15">
        <v>39</v>
      </c>
      <c r="AG43" s="15">
        <v>59</v>
      </c>
      <c r="AH43" s="15">
        <v>52</v>
      </c>
      <c r="AI43" s="15">
        <v>49</v>
      </c>
      <c r="AJ43" s="15">
        <v>58</v>
      </c>
      <c r="AK43" s="15">
        <v>43</v>
      </c>
      <c r="AL43" s="15">
        <v>48</v>
      </c>
      <c r="AM43" s="15">
        <v>53</v>
      </c>
      <c r="AN43" s="15">
        <v>48</v>
      </c>
      <c r="AO43" s="15">
        <v>52</v>
      </c>
      <c r="AP43" s="15">
        <v>38</v>
      </c>
      <c r="AQ43" s="15">
        <v>38</v>
      </c>
      <c r="AR43" s="15">
        <v>57</v>
      </c>
      <c r="AS43" s="15">
        <v>33</v>
      </c>
      <c r="AT43" s="15">
        <v>46</v>
      </c>
      <c r="AU43" s="15">
        <v>37</v>
      </c>
      <c r="AV43" s="15">
        <v>46</v>
      </c>
      <c r="AW43" s="15">
        <v>32</v>
      </c>
      <c r="AX43" s="15">
        <v>42</v>
      </c>
      <c r="AY43" s="15">
        <v>35</v>
      </c>
      <c r="AZ43" s="15">
        <v>30</v>
      </c>
      <c r="BA43" s="15">
        <v>33</v>
      </c>
      <c r="BB43" s="15">
        <v>29</v>
      </c>
      <c r="BC43" s="15">
        <v>28</v>
      </c>
      <c r="BD43" s="15">
        <v>23</v>
      </c>
      <c r="BE43" s="15">
        <v>30</v>
      </c>
      <c r="BF43" s="15">
        <v>22</v>
      </c>
      <c r="BG43" s="15">
        <v>26</v>
      </c>
      <c r="BH43" s="15">
        <v>20</v>
      </c>
      <c r="BI43" s="15">
        <v>19</v>
      </c>
      <c r="BJ43" s="15">
        <v>29</v>
      </c>
      <c r="BK43" s="15">
        <v>22</v>
      </c>
      <c r="BL43" s="15">
        <v>13</v>
      </c>
      <c r="BM43" s="15">
        <v>19</v>
      </c>
      <c r="BN43" s="15">
        <v>20</v>
      </c>
      <c r="BO43" s="15">
        <v>12</v>
      </c>
      <c r="BP43" s="15">
        <v>13</v>
      </c>
      <c r="BQ43" s="15">
        <v>15</v>
      </c>
      <c r="BR43" s="15">
        <v>20</v>
      </c>
      <c r="BS43" s="15">
        <v>10</v>
      </c>
      <c r="BT43" s="15">
        <v>14</v>
      </c>
      <c r="BU43" s="15">
        <v>17</v>
      </c>
      <c r="BV43" s="15">
        <v>11</v>
      </c>
      <c r="BW43" s="15">
        <v>11</v>
      </c>
      <c r="BX43" s="15">
        <v>9</v>
      </c>
      <c r="BY43" s="15">
        <v>10</v>
      </c>
      <c r="BZ43" s="15">
        <v>9</v>
      </c>
      <c r="CA43" s="15">
        <v>10</v>
      </c>
      <c r="CB43" s="15">
        <v>2</v>
      </c>
      <c r="CC43" s="15">
        <v>6</v>
      </c>
      <c r="CD43" s="15">
        <v>10</v>
      </c>
      <c r="CE43" s="15">
        <v>3</v>
      </c>
      <c r="CF43" s="15">
        <v>8</v>
      </c>
      <c r="CG43" s="15">
        <v>1</v>
      </c>
      <c r="CH43" s="15">
        <v>2</v>
      </c>
      <c r="CI43" s="15">
        <v>1</v>
      </c>
      <c r="CJ43" s="15">
        <v>4</v>
      </c>
      <c r="CK43" s="15">
        <v>2</v>
      </c>
      <c r="CL43" s="15">
        <v>1</v>
      </c>
      <c r="CM43" s="15">
        <v>3</v>
      </c>
      <c r="CN43" s="15">
        <v>1</v>
      </c>
      <c r="CO43" s="15">
        <v>0</v>
      </c>
      <c r="CP43" s="15">
        <v>0</v>
      </c>
      <c r="CQ43" s="15">
        <v>2</v>
      </c>
      <c r="CR43" s="15">
        <v>0</v>
      </c>
      <c r="CS43" s="15">
        <v>0</v>
      </c>
      <c r="CT43" s="15">
        <v>1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7</v>
      </c>
      <c r="DD43" s="15">
        <v>6</v>
      </c>
      <c r="DE43" s="15">
        <v>46</v>
      </c>
      <c r="DF43" s="15">
        <v>46</v>
      </c>
      <c r="DG43" s="15">
        <v>40</v>
      </c>
      <c r="DH43" s="15">
        <v>35</v>
      </c>
      <c r="DI43" s="15">
        <v>44</v>
      </c>
      <c r="DJ43" s="15">
        <v>46</v>
      </c>
      <c r="DK43" s="15">
        <v>43</v>
      </c>
      <c r="DL43" s="15">
        <v>45</v>
      </c>
      <c r="DM43" s="15">
        <v>51</v>
      </c>
      <c r="DN43" s="15">
        <v>29</v>
      </c>
      <c r="DO43" s="15">
        <v>38</v>
      </c>
      <c r="DP43" s="15">
        <v>55</v>
      </c>
      <c r="DQ43" s="15">
        <v>41</v>
      </c>
      <c r="DR43" s="15">
        <v>44</v>
      </c>
      <c r="DS43" s="15">
        <v>35</v>
      </c>
      <c r="DT43" s="15">
        <v>58</v>
      </c>
      <c r="DU43" s="15">
        <v>48</v>
      </c>
      <c r="DV43" s="15">
        <v>42</v>
      </c>
      <c r="DW43" s="15">
        <v>57</v>
      </c>
      <c r="DX43" s="15">
        <v>52</v>
      </c>
      <c r="DY43" s="15">
        <v>50</v>
      </c>
      <c r="DZ43" s="15">
        <v>48</v>
      </c>
      <c r="EA43" s="15">
        <v>31</v>
      </c>
      <c r="EB43" s="15">
        <v>39</v>
      </c>
      <c r="EC43" s="15">
        <v>41</v>
      </c>
      <c r="ED43" s="15">
        <v>41</v>
      </c>
      <c r="EE43" s="15">
        <v>44</v>
      </c>
      <c r="EF43" s="15">
        <v>47</v>
      </c>
      <c r="EG43" s="15">
        <v>47</v>
      </c>
      <c r="EH43" s="15">
        <v>35</v>
      </c>
      <c r="EI43" s="15">
        <v>42</v>
      </c>
      <c r="EJ43" s="15">
        <v>43</v>
      </c>
      <c r="EK43" s="15">
        <v>45</v>
      </c>
      <c r="EL43" s="15">
        <v>43</v>
      </c>
      <c r="EM43" s="15">
        <v>49</v>
      </c>
      <c r="EN43" s="15">
        <v>43</v>
      </c>
      <c r="EO43" s="15">
        <v>51</v>
      </c>
      <c r="EP43" s="15">
        <v>47</v>
      </c>
      <c r="EQ43" s="15">
        <v>46</v>
      </c>
      <c r="ER43" s="15">
        <v>36</v>
      </c>
      <c r="ES43" s="15">
        <v>51</v>
      </c>
      <c r="ET43" s="15">
        <v>30</v>
      </c>
      <c r="EU43" s="15">
        <v>50</v>
      </c>
      <c r="EV43" s="15">
        <v>55</v>
      </c>
      <c r="EW43" s="15">
        <v>35</v>
      </c>
      <c r="EX43" s="15">
        <v>35</v>
      </c>
      <c r="EY43" s="15">
        <v>35</v>
      </c>
      <c r="EZ43" s="15">
        <v>22</v>
      </c>
      <c r="FA43" s="15">
        <v>35</v>
      </c>
      <c r="FB43" s="15">
        <v>23</v>
      </c>
      <c r="FC43" s="15">
        <v>32</v>
      </c>
      <c r="FD43" s="15">
        <v>37</v>
      </c>
      <c r="FE43" s="15">
        <v>35</v>
      </c>
      <c r="FF43" s="15">
        <v>21</v>
      </c>
      <c r="FG43" s="15">
        <v>28</v>
      </c>
      <c r="FH43" s="15">
        <v>26</v>
      </c>
      <c r="FI43" s="15">
        <v>34</v>
      </c>
      <c r="FJ43" s="15">
        <v>27</v>
      </c>
      <c r="FK43" s="15">
        <v>17</v>
      </c>
      <c r="FL43" s="15">
        <v>24</v>
      </c>
      <c r="FM43" s="15">
        <v>17</v>
      </c>
      <c r="FN43" s="15">
        <v>21</v>
      </c>
      <c r="FO43" s="15">
        <v>16</v>
      </c>
      <c r="FP43" s="15">
        <v>15</v>
      </c>
      <c r="FQ43" s="15">
        <v>14</v>
      </c>
      <c r="FR43" s="15">
        <v>13</v>
      </c>
      <c r="FS43" s="15">
        <v>14</v>
      </c>
      <c r="FT43" s="15">
        <v>14</v>
      </c>
      <c r="FU43" s="15">
        <v>10</v>
      </c>
      <c r="FV43" s="15">
        <v>11</v>
      </c>
      <c r="FW43" s="15">
        <v>5</v>
      </c>
      <c r="FX43" s="15">
        <v>14</v>
      </c>
      <c r="FY43" s="15">
        <v>13</v>
      </c>
      <c r="FZ43" s="15">
        <v>12</v>
      </c>
      <c r="GA43" s="15">
        <v>7</v>
      </c>
      <c r="GB43" s="15">
        <v>9</v>
      </c>
      <c r="GC43" s="15">
        <v>8</v>
      </c>
      <c r="GD43" s="15">
        <v>5</v>
      </c>
      <c r="GE43" s="15">
        <v>3</v>
      </c>
      <c r="GF43" s="15">
        <v>10</v>
      </c>
      <c r="GG43" s="15">
        <v>10</v>
      </c>
      <c r="GH43" s="15">
        <v>6</v>
      </c>
      <c r="GI43" s="15">
        <v>9</v>
      </c>
      <c r="GJ43" s="15">
        <v>4</v>
      </c>
      <c r="GK43" s="15">
        <v>2</v>
      </c>
      <c r="GL43" s="15">
        <v>3</v>
      </c>
      <c r="GM43" s="15">
        <v>0</v>
      </c>
      <c r="GN43" s="15">
        <v>4</v>
      </c>
      <c r="GO43" s="15">
        <v>2</v>
      </c>
      <c r="GP43" s="15">
        <v>1</v>
      </c>
      <c r="GQ43" s="15">
        <v>1</v>
      </c>
      <c r="GR43" s="15">
        <v>3</v>
      </c>
      <c r="GS43" s="15">
        <v>0</v>
      </c>
      <c r="GT43" s="15">
        <v>1</v>
      </c>
      <c r="GU43" s="15">
        <v>2</v>
      </c>
      <c r="GV43" s="15">
        <v>0</v>
      </c>
      <c r="GW43" s="15">
        <v>0</v>
      </c>
      <c r="GX43" s="15">
        <v>0</v>
      </c>
      <c r="GY43" s="15">
        <v>2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6</v>
      </c>
      <c r="HF43" s="15">
        <v>1</v>
      </c>
      <c r="HG43" s="16">
        <v>2829</v>
      </c>
      <c r="HH43" s="16">
        <v>2703</v>
      </c>
    </row>
    <row r="44" spans="1:216" s="2" customFormat="1">
      <c r="A44" s="17">
        <v>4</v>
      </c>
      <c r="B44" s="17" t="s">
        <v>28</v>
      </c>
      <c r="C44" s="17">
        <f>C45+SUM(C48:C64)</f>
        <v>611</v>
      </c>
      <c r="D44" s="17">
        <f t="shared" ref="D44:BO44" si="28">D45+SUM(D48:D64)</f>
        <v>621</v>
      </c>
      <c r="E44" s="17">
        <f t="shared" si="28"/>
        <v>597</v>
      </c>
      <c r="F44" s="17">
        <f t="shared" si="28"/>
        <v>628</v>
      </c>
      <c r="G44" s="17">
        <f t="shared" si="28"/>
        <v>593</v>
      </c>
      <c r="H44" s="17">
        <f t="shared" si="28"/>
        <v>623</v>
      </c>
      <c r="I44" s="17">
        <f t="shared" si="28"/>
        <v>580</v>
      </c>
      <c r="J44" s="17">
        <f t="shared" si="28"/>
        <v>611</v>
      </c>
      <c r="K44" s="17">
        <f t="shared" si="28"/>
        <v>622</v>
      </c>
      <c r="L44" s="17">
        <f t="shared" si="28"/>
        <v>591</v>
      </c>
      <c r="M44" s="17">
        <f t="shared" si="28"/>
        <v>659</v>
      </c>
      <c r="N44" s="17">
        <f t="shared" si="28"/>
        <v>641</v>
      </c>
      <c r="O44" s="17">
        <f t="shared" si="28"/>
        <v>667</v>
      </c>
      <c r="P44" s="17">
        <f t="shared" si="28"/>
        <v>715</v>
      </c>
      <c r="Q44" s="17">
        <f t="shared" si="28"/>
        <v>747</v>
      </c>
      <c r="R44" s="17">
        <f t="shared" si="28"/>
        <v>870</v>
      </c>
      <c r="S44" s="17">
        <f t="shared" si="28"/>
        <v>825</v>
      </c>
      <c r="T44" s="17">
        <f t="shared" si="28"/>
        <v>867</v>
      </c>
      <c r="U44" s="17">
        <f t="shared" si="28"/>
        <v>842</v>
      </c>
      <c r="V44" s="17">
        <f t="shared" si="28"/>
        <v>846</v>
      </c>
      <c r="W44" s="17">
        <f t="shared" si="28"/>
        <v>827</v>
      </c>
      <c r="X44" s="17">
        <f t="shared" si="28"/>
        <v>669</v>
      </c>
      <c r="Y44" s="17">
        <f t="shared" si="28"/>
        <v>679</v>
      </c>
      <c r="Z44" s="17">
        <f t="shared" si="28"/>
        <v>761</v>
      </c>
      <c r="AA44" s="17">
        <f t="shared" si="28"/>
        <v>802</v>
      </c>
      <c r="AB44" s="17">
        <f t="shared" si="28"/>
        <v>750</v>
      </c>
      <c r="AC44" s="17">
        <f t="shared" si="28"/>
        <v>796</v>
      </c>
      <c r="AD44" s="17">
        <f t="shared" si="28"/>
        <v>778</v>
      </c>
      <c r="AE44" s="17">
        <f t="shared" si="28"/>
        <v>762</v>
      </c>
      <c r="AF44" s="17">
        <f t="shared" si="28"/>
        <v>812</v>
      </c>
      <c r="AG44" s="17">
        <f t="shared" si="28"/>
        <v>913</v>
      </c>
      <c r="AH44" s="17">
        <f t="shared" si="28"/>
        <v>896</v>
      </c>
      <c r="AI44" s="17">
        <f t="shared" si="28"/>
        <v>1028</v>
      </c>
      <c r="AJ44" s="17">
        <f t="shared" si="28"/>
        <v>902</v>
      </c>
      <c r="AK44" s="17">
        <f t="shared" si="28"/>
        <v>867</v>
      </c>
      <c r="AL44" s="17">
        <f t="shared" si="28"/>
        <v>891</v>
      </c>
      <c r="AM44" s="17">
        <f t="shared" si="28"/>
        <v>930</v>
      </c>
      <c r="AN44" s="17">
        <f t="shared" si="28"/>
        <v>981</v>
      </c>
      <c r="AO44" s="17">
        <f t="shared" si="28"/>
        <v>1018</v>
      </c>
      <c r="AP44" s="17">
        <f t="shared" si="28"/>
        <v>951</v>
      </c>
      <c r="AQ44" s="17">
        <f t="shared" si="28"/>
        <v>989</v>
      </c>
      <c r="AR44" s="17">
        <f t="shared" si="28"/>
        <v>1000</v>
      </c>
      <c r="AS44" s="17">
        <f t="shared" si="28"/>
        <v>1001</v>
      </c>
      <c r="AT44" s="17">
        <f t="shared" si="28"/>
        <v>1022</v>
      </c>
      <c r="AU44" s="17">
        <f t="shared" si="28"/>
        <v>1023</v>
      </c>
      <c r="AV44" s="17">
        <f t="shared" si="28"/>
        <v>917</v>
      </c>
      <c r="AW44" s="17">
        <f t="shared" si="28"/>
        <v>946</v>
      </c>
      <c r="AX44" s="17">
        <f t="shared" si="28"/>
        <v>845</v>
      </c>
      <c r="AY44" s="17">
        <f t="shared" si="28"/>
        <v>828</v>
      </c>
      <c r="AZ44" s="17">
        <f t="shared" si="28"/>
        <v>733</v>
      </c>
      <c r="BA44" s="17">
        <f t="shared" si="28"/>
        <v>774</v>
      </c>
      <c r="BB44" s="17">
        <f t="shared" si="28"/>
        <v>762</v>
      </c>
      <c r="BC44" s="17">
        <f t="shared" si="28"/>
        <v>699</v>
      </c>
      <c r="BD44" s="17">
        <f t="shared" si="28"/>
        <v>734</v>
      </c>
      <c r="BE44" s="17">
        <f t="shared" si="28"/>
        <v>636</v>
      </c>
      <c r="BF44" s="17">
        <f t="shared" si="28"/>
        <v>642</v>
      </c>
      <c r="BG44" s="17">
        <f t="shared" si="28"/>
        <v>687</v>
      </c>
      <c r="BH44" s="17">
        <f t="shared" si="28"/>
        <v>570</v>
      </c>
      <c r="BI44" s="17">
        <f t="shared" si="28"/>
        <v>528</v>
      </c>
      <c r="BJ44" s="17">
        <f t="shared" si="28"/>
        <v>548</v>
      </c>
      <c r="BK44" s="17">
        <f t="shared" si="28"/>
        <v>476</v>
      </c>
      <c r="BL44" s="17">
        <f t="shared" si="28"/>
        <v>503</v>
      </c>
      <c r="BM44" s="17">
        <f t="shared" si="28"/>
        <v>470</v>
      </c>
      <c r="BN44" s="17">
        <f t="shared" si="28"/>
        <v>448</v>
      </c>
      <c r="BO44" s="17">
        <f t="shared" si="28"/>
        <v>437</v>
      </c>
      <c r="BP44" s="17">
        <f t="shared" ref="BP44:EA44" si="29">BP45+SUM(BP48:BP64)</f>
        <v>390</v>
      </c>
      <c r="BQ44" s="17">
        <f t="shared" si="29"/>
        <v>313</v>
      </c>
      <c r="BR44" s="17">
        <f t="shared" si="29"/>
        <v>351</v>
      </c>
      <c r="BS44" s="17">
        <f t="shared" si="29"/>
        <v>301</v>
      </c>
      <c r="BT44" s="17">
        <f t="shared" si="29"/>
        <v>254</v>
      </c>
      <c r="BU44" s="17">
        <f t="shared" si="29"/>
        <v>317</v>
      </c>
      <c r="BV44" s="17">
        <f t="shared" si="29"/>
        <v>267</v>
      </c>
      <c r="BW44" s="17">
        <f t="shared" si="29"/>
        <v>243</v>
      </c>
      <c r="BX44" s="17">
        <f t="shared" si="29"/>
        <v>246</v>
      </c>
      <c r="BY44" s="17">
        <f t="shared" si="29"/>
        <v>218</v>
      </c>
      <c r="BZ44" s="17">
        <f t="shared" si="29"/>
        <v>209</v>
      </c>
      <c r="CA44" s="17">
        <f t="shared" si="29"/>
        <v>210</v>
      </c>
      <c r="CB44" s="17">
        <f t="shared" si="29"/>
        <v>169</v>
      </c>
      <c r="CC44" s="17">
        <f t="shared" si="29"/>
        <v>194</v>
      </c>
      <c r="CD44" s="17">
        <f t="shared" si="29"/>
        <v>152</v>
      </c>
      <c r="CE44" s="17">
        <f t="shared" si="29"/>
        <v>146</v>
      </c>
      <c r="CF44" s="17">
        <f t="shared" si="29"/>
        <v>105</v>
      </c>
      <c r="CG44" s="17">
        <f t="shared" si="29"/>
        <v>106</v>
      </c>
      <c r="CH44" s="17">
        <f t="shared" si="29"/>
        <v>91</v>
      </c>
      <c r="CI44" s="17">
        <f t="shared" si="29"/>
        <v>58</v>
      </c>
      <c r="CJ44" s="17">
        <f t="shared" si="29"/>
        <v>46</v>
      </c>
      <c r="CK44" s="17">
        <f t="shared" si="29"/>
        <v>37</v>
      </c>
      <c r="CL44" s="17">
        <f t="shared" si="29"/>
        <v>40</v>
      </c>
      <c r="CM44" s="17">
        <f t="shared" si="29"/>
        <v>28</v>
      </c>
      <c r="CN44" s="17">
        <f t="shared" si="29"/>
        <v>30</v>
      </c>
      <c r="CO44" s="17">
        <f t="shared" si="29"/>
        <v>11</v>
      </c>
      <c r="CP44" s="17">
        <f t="shared" si="29"/>
        <v>22</v>
      </c>
      <c r="CQ44" s="17">
        <f t="shared" si="29"/>
        <v>14</v>
      </c>
      <c r="CR44" s="17">
        <f t="shared" si="29"/>
        <v>6</v>
      </c>
      <c r="CS44" s="17">
        <f t="shared" si="29"/>
        <v>7</v>
      </c>
      <c r="CT44" s="17">
        <f t="shared" si="29"/>
        <v>2</v>
      </c>
      <c r="CU44" s="17">
        <f t="shared" si="29"/>
        <v>1</v>
      </c>
      <c r="CV44" s="17">
        <f t="shared" si="29"/>
        <v>4</v>
      </c>
      <c r="CW44" s="17">
        <f t="shared" si="29"/>
        <v>2</v>
      </c>
      <c r="CX44" s="17">
        <f t="shared" si="29"/>
        <v>1</v>
      </c>
      <c r="CY44" s="17">
        <f t="shared" si="29"/>
        <v>1</v>
      </c>
      <c r="CZ44" s="17">
        <f t="shared" si="29"/>
        <v>5</v>
      </c>
      <c r="DA44" s="17">
        <f t="shared" si="29"/>
        <v>0</v>
      </c>
      <c r="DB44" s="17">
        <f t="shared" si="29"/>
        <v>74</v>
      </c>
      <c r="DC44" s="17">
        <f t="shared" si="29"/>
        <v>12</v>
      </c>
      <c r="DD44" s="17">
        <f t="shared" si="29"/>
        <v>233</v>
      </c>
      <c r="DE44" s="17">
        <f t="shared" si="29"/>
        <v>589</v>
      </c>
      <c r="DF44" s="17">
        <f t="shared" si="29"/>
        <v>570</v>
      </c>
      <c r="DG44" s="17">
        <f t="shared" si="29"/>
        <v>562</v>
      </c>
      <c r="DH44" s="17">
        <f t="shared" si="29"/>
        <v>579</v>
      </c>
      <c r="DI44" s="17">
        <f t="shared" si="29"/>
        <v>560</v>
      </c>
      <c r="DJ44" s="17">
        <f t="shared" si="29"/>
        <v>644</v>
      </c>
      <c r="DK44" s="17">
        <f t="shared" si="29"/>
        <v>565</v>
      </c>
      <c r="DL44" s="17">
        <f t="shared" si="29"/>
        <v>575</v>
      </c>
      <c r="DM44" s="17">
        <f t="shared" si="29"/>
        <v>592</v>
      </c>
      <c r="DN44" s="17">
        <f t="shared" si="29"/>
        <v>581</v>
      </c>
      <c r="DO44" s="17">
        <f t="shared" si="29"/>
        <v>578</v>
      </c>
      <c r="DP44" s="17">
        <f t="shared" si="29"/>
        <v>587</v>
      </c>
      <c r="DQ44" s="17">
        <f t="shared" si="29"/>
        <v>610</v>
      </c>
      <c r="DR44" s="17">
        <f t="shared" si="29"/>
        <v>686</v>
      </c>
      <c r="DS44" s="17">
        <f t="shared" si="29"/>
        <v>689</v>
      </c>
      <c r="DT44" s="17">
        <f t="shared" si="29"/>
        <v>741</v>
      </c>
      <c r="DU44" s="17">
        <f t="shared" si="29"/>
        <v>854</v>
      </c>
      <c r="DV44" s="17">
        <f t="shared" si="29"/>
        <v>816</v>
      </c>
      <c r="DW44" s="17">
        <f t="shared" si="29"/>
        <v>749</v>
      </c>
      <c r="DX44" s="17">
        <f t="shared" si="29"/>
        <v>712</v>
      </c>
      <c r="DY44" s="17">
        <f t="shared" si="29"/>
        <v>801</v>
      </c>
      <c r="DZ44" s="17">
        <f t="shared" si="29"/>
        <v>768</v>
      </c>
      <c r="EA44" s="17">
        <f t="shared" si="29"/>
        <v>727</v>
      </c>
      <c r="EB44" s="17">
        <f t="shared" ref="EB44:GM44" si="30">EB45+SUM(EB48:EB64)</f>
        <v>701</v>
      </c>
      <c r="EC44" s="17">
        <f t="shared" si="30"/>
        <v>702</v>
      </c>
      <c r="ED44" s="17">
        <f t="shared" si="30"/>
        <v>723</v>
      </c>
      <c r="EE44" s="17">
        <f t="shared" si="30"/>
        <v>717</v>
      </c>
      <c r="EF44" s="17">
        <f t="shared" si="30"/>
        <v>764</v>
      </c>
      <c r="EG44" s="17">
        <f t="shared" si="30"/>
        <v>781</v>
      </c>
      <c r="EH44" s="17">
        <f t="shared" si="30"/>
        <v>765</v>
      </c>
      <c r="EI44" s="17">
        <f t="shared" si="30"/>
        <v>821</v>
      </c>
      <c r="EJ44" s="17">
        <f t="shared" si="30"/>
        <v>794</v>
      </c>
      <c r="EK44" s="17">
        <f t="shared" si="30"/>
        <v>964</v>
      </c>
      <c r="EL44" s="17">
        <f t="shared" si="30"/>
        <v>861</v>
      </c>
      <c r="EM44" s="17">
        <f t="shared" si="30"/>
        <v>771</v>
      </c>
      <c r="EN44" s="17">
        <f t="shared" si="30"/>
        <v>831</v>
      </c>
      <c r="EO44" s="17">
        <f t="shared" si="30"/>
        <v>873</v>
      </c>
      <c r="EP44" s="17">
        <f t="shared" si="30"/>
        <v>863</v>
      </c>
      <c r="EQ44" s="17">
        <f t="shared" si="30"/>
        <v>962</v>
      </c>
      <c r="ER44" s="17">
        <f t="shared" si="30"/>
        <v>920</v>
      </c>
      <c r="ES44" s="17">
        <f t="shared" si="30"/>
        <v>951</v>
      </c>
      <c r="ET44" s="17">
        <f t="shared" si="30"/>
        <v>1034</v>
      </c>
      <c r="EU44" s="17">
        <f t="shared" si="30"/>
        <v>985</v>
      </c>
      <c r="EV44" s="17">
        <f t="shared" si="30"/>
        <v>1004</v>
      </c>
      <c r="EW44" s="17">
        <f t="shared" si="30"/>
        <v>1026</v>
      </c>
      <c r="EX44" s="17">
        <f t="shared" si="30"/>
        <v>948</v>
      </c>
      <c r="EY44" s="17">
        <f t="shared" si="30"/>
        <v>938</v>
      </c>
      <c r="EZ44" s="17">
        <f t="shared" si="30"/>
        <v>883</v>
      </c>
      <c r="FA44" s="17">
        <f t="shared" si="30"/>
        <v>880</v>
      </c>
      <c r="FB44" s="17">
        <f t="shared" si="30"/>
        <v>795</v>
      </c>
      <c r="FC44" s="17">
        <f t="shared" si="30"/>
        <v>778</v>
      </c>
      <c r="FD44" s="17">
        <f t="shared" si="30"/>
        <v>757</v>
      </c>
      <c r="FE44" s="17">
        <f t="shared" si="30"/>
        <v>816</v>
      </c>
      <c r="FF44" s="17">
        <f t="shared" si="30"/>
        <v>742</v>
      </c>
      <c r="FG44" s="17">
        <f t="shared" si="30"/>
        <v>668</v>
      </c>
      <c r="FH44" s="17">
        <f t="shared" si="30"/>
        <v>686</v>
      </c>
      <c r="FI44" s="17">
        <f t="shared" si="30"/>
        <v>706</v>
      </c>
      <c r="FJ44" s="17">
        <f t="shared" si="30"/>
        <v>619</v>
      </c>
      <c r="FK44" s="17">
        <f t="shared" si="30"/>
        <v>615</v>
      </c>
      <c r="FL44" s="17">
        <f t="shared" si="30"/>
        <v>618</v>
      </c>
      <c r="FM44" s="17">
        <f t="shared" si="30"/>
        <v>538</v>
      </c>
      <c r="FN44" s="17">
        <f t="shared" si="30"/>
        <v>549</v>
      </c>
      <c r="FO44" s="17">
        <f t="shared" si="30"/>
        <v>507</v>
      </c>
      <c r="FP44" s="17">
        <f t="shared" si="30"/>
        <v>521</v>
      </c>
      <c r="FQ44" s="17">
        <f t="shared" si="30"/>
        <v>507</v>
      </c>
      <c r="FR44" s="17">
        <f t="shared" si="30"/>
        <v>470</v>
      </c>
      <c r="FS44" s="17">
        <f t="shared" si="30"/>
        <v>397</v>
      </c>
      <c r="FT44" s="17">
        <f t="shared" si="30"/>
        <v>376</v>
      </c>
      <c r="FU44" s="17">
        <f t="shared" si="30"/>
        <v>368</v>
      </c>
      <c r="FV44" s="17">
        <f t="shared" si="30"/>
        <v>311</v>
      </c>
      <c r="FW44" s="17">
        <f t="shared" si="30"/>
        <v>358</v>
      </c>
      <c r="FX44" s="17">
        <f t="shared" si="30"/>
        <v>334</v>
      </c>
      <c r="FY44" s="17">
        <f t="shared" si="30"/>
        <v>286</v>
      </c>
      <c r="FZ44" s="17">
        <f t="shared" si="30"/>
        <v>310</v>
      </c>
      <c r="GA44" s="17">
        <f t="shared" si="30"/>
        <v>336</v>
      </c>
      <c r="GB44" s="17">
        <f t="shared" si="30"/>
        <v>262</v>
      </c>
      <c r="GC44" s="17">
        <f t="shared" si="30"/>
        <v>264</v>
      </c>
      <c r="GD44" s="17">
        <f t="shared" si="30"/>
        <v>214</v>
      </c>
      <c r="GE44" s="17">
        <f t="shared" si="30"/>
        <v>284</v>
      </c>
      <c r="GF44" s="17">
        <f t="shared" si="30"/>
        <v>241</v>
      </c>
      <c r="GG44" s="17">
        <f t="shared" si="30"/>
        <v>235</v>
      </c>
      <c r="GH44" s="17">
        <f t="shared" si="30"/>
        <v>189</v>
      </c>
      <c r="GI44" s="17">
        <f t="shared" si="30"/>
        <v>148</v>
      </c>
      <c r="GJ44" s="17">
        <f t="shared" si="30"/>
        <v>134</v>
      </c>
      <c r="GK44" s="17">
        <f t="shared" si="30"/>
        <v>147</v>
      </c>
      <c r="GL44" s="17">
        <f t="shared" si="30"/>
        <v>87</v>
      </c>
      <c r="GM44" s="17">
        <f t="shared" si="30"/>
        <v>70</v>
      </c>
      <c r="GN44" s="17">
        <f t="shared" ref="GN44:HH44" si="31">GN45+SUM(GN48:GN64)</f>
        <v>80</v>
      </c>
      <c r="GO44" s="17">
        <f t="shared" si="31"/>
        <v>54</v>
      </c>
      <c r="GP44" s="17">
        <f t="shared" si="31"/>
        <v>29</v>
      </c>
      <c r="GQ44" s="17">
        <f t="shared" si="31"/>
        <v>26</v>
      </c>
      <c r="GR44" s="17">
        <f t="shared" si="31"/>
        <v>25</v>
      </c>
      <c r="GS44" s="17">
        <f t="shared" si="31"/>
        <v>25</v>
      </c>
      <c r="GT44" s="17">
        <f t="shared" si="31"/>
        <v>12</v>
      </c>
      <c r="GU44" s="17">
        <f t="shared" si="31"/>
        <v>15</v>
      </c>
      <c r="GV44" s="17">
        <f t="shared" si="31"/>
        <v>4</v>
      </c>
      <c r="GW44" s="17">
        <f t="shared" si="31"/>
        <v>5</v>
      </c>
      <c r="GX44" s="17">
        <f t="shared" si="31"/>
        <v>1</v>
      </c>
      <c r="GY44" s="17">
        <f t="shared" si="31"/>
        <v>2</v>
      </c>
      <c r="GZ44" s="17">
        <f t="shared" si="31"/>
        <v>3</v>
      </c>
      <c r="HA44" s="17">
        <f t="shared" si="31"/>
        <v>2</v>
      </c>
      <c r="HB44" s="17">
        <f t="shared" si="31"/>
        <v>8</v>
      </c>
      <c r="HC44" s="17">
        <f t="shared" si="31"/>
        <v>1</v>
      </c>
      <c r="HD44" s="17">
        <f t="shared" si="31"/>
        <v>73</v>
      </c>
      <c r="HE44" s="17">
        <f t="shared" si="31"/>
        <v>9</v>
      </c>
      <c r="HF44" s="17">
        <f t="shared" si="31"/>
        <v>230</v>
      </c>
      <c r="HG44" s="18">
        <f t="shared" si="31"/>
        <v>53903</v>
      </c>
      <c r="HH44" s="18">
        <f t="shared" si="31"/>
        <v>54444</v>
      </c>
    </row>
    <row r="45" spans="1:216" s="4" customFormat="1">
      <c r="A45" s="12"/>
      <c r="B45" s="10" t="s">
        <v>29</v>
      </c>
      <c r="C45" s="10">
        <f>C46+C47</f>
        <v>56</v>
      </c>
      <c r="D45" s="10">
        <f t="shared" ref="D45:BO45" si="32">D46+D47</f>
        <v>43</v>
      </c>
      <c r="E45" s="10">
        <f t="shared" si="32"/>
        <v>58</v>
      </c>
      <c r="F45" s="10">
        <f t="shared" si="32"/>
        <v>55</v>
      </c>
      <c r="G45" s="10">
        <f t="shared" si="32"/>
        <v>57</v>
      </c>
      <c r="H45" s="10">
        <f t="shared" si="32"/>
        <v>62</v>
      </c>
      <c r="I45" s="10">
        <f t="shared" si="32"/>
        <v>56</v>
      </c>
      <c r="J45" s="10">
        <f t="shared" si="32"/>
        <v>56</v>
      </c>
      <c r="K45" s="10">
        <f t="shared" si="32"/>
        <v>64</v>
      </c>
      <c r="L45" s="10">
        <f t="shared" si="32"/>
        <v>55</v>
      </c>
      <c r="M45" s="10">
        <f t="shared" si="32"/>
        <v>65</v>
      </c>
      <c r="N45" s="10">
        <f t="shared" si="32"/>
        <v>54</v>
      </c>
      <c r="O45" s="10">
        <f t="shared" si="32"/>
        <v>63</v>
      </c>
      <c r="P45" s="10">
        <f t="shared" si="32"/>
        <v>65</v>
      </c>
      <c r="Q45" s="10">
        <f t="shared" si="32"/>
        <v>68</v>
      </c>
      <c r="R45" s="10">
        <f t="shared" si="32"/>
        <v>57</v>
      </c>
      <c r="S45" s="10">
        <f t="shared" si="32"/>
        <v>82</v>
      </c>
      <c r="T45" s="10">
        <f t="shared" si="32"/>
        <v>75</v>
      </c>
      <c r="U45" s="10">
        <f t="shared" si="32"/>
        <v>85</v>
      </c>
      <c r="V45" s="10">
        <f t="shared" si="32"/>
        <v>79</v>
      </c>
      <c r="W45" s="10">
        <f t="shared" si="32"/>
        <v>64</v>
      </c>
      <c r="X45" s="10">
        <f t="shared" si="32"/>
        <v>70</v>
      </c>
      <c r="Y45" s="10">
        <f t="shared" si="32"/>
        <v>58</v>
      </c>
      <c r="Z45" s="10">
        <f t="shared" si="32"/>
        <v>56</v>
      </c>
      <c r="AA45" s="10">
        <f t="shared" si="32"/>
        <v>75</v>
      </c>
      <c r="AB45" s="10">
        <f t="shared" si="32"/>
        <v>64</v>
      </c>
      <c r="AC45" s="10">
        <f t="shared" si="32"/>
        <v>69</v>
      </c>
      <c r="AD45" s="10">
        <f t="shared" si="32"/>
        <v>88</v>
      </c>
      <c r="AE45" s="10">
        <f t="shared" si="32"/>
        <v>78</v>
      </c>
      <c r="AF45" s="10">
        <f t="shared" si="32"/>
        <v>61</v>
      </c>
      <c r="AG45" s="10">
        <f t="shared" si="32"/>
        <v>91</v>
      </c>
      <c r="AH45" s="10">
        <f t="shared" si="32"/>
        <v>96</v>
      </c>
      <c r="AI45" s="10">
        <f t="shared" si="32"/>
        <v>91</v>
      </c>
      <c r="AJ45" s="10">
        <f t="shared" si="32"/>
        <v>94</v>
      </c>
      <c r="AK45" s="10">
        <f t="shared" si="32"/>
        <v>79</v>
      </c>
      <c r="AL45" s="10">
        <f t="shared" si="32"/>
        <v>80</v>
      </c>
      <c r="AM45" s="10">
        <f t="shared" si="32"/>
        <v>102</v>
      </c>
      <c r="AN45" s="10">
        <f t="shared" si="32"/>
        <v>78</v>
      </c>
      <c r="AO45" s="10">
        <f t="shared" si="32"/>
        <v>107</v>
      </c>
      <c r="AP45" s="10">
        <f t="shared" si="32"/>
        <v>83</v>
      </c>
      <c r="AQ45" s="10">
        <f t="shared" si="32"/>
        <v>87</v>
      </c>
      <c r="AR45" s="10">
        <f t="shared" si="32"/>
        <v>91</v>
      </c>
      <c r="AS45" s="10">
        <f t="shared" si="32"/>
        <v>98</v>
      </c>
      <c r="AT45" s="10">
        <f t="shared" si="32"/>
        <v>95</v>
      </c>
      <c r="AU45" s="10">
        <f t="shared" si="32"/>
        <v>102</v>
      </c>
      <c r="AV45" s="10">
        <f t="shared" si="32"/>
        <v>79</v>
      </c>
      <c r="AW45" s="10">
        <f t="shared" si="32"/>
        <v>83</v>
      </c>
      <c r="AX45" s="10">
        <f t="shared" si="32"/>
        <v>64</v>
      </c>
      <c r="AY45" s="10">
        <f t="shared" si="32"/>
        <v>89</v>
      </c>
      <c r="AZ45" s="10">
        <f t="shared" si="32"/>
        <v>72</v>
      </c>
      <c r="BA45" s="10">
        <f t="shared" si="32"/>
        <v>76</v>
      </c>
      <c r="BB45" s="10">
        <f t="shared" si="32"/>
        <v>73</v>
      </c>
      <c r="BC45" s="10">
        <f t="shared" si="32"/>
        <v>75</v>
      </c>
      <c r="BD45" s="10">
        <f t="shared" si="32"/>
        <v>66</v>
      </c>
      <c r="BE45" s="10">
        <f t="shared" si="32"/>
        <v>54</v>
      </c>
      <c r="BF45" s="10">
        <f t="shared" si="32"/>
        <v>71</v>
      </c>
      <c r="BG45" s="10">
        <f t="shared" si="32"/>
        <v>56</v>
      </c>
      <c r="BH45" s="10">
        <f t="shared" si="32"/>
        <v>63</v>
      </c>
      <c r="BI45" s="10">
        <f t="shared" si="32"/>
        <v>52</v>
      </c>
      <c r="BJ45" s="10">
        <f t="shared" si="32"/>
        <v>50</v>
      </c>
      <c r="BK45" s="10">
        <f t="shared" si="32"/>
        <v>46</v>
      </c>
      <c r="BL45" s="10">
        <f t="shared" si="32"/>
        <v>40</v>
      </c>
      <c r="BM45" s="10">
        <f t="shared" si="32"/>
        <v>42</v>
      </c>
      <c r="BN45" s="10">
        <f t="shared" si="32"/>
        <v>41</v>
      </c>
      <c r="BO45" s="10">
        <f t="shared" si="32"/>
        <v>36</v>
      </c>
      <c r="BP45" s="10">
        <f t="shared" ref="BP45:EA45" si="33">BP46+BP47</f>
        <v>43</v>
      </c>
      <c r="BQ45" s="10">
        <f t="shared" si="33"/>
        <v>19</v>
      </c>
      <c r="BR45" s="10">
        <f t="shared" si="33"/>
        <v>26</v>
      </c>
      <c r="BS45" s="10">
        <f t="shared" si="33"/>
        <v>27</v>
      </c>
      <c r="BT45" s="10">
        <f t="shared" si="33"/>
        <v>24</v>
      </c>
      <c r="BU45" s="10">
        <f t="shared" si="33"/>
        <v>36</v>
      </c>
      <c r="BV45" s="10">
        <f t="shared" si="33"/>
        <v>20</v>
      </c>
      <c r="BW45" s="10">
        <f t="shared" si="33"/>
        <v>16</v>
      </c>
      <c r="BX45" s="10">
        <f t="shared" si="33"/>
        <v>11</v>
      </c>
      <c r="BY45" s="10">
        <f t="shared" si="33"/>
        <v>16</v>
      </c>
      <c r="BZ45" s="10">
        <f t="shared" si="33"/>
        <v>21</v>
      </c>
      <c r="CA45" s="10">
        <f t="shared" si="33"/>
        <v>21</v>
      </c>
      <c r="CB45" s="10">
        <f t="shared" si="33"/>
        <v>12</v>
      </c>
      <c r="CC45" s="10">
        <f t="shared" si="33"/>
        <v>22</v>
      </c>
      <c r="CD45" s="10">
        <f t="shared" si="33"/>
        <v>14</v>
      </c>
      <c r="CE45" s="10">
        <f t="shared" si="33"/>
        <v>10</v>
      </c>
      <c r="CF45" s="10">
        <f t="shared" si="33"/>
        <v>7</v>
      </c>
      <c r="CG45" s="10">
        <f t="shared" si="33"/>
        <v>13</v>
      </c>
      <c r="CH45" s="10">
        <f t="shared" si="33"/>
        <v>6</v>
      </c>
      <c r="CI45" s="10">
        <f t="shared" si="33"/>
        <v>7</v>
      </c>
      <c r="CJ45" s="10">
        <f t="shared" si="33"/>
        <v>3</v>
      </c>
      <c r="CK45" s="10">
        <f t="shared" si="33"/>
        <v>5</v>
      </c>
      <c r="CL45" s="10">
        <f t="shared" si="33"/>
        <v>2</v>
      </c>
      <c r="CM45" s="10">
        <f t="shared" si="33"/>
        <v>2</v>
      </c>
      <c r="CN45" s="10">
        <f t="shared" si="33"/>
        <v>1</v>
      </c>
      <c r="CO45" s="10">
        <f t="shared" si="33"/>
        <v>1</v>
      </c>
      <c r="CP45" s="10">
        <f t="shared" si="33"/>
        <v>2</v>
      </c>
      <c r="CQ45" s="10">
        <f t="shared" si="33"/>
        <v>2</v>
      </c>
      <c r="CR45" s="10">
        <f t="shared" si="33"/>
        <v>0</v>
      </c>
      <c r="CS45" s="10">
        <f t="shared" si="33"/>
        <v>0</v>
      </c>
      <c r="CT45" s="10">
        <f t="shared" si="33"/>
        <v>0</v>
      </c>
      <c r="CU45" s="10">
        <f t="shared" si="33"/>
        <v>0</v>
      </c>
      <c r="CV45" s="10">
        <f t="shared" si="33"/>
        <v>0</v>
      </c>
      <c r="CW45" s="10">
        <f t="shared" si="33"/>
        <v>0</v>
      </c>
      <c r="CX45" s="10">
        <f t="shared" si="33"/>
        <v>0</v>
      </c>
      <c r="CY45" s="10">
        <f t="shared" si="33"/>
        <v>0</v>
      </c>
      <c r="CZ45" s="10">
        <f t="shared" si="33"/>
        <v>0</v>
      </c>
      <c r="DA45" s="10">
        <f t="shared" si="33"/>
        <v>0</v>
      </c>
      <c r="DB45" s="10">
        <f t="shared" si="33"/>
        <v>74</v>
      </c>
      <c r="DC45" s="10">
        <f t="shared" si="33"/>
        <v>1</v>
      </c>
      <c r="DD45" s="10">
        <f t="shared" si="33"/>
        <v>5</v>
      </c>
      <c r="DE45" s="10">
        <f t="shared" si="33"/>
        <v>58</v>
      </c>
      <c r="DF45" s="10">
        <f t="shared" si="33"/>
        <v>64</v>
      </c>
      <c r="DG45" s="10">
        <f t="shared" si="33"/>
        <v>40</v>
      </c>
      <c r="DH45" s="10">
        <f t="shared" si="33"/>
        <v>44</v>
      </c>
      <c r="DI45" s="10">
        <f t="shared" si="33"/>
        <v>49</v>
      </c>
      <c r="DJ45" s="10">
        <f t="shared" si="33"/>
        <v>51</v>
      </c>
      <c r="DK45" s="10">
        <f t="shared" si="33"/>
        <v>55</v>
      </c>
      <c r="DL45" s="10">
        <f t="shared" si="33"/>
        <v>45</v>
      </c>
      <c r="DM45" s="10">
        <f t="shared" si="33"/>
        <v>62</v>
      </c>
      <c r="DN45" s="10">
        <f t="shared" si="33"/>
        <v>68</v>
      </c>
      <c r="DO45" s="10">
        <f t="shared" si="33"/>
        <v>61</v>
      </c>
      <c r="DP45" s="10">
        <f t="shared" si="33"/>
        <v>56</v>
      </c>
      <c r="DQ45" s="10">
        <f t="shared" si="33"/>
        <v>61</v>
      </c>
      <c r="DR45" s="10">
        <f t="shared" si="33"/>
        <v>60</v>
      </c>
      <c r="DS45" s="10">
        <f t="shared" si="33"/>
        <v>66</v>
      </c>
      <c r="DT45" s="10">
        <f t="shared" si="33"/>
        <v>76</v>
      </c>
      <c r="DU45" s="10">
        <f t="shared" si="33"/>
        <v>92</v>
      </c>
      <c r="DV45" s="10">
        <f t="shared" si="33"/>
        <v>63</v>
      </c>
      <c r="DW45" s="10">
        <f t="shared" si="33"/>
        <v>76</v>
      </c>
      <c r="DX45" s="10">
        <f t="shared" si="33"/>
        <v>65</v>
      </c>
      <c r="DY45" s="10">
        <f t="shared" si="33"/>
        <v>68</v>
      </c>
      <c r="DZ45" s="10">
        <f t="shared" si="33"/>
        <v>58</v>
      </c>
      <c r="EA45" s="10">
        <f t="shared" si="33"/>
        <v>57</v>
      </c>
      <c r="EB45" s="10">
        <f t="shared" ref="EB45:GM45" si="34">EB46+EB47</f>
        <v>51</v>
      </c>
      <c r="EC45" s="10">
        <f t="shared" si="34"/>
        <v>68</v>
      </c>
      <c r="ED45" s="10">
        <f t="shared" si="34"/>
        <v>66</v>
      </c>
      <c r="EE45" s="10">
        <f t="shared" si="34"/>
        <v>76</v>
      </c>
      <c r="EF45" s="10">
        <f t="shared" si="34"/>
        <v>73</v>
      </c>
      <c r="EG45" s="10">
        <f t="shared" si="34"/>
        <v>75</v>
      </c>
      <c r="EH45" s="10">
        <f t="shared" si="34"/>
        <v>82</v>
      </c>
      <c r="EI45" s="10">
        <f t="shared" si="34"/>
        <v>73</v>
      </c>
      <c r="EJ45" s="10">
        <f t="shared" si="34"/>
        <v>77</v>
      </c>
      <c r="EK45" s="10">
        <f t="shared" si="34"/>
        <v>95</v>
      </c>
      <c r="EL45" s="10">
        <f t="shared" si="34"/>
        <v>102</v>
      </c>
      <c r="EM45" s="10">
        <f t="shared" si="34"/>
        <v>68</v>
      </c>
      <c r="EN45" s="10">
        <f t="shared" si="34"/>
        <v>84</v>
      </c>
      <c r="EO45" s="10">
        <f t="shared" si="34"/>
        <v>77</v>
      </c>
      <c r="EP45" s="10">
        <f t="shared" si="34"/>
        <v>87</v>
      </c>
      <c r="EQ45" s="10">
        <f t="shared" si="34"/>
        <v>126</v>
      </c>
      <c r="ER45" s="10">
        <f t="shared" si="34"/>
        <v>100</v>
      </c>
      <c r="ES45" s="10">
        <f t="shared" si="34"/>
        <v>85</v>
      </c>
      <c r="ET45" s="10">
        <f t="shared" si="34"/>
        <v>95</v>
      </c>
      <c r="EU45" s="10">
        <f t="shared" si="34"/>
        <v>86</v>
      </c>
      <c r="EV45" s="10">
        <f t="shared" si="34"/>
        <v>100</v>
      </c>
      <c r="EW45" s="10">
        <f t="shared" si="34"/>
        <v>82</v>
      </c>
      <c r="EX45" s="10">
        <f t="shared" si="34"/>
        <v>77</v>
      </c>
      <c r="EY45" s="10">
        <f t="shared" si="34"/>
        <v>90</v>
      </c>
      <c r="EZ45" s="10">
        <f t="shared" si="34"/>
        <v>77</v>
      </c>
      <c r="FA45" s="10">
        <f t="shared" si="34"/>
        <v>80</v>
      </c>
      <c r="FB45" s="10">
        <f t="shared" si="34"/>
        <v>76</v>
      </c>
      <c r="FC45" s="10">
        <f t="shared" si="34"/>
        <v>89</v>
      </c>
      <c r="FD45" s="10">
        <f t="shared" si="34"/>
        <v>79</v>
      </c>
      <c r="FE45" s="10">
        <f t="shared" si="34"/>
        <v>82</v>
      </c>
      <c r="FF45" s="10">
        <f t="shared" si="34"/>
        <v>72</v>
      </c>
      <c r="FG45" s="10">
        <f t="shared" si="34"/>
        <v>67</v>
      </c>
      <c r="FH45" s="10">
        <f t="shared" si="34"/>
        <v>61</v>
      </c>
      <c r="FI45" s="10">
        <f t="shared" si="34"/>
        <v>67</v>
      </c>
      <c r="FJ45" s="10">
        <f t="shared" si="34"/>
        <v>57</v>
      </c>
      <c r="FK45" s="10">
        <f t="shared" si="34"/>
        <v>69</v>
      </c>
      <c r="FL45" s="10">
        <f t="shared" si="34"/>
        <v>66</v>
      </c>
      <c r="FM45" s="10">
        <f t="shared" si="34"/>
        <v>54</v>
      </c>
      <c r="FN45" s="10">
        <f t="shared" si="34"/>
        <v>47</v>
      </c>
      <c r="FO45" s="10">
        <f t="shared" si="34"/>
        <v>43</v>
      </c>
      <c r="FP45" s="10">
        <f t="shared" si="34"/>
        <v>45</v>
      </c>
      <c r="FQ45" s="10">
        <f t="shared" si="34"/>
        <v>47</v>
      </c>
      <c r="FR45" s="10">
        <f t="shared" si="34"/>
        <v>38</v>
      </c>
      <c r="FS45" s="10">
        <f t="shared" si="34"/>
        <v>36</v>
      </c>
      <c r="FT45" s="10">
        <f t="shared" si="34"/>
        <v>31</v>
      </c>
      <c r="FU45" s="10">
        <f t="shared" si="34"/>
        <v>27</v>
      </c>
      <c r="FV45" s="10">
        <f t="shared" si="34"/>
        <v>20</v>
      </c>
      <c r="FW45" s="10">
        <f t="shared" si="34"/>
        <v>29</v>
      </c>
      <c r="FX45" s="10">
        <f t="shared" si="34"/>
        <v>21</v>
      </c>
      <c r="FY45" s="10">
        <f t="shared" si="34"/>
        <v>34</v>
      </c>
      <c r="FZ45" s="10">
        <f t="shared" si="34"/>
        <v>25</v>
      </c>
      <c r="GA45" s="10">
        <f t="shared" si="34"/>
        <v>24</v>
      </c>
      <c r="GB45" s="10">
        <f t="shared" si="34"/>
        <v>18</v>
      </c>
      <c r="GC45" s="10">
        <f t="shared" si="34"/>
        <v>22</v>
      </c>
      <c r="GD45" s="10">
        <f t="shared" si="34"/>
        <v>18</v>
      </c>
      <c r="GE45" s="10">
        <f t="shared" si="34"/>
        <v>22</v>
      </c>
      <c r="GF45" s="10">
        <f t="shared" si="34"/>
        <v>19</v>
      </c>
      <c r="GG45" s="10">
        <f t="shared" si="34"/>
        <v>20</v>
      </c>
      <c r="GH45" s="10">
        <f t="shared" si="34"/>
        <v>22</v>
      </c>
      <c r="GI45" s="10">
        <f t="shared" si="34"/>
        <v>18</v>
      </c>
      <c r="GJ45" s="10">
        <f t="shared" si="34"/>
        <v>9</v>
      </c>
      <c r="GK45" s="10">
        <f t="shared" si="34"/>
        <v>11</v>
      </c>
      <c r="GL45" s="10">
        <f t="shared" si="34"/>
        <v>6</v>
      </c>
      <c r="GM45" s="10">
        <f t="shared" si="34"/>
        <v>7</v>
      </c>
      <c r="GN45" s="10">
        <f t="shared" ref="GN45:HH45" si="35">GN46+GN47</f>
        <v>7</v>
      </c>
      <c r="GO45" s="10">
        <f t="shared" si="35"/>
        <v>3</v>
      </c>
      <c r="GP45" s="10">
        <f t="shared" si="35"/>
        <v>3</v>
      </c>
      <c r="GQ45" s="10">
        <f t="shared" si="35"/>
        <v>2</v>
      </c>
      <c r="GR45" s="10">
        <f t="shared" si="35"/>
        <v>2</v>
      </c>
      <c r="GS45" s="10">
        <f t="shared" si="35"/>
        <v>2</v>
      </c>
      <c r="GT45" s="10">
        <f t="shared" si="35"/>
        <v>1</v>
      </c>
      <c r="GU45" s="10">
        <f t="shared" si="35"/>
        <v>1</v>
      </c>
      <c r="GV45" s="10">
        <f t="shared" si="35"/>
        <v>0</v>
      </c>
      <c r="GW45" s="10">
        <f t="shared" si="35"/>
        <v>0</v>
      </c>
      <c r="GX45" s="10">
        <f t="shared" si="35"/>
        <v>0</v>
      </c>
      <c r="GY45" s="10">
        <f t="shared" si="35"/>
        <v>0</v>
      </c>
      <c r="GZ45" s="10">
        <f t="shared" si="35"/>
        <v>0</v>
      </c>
      <c r="HA45" s="10">
        <f t="shared" si="35"/>
        <v>1</v>
      </c>
      <c r="HB45" s="10">
        <f t="shared" si="35"/>
        <v>1</v>
      </c>
      <c r="HC45" s="10">
        <f t="shared" si="35"/>
        <v>0</v>
      </c>
      <c r="HD45" s="10">
        <f t="shared" si="35"/>
        <v>73</v>
      </c>
      <c r="HE45" s="10">
        <f t="shared" si="35"/>
        <v>4</v>
      </c>
      <c r="HF45" s="10">
        <f t="shared" si="35"/>
        <v>3</v>
      </c>
      <c r="HG45" s="11">
        <f t="shared" si="35"/>
        <v>5009</v>
      </c>
      <c r="HH45" s="11">
        <f t="shared" si="35"/>
        <v>5148</v>
      </c>
    </row>
    <row r="46" spans="1:216">
      <c r="A46" s="5"/>
      <c r="B46" s="5" t="s">
        <v>336</v>
      </c>
      <c r="C46" s="5">
        <v>28</v>
      </c>
      <c r="D46" s="5">
        <v>19</v>
      </c>
      <c r="E46" s="5">
        <v>31</v>
      </c>
      <c r="F46" s="5">
        <v>30</v>
      </c>
      <c r="G46" s="5">
        <v>29</v>
      </c>
      <c r="H46" s="5">
        <v>33</v>
      </c>
      <c r="I46" s="5">
        <v>32</v>
      </c>
      <c r="J46" s="5">
        <v>25</v>
      </c>
      <c r="K46" s="5">
        <v>39</v>
      </c>
      <c r="L46" s="5">
        <v>26</v>
      </c>
      <c r="M46" s="5">
        <v>40</v>
      </c>
      <c r="N46" s="5">
        <v>28</v>
      </c>
      <c r="O46" s="5">
        <v>33</v>
      </c>
      <c r="P46" s="5">
        <v>28</v>
      </c>
      <c r="Q46" s="5">
        <v>40</v>
      </c>
      <c r="R46" s="5">
        <v>32</v>
      </c>
      <c r="S46" s="5">
        <v>46</v>
      </c>
      <c r="T46" s="5">
        <v>44</v>
      </c>
      <c r="U46" s="5">
        <v>53</v>
      </c>
      <c r="V46" s="5">
        <v>46</v>
      </c>
      <c r="W46" s="5">
        <v>38</v>
      </c>
      <c r="X46" s="5">
        <v>37</v>
      </c>
      <c r="Y46" s="5">
        <v>28</v>
      </c>
      <c r="Z46" s="5">
        <v>30</v>
      </c>
      <c r="AA46" s="5">
        <v>36</v>
      </c>
      <c r="AB46" s="5">
        <v>37</v>
      </c>
      <c r="AC46" s="5">
        <v>29</v>
      </c>
      <c r="AD46" s="5">
        <v>44</v>
      </c>
      <c r="AE46" s="5">
        <v>41</v>
      </c>
      <c r="AF46" s="5">
        <v>28</v>
      </c>
      <c r="AG46" s="5">
        <v>51</v>
      </c>
      <c r="AH46" s="5">
        <v>58</v>
      </c>
      <c r="AI46" s="5">
        <v>51</v>
      </c>
      <c r="AJ46" s="5">
        <v>56</v>
      </c>
      <c r="AK46" s="5">
        <v>38</v>
      </c>
      <c r="AL46" s="5">
        <v>43</v>
      </c>
      <c r="AM46" s="5">
        <v>57</v>
      </c>
      <c r="AN46" s="5">
        <v>33</v>
      </c>
      <c r="AO46" s="5">
        <v>56</v>
      </c>
      <c r="AP46" s="5">
        <v>52</v>
      </c>
      <c r="AQ46" s="5">
        <v>39</v>
      </c>
      <c r="AR46" s="5">
        <v>48</v>
      </c>
      <c r="AS46" s="5">
        <v>57</v>
      </c>
      <c r="AT46" s="5">
        <v>51</v>
      </c>
      <c r="AU46" s="5">
        <v>61</v>
      </c>
      <c r="AV46" s="5">
        <v>36</v>
      </c>
      <c r="AW46" s="5">
        <v>44</v>
      </c>
      <c r="AX46" s="5">
        <v>28</v>
      </c>
      <c r="AY46" s="5">
        <v>42</v>
      </c>
      <c r="AZ46" s="5">
        <v>38</v>
      </c>
      <c r="BA46" s="5">
        <v>38</v>
      </c>
      <c r="BB46" s="5">
        <v>39</v>
      </c>
      <c r="BC46" s="5">
        <v>38</v>
      </c>
      <c r="BD46" s="5">
        <v>35</v>
      </c>
      <c r="BE46" s="5">
        <v>29</v>
      </c>
      <c r="BF46" s="5">
        <v>44</v>
      </c>
      <c r="BG46" s="5">
        <v>31</v>
      </c>
      <c r="BH46" s="5">
        <v>29</v>
      </c>
      <c r="BI46" s="5">
        <v>31</v>
      </c>
      <c r="BJ46" s="5">
        <v>19</v>
      </c>
      <c r="BK46" s="5">
        <v>20</v>
      </c>
      <c r="BL46" s="5">
        <v>19</v>
      </c>
      <c r="BM46" s="5">
        <v>24</v>
      </c>
      <c r="BN46" s="5">
        <v>20</v>
      </c>
      <c r="BO46" s="5">
        <v>19</v>
      </c>
      <c r="BP46" s="5">
        <v>33</v>
      </c>
      <c r="BQ46" s="5">
        <v>9</v>
      </c>
      <c r="BR46" s="5">
        <v>15</v>
      </c>
      <c r="BS46" s="5">
        <v>18</v>
      </c>
      <c r="BT46" s="5">
        <v>14</v>
      </c>
      <c r="BU46" s="5">
        <v>20</v>
      </c>
      <c r="BV46" s="5">
        <v>13</v>
      </c>
      <c r="BW46" s="5">
        <v>7</v>
      </c>
      <c r="BX46" s="5">
        <v>8</v>
      </c>
      <c r="BY46" s="5">
        <v>8</v>
      </c>
      <c r="BZ46" s="5">
        <v>14</v>
      </c>
      <c r="CA46" s="5">
        <v>15</v>
      </c>
      <c r="CB46" s="5">
        <v>8</v>
      </c>
      <c r="CC46" s="5">
        <v>10</v>
      </c>
      <c r="CD46" s="5">
        <v>7</v>
      </c>
      <c r="CE46" s="5">
        <v>4</v>
      </c>
      <c r="CF46" s="5">
        <v>2</v>
      </c>
      <c r="CG46" s="5">
        <v>7</v>
      </c>
      <c r="CH46" s="5">
        <v>2</v>
      </c>
      <c r="CI46" s="5">
        <v>7</v>
      </c>
      <c r="CJ46" s="5">
        <v>3</v>
      </c>
      <c r="CK46" s="5">
        <v>4</v>
      </c>
      <c r="CL46" s="5">
        <v>0</v>
      </c>
      <c r="CM46" s="5">
        <v>1</v>
      </c>
      <c r="CN46" s="5">
        <v>1</v>
      </c>
      <c r="CO46" s="5">
        <v>1</v>
      </c>
      <c r="CP46" s="5">
        <v>2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61</v>
      </c>
      <c r="DC46" s="5">
        <v>1</v>
      </c>
      <c r="DD46" s="5">
        <v>2</v>
      </c>
      <c r="DE46" s="5">
        <v>31</v>
      </c>
      <c r="DF46" s="5">
        <v>35</v>
      </c>
      <c r="DG46" s="5">
        <v>21</v>
      </c>
      <c r="DH46" s="5">
        <v>25</v>
      </c>
      <c r="DI46" s="5">
        <v>26</v>
      </c>
      <c r="DJ46" s="5">
        <v>29</v>
      </c>
      <c r="DK46" s="5">
        <v>31</v>
      </c>
      <c r="DL46" s="5">
        <v>29</v>
      </c>
      <c r="DM46" s="5">
        <v>39</v>
      </c>
      <c r="DN46" s="5">
        <v>38</v>
      </c>
      <c r="DO46" s="5">
        <v>37</v>
      </c>
      <c r="DP46" s="5">
        <v>39</v>
      </c>
      <c r="DQ46" s="5">
        <v>32</v>
      </c>
      <c r="DR46" s="5">
        <v>30</v>
      </c>
      <c r="DS46" s="5">
        <v>34</v>
      </c>
      <c r="DT46" s="5">
        <v>39</v>
      </c>
      <c r="DU46" s="5">
        <v>50</v>
      </c>
      <c r="DV46" s="5">
        <v>37</v>
      </c>
      <c r="DW46" s="5">
        <v>41</v>
      </c>
      <c r="DX46" s="5">
        <v>31</v>
      </c>
      <c r="DY46" s="5">
        <v>45</v>
      </c>
      <c r="DZ46" s="5">
        <v>37</v>
      </c>
      <c r="EA46" s="5">
        <v>27</v>
      </c>
      <c r="EB46" s="5">
        <v>28</v>
      </c>
      <c r="EC46" s="5">
        <v>35</v>
      </c>
      <c r="ED46" s="5">
        <v>35</v>
      </c>
      <c r="EE46" s="5">
        <v>39</v>
      </c>
      <c r="EF46" s="5">
        <v>36</v>
      </c>
      <c r="EG46" s="5">
        <v>41</v>
      </c>
      <c r="EH46" s="5">
        <v>39</v>
      </c>
      <c r="EI46" s="5">
        <v>35</v>
      </c>
      <c r="EJ46" s="5">
        <v>41</v>
      </c>
      <c r="EK46" s="5">
        <v>45</v>
      </c>
      <c r="EL46" s="5">
        <v>48</v>
      </c>
      <c r="EM46" s="5">
        <v>37</v>
      </c>
      <c r="EN46" s="5">
        <v>42</v>
      </c>
      <c r="EO46" s="5">
        <v>51</v>
      </c>
      <c r="EP46" s="5">
        <v>53</v>
      </c>
      <c r="EQ46" s="5">
        <v>74</v>
      </c>
      <c r="ER46" s="5">
        <v>52</v>
      </c>
      <c r="ES46" s="5">
        <v>48</v>
      </c>
      <c r="ET46" s="5">
        <v>49</v>
      </c>
      <c r="EU46" s="5">
        <v>50</v>
      </c>
      <c r="EV46" s="5">
        <v>52</v>
      </c>
      <c r="EW46" s="5">
        <v>46</v>
      </c>
      <c r="EX46" s="5">
        <v>42</v>
      </c>
      <c r="EY46" s="5">
        <v>42</v>
      </c>
      <c r="EZ46" s="5">
        <v>37</v>
      </c>
      <c r="FA46" s="5">
        <v>39</v>
      </c>
      <c r="FB46" s="5">
        <v>39</v>
      </c>
      <c r="FC46" s="5">
        <v>45</v>
      </c>
      <c r="FD46" s="5">
        <v>44</v>
      </c>
      <c r="FE46" s="5">
        <v>37</v>
      </c>
      <c r="FF46" s="5">
        <v>29</v>
      </c>
      <c r="FG46" s="5">
        <v>40</v>
      </c>
      <c r="FH46" s="5">
        <v>23</v>
      </c>
      <c r="FI46" s="5">
        <v>35</v>
      </c>
      <c r="FJ46" s="5">
        <v>28</v>
      </c>
      <c r="FK46" s="5">
        <v>32</v>
      </c>
      <c r="FL46" s="5">
        <v>34</v>
      </c>
      <c r="FM46" s="5">
        <v>28</v>
      </c>
      <c r="FN46" s="5">
        <v>25</v>
      </c>
      <c r="FO46" s="5">
        <v>13</v>
      </c>
      <c r="FP46" s="5">
        <v>24</v>
      </c>
      <c r="FQ46" s="5">
        <v>24</v>
      </c>
      <c r="FR46" s="5">
        <v>18</v>
      </c>
      <c r="FS46" s="5">
        <v>24</v>
      </c>
      <c r="FT46" s="5">
        <v>18</v>
      </c>
      <c r="FU46" s="5">
        <v>12</v>
      </c>
      <c r="FV46" s="5">
        <v>12</v>
      </c>
      <c r="FW46" s="5">
        <v>19</v>
      </c>
      <c r="FX46" s="5">
        <v>11</v>
      </c>
      <c r="FY46" s="5">
        <v>18</v>
      </c>
      <c r="FZ46" s="5">
        <v>12</v>
      </c>
      <c r="GA46" s="5">
        <v>14</v>
      </c>
      <c r="GB46" s="5">
        <v>9</v>
      </c>
      <c r="GC46" s="5">
        <v>11</v>
      </c>
      <c r="GD46" s="5">
        <v>14</v>
      </c>
      <c r="GE46" s="5">
        <v>12</v>
      </c>
      <c r="GF46" s="5">
        <v>5</v>
      </c>
      <c r="GG46" s="5">
        <v>12</v>
      </c>
      <c r="GH46" s="5">
        <v>13</v>
      </c>
      <c r="GI46" s="5">
        <v>9</v>
      </c>
      <c r="GJ46" s="5">
        <v>4</v>
      </c>
      <c r="GK46" s="5">
        <v>7</v>
      </c>
      <c r="GL46" s="5">
        <v>3</v>
      </c>
      <c r="GM46" s="5">
        <v>4</v>
      </c>
      <c r="GN46" s="5">
        <v>4</v>
      </c>
      <c r="GO46" s="5">
        <v>1</v>
      </c>
      <c r="GP46" s="5">
        <v>0</v>
      </c>
      <c r="GQ46" s="5">
        <v>1</v>
      </c>
      <c r="GR46" s="5">
        <v>2</v>
      </c>
      <c r="GS46" s="5">
        <v>1</v>
      </c>
      <c r="GT46" s="5">
        <v>0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1</v>
      </c>
      <c r="HC46" s="5">
        <v>0</v>
      </c>
      <c r="HD46" s="5">
        <v>63</v>
      </c>
      <c r="HE46" s="5">
        <v>0</v>
      </c>
      <c r="HF46" s="5">
        <v>1</v>
      </c>
      <c r="HG46" s="7">
        <v>2702</v>
      </c>
      <c r="HH46" s="7">
        <v>2754</v>
      </c>
    </row>
    <row r="47" spans="1:216" s="3" customFormat="1">
      <c r="A47" s="12"/>
      <c r="B47" s="12" t="s">
        <v>337</v>
      </c>
      <c r="C47" s="12">
        <v>28</v>
      </c>
      <c r="D47" s="12">
        <v>24</v>
      </c>
      <c r="E47" s="12">
        <v>27</v>
      </c>
      <c r="F47" s="12">
        <v>25</v>
      </c>
      <c r="G47" s="12">
        <v>28</v>
      </c>
      <c r="H47" s="12">
        <v>29</v>
      </c>
      <c r="I47" s="12">
        <v>24</v>
      </c>
      <c r="J47" s="12">
        <v>31</v>
      </c>
      <c r="K47" s="12">
        <v>25</v>
      </c>
      <c r="L47" s="12">
        <v>29</v>
      </c>
      <c r="M47" s="12">
        <v>25</v>
      </c>
      <c r="N47" s="12">
        <v>26</v>
      </c>
      <c r="O47" s="12">
        <v>30</v>
      </c>
      <c r="P47" s="12">
        <v>37</v>
      </c>
      <c r="Q47" s="12">
        <v>28</v>
      </c>
      <c r="R47" s="12">
        <v>25</v>
      </c>
      <c r="S47" s="12">
        <v>36</v>
      </c>
      <c r="T47" s="12">
        <v>31</v>
      </c>
      <c r="U47" s="12">
        <v>32</v>
      </c>
      <c r="V47" s="12">
        <v>33</v>
      </c>
      <c r="W47" s="12">
        <v>26</v>
      </c>
      <c r="X47" s="12">
        <v>33</v>
      </c>
      <c r="Y47" s="12">
        <v>30</v>
      </c>
      <c r="Z47" s="12">
        <v>26</v>
      </c>
      <c r="AA47" s="12">
        <v>39</v>
      </c>
      <c r="AB47" s="12">
        <v>27</v>
      </c>
      <c r="AC47" s="12">
        <v>40</v>
      </c>
      <c r="AD47" s="12">
        <v>44</v>
      </c>
      <c r="AE47" s="12">
        <v>37</v>
      </c>
      <c r="AF47" s="12">
        <v>33</v>
      </c>
      <c r="AG47" s="12">
        <v>40</v>
      </c>
      <c r="AH47" s="12">
        <v>38</v>
      </c>
      <c r="AI47" s="12">
        <v>40</v>
      </c>
      <c r="AJ47" s="12">
        <v>38</v>
      </c>
      <c r="AK47" s="12">
        <v>41</v>
      </c>
      <c r="AL47" s="12">
        <v>37</v>
      </c>
      <c r="AM47" s="12">
        <v>45</v>
      </c>
      <c r="AN47" s="12">
        <v>45</v>
      </c>
      <c r="AO47" s="12">
        <v>51</v>
      </c>
      <c r="AP47" s="12">
        <v>31</v>
      </c>
      <c r="AQ47" s="12">
        <v>48</v>
      </c>
      <c r="AR47" s="12">
        <v>43</v>
      </c>
      <c r="AS47" s="12">
        <v>41</v>
      </c>
      <c r="AT47" s="12">
        <v>44</v>
      </c>
      <c r="AU47" s="12">
        <v>41</v>
      </c>
      <c r="AV47" s="12">
        <v>43</v>
      </c>
      <c r="AW47" s="12">
        <v>39</v>
      </c>
      <c r="AX47" s="12">
        <v>36</v>
      </c>
      <c r="AY47" s="12">
        <v>47</v>
      </c>
      <c r="AZ47" s="12">
        <v>34</v>
      </c>
      <c r="BA47" s="12">
        <v>38</v>
      </c>
      <c r="BB47" s="12">
        <v>34</v>
      </c>
      <c r="BC47" s="12">
        <v>37</v>
      </c>
      <c r="BD47" s="12">
        <v>31</v>
      </c>
      <c r="BE47" s="12">
        <v>25</v>
      </c>
      <c r="BF47" s="12">
        <v>27</v>
      </c>
      <c r="BG47" s="12">
        <v>25</v>
      </c>
      <c r="BH47" s="12">
        <v>34</v>
      </c>
      <c r="BI47" s="12">
        <v>21</v>
      </c>
      <c r="BJ47" s="12">
        <v>31</v>
      </c>
      <c r="BK47" s="12">
        <v>26</v>
      </c>
      <c r="BL47" s="12">
        <v>21</v>
      </c>
      <c r="BM47" s="12">
        <v>18</v>
      </c>
      <c r="BN47" s="12">
        <v>21</v>
      </c>
      <c r="BO47" s="12">
        <v>17</v>
      </c>
      <c r="BP47" s="12">
        <v>10</v>
      </c>
      <c r="BQ47" s="12">
        <v>10</v>
      </c>
      <c r="BR47" s="12">
        <v>11</v>
      </c>
      <c r="BS47" s="12">
        <v>9</v>
      </c>
      <c r="BT47" s="12">
        <v>10</v>
      </c>
      <c r="BU47" s="12">
        <v>16</v>
      </c>
      <c r="BV47" s="12">
        <v>7</v>
      </c>
      <c r="BW47" s="12">
        <v>9</v>
      </c>
      <c r="BX47" s="12">
        <v>3</v>
      </c>
      <c r="BY47" s="12">
        <v>8</v>
      </c>
      <c r="BZ47" s="12">
        <v>7</v>
      </c>
      <c r="CA47" s="12">
        <v>6</v>
      </c>
      <c r="CB47" s="12">
        <v>4</v>
      </c>
      <c r="CC47" s="12">
        <v>12</v>
      </c>
      <c r="CD47" s="12">
        <v>7</v>
      </c>
      <c r="CE47" s="12">
        <v>6</v>
      </c>
      <c r="CF47" s="12">
        <v>5</v>
      </c>
      <c r="CG47" s="12">
        <v>6</v>
      </c>
      <c r="CH47" s="12">
        <v>4</v>
      </c>
      <c r="CI47" s="12">
        <v>0</v>
      </c>
      <c r="CJ47" s="12">
        <v>0</v>
      </c>
      <c r="CK47" s="12">
        <v>1</v>
      </c>
      <c r="CL47" s="12">
        <v>2</v>
      </c>
      <c r="CM47" s="12">
        <v>1</v>
      </c>
      <c r="CN47" s="12">
        <v>0</v>
      </c>
      <c r="CO47" s="12">
        <v>0</v>
      </c>
      <c r="CP47" s="12">
        <v>0</v>
      </c>
      <c r="CQ47" s="12">
        <v>1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13</v>
      </c>
      <c r="DC47" s="12">
        <v>0</v>
      </c>
      <c r="DD47" s="12">
        <v>3</v>
      </c>
      <c r="DE47" s="12">
        <v>27</v>
      </c>
      <c r="DF47" s="12">
        <v>29</v>
      </c>
      <c r="DG47" s="12">
        <v>19</v>
      </c>
      <c r="DH47" s="12">
        <v>19</v>
      </c>
      <c r="DI47" s="12">
        <v>23</v>
      </c>
      <c r="DJ47" s="12">
        <v>22</v>
      </c>
      <c r="DK47" s="12">
        <v>24</v>
      </c>
      <c r="DL47" s="12">
        <v>16</v>
      </c>
      <c r="DM47" s="12">
        <v>23</v>
      </c>
      <c r="DN47" s="12">
        <v>30</v>
      </c>
      <c r="DO47" s="12">
        <v>24</v>
      </c>
      <c r="DP47" s="12">
        <v>17</v>
      </c>
      <c r="DQ47" s="12">
        <v>29</v>
      </c>
      <c r="DR47" s="12">
        <v>30</v>
      </c>
      <c r="DS47" s="12">
        <v>32</v>
      </c>
      <c r="DT47" s="12">
        <v>37</v>
      </c>
      <c r="DU47" s="12">
        <v>42</v>
      </c>
      <c r="DV47" s="12">
        <v>26</v>
      </c>
      <c r="DW47" s="12">
        <v>35</v>
      </c>
      <c r="DX47" s="12">
        <v>34</v>
      </c>
      <c r="DY47" s="12">
        <v>23</v>
      </c>
      <c r="DZ47" s="12">
        <v>21</v>
      </c>
      <c r="EA47" s="12">
        <v>30</v>
      </c>
      <c r="EB47" s="12">
        <v>23</v>
      </c>
      <c r="EC47" s="12">
        <v>33</v>
      </c>
      <c r="ED47" s="12">
        <v>31</v>
      </c>
      <c r="EE47" s="12">
        <v>37</v>
      </c>
      <c r="EF47" s="12">
        <v>37</v>
      </c>
      <c r="EG47" s="12">
        <v>34</v>
      </c>
      <c r="EH47" s="12">
        <v>43</v>
      </c>
      <c r="EI47" s="12">
        <v>38</v>
      </c>
      <c r="EJ47" s="12">
        <v>36</v>
      </c>
      <c r="EK47" s="12">
        <v>50</v>
      </c>
      <c r="EL47" s="12">
        <v>54</v>
      </c>
      <c r="EM47" s="12">
        <v>31</v>
      </c>
      <c r="EN47" s="12">
        <v>42</v>
      </c>
      <c r="EO47" s="12">
        <v>26</v>
      </c>
      <c r="EP47" s="12">
        <v>34</v>
      </c>
      <c r="EQ47" s="12">
        <v>52</v>
      </c>
      <c r="ER47" s="12">
        <v>48</v>
      </c>
      <c r="ES47" s="12">
        <v>37</v>
      </c>
      <c r="ET47" s="12">
        <v>46</v>
      </c>
      <c r="EU47" s="12">
        <v>36</v>
      </c>
      <c r="EV47" s="12">
        <v>48</v>
      </c>
      <c r="EW47" s="12">
        <v>36</v>
      </c>
      <c r="EX47" s="12">
        <v>35</v>
      </c>
      <c r="EY47" s="12">
        <v>48</v>
      </c>
      <c r="EZ47" s="12">
        <v>40</v>
      </c>
      <c r="FA47" s="12">
        <v>41</v>
      </c>
      <c r="FB47" s="12">
        <v>37</v>
      </c>
      <c r="FC47" s="12">
        <v>44</v>
      </c>
      <c r="FD47" s="12">
        <v>35</v>
      </c>
      <c r="FE47" s="12">
        <v>45</v>
      </c>
      <c r="FF47" s="12">
        <v>43</v>
      </c>
      <c r="FG47" s="12">
        <v>27</v>
      </c>
      <c r="FH47" s="12">
        <v>38</v>
      </c>
      <c r="FI47" s="12">
        <v>32</v>
      </c>
      <c r="FJ47" s="12">
        <v>29</v>
      </c>
      <c r="FK47" s="12">
        <v>37</v>
      </c>
      <c r="FL47" s="12">
        <v>32</v>
      </c>
      <c r="FM47" s="12">
        <v>26</v>
      </c>
      <c r="FN47" s="12">
        <v>22</v>
      </c>
      <c r="FO47" s="12">
        <v>30</v>
      </c>
      <c r="FP47" s="12">
        <v>21</v>
      </c>
      <c r="FQ47" s="12">
        <v>23</v>
      </c>
      <c r="FR47" s="12">
        <v>20</v>
      </c>
      <c r="FS47" s="12">
        <v>12</v>
      </c>
      <c r="FT47" s="12">
        <v>13</v>
      </c>
      <c r="FU47" s="12">
        <v>15</v>
      </c>
      <c r="FV47" s="12">
        <v>8</v>
      </c>
      <c r="FW47" s="12">
        <v>10</v>
      </c>
      <c r="FX47" s="12">
        <v>10</v>
      </c>
      <c r="FY47" s="12">
        <v>16</v>
      </c>
      <c r="FZ47" s="12">
        <v>13</v>
      </c>
      <c r="GA47" s="12">
        <v>10</v>
      </c>
      <c r="GB47" s="12">
        <v>9</v>
      </c>
      <c r="GC47" s="12">
        <v>11</v>
      </c>
      <c r="GD47" s="12">
        <v>4</v>
      </c>
      <c r="GE47" s="12">
        <v>10</v>
      </c>
      <c r="GF47" s="12">
        <v>14</v>
      </c>
      <c r="GG47" s="12">
        <v>8</v>
      </c>
      <c r="GH47" s="12">
        <v>9</v>
      </c>
      <c r="GI47" s="12">
        <v>9</v>
      </c>
      <c r="GJ47" s="12">
        <v>5</v>
      </c>
      <c r="GK47" s="12">
        <v>4</v>
      </c>
      <c r="GL47" s="12">
        <v>3</v>
      </c>
      <c r="GM47" s="12">
        <v>3</v>
      </c>
      <c r="GN47" s="12">
        <v>3</v>
      </c>
      <c r="GO47" s="12">
        <v>2</v>
      </c>
      <c r="GP47" s="12">
        <v>3</v>
      </c>
      <c r="GQ47" s="12">
        <v>1</v>
      </c>
      <c r="GR47" s="12">
        <v>0</v>
      </c>
      <c r="GS47" s="12">
        <v>1</v>
      </c>
      <c r="GT47" s="12">
        <v>1</v>
      </c>
      <c r="GU47" s="12">
        <v>1</v>
      </c>
      <c r="GV47" s="12">
        <v>0</v>
      </c>
      <c r="GW47" s="12">
        <v>0</v>
      </c>
      <c r="GX47" s="12">
        <v>0</v>
      </c>
      <c r="GY47" s="12">
        <v>0</v>
      </c>
      <c r="GZ47" s="12">
        <v>0</v>
      </c>
      <c r="HA47" s="12">
        <v>1</v>
      </c>
      <c r="HB47" s="12">
        <v>0</v>
      </c>
      <c r="HC47" s="12">
        <v>0</v>
      </c>
      <c r="HD47" s="12">
        <v>10</v>
      </c>
      <c r="HE47" s="12">
        <v>4</v>
      </c>
      <c r="HF47" s="12">
        <v>2</v>
      </c>
      <c r="HG47" s="13">
        <v>2307</v>
      </c>
      <c r="HH47" s="13">
        <v>2394</v>
      </c>
    </row>
    <row r="48" spans="1:216">
      <c r="A48" s="5"/>
      <c r="B48" s="5" t="s">
        <v>30</v>
      </c>
      <c r="C48" s="5">
        <v>51</v>
      </c>
      <c r="D48" s="5">
        <v>53</v>
      </c>
      <c r="E48" s="5">
        <v>53</v>
      </c>
      <c r="F48" s="5">
        <v>45</v>
      </c>
      <c r="G48" s="5">
        <v>58</v>
      </c>
      <c r="H48" s="5">
        <v>46</v>
      </c>
      <c r="I48" s="5">
        <v>53</v>
      </c>
      <c r="J48" s="5">
        <v>64</v>
      </c>
      <c r="K48" s="5">
        <v>59</v>
      </c>
      <c r="L48" s="5">
        <v>42</v>
      </c>
      <c r="M48" s="5">
        <v>47</v>
      </c>
      <c r="N48" s="5">
        <v>63</v>
      </c>
      <c r="O48" s="5">
        <v>52</v>
      </c>
      <c r="P48" s="5">
        <v>64</v>
      </c>
      <c r="Q48" s="5">
        <v>52</v>
      </c>
      <c r="R48" s="5">
        <v>86</v>
      </c>
      <c r="S48" s="5">
        <v>68</v>
      </c>
      <c r="T48" s="5">
        <v>86</v>
      </c>
      <c r="U48" s="5">
        <v>71</v>
      </c>
      <c r="V48" s="5">
        <v>57</v>
      </c>
      <c r="W48" s="5">
        <v>77</v>
      </c>
      <c r="X48" s="5">
        <v>57</v>
      </c>
      <c r="Y48" s="5">
        <v>64</v>
      </c>
      <c r="Z48" s="5">
        <v>63</v>
      </c>
      <c r="AA48" s="5">
        <v>66</v>
      </c>
      <c r="AB48" s="5">
        <v>68</v>
      </c>
      <c r="AC48" s="5">
        <v>63</v>
      </c>
      <c r="AD48" s="5">
        <v>75</v>
      </c>
      <c r="AE48" s="5">
        <v>62</v>
      </c>
      <c r="AF48" s="5">
        <v>65</v>
      </c>
      <c r="AG48" s="5">
        <v>93</v>
      </c>
      <c r="AH48" s="5">
        <v>82</v>
      </c>
      <c r="AI48" s="5">
        <v>98</v>
      </c>
      <c r="AJ48" s="5">
        <v>77</v>
      </c>
      <c r="AK48" s="5">
        <v>67</v>
      </c>
      <c r="AL48" s="5">
        <v>88</v>
      </c>
      <c r="AM48" s="5">
        <v>79</v>
      </c>
      <c r="AN48" s="5">
        <v>95</v>
      </c>
      <c r="AO48" s="5">
        <v>97</v>
      </c>
      <c r="AP48" s="5">
        <v>82</v>
      </c>
      <c r="AQ48" s="5">
        <v>95</v>
      </c>
      <c r="AR48" s="5">
        <v>83</v>
      </c>
      <c r="AS48" s="5">
        <v>91</v>
      </c>
      <c r="AT48" s="5">
        <v>97</v>
      </c>
      <c r="AU48" s="5">
        <v>84</v>
      </c>
      <c r="AV48" s="5">
        <v>69</v>
      </c>
      <c r="AW48" s="5">
        <v>78</v>
      </c>
      <c r="AX48" s="5">
        <v>74</v>
      </c>
      <c r="AY48" s="5">
        <v>68</v>
      </c>
      <c r="AZ48" s="5">
        <v>64</v>
      </c>
      <c r="BA48" s="5">
        <v>70</v>
      </c>
      <c r="BB48" s="5">
        <v>62</v>
      </c>
      <c r="BC48" s="5">
        <v>59</v>
      </c>
      <c r="BD48" s="5">
        <v>67</v>
      </c>
      <c r="BE48" s="5">
        <v>76</v>
      </c>
      <c r="BF48" s="5">
        <v>57</v>
      </c>
      <c r="BG48" s="5">
        <v>83</v>
      </c>
      <c r="BH48" s="5">
        <v>55</v>
      </c>
      <c r="BI48" s="5">
        <v>43</v>
      </c>
      <c r="BJ48" s="5">
        <v>41</v>
      </c>
      <c r="BK48" s="5">
        <v>43</v>
      </c>
      <c r="BL48" s="5">
        <v>52</v>
      </c>
      <c r="BM48" s="5">
        <v>43</v>
      </c>
      <c r="BN48" s="5">
        <v>44</v>
      </c>
      <c r="BO48" s="5">
        <v>44</v>
      </c>
      <c r="BP48" s="5">
        <v>23</v>
      </c>
      <c r="BQ48" s="5">
        <v>37</v>
      </c>
      <c r="BR48" s="5">
        <v>31</v>
      </c>
      <c r="BS48" s="5">
        <v>25</v>
      </c>
      <c r="BT48" s="5">
        <v>19</v>
      </c>
      <c r="BU48" s="5">
        <v>37</v>
      </c>
      <c r="BV48" s="5">
        <v>25</v>
      </c>
      <c r="BW48" s="5">
        <v>12</v>
      </c>
      <c r="BX48" s="5">
        <v>27</v>
      </c>
      <c r="BY48" s="5">
        <v>22</v>
      </c>
      <c r="BZ48" s="5">
        <v>23</v>
      </c>
      <c r="CA48" s="5">
        <v>21</v>
      </c>
      <c r="CB48" s="5">
        <v>18</v>
      </c>
      <c r="CC48" s="5">
        <v>13</v>
      </c>
      <c r="CD48" s="5">
        <v>10</v>
      </c>
      <c r="CE48" s="5">
        <v>15</v>
      </c>
      <c r="CF48" s="5">
        <v>6</v>
      </c>
      <c r="CG48" s="5">
        <v>13</v>
      </c>
      <c r="CH48" s="5">
        <v>5</v>
      </c>
      <c r="CI48" s="5">
        <v>6</v>
      </c>
      <c r="CJ48" s="5">
        <v>6</v>
      </c>
      <c r="CK48" s="5">
        <v>3</v>
      </c>
      <c r="CL48" s="5">
        <v>0</v>
      </c>
      <c r="CM48" s="5">
        <v>3</v>
      </c>
      <c r="CN48" s="5">
        <v>0</v>
      </c>
      <c r="CO48" s="5">
        <v>1</v>
      </c>
      <c r="CP48" s="5">
        <v>4</v>
      </c>
      <c r="CQ48" s="5">
        <v>2</v>
      </c>
      <c r="CR48" s="5">
        <v>1</v>
      </c>
      <c r="CS48" s="5">
        <v>1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5">
        <v>0</v>
      </c>
      <c r="CZ48" s="5">
        <v>1</v>
      </c>
      <c r="DA48" s="5">
        <v>0</v>
      </c>
      <c r="DB48" s="5">
        <v>0</v>
      </c>
      <c r="DC48" s="5">
        <v>1</v>
      </c>
      <c r="DD48" s="5">
        <v>33</v>
      </c>
      <c r="DE48" s="5">
        <v>58</v>
      </c>
      <c r="DF48" s="5">
        <v>49</v>
      </c>
      <c r="DG48" s="5">
        <v>54</v>
      </c>
      <c r="DH48" s="5">
        <v>59</v>
      </c>
      <c r="DI48" s="5">
        <v>55</v>
      </c>
      <c r="DJ48" s="5">
        <v>57</v>
      </c>
      <c r="DK48" s="5">
        <v>37</v>
      </c>
      <c r="DL48" s="5">
        <v>55</v>
      </c>
      <c r="DM48" s="5">
        <v>40</v>
      </c>
      <c r="DN48" s="5">
        <v>51</v>
      </c>
      <c r="DO48" s="5">
        <v>57</v>
      </c>
      <c r="DP48" s="5">
        <v>48</v>
      </c>
      <c r="DQ48" s="5">
        <v>62</v>
      </c>
      <c r="DR48" s="5">
        <v>54</v>
      </c>
      <c r="DS48" s="5">
        <v>54</v>
      </c>
      <c r="DT48" s="5">
        <v>65</v>
      </c>
      <c r="DU48" s="5">
        <v>65</v>
      </c>
      <c r="DV48" s="5">
        <v>73</v>
      </c>
      <c r="DW48" s="5">
        <v>74</v>
      </c>
      <c r="DX48" s="5">
        <v>53</v>
      </c>
      <c r="DY48" s="5">
        <v>79</v>
      </c>
      <c r="DZ48" s="5">
        <v>69</v>
      </c>
      <c r="EA48" s="5">
        <v>63</v>
      </c>
      <c r="EB48" s="5">
        <v>78</v>
      </c>
      <c r="EC48" s="5">
        <v>57</v>
      </c>
      <c r="ED48" s="5">
        <v>61</v>
      </c>
      <c r="EE48" s="5">
        <v>61</v>
      </c>
      <c r="EF48" s="5">
        <v>66</v>
      </c>
      <c r="EG48" s="5">
        <v>70</v>
      </c>
      <c r="EH48" s="5">
        <v>64</v>
      </c>
      <c r="EI48" s="5">
        <v>69</v>
      </c>
      <c r="EJ48" s="5">
        <v>72</v>
      </c>
      <c r="EK48" s="5">
        <v>102</v>
      </c>
      <c r="EL48" s="5">
        <v>80</v>
      </c>
      <c r="EM48" s="5">
        <v>61</v>
      </c>
      <c r="EN48" s="5">
        <v>62</v>
      </c>
      <c r="EO48" s="5">
        <v>96</v>
      </c>
      <c r="EP48" s="5">
        <v>72</v>
      </c>
      <c r="EQ48" s="5">
        <v>70</v>
      </c>
      <c r="ER48" s="5">
        <v>82</v>
      </c>
      <c r="ES48" s="5">
        <v>75</v>
      </c>
      <c r="ET48" s="5">
        <v>83</v>
      </c>
      <c r="EU48" s="5">
        <v>91</v>
      </c>
      <c r="EV48" s="5">
        <v>86</v>
      </c>
      <c r="EW48" s="5">
        <v>73</v>
      </c>
      <c r="EX48" s="5">
        <v>83</v>
      </c>
      <c r="EY48" s="5">
        <v>84</v>
      </c>
      <c r="EZ48" s="5">
        <v>68</v>
      </c>
      <c r="FA48" s="5">
        <v>84</v>
      </c>
      <c r="FB48" s="5">
        <v>64</v>
      </c>
      <c r="FC48" s="5">
        <v>69</v>
      </c>
      <c r="FD48" s="5">
        <v>71</v>
      </c>
      <c r="FE48" s="5">
        <v>78</v>
      </c>
      <c r="FF48" s="5">
        <v>75</v>
      </c>
      <c r="FG48" s="5">
        <v>50</v>
      </c>
      <c r="FH48" s="5">
        <v>62</v>
      </c>
      <c r="FI48" s="5">
        <v>54</v>
      </c>
      <c r="FJ48" s="5">
        <v>58</v>
      </c>
      <c r="FK48" s="5">
        <v>58</v>
      </c>
      <c r="FL48" s="5">
        <v>51</v>
      </c>
      <c r="FM48" s="5">
        <v>49</v>
      </c>
      <c r="FN48" s="5">
        <v>52</v>
      </c>
      <c r="FO48" s="5">
        <v>43</v>
      </c>
      <c r="FP48" s="5">
        <v>48</v>
      </c>
      <c r="FQ48" s="5">
        <v>45</v>
      </c>
      <c r="FR48" s="5">
        <v>37</v>
      </c>
      <c r="FS48" s="5">
        <v>42</v>
      </c>
      <c r="FT48" s="5">
        <v>36</v>
      </c>
      <c r="FU48" s="5">
        <v>19</v>
      </c>
      <c r="FV48" s="5">
        <v>29</v>
      </c>
      <c r="FW48" s="5">
        <v>33</v>
      </c>
      <c r="FX48" s="5">
        <v>30</v>
      </c>
      <c r="FY48" s="5">
        <v>23</v>
      </c>
      <c r="FZ48" s="5">
        <v>33</v>
      </c>
      <c r="GA48" s="5">
        <v>19</v>
      </c>
      <c r="GB48" s="5">
        <v>21</v>
      </c>
      <c r="GC48" s="5">
        <v>19</v>
      </c>
      <c r="GD48" s="5">
        <v>19</v>
      </c>
      <c r="GE48" s="5">
        <v>29</v>
      </c>
      <c r="GF48" s="5">
        <v>18</v>
      </c>
      <c r="GG48" s="5">
        <v>22</v>
      </c>
      <c r="GH48" s="5">
        <v>18</v>
      </c>
      <c r="GI48" s="5">
        <v>14</v>
      </c>
      <c r="GJ48" s="5">
        <v>14</v>
      </c>
      <c r="GK48" s="5">
        <v>18</v>
      </c>
      <c r="GL48" s="5">
        <v>7</v>
      </c>
      <c r="GM48" s="5">
        <v>4</v>
      </c>
      <c r="GN48" s="5">
        <v>8</v>
      </c>
      <c r="GO48" s="5">
        <v>4</v>
      </c>
      <c r="GP48" s="5">
        <v>1</v>
      </c>
      <c r="GQ48" s="5">
        <v>2</v>
      </c>
      <c r="GR48" s="5">
        <v>2</v>
      </c>
      <c r="GS48" s="5">
        <v>0</v>
      </c>
      <c r="GT48" s="5">
        <v>1</v>
      </c>
      <c r="GU48" s="5">
        <v>2</v>
      </c>
      <c r="GV48" s="5">
        <v>0</v>
      </c>
      <c r="GW48" s="5">
        <v>2</v>
      </c>
      <c r="GX48" s="5">
        <v>0</v>
      </c>
      <c r="GY48" s="5">
        <v>1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47</v>
      </c>
      <c r="HG48" s="7">
        <v>4775</v>
      </c>
      <c r="HH48" s="7">
        <v>4782</v>
      </c>
    </row>
    <row r="49" spans="1:216">
      <c r="A49" s="5"/>
      <c r="B49" s="5" t="s">
        <v>31</v>
      </c>
      <c r="C49" s="5">
        <v>41</v>
      </c>
      <c r="D49" s="5">
        <v>45</v>
      </c>
      <c r="E49" s="5">
        <v>44</v>
      </c>
      <c r="F49" s="5">
        <v>39</v>
      </c>
      <c r="G49" s="5">
        <v>29</v>
      </c>
      <c r="H49" s="5">
        <v>38</v>
      </c>
      <c r="I49" s="5">
        <v>27</v>
      </c>
      <c r="J49" s="5">
        <v>45</v>
      </c>
      <c r="K49" s="5">
        <v>31</v>
      </c>
      <c r="L49" s="5">
        <v>34</v>
      </c>
      <c r="M49" s="5">
        <v>44</v>
      </c>
      <c r="N49" s="5">
        <v>43</v>
      </c>
      <c r="O49" s="5">
        <v>28</v>
      </c>
      <c r="P49" s="5">
        <v>41</v>
      </c>
      <c r="Q49" s="5">
        <v>47</v>
      </c>
      <c r="R49" s="5">
        <v>56</v>
      </c>
      <c r="S49" s="5">
        <v>65</v>
      </c>
      <c r="T49" s="5">
        <v>50</v>
      </c>
      <c r="U49" s="5">
        <v>41</v>
      </c>
      <c r="V49" s="5">
        <v>45</v>
      </c>
      <c r="W49" s="5">
        <v>43</v>
      </c>
      <c r="X49" s="5">
        <v>45</v>
      </c>
      <c r="Y49" s="5">
        <v>35</v>
      </c>
      <c r="Z49" s="5">
        <v>40</v>
      </c>
      <c r="AA49" s="5">
        <v>42</v>
      </c>
      <c r="AB49" s="5">
        <v>36</v>
      </c>
      <c r="AC49" s="5">
        <v>42</v>
      </c>
      <c r="AD49" s="5">
        <v>43</v>
      </c>
      <c r="AE49" s="5">
        <v>48</v>
      </c>
      <c r="AF49" s="5">
        <v>44</v>
      </c>
      <c r="AG49" s="5">
        <v>55</v>
      </c>
      <c r="AH49" s="5">
        <v>50</v>
      </c>
      <c r="AI49" s="5">
        <v>54</v>
      </c>
      <c r="AJ49" s="5">
        <v>61</v>
      </c>
      <c r="AK49" s="5">
        <v>48</v>
      </c>
      <c r="AL49" s="5">
        <v>50</v>
      </c>
      <c r="AM49" s="5">
        <v>55</v>
      </c>
      <c r="AN49" s="5">
        <v>58</v>
      </c>
      <c r="AO49" s="5">
        <v>55</v>
      </c>
      <c r="AP49" s="5">
        <v>51</v>
      </c>
      <c r="AQ49" s="5">
        <v>55</v>
      </c>
      <c r="AR49" s="5">
        <v>77</v>
      </c>
      <c r="AS49" s="5">
        <v>42</v>
      </c>
      <c r="AT49" s="5">
        <v>57</v>
      </c>
      <c r="AU49" s="5">
        <v>72</v>
      </c>
      <c r="AV49" s="5">
        <v>50</v>
      </c>
      <c r="AW49" s="5">
        <v>66</v>
      </c>
      <c r="AX49" s="5">
        <v>55</v>
      </c>
      <c r="AY49" s="5">
        <v>47</v>
      </c>
      <c r="AZ49" s="5">
        <v>40</v>
      </c>
      <c r="BA49" s="5">
        <v>41</v>
      </c>
      <c r="BB49" s="5">
        <v>43</v>
      </c>
      <c r="BC49" s="5">
        <v>34</v>
      </c>
      <c r="BD49" s="5">
        <v>47</v>
      </c>
      <c r="BE49" s="5">
        <v>37</v>
      </c>
      <c r="BF49" s="5">
        <v>29</v>
      </c>
      <c r="BG49" s="5">
        <v>31</v>
      </c>
      <c r="BH49" s="5">
        <v>28</v>
      </c>
      <c r="BI49" s="5">
        <v>34</v>
      </c>
      <c r="BJ49" s="5">
        <v>38</v>
      </c>
      <c r="BK49" s="5">
        <v>29</v>
      </c>
      <c r="BL49" s="5">
        <v>23</v>
      </c>
      <c r="BM49" s="5">
        <v>42</v>
      </c>
      <c r="BN49" s="5">
        <v>27</v>
      </c>
      <c r="BO49" s="5">
        <v>23</v>
      </c>
      <c r="BP49" s="5">
        <v>25</v>
      </c>
      <c r="BQ49" s="5">
        <v>25</v>
      </c>
      <c r="BR49" s="5">
        <v>12</v>
      </c>
      <c r="BS49" s="5">
        <v>18</v>
      </c>
      <c r="BT49" s="5">
        <v>15</v>
      </c>
      <c r="BU49" s="5">
        <v>19</v>
      </c>
      <c r="BV49" s="5">
        <v>18</v>
      </c>
      <c r="BW49" s="5">
        <v>17</v>
      </c>
      <c r="BX49" s="5">
        <v>16</v>
      </c>
      <c r="BY49" s="5">
        <v>9</v>
      </c>
      <c r="BZ49" s="5">
        <v>9</v>
      </c>
      <c r="CA49" s="5">
        <v>13</v>
      </c>
      <c r="CB49" s="5">
        <v>17</v>
      </c>
      <c r="CC49" s="5">
        <v>17</v>
      </c>
      <c r="CD49" s="5">
        <v>5</v>
      </c>
      <c r="CE49" s="5">
        <v>10</v>
      </c>
      <c r="CF49" s="5">
        <v>8</v>
      </c>
      <c r="CG49" s="5">
        <v>5</v>
      </c>
      <c r="CH49" s="5">
        <v>5</v>
      </c>
      <c r="CI49" s="5">
        <v>3</v>
      </c>
      <c r="CJ49" s="5">
        <v>2</v>
      </c>
      <c r="CK49" s="5">
        <v>4</v>
      </c>
      <c r="CL49" s="5">
        <v>2</v>
      </c>
      <c r="CM49" s="5">
        <v>1</v>
      </c>
      <c r="CN49" s="5">
        <v>1</v>
      </c>
      <c r="CO49" s="5">
        <v>1</v>
      </c>
      <c r="CP49" s="5">
        <v>0</v>
      </c>
      <c r="CQ49" s="5">
        <v>1</v>
      </c>
      <c r="CR49" s="5">
        <v>1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33</v>
      </c>
      <c r="DE49" s="5">
        <v>43</v>
      </c>
      <c r="DF49" s="5">
        <v>31</v>
      </c>
      <c r="DG49" s="5">
        <v>32</v>
      </c>
      <c r="DH49" s="5">
        <v>31</v>
      </c>
      <c r="DI49" s="5">
        <v>36</v>
      </c>
      <c r="DJ49" s="5">
        <v>25</v>
      </c>
      <c r="DK49" s="5">
        <v>35</v>
      </c>
      <c r="DL49" s="5">
        <v>42</v>
      </c>
      <c r="DM49" s="5">
        <v>30</v>
      </c>
      <c r="DN49" s="5">
        <v>41</v>
      </c>
      <c r="DO49" s="5">
        <v>29</v>
      </c>
      <c r="DP49" s="5">
        <v>39</v>
      </c>
      <c r="DQ49" s="5">
        <v>27</v>
      </c>
      <c r="DR49" s="5">
        <v>42</v>
      </c>
      <c r="DS49" s="5">
        <v>46</v>
      </c>
      <c r="DT49" s="5">
        <v>46</v>
      </c>
      <c r="DU49" s="5">
        <v>44</v>
      </c>
      <c r="DV49" s="5">
        <v>52</v>
      </c>
      <c r="DW49" s="5">
        <v>43</v>
      </c>
      <c r="DX49" s="5">
        <v>36</v>
      </c>
      <c r="DY49" s="5">
        <v>41</v>
      </c>
      <c r="DZ49" s="5">
        <v>38</v>
      </c>
      <c r="EA49" s="5">
        <v>39</v>
      </c>
      <c r="EB49" s="5">
        <v>32</v>
      </c>
      <c r="EC49" s="5">
        <v>37</v>
      </c>
      <c r="ED49" s="5">
        <v>46</v>
      </c>
      <c r="EE49" s="5">
        <v>53</v>
      </c>
      <c r="EF49" s="5">
        <v>44</v>
      </c>
      <c r="EG49" s="5">
        <v>37</v>
      </c>
      <c r="EH49" s="5">
        <v>40</v>
      </c>
      <c r="EI49" s="5">
        <v>63</v>
      </c>
      <c r="EJ49" s="5">
        <v>34</v>
      </c>
      <c r="EK49" s="5">
        <v>49</v>
      </c>
      <c r="EL49" s="5">
        <v>59</v>
      </c>
      <c r="EM49" s="5">
        <v>50</v>
      </c>
      <c r="EN49" s="5">
        <v>56</v>
      </c>
      <c r="EO49" s="5">
        <v>61</v>
      </c>
      <c r="EP49" s="5">
        <v>62</v>
      </c>
      <c r="EQ49" s="5">
        <v>50</v>
      </c>
      <c r="ER49" s="5">
        <v>57</v>
      </c>
      <c r="ES49" s="5">
        <v>43</v>
      </c>
      <c r="ET49" s="5">
        <v>60</v>
      </c>
      <c r="EU49" s="5">
        <v>50</v>
      </c>
      <c r="EV49" s="5">
        <v>55</v>
      </c>
      <c r="EW49" s="5">
        <v>57</v>
      </c>
      <c r="EX49" s="5">
        <v>52</v>
      </c>
      <c r="EY49" s="5">
        <v>61</v>
      </c>
      <c r="EZ49" s="5">
        <v>48</v>
      </c>
      <c r="FA49" s="5">
        <v>46</v>
      </c>
      <c r="FB49" s="5">
        <v>46</v>
      </c>
      <c r="FC49" s="5">
        <v>44</v>
      </c>
      <c r="FD49" s="5">
        <v>48</v>
      </c>
      <c r="FE49" s="5">
        <v>48</v>
      </c>
      <c r="FF49" s="5">
        <v>34</v>
      </c>
      <c r="FG49" s="5">
        <v>53</v>
      </c>
      <c r="FH49" s="5">
        <v>35</v>
      </c>
      <c r="FI49" s="5">
        <v>39</v>
      </c>
      <c r="FJ49" s="5">
        <v>33</v>
      </c>
      <c r="FK49" s="5">
        <v>33</v>
      </c>
      <c r="FL49" s="5">
        <v>45</v>
      </c>
      <c r="FM49" s="5">
        <v>31</v>
      </c>
      <c r="FN49" s="5">
        <v>37</v>
      </c>
      <c r="FO49" s="5">
        <v>21</v>
      </c>
      <c r="FP49" s="5">
        <v>36</v>
      </c>
      <c r="FQ49" s="5">
        <v>31</v>
      </c>
      <c r="FR49" s="5">
        <v>24</v>
      </c>
      <c r="FS49" s="5">
        <v>27</v>
      </c>
      <c r="FT49" s="5">
        <v>25</v>
      </c>
      <c r="FU49" s="5">
        <v>26</v>
      </c>
      <c r="FV49" s="5">
        <v>19</v>
      </c>
      <c r="FW49" s="5">
        <v>22</v>
      </c>
      <c r="FX49" s="5">
        <v>15</v>
      </c>
      <c r="FY49" s="5">
        <v>16</v>
      </c>
      <c r="FZ49" s="5">
        <v>16</v>
      </c>
      <c r="GA49" s="5">
        <v>12</v>
      </c>
      <c r="GB49" s="5">
        <v>15</v>
      </c>
      <c r="GC49" s="5">
        <v>18</v>
      </c>
      <c r="GD49" s="5">
        <v>16</v>
      </c>
      <c r="GE49" s="5">
        <v>13</v>
      </c>
      <c r="GF49" s="5">
        <v>12</v>
      </c>
      <c r="GG49" s="5">
        <v>9</v>
      </c>
      <c r="GH49" s="5">
        <v>19</v>
      </c>
      <c r="GI49" s="5">
        <v>12</v>
      </c>
      <c r="GJ49" s="5">
        <v>6</v>
      </c>
      <c r="GK49" s="5">
        <v>7</v>
      </c>
      <c r="GL49" s="5">
        <v>2</v>
      </c>
      <c r="GM49" s="5">
        <v>3</v>
      </c>
      <c r="GN49" s="5">
        <v>2</v>
      </c>
      <c r="GO49" s="5">
        <v>3</v>
      </c>
      <c r="GP49" s="5">
        <v>1</v>
      </c>
      <c r="GQ49" s="5">
        <v>0</v>
      </c>
      <c r="GR49" s="5">
        <v>0</v>
      </c>
      <c r="GS49" s="5">
        <v>2</v>
      </c>
      <c r="GT49" s="5">
        <v>2</v>
      </c>
      <c r="GU49" s="5">
        <v>1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1</v>
      </c>
      <c r="HF49" s="5">
        <v>27</v>
      </c>
      <c r="HG49" s="7">
        <v>3168</v>
      </c>
      <c r="HH49" s="7">
        <v>3157</v>
      </c>
    </row>
    <row r="50" spans="1:216">
      <c r="A50" s="5"/>
      <c r="B50" s="5" t="s">
        <v>32</v>
      </c>
      <c r="C50" s="5">
        <v>31</v>
      </c>
      <c r="D50" s="5">
        <v>47</v>
      </c>
      <c r="E50" s="5">
        <v>36</v>
      </c>
      <c r="F50" s="5">
        <v>51</v>
      </c>
      <c r="G50" s="5">
        <v>39</v>
      </c>
      <c r="H50" s="5">
        <v>37</v>
      </c>
      <c r="I50" s="5">
        <v>19</v>
      </c>
      <c r="J50" s="5">
        <v>45</v>
      </c>
      <c r="K50" s="5">
        <v>46</v>
      </c>
      <c r="L50" s="5">
        <v>38</v>
      </c>
      <c r="M50" s="5">
        <v>37</v>
      </c>
      <c r="N50" s="5">
        <v>42</v>
      </c>
      <c r="O50" s="5">
        <v>47</v>
      </c>
      <c r="P50" s="5">
        <v>38</v>
      </c>
      <c r="Q50" s="5">
        <v>52</v>
      </c>
      <c r="R50" s="5">
        <v>60</v>
      </c>
      <c r="S50" s="5">
        <v>62</v>
      </c>
      <c r="T50" s="5">
        <v>67</v>
      </c>
      <c r="U50" s="5">
        <v>65</v>
      </c>
      <c r="V50" s="5">
        <v>58</v>
      </c>
      <c r="W50" s="5">
        <v>68</v>
      </c>
      <c r="X50" s="5">
        <v>40</v>
      </c>
      <c r="Y50" s="5">
        <v>56</v>
      </c>
      <c r="Z50" s="5">
        <v>63</v>
      </c>
      <c r="AA50" s="5">
        <v>47</v>
      </c>
      <c r="AB50" s="5">
        <v>51</v>
      </c>
      <c r="AC50" s="5">
        <v>62</v>
      </c>
      <c r="AD50" s="5">
        <v>45</v>
      </c>
      <c r="AE50" s="5">
        <v>48</v>
      </c>
      <c r="AF50" s="5">
        <v>64</v>
      </c>
      <c r="AG50" s="5">
        <v>60</v>
      </c>
      <c r="AH50" s="5">
        <v>60</v>
      </c>
      <c r="AI50" s="5">
        <v>72</v>
      </c>
      <c r="AJ50" s="5">
        <v>59</v>
      </c>
      <c r="AK50" s="5">
        <v>73</v>
      </c>
      <c r="AL50" s="5">
        <v>55</v>
      </c>
      <c r="AM50" s="5">
        <v>59</v>
      </c>
      <c r="AN50" s="5">
        <v>67</v>
      </c>
      <c r="AO50" s="5">
        <v>60</v>
      </c>
      <c r="AP50" s="5">
        <v>62</v>
      </c>
      <c r="AQ50" s="5">
        <v>62</v>
      </c>
      <c r="AR50" s="5">
        <v>73</v>
      </c>
      <c r="AS50" s="5">
        <v>72</v>
      </c>
      <c r="AT50" s="5">
        <v>64</v>
      </c>
      <c r="AU50" s="5">
        <v>71</v>
      </c>
      <c r="AV50" s="5">
        <v>58</v>
      </c>
      <c r="AW50" s="5">
        <v>89</v>
      </c>
      <c r="AX50" s="5">
        <v>65</v>
      </c>
      <c r="AY50" s="5">
        <v>56</v>
      </c>
      <c r="AZ50" s="5">
        <v>61</v>
      </c>
      <c r="BA50" s="5">
        <v>43</v>
      </c>
      <c r="BB50" s="5">
        <v>55</v>
      </c>
      <c r="BC50" s="5">
        <v>49</v>
      </c>
      <c r="BD50" s="5">
        <v>56</v>
      </c>
      <c r="BE50" s="5">
        <v>44</v>
      </c>
      <c r="BF50" s="5">
        <v>50</v>
      </c>
      <c r="BG50" s="5">
        <v>49</v>
      </c>
      <c r="BH50" s="5">
        <v>41</v>
      </c>
      <c r="BI50" s="5">
        <v>32</v>
      </c>
      <c r="BJ50" s="5">
        <v>52</v>
      </c>
      <c r="BK50" s="5">
        <v>29</v>
      </c>
      <c r="BL50" s="5">
        <v>30</v>
      </c>
      <c r="BM50" s="5">
        <v>32</v>
      </c>
      <c r="BN50" s="5">
        <v>37</v>
      </c>
      <c r="BO50" s="5">
        <v>36</v>
      </c>
      <c r="BP50" s="5">
        <v>25</v>
      </c>
      <c r="BQ50" s="5">
        <v>25</v>
      </c>
      <c r="BR50" s="5">
        <v>23</v>
      </c>
      <c r="BS50" s="5">
        <v>16</v>
      </c>
      <c r="BT50" s="5">
        <v>12</v>
      </c>
      <c r="BU50" s="5">
        <v>11</v>
      </c>
      <c r="BV50" s="5">
        <v>18</v>
      </c>
      <c r="BW50" s="5">
        <v>19</v>
      </c>
      <c r="BX50" s="5">
        <v>13</v>
      </c>
      <c r="BY50" s="5">
        <v>16</v>
      </c>
      <c r="BZ50" s="5">
        <v>12</v>
      </c>
      <c r="CA50" s="5">
        <v>18</v>
      </c>
      <c r="CB50" s="5">
        <v>5</v>
      </c>
      <c r="CC50" s="5">
        <v>11</v>
      </c>
      <c r="CD50" s="5">
        <v>10</v>
      </c>
      <c r="CE50" s="5">
        <v>11</v>
      </c>
      <c r="CF50" s="5">
        <v>10</v>
      </c>
      <c r="CG50" s="5">
        <v>8</v>
      </c>
      <c r="CH50" s="5">
        <v>3</v>
      </c>
      <c r="CI50" s="5">
        <v>2</v>
      </c>
      <c r="CJ50" s="5">
        <v>2</v>
      </c>
      <c r="CK50" s="5">
        <v>1</v>
      </c>
      <c r="CL50" s="5">
        <v>4</v>
      </c>
      <c r="CM50" s="5">
        <v>3</v>
      </c>
      <c r="CN50" s="5">
        <v>1</v>
      </c>
      <c r="CO50" s="5">
        <v>1</v>
      </c>
      <c r="CP50" s="5">
        <v>1</v>
      </c>
      <c r="CQ50" s="5">
        <v>1</v>
      </c>
      <c r="CR50" s="5">
        <v>1</v>
      </c>
      <c r="CS50" s="5">
        <v>1</v>
      </c>
      <c r="CT50" s="5">
        <v>0</v>
      </c>
      <c r="CU50" s="5">
        <v>1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12</v>
      </c>
      <c r="DE50" s="5">
        <v>44</v>
      </c>
      <c r="DF50" s="5">
        <v>32</v>
      </c>
      <c r="DG50" s="5">
        <v>28</v>
      </c>
      <c r="DH50" s="5">
        <v>48</v>
      </c>
      <c r="DI50" s="5">
        <v>39</v>
      </c>
      <c r="DJ50" s="5">
        <v>46</v>
      </c>
      <c r="DK50" s="5">
        <v>42</v>
      </c>
      <c r="DL50" s="5">
        <v>43</v>
      </c>
      <c r="DM50" s="5">
        <v>36</v>
      </c>
      <c r="DN50" s="5">
        <v>50</v>
      </c>
      <c r="DO50" s="5">
        <v>40</v>
      </c>
      <c r="DP50" s="5">
        <v>38</v>
      </c>
      <c r="DQ50" s="5">
        <v>38</v>
      </c>
      <c r="DR50" s="5">
        <v>53</v>
      </c>
      <c r="DS50" s="5">
        <v>44</v>
      </c>
      <c r="DT50" s="5">
        <v>50</v>
      </c>
      <c r="DU50" s="5">
        <v>55</v>
      </c>
      <c r="DV50" s="5">
        <v>52</v>
      </c>
      <c r="DW50" s="5">
        <v>52</v>
      </c>
      <c r="DX50" s="5">
        <v>49</v>
      </c>
      <c r="DY50" s="5">
        <v>60</v>
      </c>
      <c r="DZ50" s="5">
        <v>50</v>
      </c>
      <c r="EA50" s="5">
        <v>55</v>
      </c>
      <c r="EB50" s="5">
        <v>42</v>
      </c>
      <c r="EC50" s="5">
        <v>40</v>
      </c>
      <c r="ED50" s="5">
        <v>47</v>
      </c>
      <c r="EE50" s="5">
        <v>42</v>
      </c>
      <c r="EF50" s="5">
        <v>66</v>
      </c>
      <c r="EG50" s="5">
        <v>55</v>
      </c>
      <c r="EH50" s="5">
        <v>44</v>
      </c>
      <c r="EI50" s="5">
        <v>55</v>
      </c>
      <c r="EJ50" s="5">
        <v>58</v>
      </c>
      <c r="EK50" s="5">
        <v>67</v>
      </c>
      <c r="EL50" s="5">
        <v>48</v>
      </c>
      <c r="EM50" s="5">
        <v>50</v>
      </c>
      <c r="EN50" s="5">
        <v>53</v>
      </c>
      <c r="EO50" s="5">
        <v>53</v>
      </c>
      <c r="EP50" s="5">
        <v>62</v>
      </c>
      <c r="EQ50" s="5">
        <v>68</v>
      </c>
      <c r="ER50" s="5">
        <v>54</v>
      </c>
      <c r="ES50" s="5">
        <v>74</v>
      </c>
      <c r="ET50" s="5">
        <v>60</v>
      </c>
      <c r="EU50" s="5">
        <v>77</v>
      </c>
      <c r="EV50" s="5">
        <v>69</v>
      </c>
      <c r="EW50" s="5">
        <v>86</v>
      </c>
      <c r="EX50" s="5">
        <v>72</v>
      </c>
      <c r="EY50" s="5">
        <v>65</v>
      </c>
      <c r="EZ50" s="5">
        <v>79</v>
      </c>
      <c r="FA50" s="5">
        <v>69</v>
      </c>
      <c r="FB50" s="5">
        <v>60</v>
      </c>
      <c r="FC50" s="5">
        <v>65</v>
      </c>
      <c r="FD50" s="5">
        <v>57</v>
      </c>
      <c r="FE50" s="5">
        <v>53</v>
      </c>
      <c r="FF50" s="5">
        <v>68</v>
      </c>
      <c r="FG50" s="5">
        <v>42</v>
      </c>
      <c r="FH50" s="5">
        <v>54</v>
      </c>
      <c r="FI50" s="5">
        <v>40</v>
      </c>
      <c r="FJ50" s="5">
        <v>41</v>
      </c>
      <c r="FK50" s="5">
        <v>39</v>
      </c>
      <c r="FL50" s="5">
        <v>44</v>
      </c>
      <c r="FM50" s="5">
        <v>43</v>
      </c>
      <c r="FN50" s="5">
        <v>47</v>
      </c>
      <c r="FO50" s="5">
        <v>37</v>
      </c>
      <c r="FP50" s="5">
        <v>38</v>
      </c>
      <c r="FQ50" s="5">
        <v>25</v>
      </c>
      <c r="FR50" s="5">
        <v>36</v>
      </c>
      <c r="FS50" s="5">
        <v>26</v>
      </c>
      <c r="FT50" s="5">
        <v>24</v>
      </c>
      <c r="FU50" s="5">
        <v>18</v>
      </c>
      <c r="FV50" s="5">
        <v>18</v>
      </c>
      <c r="FW50" s="5">
        <v>22</v>
      </c>
      <c r="FX50" s="5">
        <v>14</v>
      </c>
      <c r="FY50" s="5">
        <v>15</v>
      </c>
      <c r="FZ50" s="5">
        <v>18</v>
      </c>
      <c r="GA50" s="5">
        <v>12</v>
      </c>
      <c r="GB50" s="5">
        <v>14</v>
      </c>
      <c r="GC50" s="5">
        <v>13</v>
      </c>
      <c r="GD50" s="5">
        <v>9</v>
      </c>
      <c r="GE50" s="5">
        <v>14</v>
      </c>
      <c r="GF50" s="5">
        <v>11</v>
      </c>
      <c r="GG50" s="5">
        <v>15</v>
      </c>
      <c r="GH50" s="5">
        <v>9</v>
      </c>
      <c r="GI50" s="5">
        <v>10</v>
      </c>
      <c r="GJ50" s="5">
        <v>5</v>
      </c>
      <c r="GK50" s="5">
        <v>9</v>
      </c>
      <c r="GL50" s="5">
        <v>9</v>
      </c>
      <c r="GM50" s="5">
        <v>6</v>
      </c>
      <c r="GN50" s="5">
        <v>5</v>
      </c>
      <c r="GO50" s="5">
        <v>2</v>
      </c>
      <c r="GP50" s="5">
        <v>2</v>
      </c>
      <c r="GQ50" s="5">
        <v>1</v>
      </c>
      <c r="GR50" s="5">
        <v>2</v>
      </c>
      <c r="GS50" s="5">
        <v>1</v>
      </c>
      <c r="GT50" s="5">
        <v>1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1</v>
      </c>
      <c r="HD50" s="5">
        <v>0</v>
      </c>
      <c r="HE50" s="5">
        <v>0</v>
      </c>
      <c r="HF50" s="5">
        <v>12</v>
      </c>
      <c r="HG50" s="7">
        <v>3691</v>
      </c>
      <c r="HH50" s="7">
        <v>3706</v>
      </c>
    </row>
    <row r="51" spans="1:216">
      <c r="A51" s="5"/>
      <c r="B51" s="5" t="s">
        <v>33</v>
      </c>
      <c r="C51" s="5">
        <v>37</v>
      </c>
      <c r="D51" s="5">
        <v>46</v>
      </c>
      <c r="E51" s="5">
        <v>31</v>
      </c>
      <c r="F51" s="5">
        <v>48</v>
      </c>
      <c r="G51" s="5">
        <v>35</v>
      </c>
      <c r="H51" s="5">
        <v>38</v>
      </c>
      <c r="I51" s="5">
        <v>29</v>
      </c>
      <c r="J51" s="5">
        <v>24</v>
      </c>
      <c r="K51" s="5">
        <v>28</v>
      </c>
      <c r="L51" s="5">
        <v>26</v>
      </c>
      <c r="M51" s="5">
        <v>44</v>
      </c>
      <c r="N51" s="5">
        <v>41</v>
      </c>
      <c r="O51" s="5">
        <v>41</v>
      </c>
      <c r="P51" s="5">
        <v>37</v>
      </c>
      <c r="Q51" s="5">
        <v>41</v>
      </c>
      <c r="R51" s="5">
        <v>49</v>
      </c>
      <c r="S51" s="5">
        <v>48</v>
      </c>
      <c r="T51" s="5">
        <v>58</v>
      </c>
      <c r="U51" s="5">
        <v>41</v>
      </c>
      <c r="V51" s="5">
        <v>59</v>
      </c>
      <c r="W51" s="5">
        <v>50</v>
      </c>
      <c r="X51" s="5">
        <v>35</v>
      </c>
      <c r="Y51" s="5">
        <v>28</v>
      </c>
      <c r="Z51" s="5">
        <v>51</v>
      </c>
      <c r="AA51" s="5">
        <v>47</v>
      </c>
      <c r="AB51" s="5">
        <v>42</v>
      </c>
      <c r="AC51" s="5">
        <v>42</v>
      </c>
      <c r="AD51" s="5">
        <v>53</v>
      </c>
      <c r="AE51" s="5">
        <v>36</v>
      </c>
      <c r="AF51" s="5">
        <v>55</v>
      </c>
      <c r="AG51" s="5">
        <v>56</v>
      </c>
      <c r="AH51" s="5">
        <v>55</v>
      </c>
      <c r="AI51" s="5">
        <v>62</v>
      </c>
      <c r="AJ51" s="5">
        <v>45</v>
      </c>
      <c r="AK51" s="5">
        <v>56</v>
      </c>
      <c r="AL51" s="5">
        <v>60</v>
      </c>
      <c r="AM51" s="5">
        <v>61</v>
      </c>
      <c r="AN51" s="5">
        <v>53</v>
      </c>
      <c r="AO51" s="5">
        <v>52</v>
      </c>
      <c r="AP51" s="5">
        <v>55</v>
      </c>
      <c r="AQ51" s="5">
        <v>50</v>
      </c>
      <c r="AR51" s="5">
        <v>59</v>
      </c>
      <c r="AS51" s="5">
        <v>62</v>
      </c>
      <c r="AT51" s="5">
        <v>60</v>
      </c>
      <c r="AU51" s="5">
        <v>68</v>
      </c>
      <c r="AV51" s="5">
        <v>57</v>
      </c>
      <c r="AW51" s="5">
        <v>60</v>
      </c>
      <c r="AX51" s="5">
        <v>42</v>
      </c>
      <c r="AY51" s="5">
        <v>46</v>
      </c>
      <c r="AZ51" s="5">
        <v>50</v>
      </c>
      <c r="BA51" s="5">
        <v>57</v>
      </c>
      <c r="BB51" s="5">
        <v>39</v>
      </c>
      <c r="BC51" s="5">
        <v>44</v>
      </c>
      <c r="BD51" s="5">
        <v>45</v>
      </c>
      <c r="BE51" s="5">
        <v>39</v>
      </c>
      <c r="BF51" s="5">
        <v>38</v>
      </c>
      <c r="BG51" s="5">
        <v>38</v>
      </c>
      <c r="BH51" s="5">
        <v>48</v>
      </c>
      <c r="BI51" s="5">
        <v>34</v>
      </c>
      <c r="BJ51" s="5">
        <v>39</v>
      </c>
      <c r="BK51" s="5">
        <v>36</v>
      </c>
      <c r="BL51" s="5">
        <v>33</v>
      </c>
      <c r="BM51" s="5">
        <v>23</v>
      </c>
      <c r="BN51" s="5">
        <v>24</v>
      </c>
      <c r="BO51" s="5">
        <v>24</v>
      </c>
      <c r="BP51" s="5">
        <v>26</v>
      </c>
      <c r="BQ51" s="5">
        <v>18</v>
      </c>
      <c r="BR51" s="5">
        <v>25</v>
      </c>
      <c r="BS51" s="5">
        <v>14</v>
      </c>
      <c r="BT51" s="5">
        <v>9</v>
      </c>
      <c r="BU51" s="5">
        <v>9</v>
      </c>
      <c r="BV51" s="5">
        <v>20</v>
      </c>
      <c r="BW51" s="5">
        <v>14</v>
      </c>
      <c r="BX51" s="5">
        <v>13</v>
      </c>
      <c r="BY51" s="5">
        <v>8</v>
      </c>
      <c r="BZ51" s="5">
        <v>13</v>
      </c>
      <c r="CA51" s="5">
        <v>13</v>
      </c>
      <c r="CB51" s="5">
        <v>10</v>
      </c>
      <c r="CC51" s="5">
        <v>8</v>
      </c>
      <c r="CD51" s="5">
        <v>7</v>
      </c>
      <c r="CE51" s="5">
        <v>7</v>
      </c>
      <c r="CF51" s="5">
        <v>11</v>
      </c>
      <c r="CG51" s="5">
        <v>6</v>
      </c>
      <c r="CH51" s="5">
        <v>2</v>
      </c>
      <c r="CI51" s="5">
        <v>5</v>
      </c>
      <c r="CJ51" s="5">
        <v>1</v>
      </c>
      <c r="CK51" s="5">
        <v>2</v>
      </c>
      <c r="CL51" s="5">
        <v>2</v>
      </c>
      <c r="CM51" s="5">
        <v>2</v>
      </c>
      <c r="CN51" s="5">
        <v>2</v>
      </c>
      <c r="CO51" s="5">
        <v>0</v>
      </c>
      <c r="CP51" s="5">
        <v>2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2</v>
      </c>
      <c r="DD51" s="5">
        <v>10</v>
      </c>
      <c r="DE51" s="5">
        <v>43</v>
      </c>
      <c r="DF51" s="5">
        <v>30</v>
      </c>
      <c r="DG51" s="5">
        <v>36</v>
      </c>
      <c r="DH51" s="5">
        <v>32</v>
      </c>
      <c r="DI51" s="5">
        <v>27</v>
      </c>
      <c r="DJ51" s="5">
        <v>45</v>
      </c>
      <c r="DK51" s="5">
        <v>35</v>
      </c>
      <c r="DL51" s="5">
        <v>23</v>
      </c>
      <c r="DM51" s="5">
        <v>38</v>
      </c>
      <c r="DN51" s="5">
        <v>28</v>
      </c>
      <c r="DO51" s="5">
        <v>22</v>
      </c>
      <c r="DP51" s="5">
        <v>29</v>
      </c>
      <c r="DQ51" s="5">
        <v>37</v>
      </c>
      <c r="DR51" s="5">
        <v>45</v>
      </c>
      <c r="DS51" s="5">
        <v>49</v>
      </c>
      <c r="DT51" s="5">
        <v>42</v>
      </c>
      <c r="DU51" s="5">
        <v>46</v>
      </c>
      <c r="DV51" s="5">
        <v>48</v>
      </c>
      <c r="DW51" s="5">
        <v>54</v>
      </c>
      <c r="DX51" s="5">
        <v>46</v>
      </c>
      <c r="DY51" s="5">
        <v>54</v>
      </c>
      <c r="DZ51" s="5">
        <v>54</v>
      </c>
      <c r="EA51" s="5">
        <v>42</v>
      </c>
      <c r="EB51" s="5">
        <v>48</v>
      </c>
      <c r="EC51" s="5">
        <v>43</v>
      </c>
      <c r="ED51" s="5">
        <v>46</v>
      </c>
      <c r="EE51" s="5">
        <v>38</v>
      </c>
      <c r="EF51" s="5">
        <v>54</v>
      </c>
      <c r="EG51" s="5">
        <v>47</v>
      </c>
      <c r="EH51" s="5">
        <v>50</v>
      </c>
      <c r="EI51" s="5">
        <v>51</v>
      </c>
      <c r="EJ51" s="5">
        <v>45</v>
      </c>
      <c r="EK51" s="5">
        <v>42</v>
      </c>
      <c r="EL51" s="5">
        <v>39</v>
      </c>
      <c r="EM51" s="5">
        <v>46</v>
      </c>
      <c r="EN51" s="5">
        <v>37</v>
      </c>
      <c r="EO51" s="5">
        <v>56</v>
      </c>
      <c r="EP51" s="5">
        <v>54</v>
      </c>
      <c r="EQ51" s="5">
        <v>65</v>
      </c>
      <c r="ER51" s="5">
        <v>59</v>
      </c>
      <c r="ES51" s="5">
        <v>50</v>
      </c>
      <c r="ET51" s="5">
        <v>64</v>
      </c>
      <c r="EU51" s="5">
        <v>52</v>
      </c>
      <c r="EV51" s="5">
        <v>74</v>
      </c>
      <c r="EW51" s="5">
        <v>65</v>
      </c>
      <c r="EX51" s="5">
        <v>60</v>
      </c>
      <c r="EY51" s="5">
        <v>61</v>
      </c>
      <c r="EZ51" s="5">
        <v>77</v>
      </c>
      <c r="FA51" s="5">
        <v>49</v>
      </c>
      <c r="FB51" s="5">
        <v>46</v>
      </c>
      <c r="FC51" s="5">
        <v>51</v>
      </c>
      <c r="FD51" s="5">
        <v>46</v>
      </c>
      <c r="FE51" s="5">
        <v>50</v>
      </c>
      <c r="FF51" s="5">
        <v>50</v>
      </c>
      <c r="FG51" s="5">
        <v>48</v>
      </c>
      <c r="FH51" s="5">
        <v>34</v>
      </c>
      <c r="FI51" s="5">
        <v>51</v>
      </c>
      <c r="FJ51" s="5">
        <v>33</v>
      </c>
      <c r="FK51" s="5">
        <v>45</v>
      </c>
      <c r="FL51" s="5">
        <v>44</v>
      </c>
      <c r="FM51" s="5">
        <v>34</v>
      </c>
      <c r="FN51" s="5">
        <v>38</v>
      </c>
      <c r="FO51" s="5">
        <v>35</v>
      </c>
      <c r="FP51" s="5">
        <v>33</v>
      </c>
      <c r="FQ51" s="5">
        <v>39</v>
      </c>
      <c r="FR51" s="5">
        <v>23</v>
      </c>
      <c r="FS51" s="5">
        <v>32</v>
      </c>
      <c r="FT51" s="5">
        <v>15</v>
      </c>
      <c r="FU51" s="5">
        <v>18</v>
      </c>
      <c r="FV51" s="5">
        <v>13</v>
      </c>
      <c r="FW51" s="5">
        <v>24</v>
      </c>
      <c r="FX51" s="5">
        <v>24</v>
      </c>
      <c r="FY51" s="5">
        <v>15</v>
      </c>
      <c r="FZ51" s="5">
        <v>16</v>
      </c>
      <c r="GA51" s="5">
        <v>23</v>
      </c>
      <c r="GB51" s="5">
        <v>13</v>
      </c>
      <c r="GC51" s="5">
        <v>16</v>
      </c>
      <c r="GD51" s="5">
        <v>10</v>
      </c>
      <c r="GE51" s="5">
        <v>13</v>
      </c>
      <c r="GF51" s="5">
        <v>19</v>
      </c>
      <c r="GG51" s="5">
        <v>14</v>
      </c>
      <c r="GH51" s="5">
        <v>13</v>
      </c>
      <c r="GI51" s="5">
        <v>9</v>
      </c>
      <c r="GJ51" s="5">
        <v>7</v>
      </c>
      <c r="GK51" s="5">
        <v>12</v>
      </c>
      <c r="GL51" s="5">
        <v>6</v>
      </c>
      <c r="GM51" s="5">
        <v>2</v>
      </c>
      <c r="GN51" s="5">
        <v>6</v>
      </c>
      <c r="GO51" s="5">
        <v>5</v>
      </c>
      <c r="GP51" s="5">
        <v>1</v>
      </c>
      <c r="GQ51" s="5">
        <v>1</v>
      </c>
      <c r="GR51" s="5">
        <v>0</v>
      </c>
      <c r="GS51" s="5">
        <v>1</v>
      </c>
      <c r="GT51" s="5">
        <v>0</v>
      </c>
      <c r="GU51" s="5">
        <v>1</v>
      </c>
      <c r="GV51" s="5">
        <v>1</v>
      </c>
      <c r="GW51" s="5">
        <v>1</v>
      </c>
      <c r="GX51" s="5">
        <v>1</v>
      </c>
      <c r="GY51" s="5">
        <v>1</v>
      </c>
      <c r="GZ51" s="5">
        <v>0</v>
      </c>
      <c r="HA51" s="5">
        <v>0</v>
      </c>
      <c r="HB51" s="5">
        <v>3</v>
      </c>
      <c r="HC51" s="5">
        <v>0</v>
      </c>
      <c r="HD51" s="5">
        <v>0</v>
      </c>
      <c r="HE51" s="5">
        <v>2</v>
      </c>
      <c r="HF51" s="5">
        <v>8</v>
      </c>
      <c r="HG51" s="7">
        <v>3172</v>
      </c>
      <c r="HH51" s="7">
        <v>3323</v>
      </c>
    </row>
    <row r="52" spans="1:216">
      <c r="A52" s="5"/>
      <c r="B52" s="5" t="s">
        <v>34</v>
      </c>
      <c r="C52" s="5">
        <v>40</v>
      </c>
      <c r="D52" s="5">
        <v>37</v>
      </c>
      <c r="E52" s="5">
        <v>46</v>
      </c>
      <c r="F52" s="5">
        <v>26</v>
      </c>
      <c r="G52" s="5">
        <v>39</v>
      </c>
      <c r="H52" s="5">
        <v>49</v>
      </c>
      <c r="I52" s="5">
        <v>23</v>
      </c>
      <c r="J52" s="5">
        <v>41</v>
      </c>
      <c r="K52" s="5">
        <v>36</v>
      </c>
      <c r="L52" s="5">
        <v>50</v>
      </c>
      <c r="M52" s="5">
        <v>40</v>
      </c>
      <c r="N52" s="5">
        <v>37</v>
      </c>
      <c r="O52" s="5">
        <v>43</v>
      </c>
      <c r="P52" s="5">
        <v>45</v>
      </c>
      <c r="Q52" s="5">
        <v>50</v>
      </c>
      <c r="R52" s="5">
        <v>60</v>
      </c>
      <c r="S52" s="5">
        <v>44</v>
      </c>
      <c r="T52" s="5">
        <v>52</v>
      </c>
      <c r="U52" s="5">
        <v>51</v>
      </c>
      <c r="V52" s="5">
        <v>49</v>
      </c>
      <c r="W52" s="5">
        <v>57</v>
      </c>
      <c r="X52" s="5">
        <v>29</v>
      </c>
      <c r="Y52" s="5">
        <v>45</v>
      </c>
      <c r="Z52" s="5">
        <v>42</v>
      </c>
      <c r="AA52" s="5">
        <v>35</v>
      </c>
      <c r="AB52" s="5">
        <v>44</v>
      </c>
      <c r="AC52" s="5">
        <v>38</v>
      </c>
      <c r="AD52" s="5">
        <v>47</v>
      </c>
      <c r="AE52" s="5">
        <v>57</v>
      </c>
      <c r="AF52" s="5">
        <v>63</v>
      </c>
      <c r="AG52" s="5">
        <v>66</v>
      </c>
      <c r="AH52" s="5">
        <v>51</v>
      </c>
      <c r="AI52" s="5">
        <v>70</v>
      </c>
      <c r="AJ52" s="5">
        <v>47</v>
      </c>
      <c r="AK52" s="5">
        <v>32</v>
      </c>
      <c r="AL52" s="5">
        <v>55</v>
      </c>
      <c r="AM52" s="5">
        <v>65</v>
      </c>
      <c r="AN52" s="5">
        <v>42</v>
      </c>
      <c r="AO52" s="5">
        <v>57</v>
      </c>
      <c r="AP52" s="5">
        <v>71</v>
      </c>
      <c r="AQ52" s="5">
        <v>61</v>
      </c>
      <c r="AR52" s="5">
        <v>56</v>
      </c>
      <c r="AS52" s="5">
        <v>50</v>
      </c>
      <c r="AT52" s="5">
        <v>60</v>
      </c>
      <c r="AU52" s="5">
        <v>58</v>
      </c>
      <c r="AV52" s="5">
        <v>45</v>
      </c>
      <c r="AW52" s="5">
        <v>50</v>
      </c>
      <c r="AX52" s="5">
        <v>48</v>
      </c>
      <c r="AY52" s="5">
        <v>50</v>
      </c>
      <c r="AZ52" s="5">
        <v>48</v>
      </c>
      <c r="BA52" s="5">
        <v>47</v>
      </c>
      <c r="BB52" s="5">
        <v>41</v>
      </c>
      <c r="BC52" s="5">
        <v>39</v>
      </c>
      <c r="BD52" s="5">
        <v>35</v>
      </c>
      <c r="BE52" s="5">
        <v>47</v>
      </c>
      <c r="BF52" s="5">
        <v>43</v>
      </c>
      <c r="BG52" s="5">
        <v>52</v>
      </c>
      <c r="BH52" s="5">
        <v>33</v>
      </c>
      <c r="BI52" s="5">
        <v>24</v>
      </c>
      <c r="BJ52" s="5">
        <v>36</v>
      </c>
      <c r="BK52" s="5">
        <v>45</v>
      </c>
      <c r="BL52" s="5">
        <v>36</v>
      </c>
      <c r="BM52" s="5">
        <v>25</v>
      </c>
      <c r="BN52" s="5">
        <v>24</v>
      </c>
      <c r="BO52" s="5">
        <v>25</v>
      </c>
      <c r="BP52" s="5">
        <v>27</v>
      </c>
      <c r="BQ52" s="5">
        <v>8</v>
      </c>
      <c r="BR52" s="5">
        <v>22</v>
      </c>
      <c r="BS52" s="5">
        <v>16</v>
      </c>
      <c r="BT52" s="5">
        <v>23</v>
      </c>
      <c r="BU52" s="5">
        <v>19</v>
      </c>
      <c r="BV52" s="5">
        <v>19</v>
      </c>
      <c r="BW52" s="5">
        <v>21</v>
      </c>
      <c r="BX52" s="5">
        <v>21</v>
      </c>
      <c r="BY52" s="5">
        <v>13</v>
      </c>
      <c r="BZ52" s="5">
        <v>7</v>
      </c>
      <c r="CA52" s="5">
        <v>17</v>
      </c>
      <c r="CB52" s="5">
        <v>7</v>
      </c>
      <c r="CC52" s="5">
        <v>14</v>
      </c>
      <c r="CD52" s="5">
        <v>9</v>
      </c>
      <c r="CE52" s="5">
        <v>9</v>
      </c>
      <c r="CF52" s="5">
        <v>4</v>
      </c>
      <c r="CG52" s="5">
        <v>7</v>
      </c>
      <c r="CH52" s="5">
        <v>5</v>
      </c>
      <c r="CI52" s="5">
        <v>4</v>
      </c>
      <c r="CJ52" s="5">
        <v>5</v>
      </c>
      <c r="CK52" s="5">
        <v>2</v>
      </c>
      <c r="CL52" s="5">
        <v>6</v>
      </c>
      <c r="CM52" s="5">
        <v>0</v>
      </c>
      <c r="CN52" s="5">
        <v>3</v>
      </c>
      <c r="CO52" s="5">
        <v>0</v>
      </c>
      <c r="CP52" s="5">
        <v>3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1</v>
      </c>
      <c r="CW52" s="5">
        <v>0</v>
      </c>
      <c r="CX52" s="5">
        <v>0</v>
      </c>
      <c r="CY52" s="5">
        <v>0</v>
      </c>
      <c r="CZ52" s="5">
        <v>1</v>
      </c>
      <c r="DA52" s="5">
        <v>0</v>
      </c>
      <c r="DB52" s="5">
        <v>0</v>
      </c>
      <c r="DC52" s="5">
        <v>1</v>
      </c>
      <c r="DD52" s="5">
        <v>14</v>
      </c>
      <c r="DE52" s="5">
        <v>26</v>
      </c>
      <c r="DF52" s="5">
        <v>39</v>
      </c>
      <c r="DG52" s="5">
        <v>31</v>
      </c>
      <c r="DH52" s="5">
        <v>19</v>
      </c>
      <c r="DI52" s="5">
        <v>42</v>
      </c>
      <c r="DJ52" s="5">
        <v>38</v>
      </c>
      <c r="DK52" s="5">
        <v>24</v>
      </c>
      <c r="DL52" s="5">
        <v>32</v>
      </c>
      <c r="DM52" s="5">
        <v>30</v>
      </c>
      <c r="DN52" s="5">
        <v>50</v>
      </c>
      <c r="DO52" s="5">
        <v>50</v>
      </c>
      <c r="DP52" s="5">
        <v>45</v>
      </c>
      <c r="DQ52" s="5">
        <v>43</v>
      </c>
      <c r="DR52" s="5">
        <v>41</v>
      </c>
      <c r="DS52" s="5">
        <v>51</v>
      </c>
      <c r="DT52" s="5">
        <v>46</v>
      </c>
      <c r="DU52" s="5">
        <v>54</v>
      </c>
      <c r="DV52" s="5">
        <v>44</v>
      </c>
      <c r="DW52" s="5">
        <v>41</v>
      </c>
      <c r="DX52" s="5">
        <v>53</v>
      </c>
      <c r="DY52" s="5">
        <v>47</v>
      </c>
      <c r="DZ52" s="5">
        <v>46</v>
      </c>
      <c r="EA52" s="5">
        <v>46</v>
      </c>
      <c r="EB52" s="5">
        <v>34</v>
      </c>
      <c r="EC52" s="5">
        <v>42</v>
      </c>
      <c r="ED52" s="5">
        <v>48</v>
      </c>
      <c r="EE52" s="5">
        <v>42</v>
      </c>
      <c r="EF52" s="5">
        <v>46</v>
      </c>
      <c r="EG52" s="5">
        <v>56</v>
      </c>
      <c r="EH52" s="5">
        <v>56</v>
      </c>
      <c r="EI52" s="5">
        <v>50</v>
      </c>
      <c r="EJ52" s="5">
        <v>37</v>
      </c>
      <c r="EK52" s="5">
        <v>61</v>
      </c>
      <c r="EL52" s="5">
        <v>40</v>
      </c>
      <c r="EM52" s="5">
        <v>38</v>
      </c>
      <c r="EN52" s="5">
        <v>50</v>
      </c>
      <c r="EO52" s="5">
        <v>61</v>
      </c>
      <c r="EP52" s="5">
        <v>57</v>
      </c>
      <c r="EQ52" s="5">
        <v>49</v>
      </c>
      <c r="ER52" s="5">
        <v>55</v>
      </c>
      <c r="ES52" s="5">
        <v>47</v>
      </c>
      <c r="ET52" s="5">
        <v>52</v>
      </c>
      <c r="EU52" s="5">
        <v>49</v>
      </c>
      <c r="EV52" s="5">
        <v>49</v>
      </c>
      <c r="EW52" s="5">
        <v>55</v>
      </c>
      <c r="EX52" s="5">
        <v>55</v>
      </c>
      <c r="EY52" s="5">
        <v>55</v>
      </c>
      <c r="EZ52" s="5">
        <v>46</v>
      </c>
      <c r="FA52" s="5">
        <v>46</v>
      </c>
      <c r="FB52" s="5">
        <v>52</v>
      </c>
      <c r="FC52" s="5">
        <v>41</v>
      </c>
      <c r="FD52" s="5">
        <v>50</v>
      </c>
      <c r="FE52" s="5">
        <v>44</v>
      </c>
      <c r="FF52" s="5">
        <v>33</v>
      </c>
      <c r="FG52" s="5">
        <v>47</v>
      </c>
      <c r="FH52" s="5">
        <v>37</v>
      </c>
      <c r="FI52" s="5">
        <v>50</v>
      </c>
      <c r="FJ52" s="5">
        <v>42</v>
      </c>
      <c r="FK52" s="5">
        <v>39</v>
      </c>
      <c r="FL52" s="5">
        <v>42</v>
      </c>
      <c r="FM52" s="5">
        <v>35</v>
      </c>
      <c r="FN52" s="5">
        <v>39</v>
      </c>
      <c r="FO52" s="5">
        <v>24</v>
      </c>
      <c r="FP52" s="5">
        <v>31</v>
      </c>
      <c r="FQ52" s="5">
        <v>40</v>
      </c>
      <c r="FR52" s="5">
        <v>22</v>
      </c>
      <c r="FS52" s="5">
        <v>21</v>
      </c>
      <c r="FT52" s="5">
        <v>26</v>
      </c>
      <c r="FU52" s="5">
        <v>25</v>
      </c>
      <c r="FV52" s="5">
        <v>19</v>
      </c>
      <c r="FW52" s="5">
        <v>14</v>
      </c>
      <c r="FX52" s="5">
        <v>20</v>
      </c>
      <c r="FY52" s="5">
        <v>21</v>
      </c>
      <c r="FZ52" s="5">
        <v>18</v>
      </c>
      <c r="GA52" s="5">
        <v>25</v>
      </c>
      <c r="GB52" s="5">
        <v>16</v>
      </c>
      <c r="GC52" s="5">
        <v>24</v>
      </c>
      <c r="GD52" s="5">
        <v>9</v>
      </c>
      <c r="GE52" s="5">
        <v>18</v>
      </c>
      <c r="GF52" s="5">
        <v>22</v>
      </c>
      <c r="GG52" s="5">
        <v>13</v>
      </c>
      <c r="GH52" s="5">
        <v>5</v>
      </c>
      <c r="GI52" s="5">
        <v>8</v>
      </c>
      <c r="GJ52" s="5">
        <v>11</v>
      </c>
      <c r="GK52" s="5">
        <v>11</v>
      </c>
      <c r="GL52" s="5">
        <v>10</v>
      </c>
      <c r="GM52" s="5">
        <v>5</v>
      </c>
      <c r="GN52" s="5">
        <v>3</v>
      </c>
      <c r="GO52" s="5">
        <v>5</v>
      </c>
      <c r="GP52" s="5">
        <v>2</v>
      </c>
      <c r="GQ52" s="5">
        <v>2</v>
      </c>
      <c r="GR52" s="5">
        <v>2</v>
      </c>
      <c r="GS52" s="5">
        <v>2</v>
      </c>
      <c r="GT52" s="5">
        <v>2</v>
      </c>
      <c r="GU52" s="5">
        <v>2</v>
      </c>
      <c r="GV52" s="5">
        <v>0</v>
      </c>
      <c r="GW52" s="5">
        <v>1</v>
      </c>
      <c r="GX52" s="5">
        <v>0</v>
      </c>
      <c r="GY52" s="5">
        <v>0</v>
      </c>
      <c r="GZ52" s="5">
        <v>0</v>
      </c>
      <c r="HA52" s="5">
        <v>0</v>
      </c>
      <c r="HB52" s="5">
        <v>2</v>
      </c>
      <c r="HC52" s="5">
        <v>0</v>
      </c>
      <c r="HD52" s="5">
        <v>0</v>
      </c>
      <c r="HE52" s="5">
        <v>0</v>
      </c>
      <c r="HF52" s="5">
        <v>10</v>
      </c>
      <c r="HG52" s="7">
        <v>3258</v>
      </c>
      <c r="HH52" s="7">
        <v>3256</v>
      </c>
    </row>
    <row r="53" spans="1:216">
      <c r="A53" s="5"/>
      <c r="B53" s="5" t="s">
        <v>35</v>
      </c>
      <c r="C53" s="5">
        <v>52</v>
      </c>
      <c r="D53" s="5">
        <v>53</v>
      </c>
      <c r="E53" s="5">
        <v>56</v>
      </c>
      <c r="F53" s="5">
        <v>52</v>
      </c>
      <c r="G53" s="5">
        <v>51</v>
      </c>
      <c r="H53" s="5">
        <v>59</v>
      </c>
      <c r="I53" s="5">
        <v>77</v>
      </c>
      <c r="J53" s="5">
        <v>49</v>
      </c>
      <c r="K53" s="5">
        <v>58</v>
      </c>
      <c r="L53" s="5">
        <v>45</v>
      </c>
      <c r="M53" s="5">
        <v>66</v>
      </c>
      <c r="N53" s="5">
        <v>52</v>
      </c>
      <c r="O53" s="5">
        <v>65</v>
      </c>
      <c r="P53" s="5">
        <v>66</v>
      </c>
      <c r="Q53" s="5">
        <v>53</v>
      </c>
      <c r="R53" s="5">
        <v>67</v>
      </c>
      <c r="S53" s="5">
        <v>58</v>
      </c>
      <c r="T53" s="5">
        <v>68</v>
      </c>
      <c r="U53" s="5">
        <v>82</v>
      </c>
      <c r="V53" s="5">
        <v>85</v>
      </c>
      <c r="W53" s="5">
        <v>85</v>
      </c>
      <c r="X53" s="5">
        <v>63</v>
      </c>
      <c r="Y53" s="5">
        <v>69</v>
      </c>
      <c r="Z53" s="5">
        <v>65</v>
      </c>
      <c r="AA53" s="5">
        <v>70</v>
      </c>
      <c r="AB53" s="5">
        <v>61</v>
      </c>
      <c r="AC53" s="5">
        <v>72</v>
      </c>
      <c r="AD53" s="5">
        <v>63</v>
      </c>
      <c r="AE53" s="5">
        <v>62</v>
      </c>
      <c r="AF53" s="5">
        <v>80</v>
      </c>
      <c r="AG53" s="5">
        <v>66</v>
      </c>
      <c r="AH53" s="5">
        <v>84</v>
      </c>
      <c r="AI53" s="5">
        <v>91</v>
      </c>
      <c r="AJ53" s="5">
        <v>59</v>
      </c>
      <c r="AK53" s="5">
        <v>94</v>
      </c>
      <c r="AL53" s="5">
        <v>93</v>
      </c>
      <c r="AM53" s="5">
        <v>78</v>
      </c>
      <c r="AN53" s="5">
        <v>75</v>
      </c>
      <c r="AO53" s="5">
        <v>88</v>
      </c>
      <c r="AP53" s="5">
        <v>72</v>
      </c>
      <c r="AQ53" s="5">
        <v>83</v>
      </c>
      <c r="AR53" s="5">
        <v>84</v>
      </c>
      <c r="AS53" s="5">
        <v>90</v>
      </c>
      <c r="AT53" s="5">
        <v>72</v>
      </c>
      <c r="AU53" s="5">
        <v>70</v>
      </c>
      <c r="AV53" s="5">
        <v>67</v>
      </c>
      <c r="AW53" s="5">
        <v>73</v>
      </c>
      <c r="AX53" s="5">
        <v>56</v>
      </c>
      <c r="AY53" s="5">
        <v>61</v>
      </c>
      <c r="AZ53" s="5">
        <v>56</v>
      </c>
      <c r="BA53" s="5">
        <v>50</v>
      </c>
      <c r="BB53" s="5">
        <v>55</v>
      </c>
      <c r="BC53" s="5">
        <v>69</v>
      </c>
      <c r="BD53" s="5">
        <v>42</v>
      </c>
      <c r="BE53" s="5">
        <v>43</v>
      </c>
      <c r="BF53" s="5">
        <v>49</v>
      </c>
      <c r="BG53" s="5">
        <v>61</v>
      </c>
      <c r="BH53" s="5">
        <v>46</v>
      </c>
      <c r="BI53" s="5">
        <v>61</v>
      </c>
      <c r="BJ53" s="5">
        <v>28</v>
      </c>
      <c r="BK53" s="5">
        <v>39</v>
      </c>
      <c r="BL53" s="5">
        <v>49</v>
      </c>
      <c r="BM53" s="5">
        <v>35</v>
      </c>
      <c r="BN53" s="5">
        <v>31</v>
      </c>
      <c r="BO53" s="5">
        <v>34</v>
      </c>
      <c r="BP53" s="5">
        <v>31</v>
      </c>
      <c r="BQ53" s="5">
        <v>28</v>
      </c>
      <c r="BR53" s="5">
        <v>20</v>
      </c>
      <c r="BS53" s="5">
        <v>22</v>
      </c>
      <c r="BT53" s="5">
        <v>17</v>
      </c>
      <c r="BU53" s="5">
        <v>32</v>
      </c>
      <c r="BV53" s="5">
        <v>16</v>
      </c>
      <c r="BW53" s="5">
        <v>20</v>
      </c>
      <c r="BX53" s="5">
        <v>19</v>
      </c>
      <c r="BY53" s="5">
        <v>16</v>
      </c>
      <c r="BZ53" s="5">
        <v>10</v>
      </c>
      <c r="CA53" s="5">
        <v>13</v>
      </c>
      <c r="CB53" s="5">
        <v>10</v>
      </c>
      <c r="CC53" s="5">
        <v>9</v>
      </c>
      <c r="CD53" s="5">
        <v>12</v>
      </c>
      <c r="CE53" s="5">
        <v>10</v>
      </c>
      <c r="CF53" s="5">
        <v>10</v>
      </c>
      <c r="CG53" s="5">
        <v>8</v>
      </c>
      <c r="CH53" s="5">
        <v>13</v>
      </c>
      <c r="CI53" s="5">
        <v>2</v>
      </c>
      <c r="CJ53" s="5">
        <v>5</v>
      </c>
      <c r="CK53" s="5">
        <v>3</v>
      </c>
      <c r="CL53" s="5">
        <v>4</v>
      </c>
      <c r="CM53" s="5">
        <v>0</v>
      </c>
      <c r="CN53" s="5">
        <v>2</v>
      </c>
      <c r="CO53" s="5">
        <v>0</v>
      </c>
      <c r="CP53" s="5">
        <v>1</v>
      </c>
      <c r="CQ53" s="5">
        <v>1</v>
      </c>
      <c r="CR53" s="5">
        <v>0</v>
      </c>
      <c r="CS53" s="5">
        <v>2</v>
      </c>
      <c r="CT53" s="5">
        <v>0</v>
      </c>
      <c r="CU53" s="5">
        <v>0</v>
      </c>
      <c r="CV53" s="5">
        <v>0</v>
      </c>
      <c r="CW53" s="5">
        <v>1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2</v>
      </c>
      <c r="DD53" s="5">
        <v>21</v>
      </c>
      <c r="DE53" s="5">
        <v>49</v>
      </c>
      <c r="DF53" s="5">
        <v>39</v>
      </c>
      <c r="DG53" s="5">
        <v>59</v>
      </c>
      <c r="DH53" s="5">
        <v>63</v>
      </c>
      <c r="DI53" s="5">
        <v>50</v>
      </c>
      <c r="DJ53" s="5">
        <v>77</v>
      </c>
      <c r="DK53" s="5">
        <v>60</v>
      </c>
      <c r="DL53" s="5">
        <v>52</v>
      </c>
      <c r="DM53" s="5">
        <v>61</v>
      </c>
      <c r="DN53" s="5">
        <v>40</v>
      </c>
      <c r="DO53" s="5">
        <v>54</v>
      </c>
      <c r="DP53" s="5">
        <v>46</v>
      </c>
      <c r="DQ53" s="5">
        <v>51</v>
      </c>
      <c r="DR53" s="5">
        <v>56</v>
      </c>
      <c r="DS53" s="5">
        <v>62</v>
      </c>
      <c r="DT53" s="5">
        <v>64</v>
      </c>
      <c r="DU53" s="5">
        <v>78</v>
      </c>
      <c r="DV53" s="5">
        <v>67</v>
      </c>
      <c r="DW53" s="5">
        <v>66</v>
      </c>
      <c r="DX53" s="5">
        <v>60</v>
      </c>
      <c r="DY53" s="5">
        <v>60</v>
      </c>
      <c r="DZ53" s="5">
        <v>80</v>
      </c>
      <c r="EA53" s="5">
        <v>72</v>
      </c>
      <c r="EB53" s="5">
        <v>56</v>
      </c>
      <c r="EC53" s="5">
        <v>54</v>
      </c>
      <c r="ED53" s="5">
        <v>52</v>
      </c>
      <c r="EE53" s="5">
        <v>77</v>
      </c>
      <c r="EF53" s="5">
        <v>54</v>
      </c>
      <c r="EG53" s="5">
        <v>63</v>
      </c>
      <c r="EH53" s="5">
        <v>66</v>
      </c>
      <c r="EI53" s="5">
        <v>59</v>
      </c>
      <c r="EJ53" s="5">
        <v>63</v>
      </c>
      <c r="EK53" s="5">
        <v>87</v>
      </c>
      <c r="EL53" s="5">
        <v>82</v>
      </c>
      <c r="EM53" s="5">
        <v>71</v>
      </c>
      <c r="EN53" s="5">
        <v>61</v>
      </c>
      <c r="EO53" s="5">
        <v>67</v>
      </c>
      <c r="EP53" s="5">
        <v>57</v>
      </c>
      <c r="EQ53" s="5">
        <v>69</v>
      </c>
      <c r="ER53" s="5">
        <v>67</v>
      </c>
      <c r="ES53" s="5">
        <v>76</v>
      </c>
      <c r="ET53" s="5">
        <v>103</v>
      </c>
      <c r="EU53" s="5">
        <v>85</v>
      </c>
      <c r="EV53" s="5">
        <v>82</v>
      </c>
      <c r="EW53" s="5">
        <v>83</v>
      </c>
      <c r="EX53" s="5">
        <v>65</v>
      </c>
      <c r="EY53" s="5">
        <v>69</v>
      </c>
      <c r="EZ53" s="5">
        <v>72</v>
      </c>
      <c r="FA53" s="5">
        <v>67</v>
      </c>
      <c r="FB53" s="5">
        <v>64</v>
      </c>
      <c r="FC53" s="5">
        <v>53</v>
      </c>
      <c r="FD53" s="5">
        <v>56</v>
      </c>
      <c r="FE53" s="5">
        <v>55</v>
      </c>
      <c r="FF53" s="5">
        <v>61</v>
      </c>
      <c r="FG53" s="5">
        <v>50</v>
      </c>
      <c r="FH53" s="5">
        <v>65</v>
      </c>
      <c r="FI53" s="5">
        <v>65</v>
      </c>
      <c r="FJ53" s="5">
        <v>56</v>
      </c>
      <c r="FK53" s="5">
        <v>36</v>
      </c>
      <c r="FL53" s="5">
        <v>54</v>
      </c>
      <c r="FM53" s="5">
        <v>43</v>
      </c>
      <c r="FN53" s="5">
        <v>38</v>
      </c>
      <c r="FO53" s="5">
        <v>34</v>
      </c>
      <c r="FP53" s="5">
        <v>43</v>
      </c>
      <c r="FQ53" s="5">
        <v>42</v>
      </c>
      <c r="FR53" s="5">
        <v>53</v>
      </c>
      <c r="FS53" s="5">
        <v>36</v>
      </c>
      <c r="FT53" s="5">
        <v>33</v>
      </c>
      <c r="FU53" s="5">
        <v>30</v>
      </c>
      <c r="FV53" s="5">
        <v>27</v>
      </c>
      <c r="FW53" s="5">
        <v>31</v>
      </c>
      <c r="FX53" s="5">
        <v>29</v>
      </c>
      <c r="FY53" s="5">
        <v>21</v>
      </c>
      <c r="FZ53" s="5">
        <v>12</v>
      </c>
      <c r="GA53" s="5">
        <v>29</v>
      </c>
      <c r="GB53" s="5">
        <v>23</v>
      </c>
      <c r="GC53" s="5">
        <v>21</v>
      </c>
      <c r="GD53" s="5">
        <v>15</v>
      </c>
      <c r="GE53" s="5">
        <v>16</v>
      </c>
      <c r="GF53" s="5">
        <v>21</v>
      </c>
      <c r="GG53" s="5">
        <v>25</v>
      </c>
      <c r="GH53" s="5">
        <v>12</v>
      </c>
      <c r="GI53" s="5">
        <v>12</v>
      </c>
      <c r="GJ53" s="5">
        <v>12</v>
      </c>
      <c r="GK53" s="5">
        <v>14</v>
      </c>
      <c r="GL53" s="5">
        <v>4</v>
      </c>
      <c r="GM53" s="5">
        <v>5</v>
      </c>
      <c r="GN53" s="5">
        <v>5</v>
      </c>
      <c r="GO53" s="5">
        <v>3</v>
      </c>
      <c r="GP53" s="5">
        <v>2</v>
      </c>
      <c r="GQ53" s="5">
        <v>1</v>
      </c>
      <c r="GR53" s="5">
        <v>0</v>
      </c>
      <c r="GS53" s="5">
        <v>3</v>
      </c>
      <c r="GT53" s="5">
        <v>0</v>
      </c>
      <c r="GU53" s="5">
        <v>1</v>
      </c>
      <c r="GV53" s="5">
        <v>0</v>
      </c>
      <c r="GW53" s="5">
        <v>0</v>
      </c>
      <c r="GX53" s="5">
        <v>0</v>
      </c>
      <c r="GY53" s="5">
        <v>0</v>
      </c>
      <c r="GZ53" s="5">
        <v>1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28</v>
      </c>
      <c r="HG53" s="7">
        <v>4468</v>
      </c>
      <c r="HH53" s="7">
        <v>4513</v>
      </c>
    </row>
    <row r="54" spans="1:216">
      <c r="A54" s="5"/>
      <c r="B54" s="5" t="s">
        <v>36</v>
      </c>
      <c r="C54" s="5">
        <v>17</v>
      </c>
      <c r="D54" s="5">
        <v>33</v>
      </c>
      <c r="E54" s="5">
        <v>21</v>
      </c>
      <c r="F54" s="5">
        <v>21</v>
      </c>
      <c r="G54" s="5">
        <v>20</v>
      </c>
      <c r="H54" s="5">
        <v>21</v>
      </c>
      <c r="I54" s="5">
        <v>16</v>
      </c>
      <c r="J54" s="5">
        <v>23</v>
      </c>
      <c r="K54" s="5">
        <v>29</v>
      </c>
      <c r="L54" s="5">
        <v>21</v>
      </c>
      <c r="M54" s="5">
        <v>20</v>
      </c>
      <c r="N54" s="5">
        <v>20</v>
      </c>
      <c r="O54" s="5">
        <v>26</v>
      </c>
      <c r="P54" s="5">
        <v>30</v>
      </c>
      <c r="Q54" s="5">
        <v>22</v>
      </c>
      <c r="R54" s="5">
        <v>28</v>
      </c>
      <c r="S54" s="5">
        <v>32</v>
      </c>
      <c r="T54" s="5">
        <v>23</v>
      </c>
      <c r="U54" s="5">
        <v>37</v>
      </c>
      <c r="V54" s="5">
        <v>22</v>
      </c>
      <c r="W54" s="5">
        <v>33</v>
      </c>
      <c r="X54" s="5">
        <v>13</v>
      </c>
      <c r="Y54" s="5">
        <v>33</v>
      </c>
      <c r="Z54" s="5">
        <v>26</v>
      </c>
      <c r="AA54" s="5">
        <v>29</v>
      </c>
      <c r="AB54" s="5">
        <v>30</v>
      </c>
      <c r="AC54" s="5">
        <v>21</v>
      </c>
      <c r="AD54" s="5">
        <v>32</v>
      </c>
      <c r="AE54" s="5">
        <v>23</v>
      </c>
      <c r="AF54" s="5">
        <v>32</v>
      </c>
      <c r="AG54" s="5">
        <v>37</v>
      </c>
      <c r="AH54" s="5">
        <v>31</v>
      </c>
      <c r="AI54" s="5">
        <v>40</v>
      </c>
      <c r="AJ54" s="5">
        <v>40</v>
      </c>
      <c r="AK54" s="5">
        <v>36</v>
      </c>
      <c r="AL54" s="5">
        <v>32</v>
      </c>
      <c r="AM54" s="5">
        <v>40</v>
      </c>
      <c r="AN54" s="5">
        <v>36</v>
      </c>
      <c r="AO54" s="5">
        <v>39</v>
      </c>
      <c r="AP54" s="5">
        <v>30</v>
      </c>
      <c r="AQ54" s="5">
        <v>31</v>
      </c>
      <c r="AR54" s="5">
        <v>31</v>
      </c>
      <c r="AS54" s="5">
        <v>30</v>
      </c>
      <c r="AT54" s="5">
        <v>29</v>
      </c>
      <c r="AU54" s="5">
        <v>33</v>
      </c>
      <c r="AV54" s="5">
        <v>36</v>
      </c>
      <c r="AW54" s="5">
        <v>24</v>
      </c>
      <c r="AX54" s="5">
        <v>25</v>
      </c>
      <c r="AY54" s="5">
        <v>26</v>
      </c>
      <c r="AZ54" s="5">
        <v>23</v>
      </c>
      <c r="BA54" s="5">
        <v>20</v>
      </c>
      <c r="BB54" s="5">
        <v>26</v>
      </c>
      <c r="BC54" s="5">
        <v>12</v>
      </c>
      <c r="BD54" s="5">
        <v>22</v>
      </c>
      <c r="BE54" s="5">
        <v>22</v>
      </c>
      <c r="BF54" s="5">
        <v>22</v>
      </c>
      <c r="BG54" s="5">
        <v>27</v>
      </c>
      <c r="BH54" s="5">
        <v>19</v>
      </c>
      <c r="BI54" s="5">
        <v>21</v>
      </c>
      <c r="BJ54" s="5">
        <v>21</v>
      </c>
      <c r="BK54" s="5">
        <v>15</v>
      </c>
      <c r="BL54" s="5">
        <v>18</v>
      </c>
      <c r="BM54" s="5">
        <v>23</v>
      </c>
      <c r="BN54" s="5">
        <v>13</v>
      </c>
      <c r="BO54" s="5">
        <v>19</v>
      </c>
      <c r="BP54" s="5">
        <v>18</v>
      </c>
      <c r="BQ54" s="5">
        <v>8</v>
      </c>
      <c r="BR54" s="5">
        <v>15</v>
      </c>
      <c r="BS54" s="5">
        <v>15</v>
      </c>
      <c r="BT54" s="5">
        <v>13</v>
      </c>
      <c r="BU54" s="5">
        <v>11</v>
      </c>
      <c r="BV54" s="5">
        <v>12</v>
      </c>
      <c r="BW54" s="5">
        <v>10</v>
      </c>
      <c r="BX54" s="5">
        <v>7</v>
      </c>
      <c r="BY54" s="5">
        <v>6</v>
      </c>
      <c r="BZ54" s="5">
        <v>7</v>
      </c>
      <c r="CA54" s="5">
        <v>7</v>
      </c>
      <c r="CB54" s="5">
        <v>6</v>
      </c>
      <c r="CC54" s="5">
        <v>7</v>
      </c>
      <c r="CD54" s="5">
        <v>13</v>
      </c>
      <c r="CE54" s="5">
        <v>6</v>
      </c>
      <c r="CF54" s="5">
        <v>3</v>
      </c>
      <c r="CG54" s="5">
        <v>5</v>
      </c>
      <c r="CH54" s="5">
        <v>3</v>
      </c>
      <c r="CI54" s="5">
        <v>7</v>
      </c>
      <c r="CJ54" s="5">
        <v>4</v>
      </c>
      <c r="CK54" s="5">
        <v>0</v>
      </c>
      <c r="CL54" s="5">
        <v>2</v>
      </c>
      <c r="CM54" s="5">
        <v>2</v>
      </c>
      <c r="CN54" s="5">
        <v>3</v>
      </c>
      <c r="CO54" s="5">
        <v>2</v>
      </c>
      <c r="CP54" s="5">
        <v>0</v>
      </c>
      <c r="CQ54" s="5">
        <v>1</v>
      </c>
      <c r="CR54" s="5">
        <v>1</v>
      </c>
      <c r="CS54" s="5">
        <v>0</v>
      </c>
      <c r="CT54" s="5">
        <v>1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v>1</v>
      </c>
      <c r="DA54" s="5">
        <v>0</v>
      </c>
      <c r="DB54" s="5">
        <v>0</v>
      </c>
      <c r="DC54" s="5">
        <v>0</v>
      </c>
      <c r="DD54" s="5">
        <v>5</v>
      </c>
      <c r="DE54" s="5">
        <v>27</v>
      </c>
      <c r="DF54" s="5">
        <v>23</v>
      </c>
      <c r="DG54" s="5">
        <v>13</v>
      </c>
      <c r="DH54" s="5">
        <v>18</v>
      </c>
      <c r="DI54" s="5">
        <v>22</v>
      </c>
      <c r="DJ54" s="5">
        <v>23</v>
      </c>
      <c r="DK54" s="5">
        <v>21</v>
      </c>
      <c r="DL54" s="5">
        <v>15</v>
      </c>
      <c r="DM54" s="5">
        <v>19</v>
      </c>
      <c r="DN54" s="5">
        <v>24</v>
      </c>
      <c r="DO54" s="5">
        <v>21</v>
      </c>
      <c r="DP54" s="5">
        <v>21</v>
      </c>
      <c r="DQ54" s="5">
        <v>19</v>
      </c>
      <c r="DR54" s="5">
        <v>32</v>
      </c>
      <c r="DS54" s="5">
        <v>20</v>
      </c>
      <c r="DT54" s="5">
        <v>24</v>
      </c>
      <c r="DU54" s="5">
        <v>33</v>
      </c>
      <c r="DV54" s="5">
        <v>25</v>
      </c>
      <c r="DW54" s="5">
        <v>19</v>
      </c>
      <c r="DX54" s="5">
        <v>27</v>
      </c>
      <c r="DY54" s="5">
        <v>25</v>
      </c>
      <c r="DZ54" s="5">
        <v>18</v>
      </c>
      <c r="EA54" s="5">
        <v>18</v>
      </c>
      <c r="EB54" s="5">
        <v>29</v>
      </c>
      <c r="EC54" s="5">
        <v>27</v>
      </c>
      <c r="ED54" s="5">
        <v>25</v>
      </c>
      <c r="EE54" s="5">
        <v>23</v>
      </c>
      <c r="EF54" s="5">
        <v>33</v>
      </c>
      <c r="EG54" s="5">
        <v>34</v>
      </c>
      <c r="EH54" s="5">
        <v>20</v>
      </c>
      <c r="EI54" s="5">
        <v>44</v>
      </c>
      <c r="EJ54" s="5">
        <v>36</v>
      </c>
      <c r="EK54" s="5">
        <v>32</v>
      </c>
      <c r="EL54" s="5">
        <v>54</v>
      </c>
      <c r="EM54" s="5">
        <v>29</v>
      </c>
      <c r="EN54" s="5">
        <v>49</v>
      </c>
      <c r="EO54" s="5">
        <v>37</v>
      </c>
      <c r="EP54" s="5">
        <v>25</v>
      </c>
      <c r="EQ54" s="5">
        <v>38</v>
      </c>
      <c r="ER54" s="5">
        <v>28</v>
      </c>
      <c r="ES54" s="5">
        <v>29</v>
      </c>
      <c r="ET54" s="5">
        <v>35</v>
      </c>
      <c r="EU54" s="5">
        <v>41</v>
      </c>
      <c r="EV54" s="5">
        <v>29</v>
      </c>
      <c r="EW54" s="5">
        <v>39</v>
      </c>
      <c r="EX54" s="5">
        <v>35</v>
      </c>
      <c r="EY54" s="5">
        <v>32</v>
      </c>
      <c r="EZ54" s="5">
        <v>19</v>
      </c>
      <c r="FA54" s="5">
        <v>23</v>
      </c>
      <c r="FB54" s="5">
        <v>18</v>
      </c>
      <c r="FC54" s="5">
        <v>26</v>
      </c>
      <c r="FD54" s="5">
        <v>21</v>
      </c>
      <c r="FE54" s="5">
        <v>27</v>
      </c>
      <c r="FF54" s="5">
        <v>32</v>
      </c>
      <c r="FG54" s="5">
        <v>27</v>
      </c>
      <c r="FH54" s="5">
        <v>20</v>
      </c>
      <c r="FI54" s="5">
        <v>22</v>
      </c>
      <c r="FJ54" s="5">
        <v>20</v>
      </c>
      <c r="FK54" s="5">
        <v>21</v>
      </c>
      <c r="FL54" s="5">
        <v>12</v>
      </c>
      <c r="FM54" s="5">
        <v>15</v>
      </c>
      <c r="FN54" s="5">
        <v>17</v>
      </c>
      <c r="FO54" s="5">
        <v>26</v>
      </c>
      <c r="FP54" s="5">
        <v>29</v>
      </c>
      <c r="FQ54" s="5">
        <v>19</v>
      </c>
      <c r="FR54" s="5">
        <v>21</v>
      </c>
      <c r="FS54" s="5">
        <v>10</v>
      </c>
      <c r="FT54" s="5">
        <v>15</v>
      </c>
      <c r="FU54" s="5">
        <v>16</v>
      </c>
      <c r="FV54" s="5">
        <v>11</v>
      </c>
      <c r="FW54" s="5">
        <v>20</v>
      </c>
      <c r="FX54" s="5">
        <v>18</v>
      </c>
      <c r="FY54" s="5">
        <v>14</v>
      </c>
      <c r="FZ54" s="5">
        <v>11</v>
      </c>
      <c r="GA54" s="5">
        <v>17</v>
      </c>
      <c r="GB54" s="5">
        <v>11</v>
      </c>
      <c r="GC54" s="5">
        <v>10</v>
      </c>
      <c r="GD54" s="5">
        <v>14</v>
      </c>
      <c r="GE54" s="5">
        <v>14</v>
      </c>
      <c r="GF54" s="5">
        <v>8</v>
      </c>
      <c r="GG54" s="5">
        <v>10</v>
      </c>
      <c r="GH54" s="5">
        <v>7</v>
      </c>
      <c r="GI54" s="5">
        <v>3</v>
      </c>
      <c r="GJ54" s="5">
        <v>14</v>
      </c>
      <c r="GK54" s="5">
        <v>6</v>
      </c>
      <c r="GL54" s="5">
        <v>4</v>
      </c>
      <c r="GM54" s="5">
        <v>6</v>
      </c>
      <c r="GN54" s="5">
        <v>5</v>
      </c>
      <c r="GO54" s="5">
        <v>2</v>
      </c>
      <c r="GP54" s="5">
        <v>0</v>
      </c>
      <c r="GQ54" s="5">
        <v>1</v>
      </c>
      <c r="GR54" s="5">
        <v>1</v>
      </c>
      <c r="GS54" s="5">
        <v>1</v>
      </c>
      <c r="GT54" s="5">
        <v>1</v>
      </c>
      <c r="GU54" s="5">
        <v>2</v>
      </c>
      <c r="GV54" s="5">
        <v>0</v>
      </c>
      <c r="GW54" s="5">
        <v>0</v>
      </c>
      <c r="GX54" s="5">
        <v>0</v>
      </c>
      <c r="GY54" s="5">
        <v>0</v>
      </c>
      <c r="GZ54" s="5">
        <v>0</v>
      </c>
      <c r="HA54" s="5">
        <v>0</v>
      </c>
      <c r="HB54" s="5">
        <v>1</v>
      </c>
      <c r="HC54" s="5">
        <v>0</v>
      </c>
      <c r="HD54" s="5">
        <v>0</v>
      </c>
      <c r="HE54" s="5">
        <v>0</v>
      </c>
      <c r="HF54" s="5">
        <v>2</v>
      </c>
      <c r="HG54" s="7">
        <v>1905</v>
      </c>
      <c r="HH54" s="7">
        <v>1980</v>
      </c>
    </row>
    <row r="55" spans="1:216">
      <c r="A55" s="5"/>
      <c r="B55" s="5" t="s">
        <v>37</v>
      </c>
      <c r="C55" s="5">
        <v>19</v>
      </c>
      <c r="D55" s="5">
        <v>16</v>
      </c>
      <c r="E55" s="5">
        <v>16</v>
      </c>
      <c r="F55" s="5">
        <v>26</v>
      </c>
      <c r="G55" s="5">
        <v>18</v>
      </c>
      <c r="H55" s="5">
        <v>24</v>
      </c>
      <c r="I55" s="5">
        <v>23</v>
      </c>
      <c r="J55" s="5">
        <v>5</v>
      </c>
      <c r="K55" s="5">
        <v>18</v>
      </c>
      <c r="L55" s="5">
        <v>14</v>
      </c>
      <c r="M55" s="5">
        <v>17</v>
      </c>
      <c r="N55" s="5">
        <v>15</v>
      </c>
      <c r="O55" s="5">
        <v>18</v>
      </c>
      <c r="P55" s="5">
        <v>17</v>
      </c>
      <c r="Q55" s="5">
        <v>26</v>
      </c>
      <c r="R55" s="5">
        <v>27</v>
      </c>
      <c r="S55" s="5">
        <v>17</v>
      </c>
      <c r="T55" s="5">
        <v>31</v>
      </c>
      <c r="U55" s="5">
        <v>23</v>
      </c>
      <c r="V55" s="5">
        <v>34</v>
      </c>
      <c r="W55" s="5">
        <v>17</v>
      </c>
      <c r="X55" s="5">
        <v>18</v>
      </c>
      <c r="Y55" s="5">
        <v>21</v>
      </c>
      <c r="Z55" s="5">
        <v>20</v>
      </c>
      <c r="AA55" s="5">
        <v>29</v>
      </c>
      <c r="AB55" s="5">
        <v>32</v>
      </c>
      <c r="AC55" s="5">
        <v>28</v>
      </c>
      <c r="AD55" s="5">
        <v>25</v>
      </c>
      <c r="AE55" s="5">
        <v>24</v>
      </c>
      <c r="AF55" s="5">
        <v>19</v>
      </c>
      <c r="AG55" s="5">
        <v>38</v>
      </c>
      <c r="AH55" s="5">
        <v>36</v>
      </c>
      <c r="AI55" s="5">
        <v>31</v>
      </c>
      <c r="AJ55" s="5">
        <v>31</v>
      </c>
      <c r="AK55" s="5">
        <v>34</v>
      </c>
      <c r="AL55" s="5">
        <v>29</v>
      </c>
      <c r="AM55" s="5">
        <v>33</v>
      </c>
      <c r="AN55" s="5">
        <v>24</v>
      </c>
      <c r="AO55" s="5">
        <v>31</v>
      </c>
      <c r="AP55" s="5">
        <v>22</v>
      </c>
      <c r="AQ55" s="5">
        <v>22</v>
      </c>
      <c r="AR55" s="5">
        <v>27</v>
      </c>
      <c r="AS55" s="5">
        <v>30</v>
      </c>
      <c r="AT55" s="5">
        <v>23</v>
      </c>
      <c r="AU55" s="5">
        <v>23</v>
      </c>
      <c r="AV55" s="5">
        <v>18</v>
      </c>
      <c r="AW55" s="5">
        <v>26</v>
      </c>
      <c r="AX55" s="5">
        <v>24</v>
      </c>
      <c r="AY55" s="5">
        <v>27</v>
      </c>
      <c r="AZ55" s="5">
        <v>17</v>
      </c>
      <c r="BA55" s="5">
        <v>20</v>
      </c>
      <c r="BB55" s="5">
        <v>32</v>
      </c>
      <c r="BC55" s="5">
        <v>27</v>
      </c>
      <c r="BD55" s="5">
        <v>35</v>
      </c>
      <c r="BE55" s="5">
        <v>18</v>
      </c>
      <c r="BF55" s="5">
        <v>18</v>
      </c>
      <c r="BG55" s="5">
        <v>19</v>
      </c>
      <c r="BH55" s="5">
        <v>16</v>
      </c>
      <c r="BI55" s="5">
        <v>15</v>
      </c>
      <c r="BJ55" s="5">
        <v>17</v>
      </c>
      <c r="BK55" s="5">
        <v>16</v>
      </c>
      <c r="BL55" s="5">
        <v>14</v>
      </c>
      <c r="BM55" s="5">
        <v>16</v>
      </c>
      <c r="BN55" s="5">
        <v>6</v>
      </c>
      <c r="BO55" s="5">
        <v>11</v>
      </c>
      <c r="BP55" s="5">
        <v>6</v>
      </c>
      <c r="BQ55" s="5">
        <v>3</v>
      </c>
      <c r="BR55" s="5">
        <v>14</v>
      </c>
      <c r="BS55" s="5">
        <v>3</v>
      </c>
      <c r="BT55" s="5">
        <v>4</v>
      </c>
      <c r="BU55" s="5">
        <v>9</v>
      </c>
      <c r="BV55" s="5">
        <v>8</v>
      </c>
      <c r="BW55" s="5">
        <v>7</v>
      </c>
      <c r="BX55" s="5">
        <v>6</v>
      </c>
      <c r="BY55" s="5">
        <v>9</v>
      </c>
      <c r="BZ55" s="5">
        <v>12</v>
      </c>
      <c r="CA55" s="5">
        <v>6</v>
      </c>
      <c r="CB55" s="5">
        <v>6</v>
      </c>
      <c r="CC55" s="5">
        <v>8</v>
      </c>
      <c r="CD55" s="5">
        <v>7</v>
      </c>
      <c r="CE55" s="5">
        <v>11</v>
      </c>
      <c r="CF55" s="5">
        <v>3</v>
      </c>
      <c r="CG55" s="5">
        <v>5</v>
      </c>
      <c r="CH55" s="5">
        <v>3</v>
      </c>
      <c r="CI55" s="5">
        <v>2</v>
      </c>
      <c r="CJ55" s="5">
        <v>1</v>
      </c>
      <c r="CK55" s="5">
        <v>1</v>
      </c>
      <c r="CL55" s="5">
        <v>3</v>
      </c>
      <c r="CM55" s="5">
        <v>1</v>
      </c>
      <c r="CN55" s="5">
        <v>0</v>
      </c>
      <c r="CO55" s="5">
        <v>0</v>
      </c>
      <c r="CP55" s="5">
        <v>0</v>
      </c>
      <c r="CQ55" s="5">
        <v>1</v>
      </c>
      <c r="CR55" s="5">
        <v>1</v>
      </c>
      <c r="CS55" s="5">
        <v>0</v>
      </c>
      <c r="CT55" s="5">
        <v>0</v>
      </c>
      <c r="CU55" s="5">
        <v>0</v>
      </c>
      <c r="CV55" s="5">
        <v>1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9</v>
      </c>
      <c r="DE55" s="5">
        <v>15</v>
      </c>
      <c r="DF55" s="5">
        <v>20</v>
      </c>
      <c r="DG55" s="5">
        <v>18</v>
      </c>
      <c r="DH55" s="5">
        <v>16</v>
      </c>
      <c r="DI55" s="5">
        <v>17</v>
      </c>
      <c r="DJ55" s="5">
        <v>27</v>
      </c>
      <c r="DK55" s="5">
        <v>15</v>
      </c>
      <c r="DL55" s="5">
        <v>15</v>
      </c>
      <c r="DM55" s="5">
        <v>24</v>
      </c>
      <c r="DN55" s="5">
        <v>20</v>
      </c>
      <c r="DO55" s="5">
        <v>10</v>
      </c>
      <c r="DP55" s="5">
        <v>20</v>
      </c>
      <c r="DQ55" s="5">
        <v>20</v>
      </c>
      <c r="DR55" s="5">
        <v>24</v>
      </c>
      <c r="DS55" s="5">
        <v>12</v>
      </c>
      <c r="DT55" s="5">
        <v>24</v>
      </c>
      <c r="DU55" s="5">
        <v>15</v>
      </c>
      <c r="DV55" s="5">
        <v>21</v>
      </c>
      <c r="DW55" s="5">
        <v>17</v>
      </c>
      <c r="DX55" s="5">
        <v>23</v>
      </c>
      <c r="DY55" s="5">
        <v>27</v>
      </c>
      <c r="DZ55" s="5">
        <v>21</v>
      </c>
      <c r="EA55" s="5">
        <v>24</v>
      </c>
      <c r="EB55" s="5">
        <v>31</v>
      </c>
      <c r="EC55" s="5">
        <v>24</v>
      </c>
      <c r="ED55" s="5">
        <v>27</v>
      </c>
      <c r="EE55" s="5">
        <v>13</v>
      </c>
      <c r="EF55" s="5">
        <v>17</v>
      </c>
      <c r="EG55" s="5">
        <v>23</v>
      </c>
      <c r="EH55" s="5">
        <v>25</v>
      </c>
      <c r="EI55" s="5">
        <v>28</v>
      </c>
      <c r="EJ55" s="5">
        <v>31</v>
      </c>
      <c r="EK55" s="5">
        <v>36</v>
      </c>
      <c r="EL55" s="5">
        <v>26</v>
      </c>
      <c r="EM55" s="5">
        <v>25</v>
      </c>
      <c r="EN55" s="5">
        <v>23</v>
      </c>
      <c r="EO55" s="5">
        <v>22</v>
      </c>
      <c r="EP55" s="5">
        <v>20</v>
      </c>
      <c r="EQ55" s="5">
        <v>33</v>
      </c>
      <c r="ER55" s="5">
        <v>30</v>
      </c>
      <c r="ES55" s="5">
        <v>28</v>
      </c>
      <c r="ET55" s="5">
        <v>30</v>
      </c>
      <c r="EU55" s="5">
        <v>27</v>
      </c>
      <c r="EV55" s="5">
        <v>29</v>
      </c>
      <c r="EW55" s="5">
        <v>29</v>
      </c>
      <c r="EX55" s="5">
        <v>26</v>
      </c>
      <c r="EY55" s="5">
        <v>31</v>
      </c>
      <c r="EZ55" s="5">
        <v>23</v>
      </c>
      <c r="FA55" s="5">
        <v>30</v>
      </c>
      <c r="FB55" s="5">
        <v>18</v>
      </c>
      <c r="FC55" s="5">
        <v>22</v>
      </c>
      <c r="FD55" s="5">
        <v>28</v>
      </c>
      <c r="FE55" s="5">
        <v>31</v>
      </c>
      <c r="FF55" s="5">
        <v>18</v>
      </c>
      <c r="FG55" s="5">
        <v>25</v>
      </c>
      <c r="FH55" s="5">
        <v>25</v>
      </c>
      <c r="FI55" s="5">
        <v>29</v>
      </c>
      <c r="FJ55" s="5">
        <v>21</v>
      </c>
      <c r="FK55" s="5">
        <v>14</v>
      </c>
      <c r="FL55" s="5">
        <v>15</v>
      </c>
      <c r="FM55" s="5">
        <v>13</v>
      </c>
      <c r="FN55" s="5">
        <v>11</v>
      </c>
      <c r="FO55" s="5">
        <v>17</v>
      </c>
      <c r="FP55" s="5">
        <v>17</v>
      </c>
      <c r="FQ55" s="5">
        <v>12</v>
      </c>
      <c r="FR55" s="5">
        <v>11</v>
      </c>
      <c r="FS55" s="5">
        <v>8</v>
      </c>
      <c r="FT55" s="5">
        <v>7</v>
      </c>
      <c r="FU55" s="5">
        <v>12</v>
      </c>
      <c r="FV55" s="5">
        <v>10</v>
      </c>
      <c r="FW55" s="5">
        <v>11</v>
      </c>
      <c r="FX55" s="5">
        <v>9</v>
      </c>
      <c r="FY55" s="5">
        <v>9</v>
      </c>
      <c r="FZ55" s="5">
        <v>11</v>
      </c>
      <c r="GA55" s="5">
        <v>8</v>
      </c>
      <c r="GB55" s="5">
        <v>9</v>
      </c>
      <c r="GC55" s="5">
        <v>5</v>
      </c>
      <c r="GD55" s="5">
        <v>8</v>
      </c>
      <c r="GE55" s="5">
        <v>12</v>
      </c>
      <c r="GF55" s="5">
        <v>8</v>
      </c>
      <c r="GG55" s="5">
        <v>6</v>
      </c>
      <c r="GH55" s="5">
        <v>7</v>
      </c>
      <c r="GI55" s="5">
        <v>6</v>
      </c>
      <c r="GJ55" s="5">
        <v>7</v>
      </c>
      <c r="GK55" s="5">
        <v>5</v>
      </c>
      <c r="GL55" s="5">
        <v>3</v>
      </c>
      <c r="GM55" s="5">
        <v>3</v>
      </c>
      <c r="GN55" s="5">
        <v>4</v>
      </c>
      <c r="GO55" s="5">
        <v>1</v>
      </c>
      <c r="GP55" s="5">
        <v>2</v>
      </c>
      <c r="GQ55" s="5">
        <v>0</v>
      </c>
      <c r="GR55" s="5">
        <v>2</v>
      </c>
      <c r="GS55" s="5">
        <v>2</v>
      </c>
      <c r="GT55" s="5">
        <v>1</v>
      </c>
      <c r="GU55" s="5">
        <v>0</v>
      </c>
      <c r="GV55" s="5">
        <v>0</v>
      </c>
      <c r="GW55" s="5">
        <v>0</v>
      </c>
      <c r="GX55" s="5">
        <v>0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12</v>
      </c>
      <c r="HG55" s="7">
        <v>1613</v>
      </c>
      <c r="HH55" s="7">
        <v>1647</v>
      </c>
    </row>
    <row r="56" spans="1:216">
      <c r="A56" s="5"/>
      <c r="B56" s="5" t="s">
        <v>38</v>
      </c>
      <c r="C56" s="5">
        <v>43</v>
      </c>
      <c r="D56" s="5">
        <v>39</v>
      </c>
      <c r="E56" s="5">
        <v>40</v>
      </c>
      <c r="F56" s="5">
        <v>57</v>
      </c>
      <c r="G56" s="5">
        <v>41</v>
      </c>
      <c r="H56" s="5">
        <v>30</v>
      </c>
      <c r="I56" s="5">
        <v>40</v>
      </c>
      <c r="J56" s="5">
        <v>39</v>
      </c>
      <c r="K56" s="5">
        <v>38</v>
      </c>
      <c r="L56" s="5">
        <v>41</v>
      </c>
      <c r="M56" s="5">
        <v>52</v>
      </c>
      <c r="N56" s="5">
        <v>40</v>
      </c>
      <c r="O56" s="5">
        <v>55</v>
      </c>
      <c r="P56" s="5">
        <v>44</v>
      </c>
      <c r="Q56" s="5">
        <v>51</v>
      </c>
      <c r="R56" s="5">
        <v>63</v>
      </c>
      <c r="S56" s="5">
        <v>45</v>
      </c>
      <c r="T56" s="5">
        <v>54</v>
      </c>
      <c r="U56" s="5">
        <v>59</v>
      </c>
      <c r="V56" s="5">
        <v>53</v>
      </c>
      <c r="W56" s="5">
        <v>48</v>
      </c>
      <c r="X56" s="5">
        <v>39</v>
      </c>
      <c r="Y56" s="5">
        <v>50</v>
      </c>
      <c r="Z56" s="5">
        <v>42</v>
      </c>
      <c r="AA56" s="5">
        <v>57</v>
      </c>
      <c r="AB56" s="5">
        <v>47</v>
      </c>
      <c r="AC56" s="5">
        <v>60</v>
      </c>
      <c r="AD56" s="5">
        <v>39</v>
      </c>
      <c r="AE56" s="5">
        <v>50</v>
      </c>
      <c r="AF56" s="5">
        <v>36</v>
      </c>
      <c r="AG56" s="5">
        <v>63</v>
      </c>
      <c r="AH56" s="5">
        <v>45</v>
      </c>
      <c r="AI56" s="5">
        <v>68</v>
      </c>
      <c r="AJ56" s="5">
        <v>44</v>
      </c>
      <c r="AK56" s="5">
        <v>50</v>
      </c>
      <c r="AL56" s="5">
        <v>44</v>
      </c>
      <c r="AM56" s="5">
        <v>61</v>
      </c>
      <c r="AN56" s="5">
        <v>61</v>
      </c>
      <c r="AO56" s="5">
        <v>42</v>
      </c>
      <c r="AP56" s="5">
        <v>56</v>
      </c>
      <c r="AQ56" s="5">
        <v>56</v>
      </c>
      <c r="AR56" s="5">
        <v>56</v>
      </c>
      <c r="AS56" s="5">
        <v>66</v>
      </c>
      <c r="AT56" s="5">
        <v>56</v>
      </c>
      <c r="AU56" s="5">
        <v>55</v>
      </c>
      <c r="AV56" s="5">
        <v>53</v>
      </c>
      <c r="AW56" s="5">
        <v>53</v>
      </c>
      <c r="AX56" s="5">
        <v>47</v>
      </c>
      <c r="AY56" s="5">
        <v>26</v>
      </c>
      <c r="AZ56" s="5">
        <v>34</v>
      </c>
      <c r="BA56" s="5">
        <v>35</v>
      </c>
      <c r="BB56" s="5">
        <v>49</v>
      </c>
      <c r="BC56" s="5">
        <v>39</v>
      </c>
      <c r="BD56" s="5">
        <v>38</v>
      </c>
      <c r="BE56" s="5">
        <v>29</v>
      </c>
      <c r="BF56" s="5">
        <v>31</v>
      </c>
      <c r="BG56" s="5">
        <v>34</v>
      </c>
      <c r="BH56" s="5">
        <v>23</v>
      </c>
      <c r="BI56" s="5">
        <v>26</v>
      </c>
      <c r="BJ56" s="5">
        <v>25</v>
      </c>
      <c r="BK56" s="5">
        <v>26</v>
      </c>
      <c r="BL56" s="5">
        <v>28</v>
      </c>
      <c r="BM56" s="5">
        <v>24</v>
      </c>
      <c r="BN56" s="5">
        <v>34</v>
      </c>
      <c r="BO56" s="5">
        <v>32</v>
      </c>
      <c r="BP56" s="5">
        <v>18</v>
      </c>
      <c r="BQ56" s="5">
        <v>14</v>
      </c>
      <c r="BR56" s="5">
        <v>30</v>
      </c>
      <c r="BS56" s="5">
        <v>26</v>
      </c>
      <c r="BT56" s="5">
        <v>10</v>
      </c>
      <c r="BU56" s="5">
        <v>13</v>
      </c>
      <c r="BV56" s="5">
        <v>14</v>
      </c>
      <c r="BW56" s="5">
        <v>20</v>
      </c>
      <c r="BX56" s="5">
        <v>16</v>
      </c>
      <c r="BY56" s="5">
        <v>16</v>
      </c>
      <c r="BZ56" s="5">
        <v>9</v>
      </c>
      <c r="CA56" s="5">
        <v>10</v>
      </c>
      <c r="CB56" s="5">
        <v>9</v>
      </c>
      <c r="CC56" s="5">
        <v>8</v>
      </c>
      <c r="CD56" s="5">
        <v>4</v>
      </c>
      <c r="CE56" s="5">
        <v>6</v>
      </c>
      <c r="CF56" s="5">
        <v>10</v>
      </c>
      <c r="CG56" s="5">
        <v>7</v>
      </c>
      <c r="CH56" s="5">
        <v>4</v>
      </c>
      <c r="CI56" s="5">
        <v>6</v>
      </c>
      <c r="CJ56" s="5">
        <v>1</v>
      </c>
      <c r="CK56" s="5">
        <v>1</v>
      </c>
      <c r="CL56" s="5">
        <v>0</v>
      </c>
      <c r="CM56" s="5">
        <v>0</v>
      </c>
      <c r="CN56" s="5">
        <v>1</v>
      </c>
      <c r="CO56" s="5">
        <v>0</v>
      </c>
      <c r="CP56" s="5">
        <v>3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v>1</v>
      </c>
      <c r="CZ56" s="5">
        <v>0</v>
      </c>
      <c r="DA56" s="5">
        <v>0</v>
      </c>
      <c r="DB56" s="5">
        <v>0</v>
      </c>
      <c r="DC56" s="5">
        <v>1</v>
      </c>
      <c r="DD56" s="5">
        <v>15</v>
      </c>
      <c r="DE56" s="5">
        <v>41</v>
      </c>
      <c r="DF56" s="5">
        <v>44</v>
      </c>
      <c r="DG56" s="5">
        <v>43</v>
      </c>
      <c r="DH56" s="5">
        <v>50</v>
      </c>
      <c r="DI56" s="5">
        <v>51</v>
      </c>
      <c r="DJ56" s="5">
        <v>40</v>
      </c>
      <c r="DK56" s="5">
        <v>50</v>
      </c>
      <c r="DL56" s="5">
        <v>40</v>
      </c>
      <c r="DM56" s="5">
        <v>50</v>
      </c>
      <c r="DN56" s="5">
        <v>40</v>
      </c>
      <c r="DO56" s="5">
        <v>36</v>
      </c>
      <c r="DP56" s="5">
        <v>31</v>
      </c>
      <c r="DQ56" s="5">
        <v>38</v>
      </c>
      <c r="DR56" s="5">
        <v>41</v>
      </c>
      <c r="DS56" s="5">
        <v>36</v>
      </c>
      <c r="DT56" s="5">
        <v>38</v>
      </c>
      <c r="DU56" s="5">
        <v>60</v>
      </c>
      <c r="DV56" s="5">
        <v>54</v>
      </c>
      <c r="DW56" s="5">
        <v>49</v>
      </c>
      <c r="DX56" s="5">
        <v>47</v>
      </c>
      <c r="DY56" s="5">
        <v>57</v>
      </c>
      <c r="DZ56" s="5">
        <v>40</v>
      </c>
      <c r="EA56" s="5">
        <v>53</v>
      </c>
      <c r="EB56" s="5">
        <v>48</v>
      </c>
      <c r="EC56" s="5">
        <v>43</v>
      </c>
      <c r="ED56" s="5">
        <v>33</v>
      </c>
      <c r="EE56" s="5">
        <v>30</v>
      </c>
      <c r="EF56" s="5">
        <v>43</v>
      </c>
      <c r="EG56" s="5">
        <v>45</v>
      </c>
      <c r="EH56" s="5">
        <v>60</v>
      </c>
      <c r="EI56" s="5">
        <v>49</v>
      </c>
      <c r="EJ56" s="5">
        <v>53</v>
      </c>
      <c r="EK56" s="5">
        <v>68</v>
      </c>
      <c r="EL56" s="5">
        <v>38</v>
      </c>
      <c r="EM56" s="5">
        <v>45</v>
      </c>
      <c r="EN56" s="5">
        <v>54</v>
      </c>
      <c r="EO56" s="5">
        <v>35</v>
      </c>
      <c r="EP56" s="5">
        <v>52</v>
      </c>
      <c r="EQ56" s="5">
        <v>44</v>
      </c>
      <c r="ER56" s="5">
        <v>60</v>
      </c>
      <c r="ES56" s="5">
        <v>48</v>
      </c>
      <c r="ET56" s="5">
        <v>72</v>
      </c>
      <c r="EU56" s="5">
        <v>54</v>
      </c>
      <c r="EV56" s="5">
        <v>59</v>
      </c>
      <c r="EW56" s="5">
        <v>54</v>
      </c>
      <c r="EX56" s="5">
        <v>52</v>
      </c>
      <c r="EY56" s="5">
        <v>48</v>
      </c>
      <c r="EZ56" s="5">
        <v>40</v>
      </c>
      <c r="FA56" s="5">
        <v>42</v>
      </c>
      <c r="FB56" s="5">
        <v>44</v>
      </c>
      <c r="FC56" s="5">
        <v>39</v>
      </c>
      <c r="FD56" s="5">
        <v>48</v>
      </c>
      <c r="FE56" s="5">
        <v>36</v>
      </c>
      <c r="FF56" s="5">
        <v>30</v>
      </c>
      <c r="FG56" s="5">
        <v>32</v>
      </c>
      <c r="FH56" s="5">
        <v>38</v>
      </c>
      <c r="FI56" s="5">
        <v>32</v>
      </c>
      <c r="FJ56" s="5">
        <v>34</v>
      </c>
      <c r="FK56" s="5">
        <v>35</v>
      </c>
      <c r="FL56" s="5">
        <v>26</v>
      </c>
      <c r="FM56" s="5">
        <v>39</v>
      </c>
      <c r="FN56" s="5">
        <v>22</v>
      </c>
      <c r="FO56" s="5">
        <v>18</v>
      </c>
      <c r="FP56" s="5">
        <v>36</v>
      </c>
      <c r="FQ56" s="5">
        <v>21</v>
      </c>
      <c r="FR56" s="5">
        <v>30</v>
      </c>
      <c r="FS56" s="5">
        <v>17</v>
      </c>
      <c r="FT56" s="5">
        <v>19</v>
      </c>
      <c r="FU56" s="5">
        <v>18</v>
      </c>
      <c r="FV56" s="5">
        <v>18</v>
      </c>
      <c r="FW56" s="5">
        <v>20</v>
      </c>
      <c r="FX56" s="5">
        <v>16</v>
      </c>
      <c r="FY56" s="5">
        <v>17</v>
      </c>
      <c r="FZ56" s="5">
        <v>20</v>
      </c>
      <c r="GA56" s="5">
        <v>26</v>
      </c>
      <c r="GB56" s="5">
        <v>12</v>
      </c>
      <c r="GC56" s="5">
        <v>20</v>
      </c>
      <c r="GD56" s="5">
        <v>10</v>
      </c>
      <c r="GE56" s="5">
        <v>19</v>
      </c>
      <c r="GF56" s="5">
        <v>11</v>
      </c>
      <c r="GG56" s="5">
        <v>12</v>
      </c>
      <c r="GH56" s="5">
        <v>10</v>
      </c>
      <c r="GI56" s="5">
        <v>6</v>
      </c>
      <c r="GJ56" s="5">
        <v>7</v>
      </c>
      <c r="GK56" s="5">
        <v>5</v>
      </c>
      <c r="GL56" s="5">
        <v>2</v>
      </c>
      <c r="GM56" s="5">
        <v>1</v>
      </c>
      <c r="GN56" s="5">
        <v>6</v>
      </c>
      <c r="GO56" s="5">
        <v>2</v>
      </c>
      <c r="GP56" s="5">
        <v>4</v>
      </c>
      <c r="GQ56" s="5">
        <v>2</v>
      </c>
      <c r="GR56" s="5">
        <v>2</v>
      </c>
      <c r="GS56" s="5">
        <v>1</v>
      </c>
      <c r="GT56" s="5">
        <v>0</v>
      </c>
      <c r="GU56" s="5">
        <v>2</v>
      </c>
      <c r="GV56" s="5">
        <v>0</v>
      </c>
      <c r="GW56" s="5">
        <v>1</v>
      </c>
      <c r="GX56" s="5">
        <v>0</v>
      </c>
      <c r="GY56" s="5">
        <v>0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11</v>
      </c>
      <c r="HG56" s="7">
        <v>3175</v>
      </c>
      <c r="HH56" s="7">
        <v>3175</v>
      </c>
    </row>
    <row r="57" spans="1:216">
      <c r="A57" s="5"/>
      <c r="B57" s="5" t="s">
        <v>39</v>
      </c>
      <c r="C57" s="5">
        <v>45</v>
      </c>
      <c r="D57" s="5">
        <v>35</v>
      </c>
      <c r="E57" s="5">
        <v>27</v>
      </c>
      <c r="F57" s="5">
        <v>28</v>
      </c>
      <c r="G57" s="5">
        <v>24</v>
      </c>
      <c r="H57" s="5">
        <v>35</v>
      </c>
      <c r="I57" s="5">
        <v>27</v>
      </c>
      <c r="J57" s="5">
        <v>36</v>
      </c>
      <c r="K57" s="5">
        <v>33</v>
      </c>
      <c r="L57" s="5">
        <v>39</v>
      </c>
      <c r="M57" s="5">
        <v>31</v>
      </c>
      <c r="N57" s="5">
        <v>37</v>
      </c>
      <c r="O57" s="5">
        <v>38</v>
      </c>
      <c r="P57" s="5">
        <v>39</v>
      </c>
      <c r="Q57" s="5">
        <v>40</v>
      </c>
      <c r="R57" s="5">
        <v>52</v>
      </c>
      <c r="S57" s="5">
        <v>49</v>
      </c>
      <c r="T57" s="5">
        <v>48</v>
      </c>
      <c r="U57" s="5">
        <v>38</v>
      </c>
      <c r="V57" s="5">
        <v>36</v>
      </c>
      <c r="W57" s="5">
        <v>44</v>
      </c>
      <c r="X57" s="5">
        <v>41</v>
      </c>
      <c r="Y57" s="5">
        <v>36</v>
      </c>
      <c r="Z57" s="5">
        <v>42</v>
      </c>
      <c r="AA57" s="5">
        <v>47</v>
      </c>
      <c r="AB57" s="5">
        <v>42</v>
      </c>
      <c r="AC57" s="5">
        <v>55</v>
      </c>
      <c r="AD57" s="5">
        <v>43</v>
      </c>
      <c r="AE57" s="5">
        <v>36</v>
      </c>
      <c r="AF57" s="5">
        <v>42</v>
      </c>
      <c r="AG57" s="5">
        <v>47</v>
      </c>
      <c r="AH57" s="5">
        <v>44</v>
      </c>
      <c r="AI57" s="5">
        <v>45</v>
      </c>
      <c r="AJ57" s="5">
        <v>46</v>
      </c>
      <c r="AK57" s="5">
        <v>45</v>
      </c>
      <c r="AL57" s="5">
        <v>48</v>
      </c>
      <c r="AM57" s="5">
        <v>41</v>
      </c>
      <c r="AN57" s="5">
        <v>53</v>
      </c>
      <c r="AO57" s="5">
        <v>63</v>
      </c>
      <c r="AP57" s="5">
        <v>58</v>
      </c>
      <c r="AQ57" s="5">
        <v>75</v>
      </c>
      <c r="AR57" s="5">
        <v>58</v>
      </c>
      <c r="AS57" s="5">
        <v>64</v>
      </c>
      <c r="AT57" s="5">
        <v>67</v>
      </c>
      <c r="AU57" s="5">
        <v>73</v>
      </c>
      <c r="AV57" s="5">
        <v>56</v>
      </c>
      <c r="AW57" s="5">
        <v>46</v>
      </c>
      <c r="AX57" s="5">
        <v>67</v>
      </c>
      <c r="AY57" s="5">
        <v>61</v>
      </c>
      <c r="AZ57" s="5">
        <v>40</v>
      </c>
      <c r="BA57" s="5">
        <v>52</v>
      </c>
      <c r="BB57" s="5">
        <v>53</v>
      </c>
      <c r="BC57" s="5">
        <v>36</v>
      </c>
      <c r="BD57" s="5">
        <v>46</v>
      </c>
      <c r="BE57" s="5">
        <v>38</v>
      </c>
      <c r="BF57" s="5">
        <v>29</v>
      </c>
      <c r="BG57" s="5">
        <v>43</v>
      </c>
      <c r="BH57" s="5">
        <v>38</v>
      </c>
      <c r="BI57" s="5">
        <v>31</v>
      </c>
      <c r="BJ57" s="5">
        <v>45</v>
      </c>
      <c r="BK57" s="5">
        <v>35</v>
      </c>
      <c r="BL57" s="5">
        <v>33</v>
      </c>
      <c r="BM57" s="5">
        <v>27</v>
      </c>
      <c r="BN57" s="5">
        <v>27</v>
      </c>
      <c r="BO57" s="5">
        <v>29</v>
      </c>
      <c r="BP57" s="5">
        <v>25</v>
      </c>
      <c r="BQ57" s="5">
        <v>20</v>
      </c>
      <c r="BR57" s="5">
        <v>30</v>
      </c>
      <c r="BS57" s="5">
        <v>22</v>
      </c>
      <c r="BT57" s="5">
        <v>19</v>
      </c>
      <c r="BU57" s="5">
        <v>24</v>
      </c>
      <c r="BV57" s="5">
        <v>25</v>
      </c>
      <c r="BW57" s="5">
        <v>23</v>
      </c>
      <c r="BX57" s="5">
        <v>26</v>
      </c>
      <c r="BY57" s="5">
        <v>20</v>
      </c>
      <c r="BZ57" s="5">
        <v>17</v>
      </c>
      <c r="CA57" s="5">
        <v>13</v>
      </c>
      <c r="CB57" s="5">
        <v>12</v>
      </c>
      <c r="CC57" s="5">
        <v>25</v>
      </c>
      <c r="CD57" s="5">
        <v>14</v>
      </c>
      <c r="CE57" s="5">
        <v>9</v>
      </c>
      <c r="CF57" s="5">
        <v>6</v>
      </c>
      <c r="CG57" s="5">
        <v>7</v>
      </c>
      <c r="CH57" s="5">
        <v>9</v>
      </c>
      <c r="CI57" s="5">
        <v>3</v>
      </c>
      <c r="CJ57" s="5">
        <v>2</v>
      </c>
      <c r="CK57" s="5">
        <v>5</v>
      </c>
      <c r="CL57" s="5">
        <v>2</v>
      </c>
      <c r="CM57" s="5">
        <v>2</v>
      </c>
      <c r="CN57" s="5">
        <v>3</v>
      </c>
      <c r="CO57" s="5">
        <v>3</v>
      </c>
      <c r="CP57" s="5">
        <v>0</v>
      </c>
      <c r="CQ57" s="5">
        <v>2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1</v>
      </c>
      <c r="DA57" s="5">
        <v>0</v>
      </c>
      <c r="DB57" s="5">
        <v>0</v>
      </c>
      <c r="DC57" s="5">
        <v>0</v>
      </c>
      <c r="DD57" s="5">
        <v>10</v>
      </c>
      <c r="DE57" s="5">
        <v>29</v>
      </c>
      <c r="DF57" s="5">
        <v>37</v>
      </c>
      <c r="DG57" s="5">
        <v>34</v>
      </c>
      <c r="DH57" s="5">
        <v>32</v>
      </c>
      <c r="DI57" s="5">
        <v>28</v>
      </c>
      <c r="DJ57" s="5">
        <v>35</v>
      </c>
      <c r="DK57" s="5">
        <v>28</v>
      </c>
      <c r="DL57" s="5">
        <v>29</v>
      </c>
      <c r="DM57" s="5">
        <v>34</v>
      </c>
      <c r="DN57" s="5">
        <v>26</v>
      </c>
      <c r="DO57" s="5">
        <v>30</v>
      </c>
      <c r="DP57" s="5">
        <v>45</v>
      </c>
      <c r="DQ57" s="5">
        <v>29</v>
      </c>
      <c r="DR57" s="5">
        <v>45</v>
      </c>
      <c r="DS57" s="5">
        <v>22</v>
      </c>
      <c r="DT57" s="5">
        <v>37</v>
      </c>
      <c r="DU57" s="5">
        <v>48</v>
      </c>
      <c r="DV57" s="5">
        <v>66</v>
      </c>
      <c r="DW57" s="5">
        <v>36</v>
      </c>
      <c r="DX57" s="5">
        <v>43</v>
      </c>
      <c r="DY57" s="5">
        <v>41</v>
      </c>
      <c r="DZ57" s="5">
        <v>46</v>
      </c>
      <c r="EA57" s="5">
        <v>42</v>
      </c>
      <c r="EB57" s="5">
        <v>32</v>
      </c>
      <c r="EC57" s="5">
        <v>36</v>
      </c>
      <c r="ED57" s="5">
        <v>36</v>
      </c>
      <c r="EE57" s="5">
        <v>32</v>
      </c>
      <c r="EF57" s="5">
        <v>44</v>
      </c>
      <c r="EG57" s="5">
        <v>45</v>
      </c>
      <c r="EH57" s="5">
        <v>33</v>
      </c>
      <c r="EI57" s="5">
        <v>47</v>
      </c>
      <c r="EJ57" s="5">
        <v>41</v>
      </c>
      <c r="EK57" s="5">
        <v>55</v>
      </c>
      <c r="EL57" s="5">
        <v>46</v>
      </c>
      <c r="EM57" s="5">
        <v>52</v>
      </c>
      <c r="EN57" s="5">
        <v>50</v>
      </c>
      <c r="EO57" s="5">
        <v>50</v>
      </c>
      <c r="EP57" s="5">
        <v>41</v>
      </c>
      <c r="EQ57" s="5">
        <v>61</v>
      </c>
      <c r="ER57" s="5">
        <v>44</v>
      </c>
      <c r="ES57" s="5">
        <v>52</v>
      </c>
      <c r="ET57" s="5">
        <v>60</v>
      </c>
      <c r="EU57" s="5">
        <v>63</v>
      </c>
      <c r="EV57" s="5">
        <v>56</v>
      </c>
      <c r="EW57" s="5">
        <v>71</v>
      </c>
      <c r="EX57" s="5">
        <v>66</v>
      </c>
      <c r="EY57" s="5">
        <v>53</v>
      </c>
      <c r="EZ57" s="5">
        <v>61</v>
      </c>
      <c r="FA57" s="5">
        <v>62</v>
      </c>
      <c r="FB57" s="5">
        <v>49</v>
      </c>
      <c r="FC57" s="5">
        <v>48</v>
      </c>
      <c r="FD57" s="5">
        <v>36</v>
      </c>
      <c r="FE57" s="5">
        <v>60</v>
      </c>
      <c r="FF57" s="5">
        <v>46</v>
      </c>
      <c r="FG57" s="5">
        <v>40</v>
      </c>
      <c r="FH57" s="5">
        <v>35</v>
      </c>
      <c r="FI57" s="5">
        <v>39</v>
      </c>
      <c r="FJ57" s="5">
        <v>36</v>
      </c>
      <c r="FK57" s="5">
        <v>36</v>
      </c>
      <c r="FL57" s="5">
        <v>35</v>
      </c>
      <c r="FM57" s="5">
        <v>35</v>
      </c>
      <c r="FN57" s="5">
        <v>41</v>
      </c>
      <c r="FO57" s="5">
        <v>47</v>
      </c>
      <c r="FP57" s="5">
        <v>32</v>
      </c>
      <c r="FQ57" s="5">
        <v>37</v>
      </c>
      <c r="FR57" s="5">
        <v>31</v>
      </c>
      <c r="FS57" s="5">
        <v>36</v>
      </c>
      <c r="FT57" s="5">
        <v>33</v>
      </c>
      <c r="FU57" s="5">
        <v>47</v>
      </c>
      <c r="FV57" s="5">
        <v>23</v>
      </c>
      <c r="FW57" s="5">
        <v>30</v>
      </c>
      <c r="FX57" s="5">
        <v>29</v>
      </c>
      <c r="FY57" s="5">
        <v>22</v>
      </c>
      <c r="FZ57" s="5">
        <v>30</v>
      </c>
      <c r="GA57" s="5">
        <v>24</v>
      </c>
      <c r="GB57" s="5">
        <v>29</v>
      </c>
      <c r="GC57" s="5">
        <v>18</v>
      </c>
      <c r="GD57" s="5">
        <v>14</v>
      </c>
      <c r="GE57" s="5">
        <v>29</v>
      </c>
      <c r="GF57" s="5">
        <v>13</v>
      </c>
      <c r="GG57" s="5">
        <v>17</v>
      </c>
      <c r="GH57" s="5">
        <v>13</v>
      </c>
      <c r="GI57" s="5">
        <v>8</v>
      </c>
      <c r="GJ57" s="5">
        <v>7</v>
      </c>
      <c r="GK57" s="5">
        <v>8</v>
      </c>
      <c r="GL57" s="5">
        <v>9</v>
      </c>
      <c r="GM57" s="5">
        <v>10</v>
      </c>
      <c r="GN57" s="5">
        <v>9</v>
      </c>
      <c r="GO57" s="5">
        <v>5</v>
      </c>
      <c r="GP57" s="5">
        <v>2</v>
      </c>
      <c r="GQ57" s="5">
        <v>3</v>
      </c>
      <c r="GR57" s="5">
        <v>3</v>
      </c>
      <c r="GS57" s="5">
        <v>2</v>
      </c>
      <c r="GT57" s="5">
        <v>0</v>
      </c>
      <c r="GU57" s="5">
        <v>0</v>
      </c>
      <c r="GV57" s="5">
        <v>2</v>
      </c>
      <c r="GW57" s="5">
        <v>0</v>
      </c>
      <c r="GX57" s="5">
        <v>0</v>
      </c>
      <c r="GY57" s="5">
        <v>0</v>
      </c>
      <c r="GZ57" s="5">
        <v>1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7</v>
      </c>
      <c r="HG57" s="7">
        <v>3204</v>
      </c>
      <c r="HH57" s="7">
        <v>3297</v>
      </c>
    </row>
    <row r="58" spans="1:216">
      <c r="A58" s="5"/>
      <c r="B58" s="5" t="s">
        <v>338</v>
      </c>
      <c r="C58" s="5">
        <v>27</v>
      </c>
      <c r="D58" s="5">
        <v>23</v>
      </c>
      <c r="E58" s="5">
        <v>15</v>
      </c>
      <c r="F58" s="5">
        <v>19</v>
      </c>
      <c r="G58" s="5">
        <v>16</v>
      </c>
      <c r="H58" s="5">
        <v>22</v>
      </c>
      <c r="I58" s="5">
        <v>18</v>
      </c>
      <c r="J58" s="5">
        <v>25</v>
      </c>
      <c r="K58" s="5">
        <v>16</v>
      </c>
      <c r="L58" s="5">
        <v>27</v>
      </c>
      <c r="M58" s="5">
        <v>15</v>
      </c>
      <c r="N58" s="5">
        <v>14</v>
      </c>
      <c r="O58" s="5">
        <v>19</v>
      </c>
      <c r="P58" s="5">
        <v>26</v>
      </c>
      <c r="Q58" s="5">
        <v>22</v>
      </c>
      <c r="R58" s="5">
        <v>33</v>
      </c>
      <c r="S58" s="5">
        <v>27</v>
      </c>
      <c r="T58" s="5">
        <v>35</v>
      </c>
      <c r="U58" s="5">
        <v>33</v>
      </c>
      <c r="V58" s="5">
        <v>36</v>
      </c>
      <c r="W58" s="5">
        <v>30</v>
      </c>
      <c r="X58" s="5">
        <v>28</v>
      </c>
      <c r="Y58" s="5">
        <v>20</v>
      </c>
      <c r="Z58" s="5">
        <v>32</v>
      </c>
      <c r="AA58" s="5">
        <v>29</v>
      </c>
      <c r="AB58" s="5">
        <v>25</v>
      </c>
      <c r="AC58" s="5">
        <v>22</v>
      </c>
      <c r="AD58" s="5">
        <v>30</v>
      </c>
      <c r="AE58" s="5">
        <v>26</v>
      </c>
      <c r="AF58" s="5">
        <v>24</v>
      </c>
      <c r="AG58" s="5">
        <v>30</v>
      </c>
      <c r="AH58" s="5">
        <v>26</v>
      </c>
      <c r="AI58" s="5">
        <v>37</v>
      </c>
      <c r="AJ58" s="5">
        <v>36</v>
      </c>
      <c r="AK58" s="5">
        <v>30</v>
      </c>
      <c r="AL58" s="5">
        <v>21</v>
      </c>
      <c r="AM58" s="5">
        <v>39</v>
      </c>
      <c r="AN58" s="5">
        <v>37</v>
      </c>
      <c r="AO58" s="5">
        <v>36</v>
      </c>
      <c r="AP58" s="5">
        <v>30</v>
      </c>
      <c r="AQ58" s="5">
        <v>48</v>
      </c>
      <c r="AR58" s="5">
        <v>47</v>
      </c>
      <c r="AS58" s="5">
        <v>41</v>
      </c>
      <c r="AT58" s="5">
        <v>48</v>
      </c>
      <c r="AU58" s="5">
        <v>40</v>
      </c>
      <c r="AV58" s="5">
        <v>41</v>
      </c>
      <c r="AW58" s="5">
        <v>26</v>
      </c>
      <c r="AX58" s="5">
        <v>38</v>
      </c>
      <c r="AY58" s="5">
        <v>37</v>
      </c>
      <c r="AZ58" s="5">
        <v>31</v>
      </c>
      <c r="BA58" s="5">
        <v>29</v>
      </c>
      <c r="BB58" s="5">
        <v>23</v>
      </c>
      <c r="BC58" s="5">
        <v>18</v>
      </c>
      <c r="BD58" s="5">
        <v>27</v>
      </c>
      <c r="BE58" s="5">
        <v>19</v>
      </c>
      <c r="BF58" s="5">
        <v>13</v>
      </c>
      <c r="BG58" s="5">
        <v>21</v>
      </c>
      <c r="BH58" s="5">
        <v>15</v>
      </c>
      <c r="BI58" s="5">
        <v>14</v>
      </c>
      <c r="BJ58" s="5">
        <v>14</v>
      </c>
      <c r="BK58" s="5">
        <v>15</v>
      </c>
      <c r="BL58" s="5">
        <v>20</v>
      </c>
      <c r="BM58" s="5">
        <v>25</v>
      </c>
      <c r="BN58" s="5">
        <v>17</v>
      </c>
      <c r="BO58" s="5">
        <v>17</v>
      </c>
      <c r="BP58" s="5">
        <v>8</v>
      </c>
      <c r="BQ58" s="5">
        <v>9</v>
      </c>
      <c r="BR58" s="5">
        <v>13</v>
      </c>
      <c r="BS58" s="5">
        <v>14</v>
      </c>
      <c r="BT58" s="5">
        <v>15</v>
      </c>
      <c r="BU58" s="5">
        <v>20</v>
      </c>
      <c r="BV58" s="5">
        <v>10</v>
      </c>
      <c r="BW58" s="5">
        <v>7</v>
      </c>
      <c r="BX58" s="5">
        <v>13</v>
      </c>
      <c r="BY58" s="5">
        <v>8</v>
      </c>
      <c r="BZ58" s="5">
        <v>11</v>
      </c>
      <c r="CA58" s="5">
        <v>5</v>
      </c>
      <c r="CB58" s="5">
        <v>9</v>
      </c>
      <c r="CC58" s="5">
        <v>7</v>
      </c>
      <c r="CD58" s="5">
        <v>8</v>
      </c>
      <c r="CE58" s="5">
        <v>6</v>
      </c>
      <c r="CF58" s="5">
        <v>3</v>
      </c>
      <c r="CG58" s="5">
        <v>2</v>
      </c>
      <c r="CH58" s="5">
        <v>7</v>
      </c>
      <c r="CI58" s="5">
        <v>1</v>
      </c>
      <c r="CJ58" s="5">
        <v>1</v>
      </c>
      <c r="CK58" s="5">
        <v>0</v>
      </c>
      <c r="CL58" s="5">
        <v>1</v>
      </c>
      <c r="CM58" s="5">
        <v>2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17</v>
      </c>
      <c r="DE58" s="5">
        <v>23</v>
      </c>
      <c r="DF58" s="5">
        <v>18</v>
      </c>
      <c r="DG58" s="5">
        <v>17</v>
      </c>
      <c r="DH58" s="5">
        <v>20</v>
      </c>
      <c r="DI58" s="5">
        <v>15</v>
      </c>
      <c r="DJ58" s="5">
        <v>19</v>
      </c>
      <c r="DK58" s="5">
        <v>15</v>
      </c>
      <c r="DL58" s="5">
        <v>18</v>
      </c>
      <c r="DM58" s="5">
        <v>23</v>
      </c>
      <c r="DN58" s="5">
        <v>17</v>
      </c>
      <c r="DO58" s="5">
        <v>20</v>
      </c>
      <c r="DP58" s="5">
        <v>15</v>
      </c>
      <c r="DQ58" s="5">
        <v>18</v>
      </c>
      <c r="DR58" s="5">
        <v>20</v>
      </c>
      <c r="DS58" s="5">
        <v>20</v>
      </c>
      <c r="DT58" s="5">
        <v>29</v>
      </c>
      <c r="DU58" s="5">
        <v>33</v>
      </c>
      <c r="DV58" s="5">
        <v>32</v>
      </c>
      <c r="DW58" s="5">
        <v>36</v>
      </c>
      <c r="DX58" s="5">
        <v>24</v>
      </c>
      <c r="DY58" s="5">
        <v>43</v>
      </c>
      <c r="DZ58" s="5">
        <v>38</v>
      </c>
      <c r="EA58" s="5">
        <v>29</v>
      </c>
      <c r="EB58" s="5">
        <v>42</v>
      </c>
      <c r="EC58" s="5">
        <v>24</v>
      </c>
      <c r="ED58" s="5">
        <v>33</v>
      </c>
      <c r="EE58" s="5">
        <v>29</v>
      </c>
      <c r="EF58" s="5">
        <v>25</v>
      </c>
      <c r="EG58" s="5">
        <v>24</v>
      </c>
      <c r="EH58" s="5">
        <v>22</v>
      </c>
      <c r="EI58" s="5">
        <v>24</v>
      </c>
      <c r="EJ58" s="5">
        <v>19</v>
      </c>
      <c r="EK58" s="5">
        <v>34</v>
      </c>
      <c r="EL58" s="5">
        <v>24</v>
      </c>
      <c r="EM58" s="5">
        <v>22</v>
      </c>
      <c r="EN58" s="5">
        <v>26</v>
      </c>
      <c r="EO58" s="5">
        <v>37</v>
      </c>
      <c r="EP58" s="5">
        <v>40</v>
      </c>
      <c r="EQ58" s="5">
        <v>41</v>
      </c>
      <c r="ER58" s="5">
        <v>40</v>
      </c>
      <c r="ES58" s="5">
        <v>49</v>
      </c>
      <c r="ET58" s="5">
        <v>31</v>
      </c>
      <c r="EU58" s="5">
        <v>28</v>
      </c>
      <c r="EV58" s="5">
        <v>35</v>
      </c>
      <c r="EW58" s="5">
        <v>45</v>
      </c>
      <c r="EX58" s="5">
        <v>40</v>
      </c>
      <c r="EY58" s="5">
        <v>28</v>
      </c>
      <c r="EZ58" s="5">
        <v>28</v>
      </c>
      <c r="FA58" s="5">
        <v>48</v>
      </c>
      <c r="FB58" s="5">
        <v>29</v>
      </c>
      <c r="FC58" s="5">
        <v>19</v>
      </c>
      <c r="FD58" s="5">
        <v>16</v>
      </c>
      <c r="FE58" s="5">
        <v>33</v>
      </c>
      <c r="FF58" s="5">
        <v>20</v>
      </c>
      <c r="FG58" s="5">
        <v>24</v>
      </c>
      <c r="FH58" s="5">
        <v>22</v>
      </c>
      <c r="FI58" s="5">
        <v>28</v>
      </c>
      <c r="FJ58" s="5">
        <v>31</v>
      </c>
      <c r="FK58" s="5">
        <v>26</v>
      </c>
      <c r="FL58" s="5">
        <v>26</v>
      </c>
      <c r="FM58" s="5">
        <v>17</v>
      </c>
      <c r="FN58" s="5">
        <v>19</v>
      </c>
      <c r="FO58" s="5">
        <v>14</v>
      </c>
      <c r="FP58" s="5">
        <v>18</v>
      </c>
      <c r="FQ58" s="5">
        <v>18</v>
      </c>
      <c r="FR58" s="5">
        <v>13</v>
      </c>
      <c r="FS58" s="5">
        <v>19</v>
      </c>
      <c r="FT58" s="5">
        <v>9</v>
      </c>
      <c r="FU58" s="5">
        <v>9</v>
      </c>
      <c r="FV58" s="5">
        <v>11</v>
      </c>
      <c r="FW58" s="5">
        <v>21</v>
      </c>
      <c r="FX58" s="5">
        <v>17</v>
      </c>
      <c r="FY58" s="5">
        <v>12</v>
      </c>
      <c r="FZ58" s="5">
        <v>15</v>
      </c>
      <c r="GA58" s="5">
        <v>10</v>
      </c>
      <c r="GB58" s="5">
        <v>13</v>
      </c>
      <c r="GC58" s="5">
        <v>12</v>
      </c>
      <c r="GD58" s="5">
        <v>9</v>
      </c>
      <c r="GE58" s="5">
        <v>11</v>
      </c>
      <c r="GF58" s="5">
        <v>9</v>
      </c>
      <c r="GG58" s="5">
        <v>10</v>
      </c>
      <c r="GH58" s="5">
        <v>6</v>
      </c>
      <c r="GI58" s="5">
        <v>5</v>
      </c>
      <c r="GJ58" s="5">
        <v>3</v>
      </c>
      <c r="GK58" s="5">
        <v>9</v>
      </c>
      <c r="GL58" s="5">
        <v>3</v>
      </c>
      <c r="GM58" s="5">
        <v>3</v>
      </c>
      <c r="GN58" s="5">
        <v>0</v>
      </c>
      <c r="GO58" s="5">
        <v>4</v>
      </c>
      <c r="GP58" s="5">
        <v>2</v>
      </c>
      <c r="GQ58" s="5">
        <v>2</v>
      </c>
      <c r="GR58" s="5">
        <v>1</v>
      </c>
      <c r="GS58" s="5">
        <v>0</v>
      </c>
      <c r="GT58" s="5">
        <v>0</v>
      </c>
      <c r="GU58" s="5">
        <v>0</v>
      </c>
      <c r="GV58" s="5">
        <v>0</v>
      </c>
      <c r="GW58" s="5">
        <v>0</v>
      </c>
      <c r="GX58" s="5">
        <v>0</v>
      </c>
      <c r="GY58" s="5">
        <v>0</v>
      </c>
      <c r="GZ58" s="5">
        <v>0</v>
      </c>
      <c r="HA58" s="5">
        <v>1</v>
      </c>
      <c r="HB58" s="5">
        <v>0</v>
      </c>
      <c r="HC58" s="5">
        <v>0</v>
      </c>
      <c r="HD58" s="5">
        <v>0</v>
      </c>
      <c r="HE58" s="5">
        <v>0</v>
      </c>
      <c r="HF58" s="5">
        <v>13</v>
      </c>
      <c r="HG58" s="7">
        <v>1939</v>
      </c>
      <c r="HH58" s="7">
        <v>1992</v>
      </c>
    </row>
    <row r="59" spans="1:216">
      <c r="A59" s="5"/>
      <c r="B59" s="5" t="s">
        <v>40</v>
      </c>
      <c r="C59" s="5">
        <v>22</v>
      </c>
      <c r="D59" s="5">
        <v>15</v>
      </c>
      <c r="E59" s="5">
        <v>28</v>
      </c>
      <c r="F59" s="5">
        <v>20</v>
      </c>
      <c r="G59" s="5">
        <v>26</v>
      </c>
      <c r="H59" s="5">
        <v>21</v>
      </c>
      <c r="I59" s="5">
        <v>24</v>
      </c>
      <c r="J59" s="5">
        <v>22</v>
      </c>
      <c r="K59" s="5">
        <v>22</v>
      </c>
      <c r="L59" s="5">
        <v>26</v>
      </c>
      <c r="M59" s="5">
        <v>31</v>
      </c>
      <c r="N59" s="5">
        <v>41</v>
      </c>
      <c r="O59" s="5">
        <v>22</v>
      </c>
      <c r="P59" s="5">
        <v>30</v>
      </c>
      <c r="Q59" s="5">
        <v>34</v>
      </c>
      <c r="R59" s="5">
        <v>38</v>
      </c>
      <c r="S59" s="5">
        <v>33</v>
      </c>
      <c r="T59" s="5">
        <v>39</v>
      </c>
      <c r="U59" s="5">
        <v>35</v>
      </c>
      <c r="V59" s="5">
        <v>35</v>
      </c>
      <c r="W59" s="5">
        <v>41</v>
      </c>
      <c r="X59" s="5">
        <v>27</v>
      </c>
      <c r="Y59" s="5">
        <v>28</v>
      </c>
      <c r="Z59" s="5">
        <v>36</v>
      </c>
      <c r="AA59" s="5">
        <v>38</v>
      </c>
      <c r="AB59" s="5">
        <v>40</v>
      </c>
      <c r="AC59" s="5">
        <v>41</v>
      </c>
      <c r="AD59" s="5">
        <v>40</v>
      </c>
      <c r="AE59" s="5">
        <v>39</v>
      </c>
      <c r="AF59" s="5">
        <v>41</v>
      </c>
      <c r="AG59" s="5">
        <v>50</v>
      </c>
      <c r="AH59" s="5">
        <v>50</v>
      </c>
      <c r="AI59" s="5">
        <v>39</v>
      </c>
      <c r="AJ59" s="5">
        <v>50</v>
      </c>
      <c r="AK59" s="5">
        <v>45</v>
      </c>
      <c r="AL59" s="5">
        <v>50</v>
      </c>
      <c r="AM59" s="5">
        <v>52</v>
      </c>
      <c r="AN59" s="5">
        <v>65</v>
      </c>
      <c r="AO59" s="5">
        <v>53</v>
      </c>
      <c r="AP59" s="5">
        <v>50</v>
      </c>
      <c r="AQ59" s="5">
        <v>53</v>
      </c>
      <c r="AR59" s="5">
        <v>49</v>
      </c>
      <c r="AS59" s="5">
        <v>46</v>
      </c>
      <c r="AT59" s="5">
        <v>55</v>
      </c>
      <c r="AU59" s="5">
        <v>51</v>
      </c>
      <c r="AV59" s="5">
        <v>54</v>
      </c>
      <c r="AW59" s="5">
        <v>54</v>
      </c>
      <c r="AX59" s="5">
        <v>55</v>
      </c>
      <c r="AY59" s="5">
        <v>41</v>
      </c>
      <c r="AZ59" s="5">
        <v>36</v>
      </c>
      <c r="BA59" s="5">
        <v>45</v>
      </c>
      <c r="BB59" s="5">
        <v>43</v>
      </c>
      <c r="BC59" s="5">
        <v>37</v>
      </c>
      <c r="BD59" s="5">
        <v>41</v>
      </c>
      <c r="BE59" s="5">
        <v>31</v>
      </c>
      <c r="BF59" s="5">
        <v>39</v>
      </c>
      <c r="BG59" s="5">
        <v>41</v>
      </c>
      <c r="BH59" s="5">
        <v>27</v>
      </c>
      <c r="BI59" s="5">
        <v>26</v>
      </c>
      <c r="BJ59" s="5">
        <v>33</v>
      </c>
      <c r="BK59" s="5">
        <v>26</v>
      </c>
      <c r="BL59" s="5">
        <v>19</v>
      </c>
      <c r="BM59" s="5">
        <v>18</v>
      </c>
      <c r="BN59" s="5">
        <v>26</v>
      </c>
      <c r="BO59" s="5">
        <v>23</v>
      </c>
      <c r="BP59" s="5">
        <v>14</v>
      </c>
      <c r="BQ59" s="5">
        <v>23</v>
      </c>
      <c r="BR59" s="5">
        <v>16</v>
      </c>
      <c r="BS59" s="5">
        <v>17</v>
      </c>
      <c r="BT59" s="5">
        <v>25</v>
      </c>
      <c r="BU59" s="5">
        <v>12</v>
      </c>
      <c r="BV59" s="5">
        <v>21</v>
      </c>
      <c r="BW59" s="5">
        <v>11</v>
      </c>
      <c r="BX59" s="5">
        <v>11</v>
      </c>
      <c r="BY59" s="5">
        <v>10</v>
      </c>
      <c r="BZ59" s="5">
        <v>12</v>
      </c>
      <c r="CA59" s="5">
        <v>12</v>
      </c>
      <c r="CB59" s="5">
        <v>17</v>
      </c>
      <c r="CC59" s="5">
        <v>14</v>
      </c>
      <c r="CD59" s="5">
        <v>10</v>
      </c>
      <c r="CE59" s="5">
        <v>9</v>
      </c>
      <c r="CF59" s="5">
        <v>5</v>
      </c>
      <c r="CG59" s="5">
        <v>3</v>
      </c>
      <c r="CH59" s="5">
        <v>8</v>
      </c>
      <c r="CI59" s="5">
        <v>2</v>
      </c>
      <c r="CJ59" s="5">
        <v>5</v>
      </c>
      <c r="CK59" s="5">
        <v>0</v>
      </c>
      <c r="CL59" s="5">
        <v>5</v>
      </c>
      <c r="CM59" s="5">
        <v>4</v>
      </c>
      <c r="CN59" s="5">
        <v>3</v>
      </c>
      <c r="CO59" s="5">
        <v>1</v>
      </c>
      <c r="CP59" s="5">
        <v>1</v>
      </c>
      <c r="CQ59" s="5">
        <v>0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1</v>
      </c>
      <c r="DA59" s="5">
        <v>0</v>
      </c>
      <c r="DB59" s="5">
        <v>0</v>
      </c>
      <c r="DC59" s="5">
        <v>0</v>
      </c>
      <c r="DD59" s="5">
        <v>1</v>
      </c>
      <c r="DE59" s="5">
        <v>31</v>
      </c>
      <c r="DF59" s="5">
        <v>18</v>
      </c>
      <c r="DG59" s="5">
        <v>26</v>
      </c>
      <c r="DH59" s="5">
        <v>20</v>
      </c>
      <c r="DI59" s="5">
        <v>15</v>
      </c>
      <c r="DJ59" s="5">
        <v>31</v>
      </c>
      <c r="DK59" s="5">
        <v>24</v>
      </c>
      <c r="DL59" s="5">
        <v>31</v>
      </c>
      <c r="DM59" s="5">
        <v>19</v>
      </c>
      <c r="DN59" s="5">
        <v>21</v>
      </c>
      <c r="DO59" s="5">
        <v>24</v>
      </c>
      <c r="DP59" s="5">
        <v>19</v>
      </c>
      <c r="DQ59" s="5">
        <v>27</v>
      </c>
      <c r="DR59" s="5">
        <v>24</v>
      </c>
      <c r="DS59" s="5">
        <v>24</v>
      </c>
      <c r="DT59" s="5">
        <v>31</v>
      </c>
      <c r="DU59" s="5">
        <v>31</v>
      </c>
      <c r="DV59" s="5">
        <v>45</v>
      </c>
      <c r="DW59" s="5">
        <v>27</v>
      </c>
      <c r="DX59" s="5">
        <v>25</v>
      </c>
      <c r="DY59" s="5">
        <v>28</v>
      </c>
      <c r="DZ59" s="5">
        <v>31</v>
      </c>
      <c r="EA59" s="5">
        <v>30</v>
      </c>
      <c r="EB59" s="5">
        <v>30</v>
      </c>
      <c r="EC59" s="5">
        <v>25</v>
      </c>
      <c r="ED59" s="5">
        <v>34</v>
      </c>
      <c r="EE59" s="5">
        <v>30</v>
      </c>
      <c r="EF59" s="5">
        <v>28</v>
      </c>
      <c r="EG59" s="5">
        <v>30</v>
      </c>
      <c r="EH59" s="5">
        <v>31</v>
      </c>
      <c r="EI59" s="5">
        <v>44</v>
      </c>
      <c r="EJ59" s="5">
        <v>38</v>
      </c>
      <c r="EK59" s="5">
        <v>39</v>
      </c>
      <c r="EL59" s="5">
        <v>34</v>
      </c>
      <c r="EM59" s="5">
        <v>37</v>
      </c>
      <c r="EN59" s="5">
        <v>41</v>
      </c>
      <c r="EO59" s="5">
        <v>44</v>
      </c>
      <c r="EP59" s="5">
        <v>34</v>
      </c>
      <c r="EQ59" s="5">
        <v>46</v>
      </c>
      <c r="ER59" s="5">
        <v>54</v>
      </c>
      <c r="ES59" s="5">
        <v>51</v>
      </c>
      <c r="ET59" s="5">
        <v>51</v>
      </c>
      <c r="EU59" s="5">
        <v>54</v>
      </c>
      <c r="EV59" s="5">
        <v>72</v>
      </c>
      <c r="EW59" s="5">
        <v>59</v>
      </c>
      <c r="EX59" s="5">
        <v>57</v>
      </c>
      <c r="EY59" s="5">
        <v>49</v>
      </c>
      <c r="EZ59" s="5">
        <v>52</v>
      </c>
      <c r="FA59" s="5">
        <v>56</v>
      </c>
      <c r="FB59" s="5">
        <v>55</v>
      </c>
      <c r="FC59" s="5">
        <v>47</v>
      </c>
      <c r="FD59" s="5">
        <v>46</v>
      </c>
      <c r="FE59" s="5">
        <v>43</v>
      </c>
      <c r="FF59" s="5">
        <v>48</v>
      </c>
      <c r="FG59" s="5">
        <v>30</v>
      </c>
      <c r="FH59" s="5">
        <v>39</v>
      </c>
      <c r="FI59" s="5">
        <v>41</v>
      </c>
      <c r="FJ59" s="5">
        <v>31</v>
      </c>
      <c r="FK59" s="5">
        <v>35</v>
      </c>
      <c r="FL59" s="5">
        <v>33</v>
      </c>
      <c r="FM59" s="5">
        <v>24</v>
      </c>
      <c r="FN59" s="5">
        <v>26</v>
      </c>
      <c r="FO59" s="5">
        <v>22</v>
      </c>
      <c r="FP59" s="5">
        <v>21</v>
      </c>
      <c r="FQ59" s="5">
        <v>29</v>
      </c>
      <c r="FR59" s="5">
        <v>29</v>
      </c>
      <c r="FS59" s="5">
        <v>16</v>
      </c>
      <c r="FT59" s="5">
        <v>21</v>
      </c>
      <c r="FU59" s="5">
        <v>30</v>
      </c>
      <c r="FV59" s="5">
        <v>28</v>
      </c>
      <c r="FW59" s="5">
        <v>23</v>
      </c>
      <c r="FX59" s="5">
        <v>28</v>
      </c>
      <c r="FY59" s="5">
        <v>15</v>
      </c>
      <c r="FZ59" s="5">
        <v>26</v>
      </c>
      <c r="GA59" s="5">
        <v>24</v>
      </c>
      <c r="GB59" s="5">
        <v>19</v>
      </c>
      <c r="GC59" s="5">
        <v>16</v>
      </c>
      <c r="GD59" s="5">
        <v>22</v>
      </c>
      <c r="GE59" s="5">
        <v>11</v>
      </c>
      <c r="GF59" s="5">
        <v>23</v>
      </c>
      <c r="GG59" s="5">
        <v>20</v>
      </c>
      <c r="GH59" s="5">
        <v>14</v>
      </c>
      <c r="GI59" s="5">
        <v>11</v>
      </c>
      <c r="GJ59" s="5">
        <v>12</v>
      </c>
      <c r="GK59" s="5">
        <v>11</v>
      </c>
      <c r="GL59" s="5">
        <v>10</v>
      </c>
      <c r="GM59" s="5">
        <v>6</v>
      </c>
      <c r="GN59" s="5">
        <v>5</v>
      </c>
      <c r="GO59" s="5">
        <v>5</v>
      </c>
      <c r="GP59" s="5">
        <v>1</v>
      </c>
      <c r="GQ59" s="5">
        <v>0</v>
      </c>
      <c r="GR59" s="5">
        <v>0</v>
      </c>
      <c r="GS59" s="5">
        <v>4</v>
      </c>
      <c r="GT59" s="5">
        <v>2</v>
      </c>
      <c r="GU59" s="5">
        <v>0</v>
      </c>
      <c r="GV59" s="5">
        <v>0</v>
      </c>
      <c r="GW59" s="5">
        <v>0</v>
      </c>
      <c r="GX59" s="5">
        <v>0</v>
      </c>
      <c r="GY59" s="5">
        <v>0</v>
      </c>
      <c r="GZ59" s="5">
        <v>0</v>
      </c>
      <c r="HA59" s="5">
        <v>0</v>
      </c>
      <c r="HB59" s="5">
        <v>0</v>
      </c>
      <c r="HC59" s="5">
        <v>0</v>
      </c>
      <c r="HD59" s="5">
        <v>0</v>
      </c>
      <c r="HE59" s="5">
        <v>0</v>
      </c>
      <c r="HF59" s="5">
        <v>1</v>
      </c>
      <c r="HG59" s="7">
        <v>2682</v>
      </c>
      <c r="HH59" s="7">
        <v>2725</v>
      </c>
    </row>
    <row r="60" spans="1:216">
      <c r="A60" s="5"/>
      <c r="B60" s="5" t="s">
        <v>41</v>
      </c>
      <c r="C60" s="5">
        <v>28</v>
      </c>
      <c r="D60" s="5">
        <v>20</v>
      </c>
      <c r="E60" s="5">
        <v>17</v>
      </c>
      <c r="F60" s="5">
        <v>25</v>
      </c>
      <c r="G60" s="5">
        <v>23</v>
      </c>
      <c r="H60" s="5">
        <v>25</v>
      </c>
      <c r="I60" s="5">
        <v>26</v>
      </c>
      <c r="J60" s="5">
        <v>28</v>
      </c>
      <c r="K60" s="5">
        <v>22</v>
      </c>
      <c r="L60" s="5">
        <v>19</v>
      </c>
      <c r="M60" s="5">
        <v>26</v>
      </c>
      <c r="N60" s="5">
        <v>19</v>
      </c>
      <c r="O60" s="5">
        <v>25</v>
      </c>
      <c r="P60" s="5">
        <v>26</v>
      </c>
      <c r="Q60" s="5">
        <v>36</v>
      </c>
      <c r="R60" s="5">
        <v>30</v>
      </c>
      <c r="S60" s="5">
        <v>41</v>
      </c>
      <c r="T60" s="5">
        <v>37</v>
      </c>
      <c r="U60" s="5">
        <v>34</v>
      </c>
      <c r="V60" s="5">
        <v>32</v>
      </c>
      <c r="W60" s="5">
        <v>34</v>
      </c>
      <c r="X60" s="5">
        <v>37</v>
      </c>
      <c r="Y60" s="5">
        <v>23</v>
      </c>
      <c r="Z60" s="5">
        <v>41</v>
      </c>
      <c r="AA60" s="5">
        <v>39</v>
      </c>
      <c r="AB60" s="5">
        <v>31</v>
      </c>
      <c r="AC60" s="5">
        <v>34</v>
      </c>
      <c r="AD60" s="5">
        <v>29</v>
      </c>
      <c r="AE60" s="5">
        <v>39</v>
      </c>
      <c r="AF60" s="5">
        <v>33</v>
      </c>
      <c r="AG60" s="5">
        <v>31</v>
      </c>
      <c r="AH60" s="5">
        <v>42</v>
      </c>
      <c r="AI60" s="5">
        <v>38</v>
      </c>
      <c r="AJ60" s="5">
        <v>37</v>
      </c>
      <c r="AK60" s="5">
        <v>35</v>
      </c>
      <c r="AL60" s="5">
        <v>21</v>
      </c>
      <c r="AM60" s="5">
        <v>28</v>
      </c>
      <c r="AN60" s="5">
        <v>32</v>
      </c>
      <c r="AO60" s="5">
        <v>44</v>
      </c>
      <c r="AP60" s="5">
        <v>39</v>
      </c>
      <c r="AQ60" s="5">
        <v>36</v>
      </c>
      <c r="AR60" s="5">
        <v>30</v>
      </c>
      <c r="AS60" s="5">
        <v>44</v>
      </c>
      <c r="AT60" s="5">
        <v>45</v>
      </c>
      <c r="AU60" s="5">
        <v>41</v>
      </c>
      <c r="AV60" s="5">
        <v>52</v>
      </c>
      <c r="AW60" s="5">
        <v>35</v>
      </c>
      <c r="AX60" s="5">
        <v>42</v>
      </c>
      <c r="AY60" s="5">
        <v>46</v>
      </c>
      <c r="AZ60" s="5">
        <v>27</v>
      </c>
      <c r="BA60" s="5">
        <v>26</v>
      </c>
      <c r="BB60" s="5">
        <v>30</v>
      </c>
      <c r="BC60" s="5">
        <v>33</v>
      </c>
      <c r="BD60" s="5">
        <v>34</v>
      </c>
      <c r="BE60" s="5">
        <v>20</v>
      </c>
      <c r="BF60" s="5">
        <v>34</v>
      </c>
      <c r="BG60" s="5">
        <v>21</v>
      </c>
      <c r="BH60" s="5">
        <v>14</v>
      </c>
      <c r="BI60" s="5">
        <v>17</v>
      </c>
      <c r="BJ60" s="5">
        <v>30</v>
      </c>
      <c r="BK60" s="5">
        <v>13</v>
      </c>
      <c r="BL60" s="5">
        <v>21</v>
      </c>
      <c r="BM60" s="5">
        <v>23</v>
      </c>
      <c r="BN60" s="5">
        <v>17</v>
      </c>
      <c r="BO60" s="5">
        <v>21</v>
      </c>
      <c r="BP60" s="5">
        <v>21</v>
      </c>
      <c r="BQ60" s="5">
        <v>18</v>
      </c>
      <c r="BR60" s="5">
        <v>17</v>
      </c>
      <c r="BS60" s="5">
        <v>18</v>
      </c>
      <c r="BT60" s="5">
        <v>17</v>
      </c>
      <c r="BU60" s="5">
        <v>15</v>
      </c>
      <c r="BV60" s="5">
        <v>13</v>
      </c>
      <c r="BW60" s="5">
        <v>8</v>
      </c>
      <c r="BX60" s="5">
        <v>17</v>
      </c>
      <c r="BY60" s="5">
        <v>7</v>
      </c>
      <c r="BZ60" s="5">
        <v>9</v>
      </c>
      <c r="CA60" s="5">
        <v>6</v>
      </c>
      <c r="CB60" s="5">
        <v>7</v>
      </c>
      <c r="CC60" s="5">
        <v>6</v>
      </c>
      <c r="CD60" s="5">
        <v>7</v>
      </c>
      <c r="CE60" s="5">
        <v>7</v>
      </c>
      <c r="CF60" s="5">
        <v>4</v>
      </c>
      <c r="CG60" s="5">
        <v>3</v>
      </c>
      <c r="CH60" s="5">
        <v>3</v>
      </c>
      <c r="CI60" s="5">
        <v>3</v>
      </c>
      <c r="CJ60" s="5">
        <v>0</v>
      </c>
      <c r="CK60" s="5">
        <v>2</v>
      </c>
      <c r="CL60" s="5">
        <v>2</v>
      </c>
      <c r="CM60" s="5">
        <v>1</v>
      </c>
      <c r="CN60" s="5">
        <v>2</v>
      </c>
      <c r="CO60" s="5">
        <v>0</v>
      </c>
      <c r="CP60" s="5">
        <v>2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1</v>
      </c>
      <c r="DD60" s="5">
        <v>4</v>
      </c>
      <c r="DE60" s="5">
        <v>15</v>
      </c>
      <c r="DF60" s="5">
        <v>23</v>
      </c>
      <c r="DG60" s="5">
        <v>23</v>
      </c>
      <c r="DH60" s="5">
        <v>23</v>
      </c>
      <c r="DI60" s="5">
        <v>20</v>
      </c>
      <c r="DJ60" s="5">
        <v>25</v>
      </c>
      <c r="DK60" s="5">
        <v>16</v>
      </c>
      <c r="DL60" s="5">
        <v>18</v>
      </c>
      <c r="DM60" s="5">
        <v>24</v>
      </c>
      <c r="DN60" s="5">
        <v>22</v>
      </c>
      <c r="DO60" s="5">
        <v>22</v>
      </c>
      <c r="DP60" s="5">
        <v>17</v>
      </c>
      <c r="DQ60" s="5">
        <v>22</v>
      </c>
      <c r="DR60" s="5">
        <v>22</v>
      </c>
      <c r="DS60" s="5">
        <v>32</v>
      </c>
      <c r="DT60" s="5">
        <v>25</v>
      </c>
      <c r="DU60" s="5">
        <v>41</v>
      </c>
      <c r="DV60" s="5">
        <v>37</v>
      </c>
      <c r="DW60" s="5">
        <v>25</v>
      </c>
      <c r="DX60" s="5">
        <v>25</v>
      </c>
      <c r="DY60" s="5">
        <v>41</v>
      </c>
      <c r="DZ60" s="5">
        <v>38</v>
      </c>
      <c r="EA60" s="5">
        <v>22</v>
      </c>
      <c r="EB60" s="5">
        <v>33</v>
      </c>
      <c r="EC60" s="5">
        <v>40</v>
      </c>
      <c r="ED60" s="5">
        <v>26</v>
      </c>
      <c r="EE60" s="5">
        <v>29</v>
      </c>
      <c r="EF60" s="5">
        <v>38</v>
      </c>
      <c r="EG60" s="5">
        <v>31</v>
      </c>
      <c r="EH60" s="5">
        <v>38</v>
      </c>
      <c r="EI60" s="5">
        <v>22</v>
      </c>
      <c r="EJ60" s="5">
        <v>36</v>
      </c>
      <c r="EK60" s="5">
        <v>47</v>
      </c>
      <c r="EL60" s="5">
        <v>23</v>
      </c>
      <c r="EM60" s="5">
        <v>27</v>
      </c>
      <c r="EN60" s="5">
        <v>33</v>
      </c>
      <c r="EO60" s="5">
        <v>30</v>
      </c>
      <c r="EP60" s="5">
        <v>40</v>
      </c>
      <c r="EQ60" s="5">
        <v>38</v>
      </c>
      <c r="ER60" s="5">
        <v>29</v>
      </c>
      <c r="ES60" s="5">
        <v>59</v>
      </c>
      <c r="ET60" s="5">
        <v>47</v>
      </c>
      <c r="EU60" s="5">
        <v>46</v>
      </c>
      <c r="EV60" s="5">
        <v>30</v>
      </c>
      <c r="EW60" s="5">
        <v>51</v>
      </c>
      <c r="EX60" s="5">
        <v>39</v>
      </c>
      <c r="EY60" s="5">
        <v>40</v>
      </c>
      <c r="EZ60" s="5">
        <v>37</v>
      </c>
      <c r="FA60" s="5">
        <v>26</v>
      </c>
      <c r="FB60" s="5">
        <v>42</v>
      </c>
      <c r="FC60" s="5">
        <v>27</v>
      </c>
      <c r="FD60" s="5">
        <v>37</v>
      </c>
      <c r="FE60" s="5">
        <v>38</v>
      </c>
      <c r="FF60" s="5">
        <v>25</v>
      </c>
      <c r="FG60" s="5">
        <v>25</v>
      </c>
      <c r="FH60" s="5">
        <v>33</v>
      </c>
      <c r="FI60" s="5">
        <v>29</v>
      </c>
      <c r="FJ60" s="5">
        <v>29</v>
      </c>
      <c r="FK60" s="5">
        <v>18</v>
      </c>
      <c r="FL60" s="5">
        <v>23</v>
      </c>
      <c r="FM60" s="5">
        <v>19</v>
      </c>
      <c r="FN60" s="5">
        <v>22</v>
      </c>
      <c r="FO60" s="5">
        <v>30</v>
      </c>
      <c r="FP60" s="5">
        <v>21</v>
      </c>
      <c r="FQ60" s="5">
        <v>18</v>
      </c>
      <c r="FR60" s="5">
        <v>25</v>
      </c>
      <c r="FS60" s="5">
        <v>18</v>
      </c>
      <c r="FT60" s="5">
        <v>16</v>
      </c>
      <c r="FU60" s="5">
        <v>12</v>
      </c>
      <c r="FV60" s="5">
        <v>12</v>
      </c>
      <c r="FW60" s="5">
        <v>8</v>
      </c>
      <c r="FX60" s="5">
        <v>14</v>
      </c>
      <c r="FY60" s="5">
        <v>15</v>
      </c>
      <c r="FZ60" s="5">
        <v>11</v>
      </c>
      <c r="GA60" s="5">
        <v>20</v>
      </c>
      <c r="GB60" s="5">
        <v>7</v>
      </c>
      <c r="GC60" s="5">
        <v>10</v>
      </c>
      <c r="GD60" s="5">
        <v>4</v>
      </c>
      <c r="GE60" s="5">
        <v>12</v>
      </c>
      <c r="GF60" s="5">
        <v>5</v>
      </c>
      <c r="GG60" s="5">
        <v>8</v>
      </c>
      <c r="GH60" s="5">
        <v>11</v>
      </c>
      <c r="GI60" s="5">
        <v>6</v>
      </c>
      <c r="GJ60" s="5">
        <v>1</v>
      </c>
      <c r="GK60" s="5">
        <v>3</v>
      </c>
      <c r="GL60" s="5">
        <v>4</v>
      </c>
      <c r="GM60" s="5">
        <v>0</v>
      </c>
      <c r="GN60" s="5">
        <v>4</v>
      </c>
      <c r="GO60" s="5">
        <v>0</v>
      </c>
      <c r="GP60" s="5">
        <v>3</v>
      </c>
      <c r="GQ60" s="5">
        <v>1</v>
      </c>
      <c r="GR60" s="5">
        <v>1</v>
      </c>
      <c r="GS60" s="5">
        <v>2</v>
      </c>
      <c r="GT60" s="5">
        <v>1</v>
      </c>
      <c r="GU60" s="5">
        <v>2</v>
      </c>
      <c r="GV60" s="5">
        <v>0</v>
      </c>
      <c r="GW60" s="5">
        <v>0</v>
      </c>
      <c r="GX60" s="5">
        <v>0</v>
      </c>
      <c r="GY60" s="5">
        <v>0</v>
      </c>
      <c r="GZ60" s="5">
        <v>0</v>
      </c>
      <c r="HA60" s="5">
        <v>0</v>
      </c>
      <c r="HB60" s="5">
        <v>0</v>
      </c>
      <c r="HC60" s="5">
        <v>0</v>
      </c>
      <c r="HD60" s="5">
        <v>0</v>
      </c>
      <c r="HE60" s="5">
        <v>1</v>
      </c>
      <c r="HF60" s="5">
        <v>7</v>
      </c>
      <c r="HG60" s="7">
        <v>2198</v>
      </c>
      <c r="HH60" s="7">
        <v>2193</v>
      </c>
    </row>
    <row r="61" spans="1:216">
      <c r="A61" s="5"/>
      <c r="B61" s="5" t="s">
        <v>42</v>
      </c>
      <c r="C61" s="5">
        <v>24</v>
      </c>
      <c r="D61" s="5">
        <v>24</v>
      </c>
      <c r="E61" s="5">
        <v>20</v>
      </c>
      <c r="F61" s="5">
        <v>24</v>
      </c>
      <c r="G61" s="5">
        <v>34</v>
      </c>
      <c r="H61" s="5">
        <v>31</v>
      </c>
      <c r="I61" s="5">
        <v>21</v>
      </c>
      <c r="J61" s="5">
        <v>31</v>
      </c>
      <c r="K61" s="5">
        <v>22</v>
      </c>
      <c r="L61" s="5">
        <v>34</v>
      </c>
      <c r="M61" s="5">
        <v>33</v>
      </c>
      <c r="N61" s="5">
        <v>37</v>
      </c>
      <c r="O61" s="5">
        <v>28</v>
      </c>
      <c r="P61" s="5">
        <v>30</v>
      </c>
      <c r="Q61" s="5">
        <v>46</v>
      </c>
      <c r="R61" s="5">
        <v>42</v>
      </c>
      <c r="S61" s="5">
        <v>47</v>
      </c>
      <c r="T61" s="5">
        <v>42</v>
      </c>
      <c r="U61" s="5">
        <v>29</v>
      </c>
      <c r="V61" s="5">
        <v>40</v>
      </c>
      <c r="W61" s="5">
        <v>30</v>
      </c>
      <c r="X61" s="5">
        <v>34</v>
      </c>
      <c r="Y61" s="5">
        <v>27</v>
      </c>
      <c r="Z61" s="5">
        <v>36</v>
      </c>
      <c r="AA61" s="5">
        <v>38</v>
      </c>
      <c r="AB61" s="5">
        <v>30</v>
      </c>
      <c r="AC61" s="5">
        <v>35</v>
      </c>
      <c r="AD61" s="5">
        <v>25</v>
      </c>
      <c r="AE61" s="5">
        <v>32</v>
      </c>
      <c r="AF61" s="5">
        <v>38</v>
      </c>
      <c r="AG61" s="5">
        <v>30</v>
      </c>
      <c r="AH61" s="5">
        <v>46</v>
      </c>
      <c r="AI61" s="5">
        <v>45</v>
      </c>
      <c r="AJ61" s="5">
        <v>42</v>
      </c>
      <c r="AK61" s="5">
        <v>47</v>
      </c>
      <c r="AL61" s="5">
        <v>47</v>
      </c>
      <c r="AM61" s="5">
        <v>46</v>
      </c>
      <c r="AN61" s="5">
        <v>50</v>
      </c>
      <c r="AO61" s="5">
        <v>52</v>
      </c>
      <c r="AP61" s="5">
        <v>44</v>
      </c>
      <c r="AQ61" s="5">
        <v>45</v>
      </c>
      <c r="AR61" s="5">
        <v>35</v>
      </c>
      <c r="AS61" s="5">
        <v>45</v>
      </c>
      <c r="AT61" s="5">
        <v>55</v>
      </c>
      <c r="AU61" s="5">
        <v>46</v>
      </c>
      <c r="AV61" s="5">
        <v>42</v>
      </c>
      <c r="AW61" s="5">
        <v>50</v>
      </c>
      <c r="AX61" s="5">
        <v>32</v>
      </c>
      <c r="AY61" s="5">
        <v>34</v>
      </c>
      <c r="AZ61" s="5">
        <v>32</v>
      </c>
      <c r="BA61" s="5">
        <v>42</v>
      </c>
      <c r="BB61" s="5">
        <v>35</v>
      </c>
      <c r="BC61" s="5">
        <v>34</v>
      </c>
      <c r="BD61" s="5">
        <v>34</v>
      </c>
      <c r="BE61" s="5">
        <v>25</v>
      </c>
      <c r="BF61" s="5">
        <v>38</v>
      </c>
      <c r="BG61" s="5">
        <v>26</v>
      </c>
      <c r="BH61" s="5">
        <v>34</v>
      </c>
      <c r="BI61" s="5">
        <v>26</v>
      </c>
      <c r="BJ61" s="5">
        <v>23</v>
      </c>
      <c r="BK61" s="5">
        <v>17</v>
      </c>
      <c r="BL61" s="5">
        <v>21</v>
      </c>
      <c r="BM61" s="5">
        <v>30</v>
      </c>
      <c r="BN61" s="5">
        <v>27</v>
      </c>
      <c r="BO61" s="5">
        <v>20</v>
      </c>
      <c r="BP61" s="5">
        <v>22</v>
      </c>
      <c r="BQ61" s="5">
        <v>20</v>
      </c>
      <c r="BR61" s="5">
        <v>11</v>
      </c>
      <c r="BS61" s="5">
        <v>11</v>
      </c>
      <c r="BT61" s="5">
        <v>9</v>
      </c>
      <c r="BU61" s="5">
        <v>12</v>
      </c>
      <c r="BV61" s="5">
        <v>2</v>
      </c>
      <c r="BW61" s="5">
        <v>11</v>
      </c>
      <c r="BX61" s="5">
        <v>7</v>
      </c>
      <c r="BY61" s="5">
        <v>8</v>
      </c>
      <c r="BZ61" s="5">
        <v>14</v>
      </c>
      <c r="CA61" s="5">
        <v>6</v>
      </c>
      <c r="CB61" s="5">
        <v>4</v>
      </c>
      <c r="CC61" s="5">
        <v>3</v>
      </c>
      <c r="CD61" s="5">
        <v>1</v>
      </c>
      <c r="CE61" s="5">
        <v>6</v>
      </c>
      <c r="CF61" s="5">
        <v>5</v>
      </c>
      <c r="CG61" s="5">
        <v>2</v>
      </c>
      <c r="CH61" s="5">
        <v>3</v>
      </c>
      <c r="CI61" s="5">
        <v>1</v>
      </c>
      <c r="CJ61" s="5">
        <v>3</v>
      </c>
      <c r="CK61" s="5">
        <v>2</v>
      </c>
      <c r="CL61" s="5">
        <v>0</v>
      </c>
      <c r="CM61" s="5">
        <v>0</v>
      </c>
      <c r="CN61" s="5">
        <v>3</v>
      </c>
      <c r="CO61" s="5">
        <v>0</v>
      </c>
      <c r="CP61" s="5">
        <v>1</v>
      </c>
      <c r="CQ61" s="5">
        <v>0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8</v>
      </c>
      <c r="DE61" s="5">
        <v>25</v>
      </c>
      <c r="DF61" s="5">
        <v>31</v>
      </c>
      <c r="DG61" s="5">
        <v>34</v>
      </c>
      <c r="DH61" s="5">
        <v>20</v>
      </c>
      <c r="DI61" s="5">
        <v>24</v>
      </c>
      <c r="DJ61" s="5">
        <v>27</v>
      </c>
      <c r="DK61" s="5">
        <v>31</v>
      </c>
      <c r="DL61" s="5">
        <v>37</v>
      </c>
      <c r="DM61" s="5">
        <v>28</v>
      </c>
      <c r="DN61" s="5">
        <v>22</v>
      </c>
      <c r="DO61" s="5">
        <v>36</v>
      </c>
      <c r="DP61" s="5">
        <v>28</v>
      </c>
      <c r="DQ61" s="5">
        <v>31</v>
      </c>
      <c r="DR61" s="5">
        <v>26</v>
      </c>
      <c r="DS61" s="5">
        <v>27</v>
      </c>
      <c r="DT61" s="5">
        <v>37</v>
      </c>
      <c r="DU61" s="5">
        <v>33</v>
      </c>
      <c r="DV61" s="5">
        <v>27</v>
      </c>
      <c r="DW61" s="5">
        <v>33</v>
      </c>
      <c r="DX61" s="5">
        <v>33</v>
      </c>
      <c r="DY61" s="5">
        <v>35</v>
      </c>
      <c r="DZ61" s="5">
        <v>28</v>
      </c>
      <c r="EA61" s="5">
        <v>29</v>
      </c>
      <c r="EB61" s="5">
        <v>28</v>
      </c>
      <c r="EC61" s="5">
        <v>36</v>
      </c>
      <c r="ED61" s="5">
        <v>29</v>
      </c>
      <c r="EE61" s="5">
        <v>35</v>
      </c>
      <c r="EF61" s="5">
        <v>38</v>
      </c>
      <c r="EG61" s="5">
        <v>36</v>
      </c>
      <c r="EH61" s="5">
        <v>38</v>
      </c>
      <c r="EI61" s="5">
        <v>39</v>
      </c>
      <c r="EJ61" s="5">
        <v>47</v>
      </c>
      <c r="EK61" s="5">
        <v>39</v>
      </c>
      <c r="EL61" s="5">
        <v>55</v>
      </c>
      <c r="EM61" s="5">
        <v>43</v>
      </c>
      <c r="EN61" s="5">
        <v>46</v>
      </c>
      <c r="EO61" s="5">
        <v>42</v>
      </c>
      <c r="EP61" s="5">
        <v>39</v>
      </c>
      <c r="EQ61" s="5">
        <v>42</v>
      </c>
      <c r="ER61" s="5">
        <v>28</v>
      </c>
      <c r="ES61" s="5">
        <v>40</v>
      </c>
      <c r="ET61" s="5">
        <v>43</v>
      </c>
      <c r="EU61" s="5">
        <v>42</v>
      </c>
      <c r="EV61" s="5">
        <v>45</v>
      </c>
      <c r="EW61" s="5">
        <v>40</v>
      </c>
      <c r="EX61" s="5">
        <v>44</v>
      </c>
      <c r="EY61" s="5">
        <v>34</v>
      </c>
      <c r="EZ61" s="5">
        <v>33</v>
      </c>
      <c r="FA61" s="5">
        <v>42</v>
      </c>
      <c r="FB61" s="5">
        <v>33</v>
      </c>
      <c r="FC61" s="5">
        <v>26</v>
      </c>
      <c r="FD61" s="5">
        <v>32</v>
      </c>
      <c r="FE61" s="5">
        <v>36</v>
      </c>
      <c r="FF61" s="5">
        <v>34</v>
      </c>
      <c r="FG61" s="5">
        <v>38</v>
      </c>
      <c r="FH61" s="5">
        <v>36</v>
      </c>
      <c r="FI61" s="5">
        <v>37</v>
      </c>
      <c r="FJ61" s="5">
        <v>21</v>
      </c>
      <c r="FK61" s="5">
        <v>31</v>
      </c>
      <c r="FL61" s="5">
        <v>29</v>
      </c>
      <c r="FM61" s="5">
        <v>32</v>
      </c>
      <c r="FN61" s="5">
        <v>22</v>
      </c>
      <c r="FO61" s="5">
        <v>29</v>
      </c>
      <c r="FP61" s="5">
        <v>26</v>
      </c>
      <c r="FQ61" s="5">
        <v>33</v>
      </c>
      <c r="FR61" s="5">
        <v>15</v>
      </c>
      <c r="FS61" s="5">
        <v>13</v>
      </c>
      <c r="FT61" s="5">
        <v>11</v>
      </c>
      <c r="FU61" s="5">
        <v>21</v>
      </c>
      <c r="FV61" s="5">
        <v>19</v>
      </c>
      <c r="FW61" s="5">
        <v>10</v>
      </c>
      <c r="FX61" s="5">
        <v>12</v>
      </c>
      <c r="FY61" s="5">
        <v>10</v>
      </c>
      <c r="FZ61" s="5">
        <v>10</v>
      </c>
      <c r="GA61" s="5">
        <v>17</v>
      </c>
      <c r="GB61" s="5">
        <v>8</v>
      </c>
      <c r="GC61" s="5">
        <v>14</v>
      </c>
      <c r="GD61" s="5">
        <v>12</v>
      </c>
      <c r="GE61" s="5">
        <v>6</v>
      </c>
      <c r="GF61" s="5">
        <v>8</v>
      </c>
      <c r="GG61" s="5">
        <v>8</v>
      </c>
      <c r="GH61" s="5">
        <v>5</v>
      </c>
      <c r="GI61" s="5">
        <v>5</v>
      </c>
      <c r="GJ61" s="5">
        <v>3</v>
      </c>
      <c r="GK61" s="5">
        <v>1</v>
      </c>
      <c r="GL61" s="5">
        <v>1</v>
      </c>
      <c r="GM61" s="5">
        <v>2</v>
      </c>
      <c r="GN61" s="5">
        <v>4</v>
      </c>
      <c r="GO61" s="5">
        <v>2</v>
      </c>
      <c r="GP61" s="5">
        <v>0</v>
      </c>
      <c r="GQ61" s="5">
        <v>4</v>
      </c>
      <c r="GR61" s="5">
        <v>4</v>
      </c>
      <c r="GS61" s="5">
        <v>0</v>
      </c>
      <c r="GT61" s="5">
        <v>0</v>
      </c>
      <c r="GU61" s="5">
        <v>1</v>
      </c>
      <c r="GV61" s="5">
        <v>0</v>
      </c>
      <c r="GW61" s="5">
        <v>0</v>
      </c>
      <c r="GX61" s="5">
        <v>0</v>
      </c>
      <c r="GY61" s="5">
        <v>0</v>
      </c>
      <c r="GZ61" s="5">
        <v>0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7</v>
      </c>
      <c r="HG61" s="7">
        <v>2437</v>
      </c>
      <c r="HH61" s="7">
        <v>2433</v>
      </c>
    </row>
    <row r="62" spans="1:216">
      <c r="A62" s="5"/>
      <c r="B62" s="5" t="s">
        <v>43</v>
      </c>
      <c r="C62" s="5">
        <v>30</v>
      </c>
      <c r="D62" s="5">
        <v>28</v>
      </c>
      <c r="E62" s="5">
        <v>33</v>
      </c>
      <c r="F62" s="5">
        <v>28</v>
      </c>
      <c r="G62" s="5">
        <v>30</v>
      </c>
      <c r="H62" s="5">
        <v>27</v>
      </c>
      <c r="I62" s="5">
        <v>35</v>
      </c>
      <c r="J62" s="5">
        <v>29</v>
      </c>
      <c r="K62" s="5">
        <v>34</v>
      </c>
      <c r="L62" s="5">
        <v>31</v>
      </c>
      <c r="M62" s="5">
        <v>33</v>
      </c>
      <c r="N62" s="5">
        <v>31</v>
      </c>
      <c r="O62" s="5">
        <v>30</v>
      </c>
      <c r="P62" s="5">
        <v>39</v>
      </c>
      <c r="Q62" s="5">
        <v>31</v>
      </c>
      <c r="R62" s="5">
        <v>55</v>
      </c>
      <c r="S62" s="5">
        <v>50</v>
      </c>
      <c r="T62" s="5">
        <v>43</v>
      </c>
      <c r="U62" s="5">
        <v>39</v>
      </c>
      <c r="V62" s="5">
        <v>54</v>
      </c>
      <c r="W62" s="5">
        <v>45</v>
      </c>
      <c r="X62" s="5">
        <v>45</v>
      </c>
      <c r="Y62" s="5">
        <v>29</v>
      </c>
      <c r="Z62" s="5">
        <v>33</v>
      </c>
      <c r="AA62" s="5">
        <v>46</v>
      </c>
      <c r="AB62" s="5">
        <v>37</v>
      </c>
      <c r="AC62" s="5">
        <v>41</v>
      </c>
      <c r="AD62" s="5">
        <v>33</v>
      </c>
      <c r="AE62" s="5">
        <v>40</v>
      </c>
      <c r="AF62" s="5">
        <v>44</v>
      </c>
      <c r="AG62" s="5">
        <v>42</v>
      </c>
      <c r="AH62" s="5">
        <v>34</v>
      </c>
      <c r="AI62" s="5">
        <v>60</v>
      </c>
      <c r="AJ62" s="5">
        <v>46</v>
      </c>
      <c r="AK62" s="5">
        <v>39</v>
      </c>
      <c r="AL62" s="5">
        <v>54</v>
      </c>
      <c r="AM62" s="5">
        <v>32</v>
      </c>
      <c r="AN62" s="5">
        <v>52</v>
      </c>
      <c r="AO62" s="5">
        <v>56</v>
      </c>
      <c r="AP62" s="5">
        <v>55</v>
      </c>
      <c r="AQ62" s="5">
        <v>49</v>
      </c>
      <c r="AR62" s="5">
        <v>62</v>
      </c>
      <c r="AS62" s="5">
        <v>53</v>
      </c>
      <c r="AT62" s="5">
        <v>43</v>
      </c>
      <c r="AU62" s="5">
        <v>44</v>
      </c>
      <c r="AV62" s="5">
        <v>61</v>
      </c>
      <c r="AW62" s="5">
        <v>58</v>
      </c>
      <c r="AX62" s="5">
        <v>37</v>
      </c>
      <c r="AY62" s="5">
        <v>42</v>
      </c>
      <c r="AZ62" s="5">
        <v>36</v>
      </c>
      <c r="BA62" s="5">
        <v>56</v>
      </c>
      <c r="BB62" s="5">
        <v>32</v>
      </c>
      <c r="BC62" s="5">
        <v>37</v>
      </c>
      <c r="BD62" s="5">
        <v>36</v>
      </c>
      <c r="BE62" s="5">
        <v>34</v>
      </c>
      <c r="BF62" s="5">
        <v>28</v>
      </c>
      <c r="BG62" s="5">
        <v>33</v>
      </c>
      <c r="BH62" s="5">
        <v>27</v>
      </c>
      <c r="BI62" s="5">
        <v>35</v>
      </c>
      <c r="BJ62" s="5">
        <v>20</v>
      </c>
      <c r="BK62" s="5">
        <v>20</v>
      </c>
      <c r="BL62" s="5">
        <v>21</v>
      </c>
      <c r="BM62" s="5">
        <v>18</v>
      </c>
      <c r="BN62" s="5">
        <v>22</v>
      </c>
      <c r="BO62" s="5">
        <v>17</v>
      </c>
      <c r="BP62" s="5">
        <v>27</v>
      </c>
      <c r="BQ62" s="5">
        <v>10</v>
      </c>
      <c r="BR62" s="5">
        <v>22</v>
      </c>
      <c r="BS62" s="5">
        <v>18</v>
      </c>
      <c r="BT62" s="5">
        <v>7</v>
      </c>
      <c r="BU62" s="5">
        <v>13</v>
      </c>
      <c r="BV62" s="5">
        <v>8</v>
      </c>
      <c r="BW62" s="5">
        <v>10</v>
      </c>
      <c r="BX62" s="5">
        <v>10</v>
      </c>
      <c r="BY62" s="5">
        <v>15</v>
      </c>
      <c r="BZ62" s="5">
        <v>7</v>
      </c>
      <c r="CA62" s="5">
        <v>13</v>
      </c>
      <c r="CB62" s="5">
        <v>7</v>
      </c>
      <c r="CC62" s="5">
        <v>5</v>
      </c>
      <c r="CD62" s="5">
        <v>5</v>
      </c>
      <c r="CE62" s="5">
        <v>8</v>
      </c>
      <c r="CF62" s="5">
        <v>5</v>
      </c>
      <c r="CG62" s="5">
        <v>4</v>
      </c>
      <c r="CH62" s="5">
        <v>5</v>
      </c>
      <c r="CI62" s="5">
        <v>1</v>
      </c>
      <c r="CJ62" s="5">
        <v>2</v>
      </c>
      <c r="CK62" s="5">
        <v>2</v>
      </c>
      <c r="CL62" s="5">
        <v>0</v>
      </c>
      <c r="CM62" s="5">
        <v>3</v>
      </c>
      <c r="CN62" s="5">
        <v>3</v>
      </c>
      <c r="CO62" s="5">
        <v>0</v>
      </c>
      <c r="CP62" s="5">
        <v>0</v>
      </c>
      <c r="CQ62" s="5">
        <v>1</v>
      </c>
      <c r="CR62" s="5">
        <v>0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2</v>
      </c>
      <c r="DD62" s="5">
        <v>18</v>
      </c>
      <c r="DE62" s="5">
        <v>21</v>
      </c>
      <c r="DF62" s="5">
        <v>23</v>
      </c>
      <c r="DG62" s="5">
        <v>27</v>
      </c>
      <c r="DH62" s="5">
        <v>33</v>
      </c>
      <c r="DI62" s="5">
        <v>24</v>
      </c>
      <c r="DJ62" s="5">
        <v>24</v>
      </c>
      <c r="DK62" s="5">
        <v>25</v>
      </c>
      <c r="DL62" s="5">
        <v>32</v>
      </c>
      <c r="DM62" s="5">
        <v>30</v>
      </c>
      <c r="DN62" s="5">
        <v>26</v>
      </c>
      <c r="DO62" s="5">
        <v>21</v>
      </c>
      <c r="DP62" s="5">
        <v>39</v>
      </c>
      <c r="DQ62" s="5">
        <v>37</v>
      </c>
      <c r="DR62" s="5">
        <v>26</v>
      </c>
      <c r="DS62" s="5">
        <v>41</v>
      </c>
      <c r="DT62" s="5">
        <v>36</v>
      </c>
      <c r="DU62" s="5">
        <v>48</v>
      </c>
      <c r="DV62" s="5">
        <v>50</v>
      </c>
      <c r="DW62" s="5">
        <v>36</v>
      </c>
      <c r="DX62" s="5">
        <v>47</v>
      </c>
      <c r="DY62" s="5">
        <v>36</v>
      </c>
      <c r="DZ62" s="5">
        <v>31</v>
      </c>
      <c r="EA62" s="5">
        <v>34</v>
      </c>
      <c r="EB62" s="5">
        <v>25</v>
      </c>
      <c r="EC62" s="5">
        <v>29</v>
      </c>
      <c r="ED62" s="5">
        <v>44</v>
      </c>
      <c r="EE62" s="5">
        <v>41</v>
      </c>
      <c r="EF62" s="5">
        <v>28</v>
      </c>
      <c r="EG62" s="5">
        <v>46</v>
      </c>
      <c r="EH62" s="5">
        <v>23</v>
      </c>
      <c r="EI62" s="5">
        <v>37</v>
      </c>
      <c r="EJ62" s="5">
        <v>36</v>
      </c>
      <c r="EK62" s="5">
        <v>33</v>
      </c>
      <c r="EL62" s="5">
        <v>42</v>
      </c>
      <c r="EM62" s="5">
        <v>36</v>
      </c>
      <c r="EN62" s="5">
        <v>38</v>
      </c>
      <c r="EO62" s="5">
        <v>33</v>
      </c>
      <c r="EP62" s="5">
        <v>46</v>
      </c>
      <c r="EQ62" s="5">
        <v>51</v>
      </c>
      <c r="ER62" s="5">
        <v>54</v>
      </c>
      <c r="ES62" s="5">
        <v>56</v>
      </c>
      <c r="ET62" s="5">
        <v>48</v>
      </c>
      <c r="EU62" s="5">
        <v>51</v>
      </c>
      <c r="EV62" s="5">
        <v>52</v>
      </c>
      <c r="EW62" s="5">
        <v>57</v>
      </c>
      <c r="EX62" s="5">
        <v>53</v>
      </c>
      <c r="EY62" s="5">
        <v>57</v>
      </c>
      <c r="EZ62" s="5">
        <v>46</v>
      </c>
      <c r="FA62" s="5">
        <v>43</v>
      </c>
      <c r="FB62" s="5">
        <v>34</v>
      </c>
      <c r="FC62" s="5">
        <v>44</v>
      </c>
      <c r="FD62" s="5">
        <v>31</v>
      </c>
      <c r="FE62" s="5">
        <v>42</v>
      </c>
      <c r="FF62" s="5">
        <v>33</v>
      </c>
      <c r="FG62" s="5">
        <v>24</v>
      </c>
      <c r="FH62" s="5">
        <v>30</v>
      </c>
      <c r="FI62" s="5">
        <v>28</v>
      </c>
      <c r="FJ62" s="5">
        <v>30</v>
      </c>
      <c r="FK62" s="5">
        <v>32</v>
      </c>
      <c r="FL62" s="5">
        <v>27</v>
      </c>
      <c r="FM62" s="5">
        <v>28</v>
      </c>
      <c r="FN62" s="5">
        <v>27</v>
      </c>
      <c r="FO62" s="5">
        <v>31</v>
      </c>
      <c r="FP62" s="5">
        <v>18</v>
      </c>
      <c r="FQ62" s="5">
        <v>21</v>
      </c>
      <c r="FR62" s="5">
        <v>26</v>
      </c>
      <c r="FS62" s="5">
        <v>15</v>
      </c>
      <c r="FT62" s="5">
        <v>17</v>
      </c>
      <c r="FU62" s="5">
        <v>16</v>
      </c>
      <c r="FV62" s="5">
        <v>17</v>
      </c>
      <c r="FW62" s="5">
        <v>15</v>
      </c>
      <c r="FX62" s="5">
        <v>13</v>
      </c>
      <c r="FY62" s="5">
        <v>10</v>
      </c>
      <c r="FZ62" s="5">
        <v>24</v>
      </c>
      <c r="GA62" s="5">
        <v>18</v>
      </c>
      <c r="GB62" s="5">
        <v>17</v>
      </c>
      <c r="GC62" s="5">
        <v>7</v>
      </c>
      <c r="GD62" s="5">
        <v>12</v>
      </c>
      <c r="GE62" s="5">
        <v>20</v>
      </c>
      <c r="GF62" s="5">
        <v>13</v>
      </c>
      <c r="GG62" s="5">
        <v>12</v>
      </c>
      <c r="GH62" s="5">
        <v>7</v>
      </c>
      <c r="GI62" s="5">
        <v>5</v>
      </c>
      <c r="GJ62" s="5">
        <v>6</v>
      </c>
      <c r="GK62" s="5">
        <v>6</v>
      </c>
      <c r="GL62" s="5">
        <v>2</v>
      </c>
      <c r="GM62" s="5">
        <v>2</v>
      </c>
      <c r="GN62" s="5">
        <v>3</v>
      </c>
      <c r="GO62" s="5">
        <v>6</v>
      </c>
      <c r="GP62" s="5">
        <v>3</v>
      </c>
      <c r="GQ62" s="5">
        <v>1</v>
      </c>
      <c r="GR62" s="5">
        <v>2</v>
      </c>
      <c r="GS62" s="5">
        <v>0</v>
      </c>
      <c r="GT62" s="5">
        <v>0</v>
      </c>
      <c r="GU62" s="5">
        <v>0</v>
      </c>
      <c r="GV62" s="5">
        <v>1</v>
      </c>
      <c r="GW62" s="5">
        <v>0</v>
      </c>
      <c r="GX62" s="5">
        <v>0</v>
      </c>
      <c r="GY62" s="5">
        <v>0</v>
      </c>
      <c r="GZ62" s="5">
        <v>1</v>
      </c>
      <c r="HA62" s="5">
        <v>0</v>
      </c>
      <c r="HB62" s="5">
        <v>1</v>
      </c>
      <c r="HC62" s="5">
        <v>0</v>
      </c>
      <c r="HD62" s="5">
        <v>0</v>
      </c>
      <c r="HE62" s="5">
        <v>0</v>
      </c>
      <c r="HF62" s="5">
        <v>18</v>
      </c>
      <c r="HG62" s="7">
        <v>2726</v>
      </c>
      <c r="HH62" s="7">
        <v>2648</v>
      </c>
    </row>
    <row r="63" spans="1:216">
      <c r="A63" s="5"/>
      <c r="B63" s="5" t="s">
        <v>44</v>
      </c>
      <c r="C63" s="5">
        <v>18</v>
      </c>
      <c r="D63" s="5">
        <v>24</v>
      </c>
      <c r="E63" s="5">
        <v>25</v>
      </c>
      <c r="F63" s="5">
        <v>23</v>
      </c>
      <c r="G63" s="5">
        <v>22</v>
      </c>
      <c r="H63" s="5">
        <v>24</v>
      </c>
      <c r="I63" s="5">
        <v>18</v>
      </c>
      <c r="J63" s="5">
        <v>18</v>
      </c>
      <c r="K63" s="5">
        <v>16</v>
      </c>
      <c r="L63" s="5">
        <v>19</v>
      </c>
      <c r="M63" s="5">
        <v>25</v>
      </c>
      <c r="N63" s="5">
        <v>24</v>
      </c>
      <c r="O63" s="5">
        <v>20</v>
      </c>
      <c r="P63" s="5">
        <v>26</v>
      </c>
      <c r="Q63" s="5">
        <v>24</v>
      </c>
      <c r="R63" s="5">
        <v>21</v>
      </c>
      <c r="S63" s="5">
        <v>23</v>
      </c>
      <c r="T63" s="5">
        <v>19</v>
      </c>
      <c r="U63" s="5">
        <v>24</v>
      </c>
      <c r="V63" s="5">
        <v>22</v>
      </c>
      <c r="W63" s="5">
        <v>23</v>
      </c>
      <c r="X63" s="5">
        <v>15</v>
      </c>
      <c r="Y63" s="5">
        <v>22</v>
      </c>
      <c r="Z63" s="5">
        <v>22</v>
      </c>
      <c r="AA63" s="5">
        <v>31</v>
      </c>
      <c r="AB63" s="5">
        <v>25</v>
      </c>
      <c r="AC63" s="5">
        <v>21</v>
      </c>
      <c r="AD63" s="5">
        <v>28</v>
      </c>
      <c r="AE63" s="5">
        <v>23</v>
      </c>
      <c r="AF63" s="5">
        <v>28</v>
      </c>
      <c r="AG63" s="5">
        <v>23</v>
      </c>
      <c r="AH63" s="5">
        <v>22</v>
      </c>
      <c r="AI63" s="5">
        <v>34</v>
      </c>
      <c r="AJ63" s="5">
        <v>27</v>
      </c>
      <c r="AK63" s="5">
        <v>11</v>
      </c>
      <c r="AL63" s="5">
        <v>21</v>
      </c>
      <c r="AM63" s="5">
        <v>17</v>
      </c>
      <c r="AN63" s="5">
        <v>32</v>
      </c>
      <c r="AO63" s="5">
        <v>30</v>
      </c>
      <c r="AP63" s="5">
        <v>38</v>
      </c>
      <c r="AQ63" s="5">
        <v>23</v>
      </c>
      <c r="AR63" s="5">
        <v>27</v>
      </c>
      <c r="AS63" s="5">
        <v>21</v>
      </c>
      <c r="AT63" s="5">
        <v>30</v>
      </c>
      <c r="AU63" s="5">
        <v>30</v>
      </c>
      <c r="AV63" s="5">
        <v>17</v>
      </c>
      <c r="AW63" s="5">
        <v>31</v>
      </c>
      <c r="AX63" s="5">
        <v>23</v>
      </c>
      <c r="AY63" s="5">
        <v>20</v>
      </c>
      <c r="AZ63" s="5">
        <v>20</v>
      </c>
      <c r="BA63" s="5">
        <v>17</v>
      </c>
      <c r="BB63" s="5">
        <v>23</v>
      </c>
      <c r="BC63" s="5">
        <v>21</v>
      </c>
      <c r="BD63" s="5">
        <v>21</v>
      </c>
      <c r="BE63" s="5">
        <v>23</v>
      </c>
      <c r="BF63" s="5">
        <v>18</v>
      </c>
      <c r="BG63" s="5">
        <v>17</v>
      </c>
      <c r="BH63" s="5">
        <v>12</v>
      </c>
      <c r="BI63" s="5">
        <v>12</v>
      </c>
      <c r="BJ63" s="5">
        <v>15</v>
      </c>
      <c r="BK63" s="5">
        <v>9</v>
      </c>
      <c r="BL63" s="5">
        <v>10</v>
      </c>
      <c r="BM63" s="5">
        <v>9</v>
      </c>
      <c r="BN63" s="5">
        <v>12</v>
      </c>
      <c r="BO63" s="5">
        <v>11</v>
      </c>
      <c r="BP63" s="5">
        <v>10</v>
      </c>
      <c r="BQ63" s="5">
        <v>12</v>
      </c>
      <c r="BR63" s="5">
        <v>8</v>
      </c>
      <c r="BS63" s="5">
        <v>10</v>
      </c>
      <c r="BT63" s="5">
        <v>5</v>
      </c>
      <c r="BU63" s="5">
        <v>12</v>
      </c>
      <c r="BV63" s="5">
        <v>7</v>
      </c>
      <c r="BW63" s="5">
        <v>4</v>
      </c>
      <c r="BX63" s="5">
        <v>3</v>
      </c>
      <c r="BY63" s="5">
        <v>5</v>
      </c>
      <c r="BZ63" s="5">
        <v>8</v>
      </c>
      <c r="CA63" s="5">
        <v>7</v>
      </c>
      <c r="CB63" s="5">
        <v>4</v>
      </c>
      <c r="CC63" s="5">
        <v>3</v>
      </c>
      <c r="CD63" s="5">
        <v>6</v>
      </c>
      <c r="CE63" s="5">
        <v>2</v>
      </c>
      <c r="CF63" s="5">
        <v>1</v>
      </c>
      <c r="CG63" s="5">
        <v>2</v>
      </c>
      <c r="CH63" s="5">
        <v>2</v>
      </c>
      <c r="CI63" s="5">
        <v>1</v>
      </c>
      <c r="CJ63" s="5">
        <v>3</v>
      </c>
      <c r="CK63" s="5">
        <v>2</v>
      </c>
      <c r="CL63" s="5">
        <v>3</v>
      </c>
      <c r="CM63" s="5">
        <v>1</v>
      </c>
      <c r="CN63" s="5">
        <v>0</v>
      </c>
      <c r="CO63" s="5">
        <v>1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6</v>
      </c>
      <c r="DE63" s="5">
        <v>19</v>
      </c>
      <c r="DF63" s="5">
        <v>17</v>
      </c>
      <c r="DG63" s="5">
        <v>14</v>
      </c>
      <c r="DH63" s="5">
        <v>22</v>
      </c>
      <c r="DI63" s="5">
        <v>19</v>
      </c>
      <c r="DJ63" s="5">
        <v>29</v>
      </c>
      <c r="DK63" s="5">
        <v>17</v>
      </c>
      <c r="DL63" s="5">
        <v>21</v>
      </c>
      <c r="DM63" s="5">
        <v>15</v>
      </c>
      <c r="DN63" s="5">
        <v>10</v>
      </c>
      <c r="DO63" s="5">
        <v>12</v>
      </c>
      <c r="DP63" s="5">
        <v>21</v>
      </c>
      <c r="DQ63" s="5">
        <v>15</v>
      </c>
      <c r="DR63" s="5">
        <v>20</v>
      </c>
      <c r="DS63" s="5">
        <v>30</v>
      </c>
      <c r="DT63" s="5">
        <v>22</v>
      </c>
      <c r="DU63" s="5">
        <v>37</v>
      </c>
      <c r="DV63" s="5">
        <v>19</v>
      </c>
      <c r="DW63" s="5">
        <v>25</v>
      </c>
      <c r="DX63" s="5">
        <v>18</v>
      </c>
      <c r="DY63" s="5">
        <v>27</v>
      </c>
      <c r="DZ63" s="5">
        <v>26</v>
      </c>
      <c r="EA63" s="5">
        <v>26</v>
      </c>
      <c r="EB63" s="5">
        <v>21</v>
      </c>
      <c r="EC63" s="5">
        <v>26</v>
      </c>
      <c r="ED63" s="5">
        <v>25</v>
      </c>
      <c r="EE63" s="5">
        <v>25</v>
      </c>
      <c r="EF63" s="5">
        <v>27</v>
      </c>
      <c r="EG63" s="5">
        <v>23</v>
      </c>
      <c r="EH63" s="5">
        <v>26</v>
      </c>
      <c r="EI63" s="5">
        <v>21</v>
      </c>
      <c r="EJ63" s="5">
        <v>18</v>
      </c>
      <c r="EK63" s="5">
        <v>26</v>
      </c>
      <c r="EL63" s="5">
        <v>17</v>
      </c>
      <c r="EM63" s="5">
        <v>20</v>
      </c>
      <c r="EN63" s="5">
        <v>21</v>
      </c>
      <c r="EO63" s="5">
        <v>22</v>
      </c>
      <c r="EP63" s="5">
        <v>25</v>
      </c>
      <c r="EQ63" s="5">
        <v>25</v>
      </c>
      <c r="ER63" s="5">
        <v>26</v>
      </c>
      <c r="ES63" s="5">
        <v>31</v>
      </c>
      <c r="ET63" s="5">
        <v>30</v>
      </c>
      <c r="EU63" s="5">
        <v>24</v>
      </c>
      <c r="EV63" s="5">
        <v>24</v>
      </c>
      <c r="EW63" s="5">
        <v>28</v>
      </c>
      <c r="EX63" s="5">
        <v>13</v>
      </c>
      <c r="EY63" s="5">
        <v>30</v>
      </c>
      <c r="EZ63" s="5">
        <v>28</v>
      </c>
      <c r="FA63" s="5">
        <v>18</v>
      </c>
      <c r="FB63" s="5">
        <v>27</v>
      </c>
      <c r="FC63" s="5">
        <v>17</v>
      </c>
      <c r="FD63" s="5">
        <v>15</v>
      </c>
      <c r="FE63" s="5">
        <v>19</v>
      </c>
      <c r="FF63" s="5">
        <v>24</v>
      </c>
      <c r="FG63" s="5">
        <v>13</v>
      </c>
      <c r="FH63" s="5">
        <v>24</v>
      </c>
      <c r="FI63" s="5">
        <v>19</v>
      </c>
      <c r="FJ63" s="5">
        <v>21</v>
      </c>
      <c r="FK63" s="5">
        <v>12</v>
      </c>
      <c r="FL63" s="5">
        <v>16</v>
      </c>
      <c r="FM63" s="5">
        <v>10</v>
      </c>
      <c r="FN63" s="5">
        <v>18</v>
      </c>
      <c r="FO63" s="5">
        <v>17</v>
      </c>
      <c r="FP63" s="5">
        <v>15</v>
      </c>
      <c r="FQ63" s="5">
        <v>12</v>
      </c>
      <c r="FR63" s="5">
        <v>15</v>
      </c>
      <c r="FS63" s="5">
        <v>12</v>
      </c>
      <c r="FT63" s="5">
        <v>11</v>
      </c>
      <c r="FU63" s="5">
        <v>13</v>
      </c>
      <c r="FV63" s="5">
        <v>11</v>
      </c>
      <c r="FW63" s="5">
        <v>9</v>
      </c>
      <c r="FX63" s="5">
        <v>6</v>
      </c>
      <c r="FY63" s="5">
        <v>5</v>
      </c>
      <c r="FZ63" s="5">
        <v>3</v>
      </c>
      <c r="GA63" s="5">
        <v>9</v>
      </c>
      <c r="GB63" s="5">
        <v>5</v>
      </c>
      <c r="GC63" s="5">
        <v>5</v>
      </c>
      <c r="GD63" s="5">
        <v>4</v>
      </c>
      <c r="GE63" s="5">
        <v>11</v>
      </c>
      <c r="GF63" s="5">
        <v>9</v>
      </c>
      <c r="GG63" s="5">
        <v>3</v>
      </c>
      <c r="GH63" s="5">
        <v>4</v>
      </c>
      <c r="GI63" s="5">
        <v>6</v>
      </c>
      <c r="GJ63" s="5">
        <v>4</v>
      </c>
      <c r="GK63" s="5">
        <v>5</v>
      </c>
      <c r="GL63" s="5">
        <v>3</v>
      </c>
      <c r="GM63" s="5">
        <v>2</v>
      </c>
      <c r="GN63" s="5">
        <v>2</v>
      </c>
      <c r="GO63" s="5">
        <v>1</v>
      </c>
      <c r="GP63" s="5">
        <v>0</v>
      </c>
      <c r="GQ63" s="5">
        <v>2</v>
      </c>
      <c r="GR63" s="5">
        <v>1</v>
      </c>
      <c r="GS63" s="5">
        <v>1</v>
      </c>
      <c r="GT63" s="5">
        <v>0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7">
        <v>1528</v>
      </c>
      <c r="HH63" s="7">
        <v>1542</v>
      </c>
    </row>
    <row r="64" spans="1:216">
      <c r="A64" s="15"/>
      <c r="B64" s="15" t="s">
        <v>45</v>
      </c>
      <c r="C64" s="15">
        <v>30</v>
      </c>
      <c r="D64" s="15">
        <v>40</v>
      </c>
      <c r="E64" s="15">
        <v>31</v>
      </c>
      <c r="F64" s="15">
        <v>41</v>
      </c>
      <c r="G64" s="15">
        <v>31</v>
      </c>
      <c r="H64" s="15">
        <v>34</v>
      </c>
      <c r="I64" s="15">
        <v>48</v>
      </c>
      <c r="J64" s="15">
        <v>31</v>
      </c>
      <c r="K64" s="15">
        <v>50</v>
      </c>
      <c r="L64" s="15">
        <v>30</v>
      </c>
      <c r="M64" s="15">
        <v>33</v>
      </c>
      <c r="N64" s="15">
        <v>31</v>
      </c>
      <c r="O64" s="15">
        <v>47</v>
      </c>
      <c r="P64" s="15">
        <v>52</v>
      </c>
      <c r="Q64" s="15">
        <v>52</v>
      </c>
      <c r="R64" s="15">
        <v>46</v>
      </c>
      <c r="S64" s="15">
        <v>34</v>
      </c>
      <c r="T64" s="15">
        <v>40</v>
      </c>
      <c r="U64" s="15">
        <v>55</v>
      </c>
      <c r="V64" s="15">
        <v>50</v>
      </c>
      <c r="W64" s="15">
        <v>38</v>
      </c>
      <c r="X64" s="15">
        <v>33</v>
      </c>
      <c r="Y64" s="15">
        <v>35</v>
      </c>
      <c r="Z64" s="15">
        <v>51</v>
      </c>
      <c r="AA64" s="15">
        <v>37</v>
      </c>
      <c r="AB64" s="15">
        <v>45</v>
      </c>
      <c r="AC64" s="15">
        <v>50</v>
      </c>
      <c r="AD64" s="15">
        <v>40</v>
      </c>
      <c r="AE64" s="15">
        <v>39</v>
      </c>
      <c r="AF64" s="15">
        <v>43</v>
      </c>
      <c r="AG64" s="15">
        <v>35</v>
      </c>
      <c r="AH64" s="15">
        <v>42</v>
      </c>
      <c r="AI64" s="15">
        <v>53</v>
      </c>
      <c r="AJ64" s="15">
        <v>61</v>
      </c>
      <c r="AK64" s="15">
        <v>46</v>
      </c>
      <c r="AL64" s="15">
        <v>43</v>
      </c>
      <c r="AM64" s="15">
        <v>42</v>
      </c>
      <c r="AN64" s="15">
        <v>71</v>
      </c>
      <c r="AO64" s="15">
        <v>56</v>
      </c>
      <c r="AP64" s="15">
        <v>53</v>
      </c>
      <c r="AQ64" s="15">
        <v>58</v>
      </c>
      <c r="AR64" s="15">
        <v>55</v>
      </c>
      <c r="AS64" s="15">
        <v>56</v>
      </c>
      <c r="AT64" s="15">
        <v>66</v>
      </c>
      <c r="AU64" s="15">
        <v>62</v>
      </c>
      <c r="AV64" s="15">
        <v>62</v>
      </c>
      <c r="AW64" s="15">
        <v>44</v>
      </c>
      <c r="AX64" s="15">
        <v>51</v>
      </c>
      <c r="AY64" s="15">
        <v>51</v>
      </c>
      <c r="AZ64" s="15">
        <v>46</v>
      </c>
      <c r="BA64" s="15">
        <v>48</v>
      </c>
      <c r="BB64" s="15">
        <v>48</v>
      </c>
      <c r="BC64" s="15">
        <v>36</v>
      </c>
      <c r="BD64" s="15">
        <v>42</v>
      </c>
      <c r="BE64" s="15">
        <v>37</v>
      </c>
      <c r="BF64" s="15">
        <v>35</v>
      </c>
      <c r="BG64" s="15">
        <v>35</v>
      </c>
      <c r="BH64" s="15">
        <v>31</v>
      </c>
      <c r="BI64" s="15">
        <v>25</v>
      </c>
      <c r="BJ64" s="15">
        <v>21</v>
      </c>
      <c r="BK64" s="15">
        <v>17</v>
      </c>
      <c r="BL64" s="15">
        <v>35</v>
      </c>
      <c r="BM64" s="15">
        <v>15</v>
      </c>
      <c r="BN64" s="15">
        <v>19</v>
      </c>
      <c r="BO64" s="15">
        <v>15</v>
      </c>
      <c r="BP64" s="15">
        <v>21</v>
      </c>
      <c r="BQ64" s="15">
        <v>16</v>
      </c>
      <c r="BR64" s="15">
        <v>16</v>
      </c>
      <c r="BS64" s="15">
        <v>9</v>
      </c>
      <c r="BT64" s="15">
        <v>11</v>
      </c>
      <c r="BU64" s="15">
        <v>13</v>
      </c>
      <c r="BV64" s="15">
        <v>11</v>
      </c>
      <c r="BW64" s="15">
        <v>13</v>
      </c>
      <c r="BX64" s="15">
        <v>10</v>
      </c>
      <c r="BY64" s="15">
        <v>14</v>
      </c>
      <c r="BZ64" s="15">
        <v>8</v>
      </c>
      <c r="CA64" s="15">
        <v>9</v>
      </c>
      <c r="CB64" s="15">
        <v>9</v>
      </c>
      <c r="CC64" s="15">
        <v>14</v>
      </c>
      <c r="CD64" s="15">
        <v>10</v>
      </c>
      <c r="CE64" s="15">
        <v>4</v>
      </c>
      <c r="CF64" s="15">
        <v>4</v>
      </c>
      <c r="CG64" s="15">
        <v>6</v>
      </c>
      <c r="CH64" s="15">
        <v>5</v>
      </c>
      <c r="CI64" s="15">
        <v>2</v>
      </c>
      <c r="CJ64" s="15">
        <v>0</v>
      </c>
      <c r="CK64" s="15">
        <v>2</v>
      </c>
      <c r="CL64" s="15">
        <v>2</v>
      </c>
      <c r="CM64" s="15">
        <v>1</v>
      </c>
      <c r="CN64" s="15">
        <v>2</v>
      </c>
      <c r="CO64" s="15">
        <v>0</v>
      </c>
      <c r="CP64" s="15">
        <v>1</v>
      </c>
      <c r="CQ64" s="15">
        <v>1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12</v>
      </c>
      <c r="DE64" s="15">
        <v>22</v>
      </c>
      <c r="DF64" s="15">
        <v>32</v>
      </c>
      <c r="DG64" s="15">
        <v>33</v>
      </c>
      <c r="DH64" s="15">
        <v>29</v>
      </c>
      <c r="DI64" s="15">
        <v>27</v>
      </c>
      <c r="DJ64" s="15">
        <v>25</v>
      </c>
      <c r="DK64" s="15">
        <v>35</v>
      </c>
      <c r="DL64" s="15">
        <v>27</v>
      </c>
      <c r="DM64" s="15">
        <v>29</v>
      </c>
      <c r="DN64" s="15">
        <v>25</v>
      </c>
      <c r="DO64" s="15">
        <v>33</v>
      </c>
      <c r="DP64" s="15">
        <v>30</v>
      </c>
      <c r="DQ64" s="15">
        <v>35</v>
      </c>
      <c r="DR64" s="15">
        <v>55</v>
      </c>
      <c r="DS64" s="15">
        <v>53</v>
      </c>
      <c r="DT64" s="15">
        <v>49</v>
      </c>
      <c r="DU64" s="15">
        <v>41</v>
      </c>
      <c r="DV64" s="15">
        <v>41</v>
      </c>
      <c r="DW64" s="15">
        <v>40</v>
      </c>
      <c r="DX64" s="15">
        <v>38</v>
      </c>
      <c r="DY64" s="15">
        <v>32</v>
      </c>
      <c r="DZ64" s="15">
        <v>56</v>
      </c>
      <c r="EA64" s="15">
        <v>46</v>
      </c>
      <c r="EB64" s="15">
        <v>41</v>
      </c>
      <c r="EC64" s="15">
        <v>51</v>
      </c>
      <c r="ED64" s="15">
        <v>45</v>
      </c>
      <c r="EE64" s="15">
        <v>41</v>
      </c>
      <c r="EF64" s="15">
        <v>40</v>
      </c>
      <c r="EG64" s="15">
        <v>41</v>
      </c>
      <c r="EH64" s="15">
        <v>47</v>
      </c>
      <c r="EI64" s="15">
        <v>46</v>
      </c>
      <c r="EJ64" s="15">
        <v>53</v>
      </c>
      <c r="EK64" s="15">
        <v>52</v>
      </c>
      <c r="EL64" s="15">
        <v>52</v>
      </c>
      <c r="EM64" s="15">
        <v>51</v>
      </c>
      <c r="EN64" s="15">
        <v>47</v>
      </c>
      <c r="EO64" s="15">
        <v>50</v>
      </c>
      <c r="EP64" s="15">
        <v>50</v>
      </c>
      <c r="EQ64" s="15">
        <v>46</v>
      </c>
      <c r="ER64" s="15">
        <v>53</v>
      </c>
      <c r="ES64" s="15">
        <v>58</v>
      </c>
      <c r="ET64" s="15">
        <v>70</v>
      </c>
      <c r="EU64" s="15">
        <v>65</v>
      </c>
      <c r="EV64" s="15">
        <v>58</v>
      </c>
      <c r="EW64" s="15">
        <v>52</v>
      </c>
      <c r="EX64" s="15">
        <v>59</v>
      </c>
      <c r="EY64" s="15">
        <v>51</v>
      </c>
      <c r="EZ64" s="15">
        <v>49</v>
      </c>
      <c r="FA64" s="15">
        <v>49</v>
      </c>
      <c r="FB64" s="15">
        <v>38</v>
      </c>
      <c r="FC64" s="15">
        <v>51</v>
      </c>
      <c r="FD64" s="15">
        <v>40</v>
      </c>
      <c r="FE64" s="15">
        <v>41</v>
      </c>
      <c r="FF64" s="15">
        <v>39</v>
      </c>
      <c r="FG64" s="15">
        <v>33</v>
      </c>
      <c r="FH64" s="15">
        <v>36</v>
      </c>
      <c r="FI64" s="15">
        <v>36</v>
      </c>
      <c r="FJ64" s="15">
        <v>25</v>
      </c>
      <c r="FK64" s="15">
        <v>36</v>
      </c>
      <c r="FL64" s="15">
        <v>30</v>
      </c>
      <c r="FM64" s="15">
        <v>17</v>
      </c>
      <c r="FN64" s="15">
        <v>26</v>
      </c>
      <c r="FO64" s="15">
        <v>19</v>
      </c>
      <c r="FP64" s="15">
        <v>14</v>
      </c>
      <c r="FQ64" s="15">
        <v>18</v>
      </c>
      <c r="FR64" s="15">
        <v>21</v>
      </c>
      <c r="FS64" s="15">
        <v>13</v>
      </c>
      <c r="FT64" s="15">
        <v>27</v>
      </c>
      <c r="FU64" s="15">
        <v>11</v>
      </c>
      <c r="FV64" s="15">
        <v>6</v>
      </c>
      <c r="FW64" s="15">
        <v>16</v>
      </c>
      <c r="FX64" s="15">
        <v>19</v>
      </c>
      <c r="FY64" s="15">
        <v>12</v>
      </c>
      <c r="FZ64" s="15">
        <v>11</v>
      </c>
      <c r="GA64" s="15">
        <v>19</v>
      </c>
      <c r="GB64" s="15">
        <v>12</v>
      </c>
      <c r="GC64" s="15">
        <v>14</v>
      </c>
      <c r="GD64" s="15">
        <v>9</v>
      </c>
      <c r="GE64" s="15">
        <v>14</v>
      </c>
      <c r="GF64" s="15">
        <v>12</v>
      </c>
      <c r="GG64" s="15">
        <v>11</v>
      </c>
      <c r="GH64" s="15">
        <v>7</v>
      </c>
      <c r="GI64" s="15">
        <v>4</v>
      </c>
      <c r="GJ64" s="15">
        <v>6</v>
      </c>
      <c r="GK64" s="15">
        <v>6</v>
      </c>
      <c r="GL64" s="15">
        <v>2</v>
      </c>
      <c r="GM64" s="15">
        <v>3</v>
      </c>
      <c r="GN64" s="15">
        <v>2</v>
      </c>
      <c r="GO64" s="15">
        <v>1</v>
      </c>
      <c r="GP64" s="15">
        <v>0</v>
      </c>
      <c r="GQ64" s="15">
        <v>1</v>
      </c>
      <c r="GR64" s="15">
        <v>0</v>
      </c>
      <c r="GS64" s="15">
        <v>1</v>
      </c>
      <c r="GT64" s="15">
        <v>0</v>
      </c>
      <c r="GU64" s="15">
        <v>0</v>
      </c>
      <c r="GV64" s="15">
        <v>0</v>
      </c>
      <c r="GW64" s="15">
        <v>0</v>
      </c>
      <c r="GX64" s="15">
        <v>0</v>
      </c>
      <c r="GY64" s="15">
        <v>0</v>
      </c>
      <c r="GZ64" s="15">
        <v>0</v>
      </c>
      <c r="HA64" s="15">
        <v>0</v>
      </c>
      <c r="HB64" s="15">
        <v>0</v>
      </c>
      <c r="HC64" s="15">
        <v>0</v>
      </c>
      <c r="HD64" s="15">
        <v>0</v>
      </c>
      <c r="HE64" s="15">
        <v>1</v>
      </c>
      <c r="HF64" s="15">
        <v>17</v>
      </c>
      <c r="HG64" s="16">
        <v>2955</v>
      </c>
      <c r="HH64" s="16">
        <v>2927</v>
      </c>
    </row>
    <row r="65" spans="1:216" s="2" customFormat="1">
      <c r="A65" s="17">
        <v>5</v>
      </c>
      <c r="B65" s="17" t="s">
        <v>46</v>
      </c>
      <c r="C65" s="17">
        <f>C66+SUM(C69:C76)</f>
        <v>576</v>
      </c>
      <c r="D65" s="17">
        <f t="shared" ref="D65:BO65" si="36">D66+SUM(D69:D76)</f>
        <v>531</v>
      </c>
      <c r="E65" s="17">
        <f t="shared" si="36"/>
        <v>513</v>
      </c>
      <c r="F65" s="17">
        <f t="shared" si="36"/>
        <v>578</v>
      </c>
      <c r="G65" s="17">
        <f t="shared" si="36"/>
        <v>569</v>
      </c>
      <c r="H65" s="17">
        <f t="shared" si="36"/>
        <v>561</v>
      </c>
      <c r="I65" s="17">
        <f t="shared" si="36"/>
        <v>598</v>
      </c>
      <c r="J65" s="17">
        <f t="shared" si="36"/>
        <v>600</v>
      </c>
      <c r="K65" s="17">
        <f t="shared" si="36"/>
        <v>623</v>
      </c>
      <c r="L65" s="17">
        <f t="shared" si="36"/>
        <v>547</v>
      </c>
      <c r="M65" s="17">
        <f t="shared" si="36"/>
        <v>608</v>
      </c>
      <c r="N65" s="17">
        <f t="shared" si="36"/>
        <v>615</v>
      </c>
      <c r="O65" s="17">
        <f t="shared" si="36"/>
        <v>611</v>
      </c>
      <c r="P65" s="17">
        <f t="shared" si="36"/>
        <v>588</v>
      </c>
      <c r="Q65" s="17">
        <f t="shared" si="36"/>
        <v>639</v>
      </c>
      <c r="R65" s="17">
        <f t="shared" si="36"/>
        <v>673</v>
      </c>
      <c r="S65" s="17">
        <f t="shared" si="36"/>
        <v>715</v>
      </c>
      <c r="T65" s="17">
        <f t="shared" si="36"/>
        <v>699</v>
      </c>
      <c r="U65" s="17">
        <f t="shared" si="36"/>
        <v>647</v>
      </c>
      <c r="V65" s="17">
        <f t="shared" si="36"/>
        <v>691</v>
      </c>
      <c r="W65" s="17">
        <f t="shared" si="36"/>
        <v>672</v>
      </c>
      <c r="X65" s="17">
        <f t="shared" si="36"/>
        <v>595</v>
      </c>
      <c r="Y65" s="17">
        <f t="shared" si="36"/>
        <v>507</v>
      </c>
      <c r="Z65" s="17">
        <f t="shared" si="36"/>
        <v>630</v>
      </c>
      <c r="AA65" s="17">
        <f t="shared" si="36"/>
        <v>656</v>
      </c>
      <c r="AB65" s="17">
        <f t="shared" si="36"/>
        <v>665</v>
      </c>
      <c r="AC65" s="17">
        <f t="shared" si="36"/>
        <v>633</v>
      </c>
      <c r="AD65" s="17">
        <f t="shared" si="36"/>
        <v>590</v>
      </c>
      <c r="AE65" s="17">
        <f t="shared" si="36"/>
        <v>629</v>
      </c>
      <c r="AF65" s="17">
        <f t="shared" si="36"/>
        <v>676</v>
      </c>
      <c r="AG65" s="17">
        <f t="shared" si="36"/>
        <v>639</v>
      </c>
      <c r="AH65" s="17">
        <f t="shared" si="36"/>
        <v>658</v>
      </c>
      <c r="AI65" s="17">
        <f t="shared" si="36"/>
        <v>676</v>
      </c>
      <c r="AJ65" s="17">
        <f t="shared" si="36"/>
        <v>657</v>
      </c>
      <c r="AK65" s="17">
        <f t="shared" si="36"/>
        <v>566</v>
      </c>
      <c r="AL65" s="17">
        <f t="shared" si="36"/>
        <v>624</v>
      </c>
      <c r="AM65" s="17">
        <f t="shared" si="36"/>
        <v>647</v>
      </c>
      <c r="AN65" s="17">
        <f t="shared" si="36"/>
        <v>668</v>
      </c>
      <c r="AO65" s="17">
        <f t="shared" si="36"/>
        <v>646</v>
      </c>
      <c r="AP65" s="17">
        <f t="shared" si="36"/>
        <v>658</v>
      </c>
      <c r="AQ65" s="17">
        <f t="shared" si="36"/>
        <v>678</v>
      </c>
      <c r="AR65" s="17">
        <f t="shared" si="36"/>
        <v>660</v>
      </c>
      <c r="AS65" s="17">
        <f t="shared" si="36"/>
        <v>652</v>
      </c>
      <c r="AT65" s="17">
        <f t="shared" si="36"/>
        <v>661</v>
      </c>
      <c r="AU65" s="17">
        <f t="shared" si="36"/>
        <v>715</v>
      </c>
      <c r="AV65" s="17">
        <f t="shared" si="36"/>
        <v>629</v>
      </c>
      <c r="AW65" s="17">
        <f t="shared" si="36"/>
        <v>578</v>
      </c>
      <c r="AX65" s="17">
        <f t="shared" si="36"/>
        <v>566</v>
      </c>
      <c r="AY65" s="17">
        <f t="shared" si="36"/>
        <v>609</v>
      </c>
      <c r="AZ65" s="17">
        <f t="shared" si="36"/>
        <v>490</v>
      </c>
      <c r="BA65" s="17">
        <f t="shared" si="36"/>
        <v>509</v>
      </c>
      <c r="BB65" s="17">
        <f t="shared" si="36"/>
        <v>480</v>
      </c>
      <c r="BC65" s="17">
        <f t="shared" si="36"/>
        <v>465</v>
      </c>
      <c r="BD65" s="17">
        <f t="shared" si="36"/>
        <v>485</v>
      </c>
      <c r="BE65" s="17">
        <f t="shared" si="36"/>
        <v>381</v>
      </c>
      <c r="BF65" s="17">
        <f t="shared" si="36"/>
        <v>393</v>
      </c>
      <c r="BG65" s="17">
        <f t="shared" si="36"/>
        <v>392</v>
      </c>
      <c r="BH65" s="17">
        <f t="shared" si="36"/>
        <v>414</v>
      </c>
      <c r="BI65" s="17">
        <f t="shared" si="36"/>
        <v>319</v>
      </c>
      <c r="BJ65" s="17">
        <f t="shared" si="36"/>
        <v>291</v>
      </c>
      <c r="BK65" s="17">
        <f t="shared" si="36"/>
        <v>284</v>
      </c>
      <c r="BL65" s="17">
        <f t="shared" si="36"/>
        <v>317</v>
      </c>
      <c r="BM65" s="17">
        <f t="shared" si="36"/>
        <v>258</v>
      </c>
      <c r="BN65" s="17">
        <f t="shared" si="36"/>
        <v>247</v>
      </c>
      <c r="BO65" s="17">
        <f t="shared" si="36"/>
        <v>236</v>
      </c>
      <c r="BP65" s="17">
        <f t="shared" ref="BP65:EA65" si="37">BP66+SUM(BP69:BP76)</f>
        <v>218</v>
      </c>
      <c r="BQ65" s="17">
        <f t="shared" si="37"/>
        <v>197</v>
      </c>
      <c r="BR65" s="17">
        <f t="shared" si="37"/>
        <v>189</v>
      </c>
      <c r="BS65" s="17">
        <f t="shared" si="37"/>
        <v>196</v>
      </c>
      <c r="BT65" s="17">
        <f t="shared" si="37"/>
        <v>137</v>
      </c>
      <c r="BU65" s="17">
        <f t="shared" si="37"/>
        <v>167</v>
      </c>
      <c r="BV65" s="17">
        <f t="shared" si="37"/>
        <v>129</v>
      </c>
      <c r="BW65" s="17">
        <f t="shared" si="37"/>
        <v>139</v>
      </c>
      <c r="BX65" s="17">
        <f t="shared" si="37"/>
        <v>118</v>
      </c>
      <c r="BY65" s="17">
        <f t="shared" si="37"/>
        <v>124</v>
      </c>
      <c r="BZ65" s="17">
        <f t="shared" si="37"/>
        <v>111</v>
      </c>
      <c r="CA65" s="17">
        <f t="shared" si="37"/>
        <v>105</v>
      </c>
      <c r="CB65" s="17">
        <f t="shared" si="37"/>
        <v>86</v>
      </c>
      <c r="CC65" s="17">
        <f t="shared" si="37"/>
        <v>97</v>
      </c>
      <c r="CD65" s="17">
        <f t="shared" si="37"/>
        <v>104</v>
      </c>
      <c r="CE65" s="17">
        <f t="shared" si="37"/>
        <v>68</v>
      </c>
      <c r="CF65" s="17">
        <f t="shared" si="37"/>
        <v>72</v>
      </c>
      <c r="CG65" s="17">
        <f t="shared" si="37"/>
        <v>74</v>
      </c>
      <c r="CH65" s="17">
        <f t="shared" si="37"/>
        <v>58</v>
      </c>
      <c r="CI65" s="17">
        <f t="shared" si="37"/>
        <v>53</v>
      </c>
      <c r="CJ65" s="17">
        <f t="shared" si="37"/>
        <v>26</v>
      </c>
      <c r="CK65" s="17">
        <f t="shared" si="37"/>
        <v>37</v>
      </c>
      <c r="CL65" s="17">
        <f t="shared" si="37"/>
        <v>26</v>
      </c>
      <c r="CM65" s="17">
        <f t="shared" si="37"/>
        <v>30</v>
      </c>
      <c r="CN65" s="17">
        <f t="shared" si="37"/>
        <v>13</v>
      </c>
      <c r="CO65" s="17">
        <f t="shared" si="37"/>
        <v>10</v>
      </c>
      <c r="CP65" s="17">
        <f t="shared" si="37"/>
        <v>13</v>
      </c>
      <c r="CQ65" s="17">
        <f t="shared" si="37"/>
        <v>10</v>
      </c>
      <c r="CR65" s="17">
        <f t="shared" si="37"/>
        <v>11</v>
      </c>
      <c r="CS65" s="17">
        <f t="shared" si="37"/>
        <v>5</v>
      </c>
      <c r="CT65" s="17">
        <f t="shared" si="37"/>
        <v>4</v>
      </c>
      <c r="CU65" s="17">
        <f t="shared" si="37"/>
        <v>2</v>
      </c>
      <c r="CV65" s="17">
        <f t="shared" si="37"/>
        <v>1</v>
      </c>
      <c r="CW65" s="17">
        <f t="shared" si="37"/>
        <v>0</v>
      </c>
      <c r="CX65" s="17">
        <f t="shared" si="37"/>
        <v>0</v>
      </c>
      <c r="CY65" s="17">
        <f t="shared" si="37"/>
        <v>0</v>
      </c>
      <c r="CZ65" s="17">
        <f t="shared" si="37"/>
        <v>2</v>
      </c>
      <c r="DA65" s="17">
        <f t="shared" si="37"/>
        <v>7</v>
      </c>
      <c r="DB65" s="17">
        <f t="shared" si="37"/>
        <v>342</v>
      </c>
      <c r="DC65" s="17">
        <f t="shared" si="37"/>
        <v>46</v>
      </c>
      <c r="DD65" s="17">
        <f t="shared" si="37"/>
        <v>65</v>
      </c>
      <c r="DE65" s="17">
        <f t="shared" si="37"/>
        <v>517</v>
      </c>
      <c r="DF65" s="17">
        <f t="shared" si="37"/>
        <v>553</v>
      </c>
      <c r="DG65" s="17">
        <f t="shared" si="37"/>
        <v>574</v>
      </c>
      <c r="DH65" s="17">
        <f t="shared" si="37"/>
        <v>531</v>
      </c>
      <c r="DI65" s="17">
        <f t="shared" si="37"/>
        <v>520</v>
      </c>
      <c r="DJ65" s="17">
        <f t="shared" si="37"/>
        <v>576</v>
      </c>
      <c r="DK65" s="17">
        <f t="shared" si="37"/>
        <v>545</v>
      </c>
      <c r="DL65" s="17">
        <f t="shared" si="37"/>
        <v>557</v>
      </c>
      <c r="DM65" s="17">
        <f t="shared" si="37"/>
        <v>539</v>
      </c>
      <c r="DN65" s="17">
        <f t="shared" si="37"/>
        <v>550</v>
      </c>
      <c r="DO65" s="17">
        <f t="shared" si="37"/>
        <v>523</v>
      </c>
      <c r="DP65" s="17">
        <f t="shared" si="37"/>
        <v>582</v>
      </c>
      <c r="DQ65" s="17">
        <f t="shared" si="37"/>
        <v>612</v>
      </c>
      <c r="DR65" s="17">
        <f t="shared" si="37"/>
        <v>596</v>
      </c>
      <c r="DS65" s="17">
        <f t="shared" si="37"/>
        <v>583</v>
      </c>
      <c r="DT65" s="17">
        <f t="shared" si="37"/>
        <v>621</v>
      </c>
      <c r="DU65" s="17">
        <f t="shared" si="37"/>
        <v>653</v>
      </c>
      <c r="DV65" s="17">
        <f t="shared" si="37"/>
        <v>664</v>
      </c>
      <c r="DW65" s="17">
        <f t="shared" si="37"/>
        <v>632</v>
      </c>
      <c r="DX65" s="17">
        <f t="shared" si="37"/>
        <v>639</v>
      </c>
      <c r="DY65" s="17">
        <f t="shared" si="37"/>
        <v>647</v>
      </c>
      <c r="DZ65" s="17">
        <f t="shared" si="37"/>
        <v>656</v>
      </c>
      <c r="EA65" s="17">
        <f t="shared" si="37"/>
        <v>619</v>
      </c>
      <c r="EB65" s="17">
        <f t="shared" ref="EB65:GM65" si="38">EB66+SUM(EB69:EB76)</f>
        <v>622</v>
      </c>
      <c r="EC65" s="17">
        <f t="shared" si="38"/>
        <v>620</v>
      </c>
      <c r="ED65" s="17">
        <f t="shared" si="38"/>
        <v>590</v>
      </c>
      <c r="EE65" s="17">
        <f t="shared" si="38"/>
        <v>607</v>
      </c>
      <c r="EF65" s="17">
        <f t="shared" si="38"/>
        <v>609</v>
      </c>
      <c r="EG65" s="17">
        <f t="shared" si="38"/>
        <v>626</v>
      </c>
      <c r="EH65" s="17">
        <f t="shared" si="38"/>
        <v>638</v>
      </c>
      <c r="EI65" s="17">
        <f t="shared" si="38"/>
        <v>599</v>
      </c>
      <c r="EJ65" s="17">
        <f t="shared" si="38"/>
        <v>571</v>
      </c>
      <c r="EK65" s="17">
        <f t="shared" si="38"/>
        <v>607</v>
      </c>
      <c r="EL65" s="17">
        <f t="shared" si="38"/>
        <v>612</v>
      </c>
      <c r="EM65" s="17">
        <f t="shared" si="38"/>
        <v>521</v>
      </c>
      <c r="EN65" s="17">
        <f t="shared" si="38"/>
        <v>594</v>
      </c>
      <c r="EO65" s="17">
        <f t="shared" si="38"/>
        <v>622</v>
      </c>
      <c r="EP65" s="17">
        <f t="shared" si="38"/>
        <v>631</v>
      </c>
      <c r="EQ65" s="17">
        <f t="shared" si="38"/>
        <v>645</v>
      </c>
      <c r="ER65" s="17">
        <f t="shared" si="38"/>
        <v>657</v>
      </c>
      <c r="ES65" s="17">
        <f t="shared" si="38"/>
        <v>636</v>
      </c>
      <c r="ET65" s="17">
        <f t="shared" si="38"/>
        <v>664</v>
      </c>
      <c r="EU65" s="17">
        <f t="shared" si="38"/>
        <v>602</v>
      </c>
      <c r="EV65" s="17">
        <f t="shared" si="38"/>
        <v>664</v>
      </c>
      <c r="EW65" s="17">
        <f t="shared" si="38"/>
        <v>640</v>
      </c>
      <c r="EX65" s="17">
        <f t="shared" si="38"/>
        <v>579</v>
      </c>
      <c r="EY65" s="17">
        <f t="shared" si="38"/>
        <v>596</v>
      </c>
      <c r="EZ65" s="17">
        <f t="shared" si="38"/>
        <v>579</v>
      </c>
      <c r="FA65" s="17">
        <f t="shared" si="38"/>
        <v>547</v>
      </c>
      <c r="FB65" s="17">
        <f t="shared" si="38"/>
        <v>513</v>
      </c>
      <c r="FC65" s="17">
        <f t="shared" si="38"/>
        <v>527</v>
      </c>
      <c r="FD65" s="17">
        <f t="shared" si="38"/>
        <v>521</v>
      </c>
      <c r="FE65" s="17">
        <f t="shared" si="38"/>
        <v>463</v>
      </c>
      <c r="FF65" s="17">
        <f t="shared" si="38"/>
        <v>420</v>
      </c>
      <c r="FG65" s="17">
        <f t="shared" si="38"/>
        <v>379</v>
      </c>
      <c r="FH65" s="17">
        <f t="shared" si="38"/>
        <v>448</v>
      </c>
      <c r="FI65" s="17">
        <f t="shared" si="38"/>
        <v>415</v>
      </c>
      <c r="FJ65" s="17">
        <f t="shared" si="38"/>
        <v>390</v>
      </c>
      <c r="FK65" s="17">
        <f t="shared" si="38"/>
        <v>339</v>
      </c>
      <c r="FL65" s="17">
        <f t="shared" si="38"/>
        <v>309</v>
      </c>
      <c r="FM65" s="17">
        <f t="shared" si="38"/>
        <v>291</v>
      </c>
      <c r="FN65" s="17">
        <f t="shared" si="38"/>
        <v>319</v>
      </c>
      <c r="FO65" s="17">
        <f t="shared" si="38"/>
        <v>297</v>
      </c>
      <c r="FP65" s="17">
        <f t="shared" si="38"/>
        <v>298</v>
      </c>
      <c r="FQ65" s="17">
        <f t="shared" si="38"/>
        <v>277</v>
      </c>
      <c r="FR65" s="17">
        <f t="shared" si="38"/>
        <v>235</v>
      </c>
      <c r="FS65" s="17">
        <f t="shared" si="38"/>
        <v>219</v>
      </c>
      <c r="FT65" s="17">
        <f t="shared" si="38"/>
        <v>168</v>
      </c>
      <c r="FU65" s="17">
        <f t="shared" si="38"/>
        <v>206</v>
      </c>
      <c r="FV65" s="17">
        <f t="shared" si="38"/>
        <v>151</v>
      </c>
      <c r="FW65" s="17">
        <f t="shared" si="38"/>
        <v>182</v>
      </c>
      <c r="FX65" s="17">
        <f t="shared" si="38"/>
        <v>147</v>
      </c>
      <c r="FY65" s="17">
        <f t="shared" si="38"/>
        <v>173</v>
      </c>
      <c r="FZ65" s="17">
        <f t="shared" si="38"/>
        <v>165</v>
      </c>
      <c r="GA65" s="17">
        <f t="shared" si="38"/>
        <v>170</v>
      </c>
      <c r="GB65" s="17">
        <f t="shared" si="38"/>
        <v>127</v>
      </c>
      <c r="GC65" s="17">
        <f t="shared" si="38"/>
        <v>133</v>
      </c>
      <c r="GD65" s="17">
        <f t="shared" si="38"/>
        <v>106</v>
      </c>
      <c r="GE65" s="17">
        <f t="shared" si="38"/>
        <v>107</v>
      </c>
      <c r="GF65" s="17">
        <f t="shared" si="38"/>
        <v>123</v>
      </c>
      <c r="GG65" s="17">
        <f t="shared" si="38"/>
        <v>87</v>
      </c>
      <c r="GH65" s="17">
        <f t="shared" si="38"/>
        <v>90</v>
      </c>
      <c r="GI65" s="17">
        <f t="shared" si="38"/>
        <v>86</v>
      </c>
      <c r="GJ65" s="17">
        <f t="shared" si="38"/>
        <v>56</v>
      </c>
      <c r="GK65" s="17">
        <f t="shared" si="38"/>
        <v>69</v>
      </c>
      <c r="GL65" s="17">
        <f t="shared" si="38"/>
        <v>51</v>
      </c>
      <c r="GM65" s="17">
        <f t="shared" si="38"/>
        <v>31</v>
      </c>
      <c r="GN65" s="17">
        <f t="shared" ref="GN65:HH65" si="39">GN66+SUM(GN69:GN76)</f>
        <v>35</v>
      </c>
      <c r="GO65" s="17">
        <f t="shared" si="39"/>
        <v>34</v>
      </c>
      <c r="GP65" s="17">
        <f t="shared" si="39"/>
        <v>26</v>
      </c>
      <c r="GQ65" s="17">
        <f t="shared" si="39"/>
        <v>19</v>
      </c>
      <c r="GR65" s="17">
        <f t="shared" si="39"/>
        <v>8</v>
      </c>
      <c r="GS65" s="17">
        <f t="shared" si="39"/>
        <v>9</v>
      </c>
      <c r="GT65" s="17">
        <f t="shared" si="39"/>
        <v>7</v>
      </c>
      <c r="GU65" s="17">
        <f t="shared" si="39"/>
        <v>5</v>
      </c>
      <c r="GV65" s="17">
        <f t="shared" si="39"/>
        <v>3</v>
      </c>
      <c r="GW65" s="17">
        <f t="shared" si="39"/>
        <v>3</v>
      </c>
      <c r="GX65" s="17">
        <f t="shared" si="39"/>
        <v>3</v>
      </c>
      <c r="GY65" s="17">
        <f t="shared" si="39"/>
        <v>1</v>
      </c>
      <c r="GZ65" s="17">
        <f t="shared" si="39"/>
        <v>0</v>
      </c>
      <c r="HA65" s="17">
        <f t="shared" si="39"/>
        <v>0</v>
      </c>
      <c r="HB65" s="17">
        <f t="shared" si="39"/>
        <v>5</v>
      </c>
      <c r="HC65" s="17">
        <f t="shared" si="39"/>
        <v>11</v>
      </c>
      <c r="HD65" s="17">
        <f t="shared" si="39"/>
        <v>290</v>
      </c>
      <c r="HE65" s="17">
        <f t="shared" si="39"/>
        <v>79</v>
      </c>
      <c r="HF65" s="17">
        <f t="shared" si="39"/>
        <v>25</v>
      </c>
      <c r="HG65" s="18">
        <f t="shared" si="39"/>
        <v>39675</v>
      </c>
      <c r="HH65" s="18">
        <f t="shared" si="39"/>
        <v>39018</v>
      </c>
    </row>
    <row r="66" spans="1:216" s="1" customFormat="1">
      <c r="A66" s="12"/>
      <c r="B66" s="6" t="s">
        <v>214</v>
      </c>
      <c r="C66" s="6">
        <f>C67+C68</f>
        <v>121</v>
      </c>
      <c r="D66" s="6">
        <f t="shared" ref="D66:BO66" si="40">D67+D68</f>
        <v>125</v>
      </c>
      <c r="E66" s="6">
        <f t="shared" si="40"/>
        <v>112</v>
      </c>
      <c r="F66" s="6">
        <f t="shared" si="40"/>
        <v>155</v>
      </c>
      <c r="G66" s="6">
        <f t="shared" si="40"/>
        <v>127</v>
      </c>
      <c r="H66" s="6">
        <f t="shared" si="40"/>
        <v>135</v>
      </c>
      <c r="I66" s="6">
        <f t="shared" si="40"/>
        <v>123</v>
      </c>
      <c r="J66" s="6">
        <f t="shared" si="40"/>
        <v>139</v>
      </c>
      <c r="K66" s="6">
        <f t="shared" si="40"/>
        <v>154</v>
      </c>
      <c r="L66" s="6">
        <f t="shared" si="40"/>
        <v>131</v>
      </c>
      <c r="M66" s="6">
        <f t="shared" si="40"/>
        <v>136</v>
      </c>
      <c r="N66" s="6">
        <f t="shared" si="40"/>
        <v>138</v>
      </c>
      <c r="O66" s="6">
        <f t="shared" si="40"/>
        <v>128</v>
      </c>
      <c r="P66" s="6">
        <f t="shared" si="40"/>
        <v>138</v>
      </c>
      <c r="Q66" s="6">
        <f t="shared" si="40"/>
        <v>136</v>
      </c>
      <c r="R66" s="6">
        <f t="shared" si="40"/>
        <v>150</v>
      </c>
      <c r="S66" s="6">
        <f t="shared" si="40"/>
        <v>153</v>
      </c>
      <c r="T66" s="6">
        <f t="shared" si="40"/>
        <v>160</v>
      </c>
      <c r="U66" s="6">
        <f t="shared" si="40"/>
        <v>147</v>
      </c>
      <c r="V66" s="6">
        <f t="shared" si="40"/>
        <v>154</v>
      </c>
      <c r="W66" s="6">
        <f t="shared" si="40"/>
        <v>134</v>
      </c>
      <c r="X66" s="6">
        <f t="shared" si="40"/>
        <v>122</v>
      </c>
      <c r="Y66" s="6">
        <f t="shared" si="40"/>
        <v>107</v>
      </c>
      <c r="Z66" s="6">
        <f t="shared" si="40"/>
        <v>133</v>
      </c>
      <c r="AA66" s="6">
        <f t="shared" si="40"/>
        <v>138</v>
      </c>
      <c r="AB66" s="6">
        <f t="shared" si="40"/>
        <v>136</v>
      </c>
      <c r="AC66" s="6">
        <f t="shared" si="40"/>
        <v>123</v>
      </c>
      <c r="AD66" s="6">
        <f t="shared" si="40"/>
        <v>150</v>
      </c>
      <c r="AE66" s="6">
        <f t="shared" si="40"/>
        <v>121</v>
      </c>
      <c r="AF66" s="6">
        <f t="shared" si="40"/>
        <v>144</v>
      </c>
      <c r="AG66" s="6">
        <f t="shared" si="40"/>
        <v>127</v>
      </c>
      <c r="AH66" s="6">
        <f t="shared" si="40"/>
        <v>123</v>
      </c>
      <c r="AI66" s="6">
        <f t="shared" si="40"/>
        <v>141</v>
      </c>
      <c r="AJ66" s="6">
        <f t="shared" si="40"/>
        <v>145</v>
      </c>
      <c r="AK66" s="6">
        <f t="shared" si="40"/>
        <v>117</v>
      </c>
      <c r="AL66" s="6">
        <f t="shared" si="40"/>
        <v>111</v>
      </c>
      <c r="AM66" s="6">
        <f t="shared" si="40"/>
        <v>140</v>
      </c>
      <c r="AN66" s="6">
        <f t="shared" si="40"/>
        <v>135</v>
      </c>
      <c r="AO66" s="6">
        <f t="shared" si="40"/>
        <v>134</v>
      </c>
      <c r="AP66" s="6">
        <f t="shared" si="40"/>
        <v>134</v>
      </c>
      <c r="AQ66" s="6">
        <f t="shared" si="40"/>
        <v>144</v>
      </c>
      <c r="AR66" s="6">
        <f t="shared" si="40"/>
        <v>140</v>
      </c>
      <c r="AS66" s="6">
        <f t="shared" si="40"/>
        <v>151</v>
      </c>
      <c r="AT66" s="6">
        <f t="shared" si="40"/>
        <v>151</v>
      </c>
      <c r="AU66" s="6">
        <f t="shared" si="40"/>
        <v>155</v>
      </c>
      <c r="AV66" s="6">
        <f t="shared" si="40"/>
        <v>149</v>
      </c>
      <c r="AW66" s="6">
        <f t="shared" si="40"/>
        <v>131</v>
      </c>
      <c r="AX66" s="6">
        <f t="shared" si="40"/>
        <v>119</v>
      </c>
      <c r="AY66" s="6">
        <f t="shared" si="40"/>
        <v>136</v>
      </c>
      <c r="AZ66" s="6">
        <f t="shared" si="40"/>
        <v>101</v>
      </c>
      <c r="BA66" s="6">
        <f t="shared" si="40"/>
        <v>111</v>
      </c>
      <c r="BB66" s="6">
        <f t="shared" si="40"/>
        <v>117</v>
      </c>
      <c r="BC66" s="6">
        <f t="shared" si="40"/>
        <v>97</v>
      </c>
      <c r="BD66" s="6">
        <f t="shared" si="40"/>
        <v>106</v>
      </c>
      <c r="BE66" s="6">
        <f t="shared" si="40"/>
        <v>97</v>
      </c>
      <c r="BF66" s="6">
        <f t="shared" si="40"/>
        <v>89</v>
      </c>
      <c r="BG66" s="6">
        <f t="shared" si="40"/>
        <v>76</v>
      </c>
      <c r="BH66" s="6">
        <f t="shared" si="40"/>
        <v>91</v>
      </c>
      <c r="BI66" s="6">
        <f t="shared" si="40"/>
        <v>64</v>
      </c>
      <c r="BJ66" s="6">
        <f t="shared" si="40"/>
        <v>70</v>
      </c>
      <c r="BK66" s="6">
        <f t="shared" si="40"/>
        <v>56</v>
      </c>
      <c r="BL66" s="6">
        <f t="shared" si="40"/>
        <v>54</v>
      </c>
      <c r="BM66" s="6">
        <f t="shared" si="40"/>
        <v>45</v>
      </c>
      <c r="BN66" s="6">
        <f t="shared" si="40"/>
        <v>70</v>
      </c>
      <c r="BO66" s="6">
        <f t="shared" si="40"/>
        <v>63</v>
      </c>
      <c r="BP66" s="6">
        <f t="shared" ref="BP66:EA66" si="41">BP67+BP68</f>
        <v>49</v>
      </c>
      <c r="BQ66" s="6">
        <f t="shared" si="41"/>
        <v>54</v>
      </c>
      <c r="BR66" s="6">
        <f t="shared" si="41"/>
        <v>46</v>
      </c>
      <c r="BS66" s="6">
        <f t="shared" si="41"/>
        <v>35</v>
      </c>
      <c r="BT66" s="6">
        <f t="shared" si="41"/>
        <v>26</v>
      </c>
      <c r="BU66" s="6">
        <f t="shared" si="41"/>
        <v>34</v>
      </c>
      <c r="BV66" s="6">
        <f t="shared" si="41"/>
        <v>34</v>
      </c>
      <c r="BW66" s="6">
        <f t="shared" si="41"/>
        <v>24</v>
      </c>
      <c r="BX66" s="6">
        <f t="shared" si="41"/>
        <v>29</v>
      </c>
      <c r="BY66" s="6">
        <f t="shared" si="41"/>
        <v>26</v>
      </c>
      <c r="BZ66" s="6">
        <f t="shared" si="41"/>
        <v>13</v>
      </c>
      <c r="CA66" s="6">
        <f t="shared" si="41"/>
        <v>25</v>
      </c>
      <c r="CB66" s="6">
        <f t="shared" si="41"/>
        <v>15</v>
      </c>
      <c r="CC66" s="6">
        <f t="shared" si="41"/>
        <v>20</v>
      </c>
      <c r="CD66" s="6">
        <f t="shared" si="41"/>
        <v>18</v>
      </c>
      <c r="CE66" s="6">
        <f t="shared" si="41"/>
        <v>10</v>
      </c>
      <c r="CF66" s="6">
        <f t="shared" si="41"/>
        <v>15</v>
      </c>
      <c r="CG66" s="6">
        <f t="shared" si="41"/>
        <v>14</v>
      </c>
      <c r="CH66" s="6">
        <f t="shared" si="41"/>
        <v>10</v>
      </c>
      <c r="CI66" s="6">
        <f t="shared" si="41"/>
        <v>12</v>
      </c>
      <c r="CJ66" s="6">
        <f t="shared" si="41"/>
        <v>6</v>
      </c>
      <c r="CK66" s="6">
        <f t="shared" si="41"/>
        <v>6</v>
      </c>
      <c r="CL66" s="6">
        <f t="shared" si="41"/>
        <v>7</v>
      </c>
      <c r="CM66" s="6">
        <f t="shared" si="41"/>
        <v>10</v>
      </c>
      <c r="CN66" s="6">
        <f t="shared" si="41"/>
        <v>7</v>
      </c>
      <c r="CO66" s="6">
        <f t="shared" si="41"/>
        <v>2</v>
      </c>
      <c r="CP66" s="6">
        <f t="shared" si="41"/>
        <v>1</v>
      </c>
      <c r="CQ66" s="6">
        <f t="shared" si="41"/>
        <v>0</v>
      </c>
      <c r="CR66" s="6">
        <f t="shared" si="41"/>
        <v>3</v>
      </c>
      <c r="CS66" s="6">
        <f t="shared" si="41"/>
        <v>1</v>
      </c>
      <c r="CT66" s="6">
        <f t="shared" si="41"/>
        <v>0</v>
      </c>
      <c r="CU66" s="6">
        <f t="shared" si="41"/>
        <v>0</v>
      </c>
      <c r="CV66" s="6">
        <f t="shared" si="41"/>
        <v>0</v>
      </c>
      <c r="CW66" s="6">
        <f t="shared" si="41"/>
        <v>0</v>
      </c>
      <c r="CX66" s="6">
        <f t="shared" si="41"/>
        <v>0</v>
      </c>
      <c r="CY66" s="6">
        <f t="shared" si="41"/>
        <v>0</v>
      </c>
      <c r="CZ66" s="6">
        <f t="shared" si="41"/>
        <v>1</v>
      </c>
      <c r="DA66" s="6">
        <f t="shared" si="41"/>
        <v>1</v>
      </c>
      <c r="DB66" s="6">
        <f t="shared" si="41"/>
        <v>132</v>
      </c>
      <c r="DC66" s="6">
        <f t="shared" si="41"/>
        <v>15</v>
      </c>
      <c r="DD66" s="6">
        <f t="shared" si="41"/>
        <v>33</v>
      </c>
      <c r="DE66" s="6">
        <f t="shared" si="41"/>
        <v>97</v>
      </c>
      <c r="DF66" s="6">
        <f t="shared" si="41"/>
        <v>105</v>
      </c>
      <c r="DG66" s="6">
        <f t="shared" si="41"/>
        <v>103</v>
      </c>
      <c r="DH66" s="6">
        <f t="shared" si="41"/>
        <v>110</v>
      </c>
      <c r="DI66" s="6">
        <f t="shared" si="41"/>
        <v>115</v>
      </c>
      <c r="DJ66" s="6">
        <f t="shared" si="41"/>
        <v>115</v>
      </c>
      <c r="DK66" s="6">
        <f t="shared" si="41"/>
        <v>115</v>
      </c>
      <c r="DL66" s="6">
        <f t="shared" si="41"/>
        <v>122</v>
      </c>
      <c r="DM66" s="6">
        <f t="shared" si="41"/>
        <v>110</v>
      </c>
      <c r="DN66" s="6">
        <f t="shared" si="41"/>
        <v>131</v>
      </c>
      <c r="DO66" s="6">
        <f t="shared" si="41"/>
        <v>123</v>
      </c>
      <c r="DP66" s="6">
        <f t="shared" si="41"/>
        <v>125</v>
      </c>
      <c r="DQ66" s="6">
        <f t="shared" si="41"/>
        <v>139</v>
      </c>
      <c r="DR66" s="6">
        <f t="shared" si="41"/>
        <v>119</v>
      </c>
      <c r="DS66" s="6">
        <f t="shared" si="41"/>
        <v>107</v>
      </c>
      <c r="DT66" s="6">
        <f t="shared" si="41"/>
        <v>145</v>
      </c>
      <c r="DU66" s="6">
        <f t="shared" si="41"/>
        <v>135</v>
      </c>
      <c r="DV66" s="6">
        <f t="shared" si="41"/>
        <v>151</v>
      </c>
      <c r="DW66" s="6">
        <f t="shared" si="41"/>
        <v>149</v>
      </c>
      <c r="DX66" s="6">
        <f t="shared" si="41"/>
        <v>142</v>
      </c>
      <c r="DY66" s="6">
        <f t="shared" si="41"/>
        <v>127</v>
      </c>
      <c r="DZ66" s="6">
        <f t="shared" si="41"/>
        <v>141</v>
      </c>
      <c r="EA66" s="6">
        <f t="shared" si="41"/>
        <v>126</v>
      </c>
      <c r="EB66" s="6">
        <f t="shared" ref="EB66:GM66" si="42">EB67+EB68</f>
        <v>126</v>
      </c>
      <c r="EC66" s="6">
        <f t="shared" si="42"/>
        <v>135</v>
      </c>
      <c r="ED66" s="6">
        <f t="shared" si="42"/>
        <v>104</v>
      </c>
      <c r="EE66" s="6">
        <f t="shared" si="42"/>
        <v>114</v>
      </c>
      <c r="EF66" s="6">
        <f t="shared" si="42"/>
        <v>141</v>
      </c>
      <c r="EG66" s="6">
        <f t="shared" si="42"/>
        <v>109</v>
      </c>
      <c r="EH66" s="6">
        <f t="shared" si="42"/>
        <v>117</v>
      </c>
      <c r="EI66" s="6">
        <f t="shared" si="42"/>
        <v>116</v>
      </c>
      <c r="EJ66" s="6">
        <f t="shared" si="42"/>
        <v>117</v>
      </c>
      <c r="EK66" s="6">
        <f t="shared" si="42"/>
        <v>113</v>
      </c>
      <c r="EL66" s="6">
        <f t="shared" si="42"/>
        <v>131</v>
      </c>
      <c r="EM66" s="6">
        <f t="shared" si="42"/>
        <v>99</v>
      </c>
      <c r="EN66" s="6">
        <f t="shared" si="42"/>
        <v>122</v>
      </c>
      <c r="EO66" s="6">
        <f t="shared" si="42"/>
        <v>110</v>
      </c>
      <c r="EP66" s="6">
        <f t="shared" si="42"/>
        <v>128</v>
      </c>
      <c r="EQ66" s="6">
        <f t="shared" si="42"/>
        <v>138</v>
      </c>
      <c r="ER66" s="6">
        <f t="shared" si="42"/>
        <v>160</v>
      </c>
      <c r="ES66" s="6">
        <f t="shared" si="42"/>
        <v>125</v>
      </c>
      <c r="ET66" s="6">
        <f t="shared" si="42"/>
        <v>124</v>
      </c>
      <c r="EU66" s="6">
        <f t="shared" si="42"/>
        <v>153</v>
      </c>
      <c r="EV66" s="6">
        <f t="shared" si="42"/>
        <v>161</v>
      </c>
      <c r="EW66" s="6">
        <f t="shared" si="42"/>
        <v>151</v>
      </c>
      <c r="EX66" s="6">
        <f t="shared" si="42"/>
        <v>132</v>
      </c>
      <c r="EY66" s="6">
        <f t="shared" si="42"/>
        <v>124</v>
      </c>
      <c r="EZ66" s="6">
        <f t="shared" si="42"/>
        <v>125</v>
      </c>
      <c r="FA66" s="6">
        <f t="shared" si="42"/>
        <v>126</v>
      </c>
      <c r="FB66" s="6">
        <f t="shared" si="42"/>
        <v>104</v>
      </c>
      <c r="FC66" s="6">
        <f t="shared" si="42"/>
        <v>102</v>
      </c>
      <c r="FD66" s="6">
        <f t="shared" si="42"/>
        <v>117</v>
      </c>
      <c r="FE66" s="6">
        <f t="shared" si="42"/>
        <v>105</v>
      </c>
      <c r="FF66" s="6">
        <f t="shared" si="42"/>
        <v>94</v>
      </c>
      <c r="FG66" s="6">
        <f t="shared" si="42"/>
        <v>95</v>
      </c>
      <c r="FH66" s="6">
        <f t="shared" si="42"/>
        <v>98</v>
      </c>
      <c r="FI66" s="6">
        <f t="shared" si="42"/>
        <v>87</v>
      </c>
      <c r="FJ66" s="6">
        <f t="shared" si="42"/>
        <v>80</v>
      </c>
      <c r="FK66" s="6">
        <f t="shared" si="42"/>
        <v>84</v>
      </c>
      <c r="FL66" s="6">
        <f t="shared" si="42"/>
        <v>75</v>
      </c>
      <c r="FM66" s="6">
        <f t="shared" si="42"/>
        <v>64</v>
      </c>
      <c r="FN66" s="6">
        <f t="shared" si="42"/>
        <v>68</v>
      </c>
      <c r="FO66" s="6">
        <f t="shared" si="42"/>
        <v>65</v>
      </c>
      <c r="FP66" s="6">
        <f t="shared" si="42"/>
        <v>61</v>
      </c>
      <c r="FQ66" s="6">
        <f t="shared" si="42"/>
        <v>67</v>
      </c>
      <c r="FR66" s="6">
        <f t="shared" si="42"/>
        <v>43</v>
      </c>
      <c r="FS66" s="6">
        <f t="shared" si="42"/>
        <v>45</v>
      </c>
      <c r="FT66" s="6">
        <f t="shared" si="42"/>
        <v>37</v>
      </c>
      <c r="FU66" s="6">
        <f t="shared" si="42"/>
        <v>43</v>
      </c>
      <c r="FV66" s="6">
        <f t="shared" si="42"/>
        <v>32</v>
      </c>
      <c r="FW66" s="6">
        <f t="shared" si="42"/>
        <v>43</v>
      </c>
      <c r="FX66" s="6">
        <f t="shared" si="42"/>
        <v>40</v>
      </c>
      <c r="FY66" s="6">
        <f t="shared" si="42"/>
        <v>34</v>
      </c>
      <c r="FZ66" s="6">
        <f t="shared" si="42"/>
        <v>32</v>
      </c>
      <c r="GA66" s="6">
        <f t="shared" si="42"/>
        <v>45</v>
      </c>
      <c r="GB66" s="6">
        <f t="shared" si="42"/>
        <v>22</v>
      </c>
      <c r="GC66" s="6">
        <f t="shared" si="42"/>
        <v>31</v>
      </c>
      <c r="GD66" s="6">
        <f t="shared" si="42"/>
        <v>18</v>
      </c>
      <c r="GE66" s="6">
        <f t="shared" si="42"/>
        <v>16</v>
      </c>
      <c r="GF66" s="6">
        <f t="shared" si="42"/>
        <v>25</v>
      </c>
      <c r="GG66" s="6">
        <f t="shared" si="42"/>
        <v>19</v>
      </c>
      <c r="GH66" s="6">
        <f t="shared" si="42"/>
        <v>20</v>
      </c>
      <c r="GI66" s="6">
        <f t="shared" si="42"/>
        <v>15</v>
      </c>
      <c r="GJ66" s="6">
        <f t="shared" si="42"/>
        <v>15</v>
      </c>
      <c r="GK66" s="6">
        <f t="shared" si="42"/>
        <v>19</v>
      </c>
      <c r="GL66" s="6">
        <f t="shared" si="42"/>
        <v>19</v>
      </c>
      <c r="GM66" s="6">
        <f t="shared" si="42"/>
        <v>6</v>
      </c>
      <c r="GN66" s="6">
        <f t="shared" ref="GN66:HH66" si="43">GN67+GN68</f>
        <v>9</v>
      </c>
      <c r="GO66" s="6">
        <f t="shared" si="43"/>
        <v>6</v>
      </c>
      <c r="GP66" s="6">
        <f t="shared" si="43"/>
        <v>7</v>
      </c>
      <c r="GQ66" s="6">
        <f t="shared" si="43"/>
        <v>4</v>
      </c>
      <c r="GR66" s="6">
        <f t="shared" si="43"/>
        <v>2</v>
      </c>
      <c r="GS66" s="6">
        <f t="shared" si="43"/>
        <v>2</v>
      </c>
      <c r="GT66" s="6">
        <f t="shared" si="43"/>
        <v>0</v>
      </c>
      <c r="GU66" s="6">
        <f t="shared" si="43"/>
        <v>1</v>
      </c>
      <c r="GV66" s="6">
        <f t="shared" si="43"/>
        <v>1</v>
      </c>
      <c r="GW66" s="6">
        <f t="shared" si="43"/>
        <v>0</v>
      </c>
      <c r="GX66" s="6">
        <f t="shared" si="43"/>
        <v>2</v>
      </c>
      <c r="GY66" s="6">
        <f t="shared" si="43"/>
        <v>0</v>
      </c>
      <c r="GZ66" s="6">
        <f t="shared" si="43"/>
        <v>0</v>
      </c>
      <c r="HA66" s="6">
        <f t="shared" si="43"/>
        <v>0</v>
      </c>
      <c r="HB66" s="6">
        <f t="shared" si="43"/>
        <v>0</v>
      </c>
      <c r="HC66" s="6">
        <f t="shared" si="43"/>
        <v>1</v>
      </c>
      <c r="HD66" s="6">
        <f t="shared" si="43"/>
        <v>130</v>
      </c>
      <c r="HE66" s="6">
        <f t="shared" si="43"/>
        <v>46</v>
      </c>
      <c r="HF66" s="6">
        <f t="shared" si="43"/>
        <v>18</v>
      </c>
      <c r="HG66" s="14">
        <f t="shared" si="43"/>
        <v>8694</v>
      </c>
      <c r="HH66" s="14">
        <f t="shared" si="43"/>
        <v>8367</v>
      </c>
    </row>
    <row r="67" spans="1:216" s="3" customFormat="1">
      <c r="A67" s="12"/>
      <c r="B67" s="12" t="s">
        <v>339</v>
      </c>
      <c r="C67" s="12">
        <v>92</v>
      </c>
      <c r="D67" s="12">
        <v>83</v>
      </c>
      <c r="E67" s="12">
        <v>85</v>
      </c>
      <c r="F67" s="12">
        <v>98</v>
      </c>
      <c r="G67" s="12">
        <v>90</v>
      </c>
      <c r="H67" s="12">
        <v>91</v>
      </c>
      <c r="I67" s="12">
        <v>88</v>
      </c>
      <c r="J67" s="12">
        <v>93</v>
      </c>
      <c r="K67" s="12">
        <v>107</v>
      </c>
      <c r="L67" s="12">
        <v>93</v>
      </c>
      <c r="M67" s="12">
        <v>98</v>
      </c>
      <c r="N67" s="12">
        <v>94</v>
      </c>
      <c r="O67" s="12">
        <v>89</v>
      </c>
      <c r="P67" s="12">
        <v>91</v>
      </c>
      <c r="Q67" s="12">
        <v>85</v>
      </c>
      <c r="R67" s="12">
        <v>98</v>
      </c>
      <c r="S67" s="12">
        <v>98</v>
      </c>
      <c r="T67" s="12">
        <v>114</v>
      </c>
      <c r="U67" s="12">
        <v>102</v>
      </c>
      <c r="V67" s="12">
        <v>104</v>
      </c>
      <c r="W67" s="12">
        <v>91</v>
      </c>
      <c r="X67" s="12">
        <v>79</v>
      </c>
      <c r="Y67" s="12">
        <v>63</v>
      </c>
      <c r="Z67" s="12">
        <v>83</v>
      </c>
      <c r="AA67" s="12">
        <v>80</v>
      </c>
      <c r="AB67" s="12">
        <v>88</v>
      </c>
      <c r="AC67" s="12">
        <v>85</v>
      </c>
      <c r="AD67" s="12">
        <v>99</v>
      </c>
      <c r="AE67" s="12">
        <v>78</v>
      </c>
      <c r="AF67" s="12">
        <v>94</v>
      </c>
      <c r="AG67" s="12">
        <v>80</v>
      </c>
      <c r="AH67" s="12">
        <v>79</v>
      </c>
      <c r="AI67" s="12">
        <v>100</v>
      </c>
      <c r="AJ67" s="12">
        <v>104</v>
      </c>
      <c r="AK67" s="12">
        <v>78</v>
      </c>
      <c r="AL67" s="12">
        <v>73</v>
      </c>
      <c r="AM67" s="12">
        <v>90</v>
      </c>
      <c r="AN67" s="12">
        <v>85</v>
      </c>
      <c r="AO67" s="12">
        <v>88</v>
      </c>
      <c r="AP67" s="12">
        <v>84</v>
      </c>
      <c r="AQ67" s="12">
        <v>89</v>
      </c>
      <c r="AR67" s="12">
        <v>91</v>
      </c>
      <c r="AS67" s="12">
        <v>99</v>
      </c>
      <c r="AT67" s="12">
        <v>88</v>
      </c>
      <c r="AU67" s="12">
        <v>95</v>
      </c>
      <c r="AV67" s="12">
        <v>93</v>
      </c>
      <c r="AW67" s="12">
        <v>77</v>
      </c>
      <c r="AX67" s="12">
        <v>70</v>
      </c>
      <c r="AY67" s="12">
        <v>78</v>
      </c>
      <c r="AZ67" s="12">
        <v>61</v>
      </c>
      <c r="BA67" s="12">
        <v>70</v>
      </c>
      <c r="BB67" s="12">
        <v>64</v>
      </c>
      <c r="BC67" s="12">
        <v>60</v>
      </c>
      <c r="BD67" s="12">
        <v>63</v>
      </c>
      <c r="BE67" s="12">
        <v>62</v>
      </c>
      <c r="BF67" s="12">
        <v>56</v>
      </c>
      <c r="BG67" s="12">
        <v>48</v>
      </c>
      <c r="BH67" s="12">
        <v>59</v>
      </c>
      <c r="BI67" s="12">
        <v>39</v>
      </c>
      <c r="BJ67" s="12">
        <v>47</v>
      </c>
      <c r="BK67" s="12">
        <v>33</v>
      </c>
      <c r="BL67" s="12">
        <v>34</v>
      </c>
      <c r="BM67" s="12">
        <v>31</v>
      </c>
      <c r="BN67" s="12">
        <v>44</v>
      </c>
      <c r="BO67" s="12">
        <v>38</v>
      </c>
      <c r="BP67" s="12">
        <v>28</v>
      </c>
      <c r="BQ67" s="12">
        <v>27</v>
      </c>
      <c r="BR67" s="12">
        <v>28</v>
      </c>
      <c r="BS67" s="12">
        <v>21</v>
      </c>
      <c r="BT67" s="12">
        <v>17</v>
      </c>
      <c r="BU67" s="12">
        <v>22</v>
      </c>
      <c r="BV67" s="12">
        <v>16</v>
      </c>
      <c r="BW67" s="12">
        <v>12</v>
      </c>
      <c r="BX67" s="12">
        <v>14</v>
      </c>
      <c r="BY67" s="12">
        <v>9</v>
      </c>
      <c r="BZ67" s="12">
        <v>6</v>
      </c>
      <c r="CA67" s="12">
        <v>13</v>
      </c>
      <c r="CB67" s="12">
        <v>10</v>
      </c>
      <c r="CC67" s="12">
        <v>12</v>
      </c>
      <c r="CD67" s="12">
        <v>8</v>
      </c>
      <c r="CE67" s="12">
        <v>9</v>
      </c>
      <c r="CF67" s="12">
        <v>9</v>
      </c>
      <c r="CG67" s="12">
        <v>7</v>
      </c>
      <c r="CH67" s="12">
        <v>4</v>
      </c>
      <c r="CI67" s="12">
        <v>7</v>
      </c>
      <c r="CJ67" s="12">
        <v>2</v>
      </c>
      <c r="CK67" s="12">
        <v>3</v>
      </c>
      <c r="CL67" s="12">
        <v>4</v>
      </c>
      <c r="CM67" s="12">
        <v>6</v>
      </c>
      <c r="CN67" s="12">
        <v>4</v>
      </c>
      <c r="CO67" s="12">
        <v>1</v>
      </c>
      <c r="CP67" s="12">
        <v>1</v>
      </c>
      <c r="CQ67" s="12">
        <v>0</v>
      </c>
      <c r="CR67" s="12">
        <v>1</v>
      </c>
      <c r="CS67" s="12">
        <v>1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1</v>
      </c>
      <c r="DA67" s="12">
        <v>1</v>
      </c>
      <c r="DB67" s="12">
        <v>1</v>
      </c>
      <c r="DC67" s="12">
        <v>11</v>
      </c>
      <c r="DD67" s="12">
        <v>7</v>
      </c>
      <c r="DE67" s="12">
        <v>67</v>
      </c>
      <c r="DF67" s="12">
        <v>80</v>
      </c>
      <c r="DG67" s="12">
        <v>64</v>
      </c>
      <c r="DH67" s="12">
        <v>77</v>
      </c>
      <c r="DI67" s="12">
        <v>82</v>
      </c>
      <c r="DJ67" s="12">
        <v>79</v>
      </c>
      <c r="DK67" s="12">
        <v>82</v>
      </c>
      <c r="DL67" s="12">
        <v>83</v>
      </c>
      <c r="DM67" s="12">
        <v>73</v>
      </c>
      <c r="DN67" s="12">
        <v>99</v>
      </c>
      <c r="DO67" s="12">
        <v>82</v>
      </c>
      <c r="DP67" s="12">
        <v>81</v>
      </c>
      <c r="DQ67" s="12">
        <v>98</v>
      </c>
      <c r="DR67" s="12">
        <v>75</v>
      </c>
      <c r="DS67" s="12">
        <v>72</v>
      </c>
      <c r="DT67" s="12">
        <v>104</v>
      </c>
      <c r="DU67" s="12">
        <v>81</v>
      </c>
      <c r="DV67" s="12">
        <v>106</v>
      </c>
      <c r="DW67" s="12">
        <v>85</v>
      </c>
      <c r="DX67" s="12">
        <v>90</v>
      </c>
      <c r="DY67" s="12">
        <v>83</v>
      </c>
      <c r="DZ67" s="12">
        <v>98</v>
      </c>
      <c r="EA67" s="12">
        <v>83</v>
      </c>
      <c r="EB67" s="12">
        <v>83</v>
      </c>
      <c r="EC67" s="12">
        <v>83</v>
      </c>
      <c r="ED67" s="12">
        <v>76</v>
      </c>
      <c r="EE67" s="12">
        <v>75</v>
      </c>
      <c r="EF67" s="12">
        <v>86</v>
      </c>
      <c r="EG67" s="12">
        <v>82</v>
      </c>
      <c r="EH67" s="12">
        <v>70</v>
      </c>
      <c r="EI67" s="12">
        <v>73</v>
      </c>
      <c r="EJ67" s="12">
        <v>81</v>
      </c>
      <c r="EK67" s="12">
        <v>85</v>
      </c>
      <c r="EL67" s="12">
        <v>87</v>
      </c>
      <c r="EM67" s="12">
        <v>64</v>
      </c>
      <c r="EN67" s="12">
        <v>91</v>
      </c>
      <c r="EO67" s="12">
        <v>81</v>
      </c>
      <c r="EP67" s="12">
        <v>74</v>
      </c>
      <c r="EQ67" s="12">
        <v>82</v>
      </c>
      <c r="ER67" s="12">
        <v>113</v>
      </c>
      <c r="ES67" s="12">
        <v>87</v>
      </c>
      <c r="ET67" s="12">
        <v>85</v>
      </c>
      <c r="EU67" s="12">
        <v>94</v>
      </c>
      <c r="EV67" s="12">
        <v>99</v>
      </c>
      <c r="EW67" s="12">
        <v>87</v>
      </c>
      <c r="EX67" s="12">
        <v>73</v>
      </c>
      <c r="EY67" s="12">
        <v>70</v>
      </c>
      <c r="EZ67" s="12">
        <v>73</v>
      </c>
      <c r="FA67" s="12">
        <v>72</v>
      </c>
      <c r="FB67" s="12">
        <v>57</v>
      </c>
      <c r="FC67" s="12">
        <v>62</v>
      </c>
      <c r="FD67" s="12">
        <v>63</v>
      </c>
      <c r="FE67" s="12">
        <v>60</v>
      </c>
      <c r="FF67" s="12">
        <v>46</v>
      </c>
      <c r="FG67" s="12">
        <v>56</v>
      </c>
      <c r="FH67" s="12">
        <v>53</v>
      </c>
      <c r="FI67" s="12">
        <v>56</v>
      </c>
      <c r="FJ67" s="12">
        <v>44</v>
      </c>
      <c r="FK67" s="12">
        <v>54</v>
      </c>
      <c r="FL67" s="12">
        <v>45</v>
      </c>
      <c r="FM67" s="12">
        <v>40</v>
      </c>
      <c r="FN67" s="12">
        <v>41</v>
      </c>
      <c r="FO67" s="12">
        <v>43</v>
      </c>
      <c r="FP67" s="12">
        <v>32</v>
      </c>
      <c r="FQ67" s="12">
        <v>34</v>
      </c>
      <c r="FR67" s="12">
        <v>22</v>
      </c>
      <c r="FS67" s="12">
        <v>23</v>
      </c>
      <c r="FT67" s="12">
        <v>18</v>
      </c>
      <c r="FU67" s="12">
        <v>22</v>
      </c>
      <c r="FV67" s="12">
        <v>12</v>
      </c>
      <c r="FW67" s="12">
        <v>26</v>
      </c>
      <c r="FX67" s="12">
        <v>22</v>
      </c>
      <c r="FY67" s="12">
        <v>18</v>
      </c>
      <c r="FZ67" s="12">
        <v>22</v>
      </c>
      <c r="GA67" s="12">
        <v>19</v>
      </c>
      <c r="GB67" s="12">
        <v>12</v>
      </c>
      <c r="GC67" s="12">
        <v>17</v>
      </c>
      <c r="GD67" s="12">
        <v>11</v>
      </c>
      <c r="GE67" s="12">
        <v>4</v>
      </c>
      <c r="GF67" s="12">
        <v>15</v>
      </c>
      <c r="GG67" s="12">
        <v>9</v>
      </c>
      <c r="GH67" s="12">
        <v>10</v>
      </c>
      <c r="GI67" s="12">
        <v>10</v>
      </c>
      <c r="GJ67" s="12">
        <v>10</v>
      </c>
      <c r="GK67" s="12">
        <v>8</v>
      </c>
      <c r="GL67" s="12">
        <v>7</v>
      </c>
      <c r="GM67" s="12">
        <v>4</v>
      </c>
      <c r="GN67" s="12">
        <v>3</v>
      </c>
      <c r="GO67" s="12">
        <v>0</v>
      </c>
      <c r="GP67" s="12">
        <v>3</v>
      </c>
      <c r="GQ67" s="12">
        <v>2</v>
      </c>
      <c r="GR67" s="12">
        <v>2</v>
      </c>
      <c r="GS67" s="12">
        <v>2</v>
      </c>
      <c r="GT67" s="12">
        <v>0</v>
      </c>
      <c r="GU67" s="12">
        <v>0</v>
      </c>
      <c r="GV67" s="12">
        <v>1</v>
      </c>
      <c r="GW67" s="12">
        <v>0</v>
      </c>
      <c r="GX67" s="12">
        <v>0</v>
      </c>
      <c r="GY67" s="12">
        <v>0</v>
      </c>
      <c r="GZ67" s="12">
        <v>0</v>
      </c>
      <c r="HA67" s="12">
        <v>0</v>
      </c>
      <c r="HB67" s="12">
        <v>0</v>
      </c>
      <c r="HC67" s="12">
        <v>0</v>
      </c>
      <c r="HD67" s="12">
        <v>0</v>
      </c>
      <c r="HE67" s="12">
        <v>37</v>
      </c>
      <c r="HF67" s="12">
        <v>2</v>
      </c>
      <c r="HG67" s="13">
        <v>5506</v>
      </c>
      <c r="HH67" s="13">
        <v>5209</v>
      </c>
    </row>
    <row r="68" spans="1:216" s="3" customFormat="1">
      <c r="A68" s="12"/>
      <c r="B68" s="12" t="s">
        <v>340</v>
      </c>
      <c r="C68" s="12">
        <v>29</v>
      </c>
      <c r="D68" s="12">
        <v>42</v>
      </c>
      <c r="E68" s="12">
        <v>27</v>
      </c>
      <c r="F68" s="12">
        <v>57</v>
      </c>
      <c r="G68" s="12">
        <v>37</v>
      </c>
      <c r="H68" s="12">
        <v>44</v>
      </c>
      <c r="I68" s="12">
        <v>35</v>
      </c>
      <c r="J68" s="12">
        <v>46</v>
      </c>
      <c r="K68" s="12">
        <v>47</v>
      </c>
      <c r="L68" s="12">
        <v>38</v>
      </c>
      <c r="M68" s="12">
        <v>38</v>
      </c>
      <c r="N68" s="12">
        <v>44</v>
      </c>
      <c r="O68" s="12">
        <v>39</v>
      </c>
      <c r="P68" s="12">
        <v>47</v>
      </c>
      <c r="Q68" s="12">
        <v>51</v>
      </c>
      <c r="R68" s="12">
        <v>52</v>
      </c>
      <c r="S68" s="12">
        <v>55</v>
      </c>
      <c r="T68" s="12">
        <v>46</v>
      </c>
      <c r="U68" s="12">
        <v>45</v>
      </c>
      <c r="V68" s="12">
        <v>50</v>
      </c>
      <c r="W68" s="12">
        <v>43</v>
      </c>
      <c r="X68" s="12">
        <v>43</v>
      </c>
      <c r="Y68" s="12">
        <v>44</v>
      </c>
      <c r="Z68" s="12">
        <v>50</v>
      </c>
      <c r="AA68" s="12">
        <v>58</v>
      </c>
      <c r="AB68" s="12">
        <v>48</v>
      </c>
      <c r="AC68" s="12">
        <v>38</v>
      </c>
      <c r="AD68" s="12">
        <v>51</v>
      </c>
      <c r="AE68" s="12">
        <v>43</v>
      </c>
      <c r="AF68" s="12">
        <v>50</v>
      </c>
      <c r="AG68" s="12">
        <v>47</v>
      </c>
      <c r="AH68" s="12">
        <v>44</v>
      </c>
      <c r="AI68" s="12">
        <v>41</v>
      </c>
      <c r="AJ68" s="12">
        <v>41</v>
      </c>
      <c r="AK68" s="12">
        <v>39</v>
      </c>
      <c r="AL68" s="12">
        <v>38</v>
      </c>
      <c r="AM68" s="12">
        <v>50</v>
      </c>
      <c r="AN68" s="12">
        <v>50</v>
      </c>
      <c r="AO68" s="12">
        <v>46</v>
      </c>
      <c r="AP68" s="12">
        <v>50</v>
      </c>
      <c r="AQ68" s="12">
        <v>55</v>
      </c>
      <c r="AR68" s="12">
        <v>49</v>
      </c>
      <c r="AS68" s="12">
        <v>52</v>
      </c>
      <c r="AT68" s="12">
        <v>63</v>
      </c>
      <c r="AU68" s="12">
        <v>60</v>
      </c>
      <c r="AV68" s="12">
        <v>56</v>
      </c>
      <c r="AW68" s="12">
        <v>54</v>
      </c>
      <c r="AX68" s="12">
        <v>49</v>
      </c>
      <c r="AY68" s="12">
        <v>58</v>
      </c>
      <c r="AZ68" s="12">
        <v>40</v>
      </c>
      <c r="BA68" s="12">
        <v>41</v>
      </c>
      <c r="BB68" s="12">
        <v>53</v>
      </c>
      <c r="BC68" s="12">
        <v>37</v>
      </c>
      <c r="BD68" s="12">
        <v>43</v>
      </c>
      <c r="BE68" s="12">
        <v>35</v>
      </c>
      <c r="BF68" s="12">
        <v>33</v>
      </c>
      <c r="BG68" s="12">
        <v>28</v>
      </c>
      <c r="BH68" s="12">
        <v>32</v>
      </c>
      <c r="BI68" s="12">
        <v>25</v>
      </c>
      <c r="BJ68" s="12">
        <v>23</v>
      </c>
      <c r="BK68" s="12">
        <v>23</v>
      </c>
      <c r="BL68" s="12">
        <v>20</v>
      </c>
      <c r="BM68" s="12">
        <v>14</v>
      </c>
      <c r="BN68" s="12">
        <v>26</v>
      </c>
      <c r="BO68" s="12">
        <v>25</v>
      </c>
      <c r="BP68" s="12">
        <v>21</v>
      </c>
      <c r="BQ68" s="12">
        <v>27</v>
      </c>
      <c r="BR68" s="12">
        <v>18</v>
      </c>
      <c r="BS68" s="12">
        <v>14</v>
      </c>
      <c r="BT68" s="12">
        <v>9</v>
      </c>
      <c r="BU68" s="12">
        <v>12</v>
      </c>
      <c r="BV68" s="12">
        <v>18</v>
      </c>
      <c r="BW68" s="12">
        <v>12</v>
      </c>
      <c r="BX68" s="12">
        <v>15</v>
      </c>
      <c r="BY68" s="12">
        <v>17</v>
      </c>
      <c r="BZ68" s="12">
        <v>7</v>
      </c>
      <c r="CA68" s="12">
        <v>12</v>
      </c>
      <c r="CB68" s="12">
        <v>5</v>
      </c>
      <c r="CC68" s="12">
        <v>8</v>
      </c>
      <c r="CD68" s="12">
        <v>10</v>
      </c>
      <c r="CE68" s="12">
        <v>1</v>
      </c>
      <c r="CF68" s="12">
        <v>6</v>
      </c>
      <c r="CG68" s="12">
        <v>7</v>
      </c>
      <c r="CH68" s="12">
        <v>6</v>
      </c>
      <c r="CI68" s="12">
        <v>5</v>
      </c>
      <c r="CJ68" s="12">
        <v>4</v>
      </c>
      <c r="CK68" s="12">
        <v>3</v>
      </c>
      <c r="CL68" s="12">
        <v>3</v>
      </c>
      <c r="CM68" s="12">
        <v>4</v>
      </c>
      <c r="CN68" s="12">
        <v>3</v>
      </c>
      <c r="CO68" s="12">
        <v>1</v>
      </c>
      <c r="CP68" s="12">
        <v>0</v>
      </c>
      <c r="CQ68" s="12">
        <v>0</v>
      </c>
      <c r="CR68" s="12">
        <v>2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131</v>
      </c>
      <c r="DC68" s="12">
        <v>4</v>
      </c>
      <c r="DD68" s="12">
        <v>26</v>
      </c>
      <c r="DE68" s="12">
        <v>30</v>
      </c>
      <c r="DF68" s="12">
        <v>25</v>
      </c>
      <c r="DG68" s="12">
        <v>39</v>
      </c>
      <c r="DH68" s="12">
        <v>33</v>
      </c>
      <c r="DI68" s="12">
        <v>33</v>
      </c>
      <c r="DJ68" s="12">
        <v>36</v>
      </c>
      <c r="DK68" s="12">
        <v>33</v>
      </c>
      <c r="DL68" s="12">
        <v>39</v>
      </c>
      <c r="DM68" s="12">
        <v>37</v>
      </c>
      <c r="DN68" s="12">
        <v>32</v>
      </c>
      <c r="DO68" s="12">
        <v>41</v>
      </c>
      <c r="DP68" s="12">
        <v>44</v>
      </c>
      <c r="DQ68" s="12">
        <v>41</v>
      </c>
      <c r="DR68" s="12">
        <v>44</v>
      </c>
      <c r="DS68" s="12">
        <v>35</v>
      </c>
      <c r="DT68" s="12">
        <v>41</v>
      </c>
      <c r="DU68" s="12">
        <v>54</v>
      </c>
      <c r="DV68" s="12">
        <v>45</v>
      </c>
      <c r="DW68" s="12">
        <v>64</v>
      </c>
      <c r="DX68" s="12">
        <v>52</v>
      </c>
      <c r="DY68" s="12">
        <v>44</v>
      </c>
      <c r="DZ68" s="12">
        <v>43</v>
      </c>
      <c r="EA68" s="12">
        <v>43</v>
      </c>
      <c r="EB68" s="12">
        <v>43</v>
      </c>
      <c r="EC68" s="12">
        <v>52</v>
      </c>
      <c r="ED68" s="12">
        <v>28</v>
      </c>
      <c r="EE68" s="12">
        <v>39</v>
      </c>
      <c r="EF68" s="12">
        <v>55</v>
      </c>
      <c r="EG68" s="12">
        <v>27</v>
      </c>
      <c r="EH68" s="12">
        <v>47</v>
      </c>
      <c r="EI68" s="12">
        <v>43</v>
      </c>
      <c r="EJ68" s="12">
        <v>36</v>
      </c>
      <c r="EK68" s="12">
        <v>28</v>
      </c>
      <c r="EL68" s="12">
        <v>44</v>
      </c>
      <c r="EM68" s="12">
        <v>35</v>
      </c>
      <c r="EN68" s="12">
        <v>31</v>
      </c>
      <c r="EO68" s="12">
        <v>29</v>
      </c>
      <c r="EP68" s="12">
        <v>54</v>
      </c>
      <c r="EQ68" s="12">
        <v>56</v>
      </c>
      <c r="ER68" s="12">
        <v>47</v>
      </c>
      <c r="ES68" s="12">
        <v>38</v>
      </c>
      <c r="ET68" s="12">
        <v>39</v>
      </c>
      <c r="EU68" s="12">
        <v>59</v>
      </c>
      <c r="EV68" s="12">
        <v>62</v>
      </c>
      <c r="EW68" s="12">
        <v>64</v>
      </c>
      <c r="EX68" s="12">
        <v>59</v>
      </c>
      <c r="EY68" s="12">
        <v>54</v>
      </c>
      <c r="EZ68" s="12">
        <v>52</v>
      </c>
      <c r="FA68" s="12">
        <v>54</v>
      </c>
      <c r="FB68" s="12">
        <v>47</v>
      </c>
      <c r="FC68" s="12">
        <v>40</v>
      </c>
      <c r="FD68" s="12">
        <v>54</v>
      </c>
      <c r="FE68" s="12">
        <v>45</v>
      </c>
      <c r="FF68" s="12">
        <v>48</v>
      </c>
      <c r="FG68" s="12">
        <v>39</v>
      </c>
      <c r="FH68" s="12">
        <v>45</v>
      </c>
      <c r="FI68" s="12">
        <v>31</v>
      </c>
      <c r="FJ68" s="12">
        <v>36</v>
      </c>
      <c r="FK68" s="12">
        <v>30</v>
      </c>
      <c r="FL68" s="12">
        <v>30</v>
      </c>
      <c r="FM68" s="12">
        <v>24</v>
      </c>
      <c r="FN68" s="12">
        <v>27</v>
      </c>
      <c r="FO68" s="12">
        <v>22</v>
      </c>
      <c r="FP68" s="12">
        <v>29</v>
      </c>
      <c r="FQ68" s="12">
        <v>33</v>
      </c>
      <c r="FR68" s="12">
        <v>21</v>
      </c>
      <c r="FS68" s="12">
        <v>22</v>
      </c>
      <c r="FT68" s="12">
        <v>19</v>
      </c>
      <c r="FU68" s="12">
        <v>21</v>
      </c>
      <c r="FV68" s="12">
        <v>20</v>
      </c>
      <c r="FW68" s="12">
        <v>17</v>
      </c>
      <c r="FX68" s="12">
        <v>18</v>
      </c>
      <c r="FY68" s="12">
        <v>16</v>
      </c>
      <c r="FZ68" s="12">
        <v>10</v>
      </c>
      <c r="GA68" s="12">
        <v>26</v>
      </c>
      <c r="GB68" s="12">
        <v>10</v>
      </c>
      <c r="GC68" s="12">
        <v>14</v>
      </c>
      <c r="GD68" s="12">
        <v>7</v>
      </c>
      <c r="GE68" s="12">
        <v>12</v>
      </c>
      <c r="GF68" s="12">
        <v>10</v>
      </c>
      <c r="GG68" s="12">
        <v>10</v>
      </c>
      <c r="GH68" s="12">
        <v>10</v>
      </c>
      <c r="GI68" s="12">
        <v>5</v>
      </c>
      <c r="GJ68" s="12">
        <v>5</v>
      </c>
      <c r="GK68" s="12">
        <v>11</v>
      </c>
      <c r="GL68" s="12">
        <v>12</v>
      </c>
      <c r="GM68" s="12">
        <v>2</v>
      </c>
      <c r="GN68" s="12">
        <v>6</v>
      </c>
      <c r="GO68" s="12">
        <v>6</v>
      </c>
      <c r="GP68" s="12">
        <v>4</v>
      </c>
      <c r="GQ68" s="12">
        <v>2</v>
      </c>
      <c r="GR68" s="12">
        <v>0</v>
      </c>
      <c r="GS68" s="12">
        <v>0</v>
      </c>
      <c r="GT68" s="12">
        <v>0</v>
      </c>
      <c r="GU68" s="12">
        <v>1</v>
      </c>
      <c r="GV68" s="12">
        <v>0</v>
      </c>
      <c r="GW68" s="12">
        <v>0</v>
      </c>
      <c r="GX68" s="12">
        <v>2</v>
      </c>
      <c r="GY68" s="12">
        <v>0</v>
      </c>
      <c r="GZ68" s="12">
        <v>0</v>
      </c>
      <c r="HA68" s="12">
        <v>0</v>
      </c>
      <c r="HB68" s="12">
        <v>0</v>
      </c>
      <c r="HC68" s="12">
        <v>1</v>
      </c>
      <c r="HD68" s="12">
        <v>130</v>
      </c>
      <c r="HE68" s="12">
        <v>9</v>
      </c>
      <c r="HF68" s="12">
        <v>16</v>
      </c>
      <c r="HG68" s="13">
        <v>3188</v>
      </c>
      <c r="HH68" s="13">
        <v>3158</v>
      </c>
    </row>
    <row r="69" spans="1:216" s="3" customFormat="1">
      <c r="A69" s="12"/>
      <c r="B69" s="12" t="s">
        <v>342</v>
      </c>
      <c r="C69" s="12">
        <v>57</v>
      </c>
      <c r="D69" s="12">
        <v>59</v>
      </c>
      <c r="E69" s="12">
        <v>61</v>
      </c>
      <c r="F69" s="12">
        <v>60</v>
      </c>
      <c r="G69" s="12">
        <v>74</v>
      </c>
      <c r="H69" s="12">
        <v>46</v>
      </c>
      <c r="I69" s="12">
        <v>75</v>
      </c>
      <c r="J69" s="12">
        <v>62</v>
      </c>
      <c r="K69" s="12">
        <v>59</v>
      </c>
      <c r="L69" s="12">
        <v>75</v>
      </c>
      <c r="M69" s="12">
        <v>66</v>
      </c>
      <c r="N69" s="12">
        <v>68</v>
      </c>
      <c r="O69" s="12">
        <v>75</v>
      </c>
      <c r="P69" s="12">
        <v>71</v>
      </c>
      <c r="Q69" s="12">
        <v>76</v>
      </c>
      <c r="R69" s="12">
        <v>79</v>
      </c>
      <c r="S69" s="12">
        <v>93</v>
      </c>
      <c r="T69" s="12">
        <v>80</v>
      </c>
      <c r="U69" s="12">
        <v>76</v>
      </c>
      <c r="V69" s="12">
        <v>93</v>
      </c>
      <c r="W69" s="12">
        <v>92</v>
      </c>
      <c r="X69" s="12">
        <v>88</v>
      </c>
      <c r="Y69" s="12">
        <v>56</v>
      </c>
      <c r="Z69" s="12">
        <v>78</v>
      </c>
      <c r="AA69" s="12">
        <v>87</v>
      </c>
      <c r="AB69" s="12">
        <v>90</v>
      </c>
      <c r="AC69" s="12">
        <v>79</v>
      </c>
      <c r="AD69" s="12">
        <v>63</v>
      </c>
      <c r="AE69" s="12">
        <v>87</v>
      </c>
      <c r="AF69" s="12">
        <v>82</v>
      </c>
      <c r="AG69" s="12">
        <v>87</v>
      </c>
      <c r="AH69" s="12">
        <v>78</v>
      </c>
      <c r="AI69" s="12">
        <v>58</v>
      </c>
      <c r="AJ69" s="12">
        <v>70</v>
      </c>
      <c r="AK69" s="12">
        <v>72</v>
      </c>
      <c r="AL69" s="12">
        <v>91</v>
      </c>
      <c r="AM69" s="12">
        <v>77</v>
      </c>
      <c r="AN69" s="12">
        <v>71</v>
      </c>
      <c r="AO69" s="12">
        <v>71</v>
      </c>
      <c r="AP69" s="12">
        <v>80</v>
      </c>
      <c r="AQ69" s="12">
        <v>81</v>
      </c>
      <c r="AR69" s="12">
        <v>88</v>
      </c>
      <c r="AS69" s="12">
        <v>84</v>
      </c>
      <c r="AT69" s="12">
        <v>86</v>
      </c>
      <c r="AU69" s="12">
        <v>95</v>
      </c>
      <c r="AV69" s="12">
        <v>70</v>
      </c>
      <c r="AW69" s="12">
        <v>87</v>
      </c>
      <c r="AX69" s="12">
        <v>62</v>
      </c>
      <c r="AY69" s="12">
        <v>89</v>
      </c>
      <c r="AZ69" s="12">
        <v>66</v>
      </c>
      <c r="BA69" s="12">
        <v>56</v>
      </c>
      <c r="BB69" s="12">
        <v>63</v>
      </c>
      <c r="BC69" s="12">
        <v>60</v>
      </c>
      <c r="BD69" s="12">
        <v>59</v>
      </c>
      <c r="BE69" s="12">
        <v>42</v>
      </c>
      <c r="BF69" s="12">
        <v>38</v>
      </c>
      <c r="BG69" s="12">
        <v>46</v>
      </c>
      <c r="BH69" s="12">
        <v>42</v>
      </c>
      <c r="BI69" s="12">
        <v>34</v>
      </c>
      <c r="BJ69" s="12">
        <v>33</v>
      </c>
      <c r="BK69" s="12">
        <v>33</v>
      </c>
      <c r="BL69" s="12">
        <v>36</v>
      </c>
      <c r="BM69" s="12">
        <v>33</v>
      </c>
      <c r="BN69" s="12">
        <v>24</v>
      </c>
      <c r="BO69" s="12">
        <v>30</v>
      </c>
      <c r="BP69" s="12">
        <v>24</v>
      </c>
      <c r="BQ69" s="12">
        <v>25</v>
      </c>
      <c r="BR69" s="12">
        <v>21</v>
      </c>
      <c r="BS69" s="12">
        <v>23</v>
      </c>
      <c r="BT69" s="12">
        <v>24</v>
      </c>
      <c r="BU69" s="12">
        <v>17</v>
      </c>
      <c r="BV69" s="12">
        <v>14</v>
      </c>
      <c r="BW69" s="12">
        <v>17</v>
      </c>
      <c r="BX69" s="12">
        <v>16</v>
      </c>
      <c r="BY69" s="12">
        <v>9</v>
      </c>
      <c r="BZ69" s="12">
        <v>15</v>
      </c>
      <c r="CA69" s="12">
        <v>10</v>
      </c>
      <c r="CB69" s="12">
        <v>12</v>
      </c>
      <c r="CC69" s="12">
        <v>8</v>
      </c>
      <c r="CD69" s="12">
        <v>17</v>
      </c>
      <c r="CE69" s="12">
        <v>4</v>
      </c>
      <c r="CF69" s="12">
        <v>10</v>
      </c>
      <c r="CG69" s="12">
        <v>8</v>
      </c>
      <c r="CH69" s="12">
        <v>6</v>
      </c>
      <c r="CI69" s="12">
        <v>10</v>
      </c>
      <c r="CJ69" s="12">
        <v>1</v>
      </c>
      <c r="CK69" s="12">
        <v>1</v>
      </c>
      <c r="CL69" s="12">
        <v>4</v>
      </c>
      <c r="CM69" s="12">
        <v>5</v>
      </c>
      <c r="CN69" s="12">
        <v>1</v>
      </c>
      <c r="CO69" s="12">
        <v>1</v>
      </c>
      <c r="CP69" s="12">
        <v>2</v>
      </c>
      <c r="CQ69" s="12">
        <v>2</v>
      </c>
      <c r="CR69" s="12">
        <v>2</v>
      </c>
      <c r="CS69" s="12">
        <v>1</v>
      </c>
      <c r="CT69" s="12">
        <v>0</v>
      </c>
      <c r="CU69" s="12">
        <v>1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5</v>
      </c>
      <c r="DD69" s="12">
        <v>3</v>
      </c>
      <c r="DE69" s="12">
        <v>60</v>
      </c>
      <c r="DF69" s="12">
        <v>62</v>
      </c>
      <c r="DG69" s="12">
        <v>77</v>
      </c>
      <c r="DH69" s="12">
        <v>65</v>
      </c>
      <c r="DI69" s="12">
        <v>71</v>
      </c>
      <c r="DJ69" s="12">
        <v>66</v>
      </c>
      <c r="DK69" s="12">
        <v>68</v>
      </c>
      <c r="DL69" s="12">
        <v>55</v>
      </c>
      <c r="DM69" s="12">
        <v>54</v>
      </c>
      <c r="DN69" s="12">
        <v>71</v>
      </c>
      <c r="DO69" s="12">
        <v>60</v>
      </c>
      <c r="DP69" s="12">
        <v>66</v>
      </c>
      <c r="DQ69" s="12">
        <v>76</v>
      </c>
      <c r="DR69" s="12">
        <v>89</v>
      </c>
      <c r="DS69" s="12">
        <v>87</v>
      </c>
      <c r="DT69" s="12">
        <v>89</v>
      </c>
      <c r="DU69" s="12">
        <v>96</v>
      </c>
      <c r="DV69" s="12">
        <v>88</v>
      </c>
      <c r="DW69" s="12">
        <v>83</v>
      </c>
      <c r="DX69" s="12">
        <v>99</v>
      </c>
      <c r="DY69" s="12">
        <v>62</v>
      </c>
      <c r="DZ69" s="12">
        <v>90</v>
      </c>
      <c r="EA69" s="12">
        <v>78</v>
      </c>
      <c r="EB69" s="12">
        <v>61</v>
      </c>
      <c r="EC69" s="12">
        <v>97</v>
      </c>
      <c r="ED69" s="12">
        <v>85</v>
      </c>
      <c r="EE69" s="12">
        <v>88</v>
      </c>
      <c r="EF69" s="12">
        <v>91</v>
      </c>
      <c r="EG69" s="12">
        <v>85</v>
      </c>
      <c r="EH69" s="12">
        <v>88</v>
      </c>
      <c r="EI69" s="12">
        <v>65</v>
      </c>
      <c r="EJ69" s="12">
        <v>67</v>
      </c>
      <c r="EK69" s="12">
        <v>87</v>
      </c>
      <c r="EL69" s="12">
        <v>68</v>
      </c>
      <c r="EM69" s="12">
        <v>51</v>
      </c>
      <c r="EN69" s="12">
        <v>72</v>
      </c>
      <c r="EO69" s="12">
        <v>86</v>
      </c>
      <c r="EP69" s="12">
        <v>73</v>
      </c>
      <c r="EQ69" s="12">
        <v>85</v>
      </c>
      <c r="ER69" s="12">
        <v>70</v>
      </c>
      <c r="ES69" s="12">
        <v>81</v>
      </c>
      <c r="ET69" s="12">
        <v>90</v>
      </c>
      <c r="EU69" s="12">
        <v>81</v>
      </c>
      <c r="EV69" s="12">
        <v>88</v>
      </c>
      <c r="EW69" s="12">
        <v>80</v>
      </c>
      <c r="EX69" s="12">
        <v>80</v>
      </c>
      <c r="EY69" s="12">
        <v>86</v>
      </c>
      <c r="EZ69" s="12">
        <v>59</v>
      </c>
      <c r="FA69" s="12">
        <v>69</v>
      </c>
      <c r="FB69" s="12">
        <v>55</v>
      </c>
      <c r="FC69" s="12">
        <v>77</v>
      </c>
      <c r="FD69" s="12">
        <v>69</v>
      </c>
      <c r="FE69" s="12">
        <v>61</v>
      </c>
      <c r="FF69" s="12">
        <v>53</v>
      </c>
      <c r="FG69" s="12">
        <v>44</v>
      </c>
      <c r="FH69" s="12">
        <v>47</v>
      </c>
      <c r="FI69" s="12">
        <v>53</v>
      </c>
      <c r="FJ69" s="12">
        <v>58</v>
      </c>
      <c r="FK69" s="12">
        <v>35</v>
      </c>
      <c r="FL69" s="12">
        <v>38</v>
      </c>
      <c r="FM69" s="12">
        <v>47</v>
      </c>
      <c r="FN69" s="12">
        <v>30</v>
      </c>
      <c r="FO69" s="12">
        <v>40</v>
      </c>
      <c r="FP69" s="12">
        <v>27</v>
      </c>
      <c r="FQ69" s="12">
        <v>26</v>
      </c>
      <c r="FR69" s="12">
        <v>25</v>
      </c>
      <c r="FS69" s="12">
        <v>25</v>
      </c>
      <c r="FT69" s="12">
        <v>14</v>
      </c>
      <c r="FU69" s="12">
        <v>31</v>
      </c>
      <c r="FV69" s="12">
        <v>13</v>
      </c>
      <c r="FW69" s="12">
        <v>16</v>
      </c>
      <c r="FX69" s="12">
        <v>15</v>
      </c>
      <c r="FY69" s="12">
        <v>14</v>
      </c>
      <c r="FZ69" s="12">
        <v>12</v>
      </c>
      <c r="GA69" s="12">
        <v>14</v>
      </c>
      <c r="GB69" s="12">
        <v>17</v>
      </c>
      <c r="GC69" s="12">
        <v>14</v>
      </c>
      <c r="GD69" s="12">
        <v>11</v>
      </c>
      <c r="GE69" s="12">
        <v>13</v>
      </c>
      <c r="GF69" s="12">
        <v>16</v>
      </c>
      <c r="GG69" s="12">
        <v>10</v>
      </c>
      <c r="GH69" s="12">
        <v>10</v>
      </c>
      <c r="GI69" s="12">
        <v>15</v>
      </c>
      <c r="GJ69" s="12">
        <v>9</v>
      </c>
      <c r="GK69" s="12">
        <v>10</v>
      </c>
      <c r="GL69" s="12">
        <v>2</v>
      </c>
      <c r="GM69" s="12">
        <v>6</v>
      </c>
      <c r="GN69" s="12">
        <v>6</v>
      </c>
      <c r="GO69" s="12">
        <v>2</v>
      </c>
      <c r="GP69" s="12">
        <v>4</v>
      </c>
      <c r="GQ69" s="12">
        <v>0</v>
      </c>
      <c r="GR69" s="12">
        <v>1</v>
      </c>
      <c r="GS69" s="12">
        <v>0</v>
      </c>
      <c r="GT69" s="12">
        <v>2</v>
      </c>
      <c r="GU69" s="12">
        <v>0</v>
      </c>
      <c r="GV69" s="12">
        <v>0</v>
      </c>
      <c r="GW69" s="12">
        <v>0</v>
      </c>
      <c r="GX69" s="12">
        <v>0</v>
      </c>
      <c r="GY69" s="12">
        <v>0</v>
      </c>
      <c r="GZ69" s="12">
        <v>0</v>
      </c>
      <c r="HA69" s="12">
        <v>0</v>
      </c>
      <c r="HB69" s="12">
        <v>0</v>
      </c>
      <c r="HC69" s="12">
        <v>0</v>
      </c>
      <c r="HD69" s="12">
        <v>0</v>
      </c>
      <c r="HE69" s="12">
        <v>5</v>
      </c>
      <c r="HF69" s="12">
        <v>0</v>
      </c>
      <c r="HG69" s="13">
        <v>4718</v>
      </c>
      <c r="HH69" s="13">
        <v>4837</v>
      </c>
    </row>
    <row r="70" spans="1:216" s="3" customFormat="1">
      <c r="A70" s="12"/>
      <c r="B70" s="12" t="s">
        <v>343</v>
      </c>
      <c r="C70" s="12">
        <v>50</v>
      </c>
      <c r="D70" s="12">
        <v>49</v>
      </c>
      <c r="E70" s="12">
        <v>58</v>
      </c>
      <c r="F70" s="12">
        <v>54</v>
      </c>
      <c r="G70" s="12">
        <v>56</v>
      </c>
      <c r="H70" s="12">
        <v>61</v>
      </c>
      <c r="I70" s="12">
        <v>80</v>
      </c>
      <c r="J70" s="12">
        <v>57</v>
      </c>
      <c r="K70" s="12">
        <v>63</v>
      </c>
      <c r="L70" s="12">
        <v>69</v>
      </c>
      <c r="M70" s="12">
        <v>65</v>
      </c>
      <c r="N70" s="12">
        <v>68</v>
      </c>
      <c r="O70" s="12">
        <v>71</v>
      </c>
      <c r="P70" s="12">
        <v>70</v>
      </c>
      <c r="Q70" s="12">
        <v>77</v>
      </c>
      <c r="R70" s="12">
        <v>84</v>
      </c>
      <c r="S70" s="12">
        <v>92</v>
      </c>
      <c r="T70" s="12">
        <v>87</v>
      </c>
      <c r="U70" s="12">
        <v>73</v>
      </c>
      <c r="V70" s="12">
        <v>72</v>
      </c>
      <c r="W70" s="12">
        <v>76</v>
      </c>
      <c r="X70" s="12">
        <v>64</v>
      </c>
      <c r="Y70" s="12">
        <v>60</v>
      </c>
      <c r="Z70" s="12">
        <v>77</v>
      </c>
      <c r="AA70" s="12">
        <v>79</v>
      </c>
      <c r="AB70" s="12">
        <v>71</v>
      </c>
      <c r="AC70" s="12">
        <v>73</v>
      </c>
      <c r="AD70" s="12">
        <v>66</v>
      </c>
      <c r="AE70" s="12">
        <v>67</v>
      </c>
      <c r="AF70" s="12">
        <v>55</v>
      </c>
      <c r="AG70" s="12">
        <v>78</v>
      </c>
      <c r="AH70" s="12">
        <v>68</v>
      </c>
      <c r="AI70" s="12">
        <v>73</v>
      </c>
      <c r="AJ70" s="12">
        <v>63</v>
      </c>
      <c r="AK70" s="12">
        <v>61</v>
      </c>
      <c r="AL70" s="12">
        <v>61</v>
      </c>
      <c r="AM70" s="12">
        <v>57</v>
      </c>
      <c r="AN70" s="12">
        <v>87</v>
      </c>
      <c r="AO70" s="12">
        <v>78</v>
      </c>
      <c r="AP70" s="12">
        <v>73</v>
      </c>
      <c r="AQ70" s="12">
        <v>69</v>
      </c>
      <c r="AR70" s="12">
        <v>81</v>
      </c>
      <c r="AS70" s="12">
        <v>71</v>
      </c>
      <c r="AT70" s="12">
        <v>89</v>
      </c>
      <c r="AU70" s="12">
        <v>99</v>
      </c>
      <c r="AV70" s="12">
        <v>65</v>
      </c>
      <c r="AW70" s="12">
        <v>76</v>
      </c>
      <c r="AX70" s="12">
        <v>74</v>
      </c>
      <c r="AY70" s="12">
        <v>76</v>
      </c>
      <c r="AZ70" s="12">
        <v>72</v>
      </c>
      <c r="BA70" s="12">
        <v>64</v>
      </c>
      <c r="BB70" s="12">
        <v>49</v>
      </c>
      <c r="BC70" s="12">
        <v>56</v>
      </c>
      <c r="BD70" s="12">
        <v>56</v>
      </c>
      <c r="BE70" s="12">
        <v>63</v>
      </c>
      <c r="BF70" s="12">
        <v>47</v>
      </c>
      <c r="BG70" s="12">
        <v>48</v>
      </c>
      <c r="BH70" s="12">
        <v>48</v>
      </c>
      <c r="BI70" s="12">
        <v>55</v>
      </c>
      <c r="BJ70" s="12">
        <v>31</v>
      </c>
      <c r="BK70" s="12">
        <v>36</v>
      </c>
      <c r="BL70" s="12">
        <v>54</v>
      </c>
      <c r="BM70" s="12">
        <v>34</v>
      </c>
      <c r="BN70" s="12">
        <v>34</v>
      </c>
      <c r="BO70" s="12">
        <v>22</v>
      </c>
      <c r="BP70" s="12">
        <v>27</v>
      </c>
      <c r="BQ70" s="12">
        <v>26</v>
      </c>
      <c r="BR70" s="12">
        <v>25</v>
      </c>
      <c r="BS70" s="12">
        <v>23</v>
      </c>
      <c r="BT70" s="12">
        <v>18</v>
      </c>
      <c r="BU70" s="12">
        <v>22</v>
      </c>
      <c r="BV70" s="12">
        <v>29</v>
      </c>
      <c r="BW70" s="12">
        <v>23</v>
      </c>
      <c r="BX70" s="12">
        <v>20</v>
      </c>
      <c r="BY70" s="12">
        <v>23</v>
      </c>
      <c r="BZ70" s="12">
        <v>15</v>
      </c>
      <c r="CA70" s="12">
        <v>18</v>
      </c>
      <c r="CB70" s="12">
        <v>15</v>
      </c>
      <c r="CC70" s="12">
        <v>12</v>
      </c>
      <c r="CD70" s="12">
        <v>19</v>
      </c>
      <c r="CE70" s="12">
        <v>15</v>
      </c>
      <c r="CF70" s="12">
        <v>12</v>
      </c>
      <c r="CG70" s="12">
        <v>8</v>
      </c>
      <c r="CH70" s="12">
        <v>8</v>
      </c>
      <c r="CI70" s="12">
        <v>6</v>
      </c>
      <c r="CJ70" s="12">
        <v>3</v>
      </c>
      <c r="CK70" s="12">
        <v>6</v>
      </c>
      <c r="CL70" s="12">
        <v>7</v>
      </c>
      <c r="CM70" s="12">
        <v>3</v>
      </c>
      <c r="CN70" s="12">
        <v>0</v>
      </c>
      <c r="CO70" s="12">
        <v>1</v>
      </c>
      <c r="CP70" s="12">
        <v>0</v>
      </c>
      <c r="CQ70" s="12">
        <v>3</v>
      </c>
      <c r="CR70" s="12">
        <v>2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3</v>
      </c>
      <c r="DB70" s="12">
        <v>0</v>
      </c>
      <c r="DC70" s="12">
        <v>0</v>
      </c>
      <c r="DD70" s="12">
        <v>2</v>
      </c>
      <c r="DE70" s="12">
        <v>67</v>
      </c>
      <c r="DF70" s="12">
        <v>58</v>
      </c>
      <c r="DG70" s="12">
        <v>51</v>
      </c>
      <c r="DH70" s="12">
        <v>53</v>
      </c>
      <c r="DI70" s="12">
        <v>59</v>
      </c>
      <c r="DJ70" s="12">
        <v>56</v>
      </c>
      <c r="DK70" s="12">
        <v>55</v>
      </c>
      <c r="DL70" s="12">
        <v>65</v>
      </c>
      <c r="DM70" s="12">
        <v>64</v>
      </c>
      <c r="DN70" s="12">
        <v>73</v>
      </c>
      <c r="DO70" s="12">
        <v>46</v>
      </c>
      <c r="DP70" s="12">
        <v>67</v>
      </c>
      <c r="DQ70" s="12">
        <v>72</v>
      </c>
      <c r="DR70" s="12">
        <v>70</v>
      </c>
      <c r="DS70" s="12">
        <v>63</v>
      </c>
      <c r="DT70" s="12">
        <v>73</v>
      </c>
      <c r="DU70" s="12">
        <v>73</v>
      </c>
      <c r="DV70" s="12">
        <v>68</v>
      </c>
      <c r="DW70" s="12">
        <v>58</v>
      </c>
      <c r="DX70" s="12">
        <v>67</v>
      </c>
      <c r="DY70" s="12">
        <v>94</v>
      </c>
      <c r="DZ70" s="12">
        <v>68</v>
      </c>
      <c r="EA70" s="12">
        <v>80</v>
      </c>
      <c r="EB70" s="12">
        <v>83</v>
      </c>
      <c r="EC70" s="12">
        <v>53</v>
      </c>
      <c r="ED70" s="12">
        <v>55</v>
      </c>
      <c r="EE70" s="12">
        <v>65</v>
      </c>
      <c r="EF70" s="12">
        <v>55</v>
      </c>
      <c r="EG70" s="12">
        <v>71</v>
      </c>
      <c r="EH70" s="12">
        <v>76</v>
      </c>
      <c r="EI70" s="12">
        <v>72</v>
      </c>
      <c r="EJ70" s="12">
        <v>52</v>
      </c>
      <c r="EK70" s="12">
        <v>61</v>
      </c>
      <c r="EL70" s="12">
        <v>65</v>
      </c>
      <c r="EM70" s="12">
        <v>59</v>
      </c>
      <c r="EN70" s="12">
        <v>66</v>
      </c>
      <c r="EO70" s="12">
        <v>74</v>
      </c>
      <c r="EP70" s="12">
        <v>67</v>
      </c>
      <c r="EQ70" s="12">
        <v>80</v>
      </c>
      <c r="ER70" s="12">
        <v>68</v>
      </c>
      <c r="ES70" s="12">
        <v>76</v>
      </c>
      <c r="ET70" s="12">
        <v>100</v>
      </c>
      <c r="EU70" s="12">
        <v>63</v>
      </c>
      <c r="EV70" s="12">
        <v>72</v>
      </c>
      <c r="EW70" s="12">
        <v>95</v>
      </c>
      <c r="EX70" s="12">
        <v>65</v>
      </c>
      <c r="EY70" s="12">
        <v>86</v>
      </c>
      <c r="EZ70" s="12">
        <v>72</v>
      </c>
      <c r="FA70" s="12">
        <v>70</v>
      </c>
      <c r="FB70" s="12">
        <v>72</v>
      </c>
      <c r="FC70" s="12">
        <v>53</v>
      </c>
      <c r="FD70" s="12">
        <v>60</v>
      </c>
      <c r="FE70" s="12">
        <v>58</v>
      </c>
      <c r="FF70" s="12">
        <v>42</v>
      </c>
      <c r="FG70" s="12">
        <v>48</v>
      </c>
      <c r="FH70" s="12">
        <v>47</v>
      </c>
      <c r="FI70" s="12">
        <v>56</v>
      </c>
      <c r="FJ70" s="12">
        <v>44</v>
      </c>
      <c r="FK70" s="12">
        <v>45</v>
      </c>
      <c r="FL70" s="12">
        <v>34</v>
      </c>
      <c r="FM70" s="12">
        <v>30</v>
      </c>
      <c r="FN70" s="12">
        <v>43</v>
      </c>
      <c r="FO70" s="12">
        <v>20</v>
      </c>
      <c r="FP70" s="12">
        <v>43</v>
      </c>
      <c r="FQ70" s="12">
        <v>32</v>
      </c>
      <c r="FR70" s="12">
        <v>29</v>
      </c>
      <c r="FS70" s="12">
        <v>31</v>
      </c>
      <c r="FT70" s="12">
        <v>34</v>
      </c>
      <c r="FU70" s="12">
        <v>25</v>
      </c>
      <c r="FV70" s="12">
        <v>23</v>
      </c>
      <c r="FW70" s="12">
        <v>29</v>
      </c>
      <c r="FX70" s="12">
        <v>15</v>
      </c>
      <c r="FY70" s="12">
        <v>25</v>
      </c>
      <c r="FZ70" s="12">
        <v>33</v>
      </c>
      <c r="GA70" s="12">
        <v>18</v>
      </c>
      <c r="GB70" s="12">
        <v>19</v>
      </c>
      <c r="GC70" s="12">
        <v>10</v>
      </c>
      <c r="GD70" s="12">
        <v>19</v>
      </c>
      <c r="GE70" s="12">
        <v>17</v>
      </c>
      <c r="GF70" s="12">
        <v>20</v>
      </c>
      <c r="GG70" s="12">
        <v>14</v>
      </c>
      <c r="GH70" s="12">
        <v>22</v>
      </c>
      <c r="GI70" s="12">
        <v>12</v>
      </c>
      <c r="GJ70" s="12">
        <v>5</v>
      </c>
      <c r="GK70" s="12">
        <v>9</v>
      </c>
      <c r="GL70" s="12">
        <v>6</v>
      </c>
      <c r="GM70" s="12">
        <v>6</v>
      </c>
      <c r="GN70" s="12">
        <v>4</v>
      </c>
      <c r="GO70" s="12">
        <v>5</v>
      </c>
      <c r="GP70" s="12">
        <v>1</v>
      </c>
      <c r="GQ70" s="12">
        <v>3</v>
      </c>
      <c r="GR70" s="12">
        <v>0</v>
      </c>
      <c r="GS70" s="12">
        <v>1</v>
      </c>
      <c r="GT70" s="12">
        <v>0</v>
      </c>
      <c r="GU70" s="12">
        <v>2</v>
      </c>
      <c r="GV70" s="12">
        <v>0</v>
      </c>
      <c r="GW70" s="12">
        <v>1</v>
      </c>
      <c r="GX70" s="12">
        <v>0</v>
      </c>
      <c r="GY70" s="12">
        <v>0</v>
      </c>
      <c r="GZ70" s="12">
        <v>0</v>
      </c>
      <c r="HA70" s="12">
        <v>0</v>
      </c>
      <c r="HB70" s="12">
        <v>1</v>
      </c>
      <c r="HC70" s="12">
        <v>2</v>
      </c>
      <c r="HD70" s="12">
        <v>0</v>
      </c>
      <c r="HE70" s="12">
        <v>1</v>
      </c>
      <c r="HF70" s="12">
        <v>0</v>
      </c>
      <c r="HG70" s="13">
        <v>4606</v>
      </c>
      <c r="HH70" s="13">
        <v>4490</v>
      </c>
    </row>
    <row r="71" spans="1:216">
      <c r="A71" s="5"/>
      <c r="B71" s="5" t="s">
        <v>47</v>
      </c>
      <c r="C71" s="5">
        <v>37</v>
      </c>
      <c r="D71" s="5">
        <v>19</v>
      </c>
      <c r="E71" s="5">
        <v>36</v>
      </c>
      <c r="F71" s="5">
        <v>27</v>
      </c>
      <c r="G71" s="5">
        <v>35</v>
      </c>
      <c r="H71" s="5">
        <v>33</v>
      </c>
      <c r="I71" s="5">
        <v>23</v>
      </c>
      <c r="J71" s="5">
        <v>39</v>
      </c>
      <c r="K71" s="5">
        <v>40</v>
      </c>
      <c r="L71" s="5">
        <v>19</v>
      </c>
      <c r="M71" s="5">
        <v>36</v>
      </c>
      <c r="N71" s="5">
        <v>45</v>
      </c>
      <c r="O71" s="5">
        <v>44</v>
      </c>
      <c r="P71" s="5">
        <v>35</v>
      </c>
      <c r="Q71" s="5">
        <v>34</v>
      </c>
      <c r="R71" s="5">
        <v>39</v>
      </c>
      <c r="S71" s="5">
        <v>47</v>
      </c>
      <c r="T71" s="5">
        <v>45</v>
      </c>
      <c r="U71" s="5">
        <v>43</v>
      </c>
      <c r="V71" s="5">
        <v>42</v>
      </c>
      <c r="W71" s="5">
        <v>32</v>
      </c>
      <c r="X71" s="5">
        <v>43</v>
      </c>
      <c r="Y71" s="5">
        <v>39</v>
      </c>
      <c r="Z71" s="5">
        <v>35</v>
      </c>
      <c r="AA71" s="5">
        <v>41</v>
      </c>
      <c r="AB71" s="5">
        <v>37</v>
      </c>
      <c r="AC71" s="5">
        <v>45</v>
      </c>
      <c r="AD71" s="5">
        <v>41</v>
      </c>
      <c r="AE71" s="5">
        <v>50</v>
      </c>
      <c r="AF71" s="5">
        <v>56</v>
      </c>
      <c r="AG71" s="5">
        <v>45</v>
      </c>
      <c r="AH71" s="5">
        <v>41</v>
      </c>
      <c r="AI71" s="5">
        <v>45</v>
      </c>
      <c r="AJ71" s="5">
        <v>48</v>
      </c>
      <c r="AK71" s="5">
        <v>34</v>
      </c>
      <c r="AL71" s="5">
        <v>41</v>
      </c>
      <c r="AM71" s="5">
        <v>34</v>
      </c>
      <c r="AN71" s="5">
        <v>42</v>
      </c>
      <c r="AO71" s="5">
        <v>28</v>
      </c>
      <c r="AP71" s="5">
        <v>41</v>
      </c>
      <c r="AQ71" s="5">
        <v>45</v>
      </c>
      <c r="AR71" s="5">
        <v>39</v>
      </c>
      <c r="AS71" s="5">
        <v>45</v>
      </c>
      <c r="AT71" s="5">
        <v>50</v>
      </c>
      <c r="AU71" s="5">
        <v>35</v>
      </c>
      <c r="AV71" s="5">
        <v>46</v>
      </c>
      <c r="AW71" s="5">
        <v>38</v>
      </c>
      <c r="AX71" s="5">
        <v>34</v>
      </c>
      <c r="AY71" s="5">
        <v>35</v>
      </c>
      <c r="AZ71" s="5">
        <v>23</v>
      </c>
      <c r="BA71" s="5">
        <v>33</v>
      </c>
      <c r="BB71" s="5">
        <v>33</v>
      </c>
      <c r="BC71" s="5">
        <v>36</v>
      </c>
      <c r="BD71" s="5">
        <v>31</v>
      </c>
      <c r="BE71" s="5">
        <v>24</v>
      </c>
      <c r="BF71" s="5">
        <v>27</v>
      </c>
      <c r="BG71" s="5">
        <v>34</v>
      </c>
      <c r="BH71" s="5">
        <v>32</v>
      </c>
      <c r="BI71" s="5">
        <v>23</v>
      </c>
      <c r="BJ71" s="5">
        <v>16</v>
      </c>
      <c r="BK71" s="5">
        <v>27</v>
      </c>
      <c r="BL71" s="5">
        <v>23</v>
      </c>
      <c r="BM71" s="5">
        <v>10</v>
      </c>
      <c r="BN71" s="5">
        <v>15</v>
      </c>
      <c r="BO71" s="5">
        <v>17</v>
      </c>
      <c r="BP71" s="5">
        <v>16</v>
      </c>
      <c r="BQ71" s="5">
        <v>11</v>
      </c>
      <c r="BR71" s="5">
        <v>14</v>
      </c>
      <c r="BS71" s="5">
        <v>12</v>
      </c>
      <c r="BT71" s="5">
        <v>8</v>
      </c>
      <c r="BU71" s="5">
        <v>16</v>
      </c>
      <c r="BV71" s="5">
        <v>9</v>
      </c>
      <c r="BW71" s="5">
        <v>7</v>
      </c>
      <c r="BX71" s="5">
        <v>4</v>
      </c>
      <c r="BY71" s="5">
        <v>3</v>
      </c>
      <c r="BZ71" s="5">
        <v>10</v>
      </c>
      <c r="CA71" s="5">
        <v>7</v>
      </c>
      <c r="CB71" s="5">
        <v>4</v>
      </c>
      <c r="CC71" s="5">
        <v>7</v>
      </c>
      <c r="CD71" s="5">
        <v>11</v>
      </c>
      <c r="CE71" s="5">
        <v>7</v>
      </c>
      <c r="CF71" s="5">
        <v>7</v>
      </c>
      <c r="CG71" s="5">
        <v>2</v>
      </c>
      <c r="CH71" s="5">
        <v>7</v>
      </c>
      <c r="CI71" s="5">
        <v>5</v>
      </c>
      <c r="CJ71" s="5">
        <v>2</v>
      </c>
      <c r="CK71" s="5">
        <v>4</v>
      </c>
      <c r="CL71" s="5">
        <v>1</v>
      </c>
      <c r="CM71" s="5">
        <v>2</v>
      </c>
      <c r="CN71" s="5">
        <v>1</v>
      </c>
      <c r="CO71" s="5">
        <v>0</v>
      </c>
      <c r="CP71" s="5">
        <v>3</v>
      </c>
      <c r="CQ71" s="5">
        <v>1</v>
      </c>
      <c r="CR71" s="5">
        <v>0</v>
      </c>
      <c r="CS71" s="5">
        <v>1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2</v>
      </c>
      <c r="DE71" s="5">
        <v>28</v>
      </c>
      <c r="DF71" s="5">
        <v>36</v>
      </c>
      <c r="DG71" s="5">
        <v>27</v>
      </c>
      <c r="DH71" s="5">
        <v>31</v>
      </c>
      <c r="DI71" s="5">
        <v>28</v>
      </c>
      <c r="DJ71" s="5">
        <v>32</v>
      </c>
      <c r="DK71" s="5">
        <v>31</v>
      </c>
      <c r="DL71" s="5">
        <v>29</v>
      </c>
      <c r="DM71" s="5">
        <v>28</v>
      </c>
      <c r="DN71" s="5">
        <v>47</v>
      </c>
      <c r="DO71" s="5">
        <v>25</v>
      </c>
      <c r="DP71" s="5">
        <v>38</v>
      </c>
      <c r="DQ71" s="5">
        <v>32</v>
      </c>
      <c r="DR71" s="5">
        <v>30</v>
      </c>
      <c r="DS71" s="5">
        <v>43</v>
      </c>
      <c r="DT71" s="5">
        <v>32</v>
      </c>
      <c r="DU71" s="5">
        <v>36</v>
      </c>
      <c r="DV71" s="5">
        <v>50</v>
      </c>
      <c r="DW71" s="5">
        <v>37</v>
      </c>
      <c r="DX71" s="5">
        <v>46</v>
      </c>
      <c r="DY71" s="5">
        <v>30</v>
      </c>
      <c r="DZ71" s="5">
        <v>37</v>
      </c>
      <c r="EA71" s="5">
        <v>29</v>
      </c>
      <c r="EB71" s="5">
        <v>42</v>
      </c>
      <c r="EC71" s="5">
        <v>44</v>
      </c>
      <c r="ED71" s="5">
        <v>35</v>
      </c>
      <c r="EE71" s="5">
        <v>40</v>
      </c>
      <c r="EF71" s="5">
        <v>30</v>
      </c>
      <c r="EG71" s="5">
        <v>31</v>
      </c>
      <c r="EH71" s="5">
        <v>43</v>
      </c>
      <c r="EI71" s="5">
        <v>40</v>
      </c>
      <c r="EJ71" s="5">
        <v>42</v>
      </c>
      <c r="EK71" s="5">
        <v>42</v>
      </c>
      <c r="EL71" s="5">
        <v>37</v>
      </c>
      <c r="EM71" s="5">
        <v>37</v>
      </c>
      <c r="EN71" s="5">
        <v>46</v>
      </c>
      <c r="EO71" s="5">
        <v>37</v>
      </c>
      <c r="EP71" s="5">
        <v>39</v>
      </c>
      <c r="EQ71" s="5">
        <v>42</v>
      </c>
      <c r="ER71" s="5">
        <v>39</v>
      </c>
      <c r="ES71" s="5">
        <v>39</v>
      </c>
      <c r="ET71" s="5">
        <v>37</v>
      </c>
      <c r="EU71" s="5">
        <v>38</v>
      </c>
      <c r="EV71" s="5">
        <v>44</v>
      </c>
      <c r="EW71" s="5">
        <v>35</v>
      </c>
      <c r="EX71" s="5">
        <v>35</v>
      </c>
      <c r="EY71" s="5">
        <v>36</v>
      </c>
      <c r="EZ71" s="5">
        <v>36</v>
      </c>
      <c r="FA71" s="5">
        <v>36</v>
      </c>
      <c r="FB71" s="5">
        <v>47</v>
      </c>
      <c r="FC71" s="5">
        <v>35</v>
      </c>
      <c r="FD71" s="5">
        <v>35</v>
      </c>
      <c r="FE71" s="5">
        <v>30</v>
      </c>
      <c r="FF71" s="5">
        <v>28</v>
      </c>
      <c r="FG71" s="5">
        <v>22</v>
      </c>
      <c r="FH71" s="5">
        <v>25</v>
      </c>
      <c r="FI71" s="5">
        <v>26</v>
      </c>
      <c r="FJ71" s="5">
        <v>22</v>
      </c>
      <c r="FK71" s="5">
        <v>25</v>
      </c>
      <c r="FL71" s="5">
        <v>16</v>
      </c>
      <c r="FM71" s="5">
        <v>19</v>
      </c>
      <c r="FN71" s="5">
        <v>19</v>
      </c>
      <c r="FO71" s="5">
        <v>29</v>
      </c>
      <c r="FP71" s="5">
        <v>19</v>
      </c>
      <c r="FQ71" s="5">
        <v>18</v>
      </c>
      <c r="FR71" s="5">
        <v>21</v>
      </c>
      <c r="FS71" s="5">
        <v>15</v>
      </c>
      <c r="FT71" s="5">
        <v>9</v>
      </c>
      <c r="FU71" s="5">
        <v>12</v>
      </c>
      <c r="FV71" s="5">
        <v>7</v>
      </c>
      <c r="FW71" s="5">
        <v>10</v>
      </c>
      <c r="FX71" s="5">
        <v>8</v>
      </c>
      <c r="FY71" s="5">
        <v>11</v>
      </c>
      <c r="FZ71" s="5">
        <v>11</v>
      </c>
      <c r="GA71" s="5">
        <v>15</v>
      </c>
      <c r="GB71" s="5">
        <v>13</v>
      </c>
      <c r="GC71" s="5">
        <v>4</v>
      </c>
      <c r="GD71" s="5">
        <v>10</v>
      </c>
      <c r="GE71" s="5">
        <v>6</v>
      </c>
      <c r="GF71" s="5">
        <v>13</v>
      </c>
      <c r="GG71" s="5">
        <v>5</v>
      </c>
      <c r="GH71" s="5">
        <v>3</v>
      </c>
      <c r="GI71" s="5">
        <v>7</v>
      </c>
      <c r="GJ71" s="5">
        <v>4</v>
      </c>
      <c r="GK71" s="5">
        <v>5</v>
      </c>
      <c r="GL71" s="5">
        <v>4</v>
      </c>
      <c r="GM71" s="5">
        <v>4</v>
      </c>
      <c r="GN71" s="5">
        <v>0</v>
      </c>
      <c r="GO71" s="5">
        <v>2</v>
      </c>
      <c r="GP71" s="5">
        <v>3</v>
      </c>
      <c r="GQ71" s="5">
        <v>2</v>
      </c>
      <c r="GR71" s="5">
        <v>0</v>
      </c>
      <c r="GS71" s="5">
        <v>1</v>
      </c>
      <c r="GT71" s="5">
        <v>2</v>
      </c>
      <c r="GU71" s="5">
        <v>0</v>
      </c>
      <c r="GV71" s="5">
        <v>0</v>
      </c>
      <c r="GW71" s="5">
        <v>0</v>
      </c>
      <c r="GX71" s="5">
        <v>0</v>
      </c>
      <c r="GY71" s="5">
        <v>0</v>
      </c>
      <c r="GZ71" s="5">
        <v>0</v>
      </c>
      <c r="HA71" s="5">
        <v>0</v>
      </c>
      <c r="HB71" s="5">
        <v>1</v>
      </c>
      <c r="HC71" s="5">
        <v>2</v>
      </c>
      <c r="HD71" s="5">
        <v>0</v>
      </c>
      <c r="HE71" s="5">
        <v>0</v>
      </c>
      <c r="HF71" s="5">
        <v>0</v>
      </c>
      <c r="HG71" s="7">
        <v>2492</v>
      </c>
      <c r="HH71" s="7">
        <v>2409</v>
      </c>
    </row>
    <row r="72" spans="1:216">
      <c r="A72" s="5"/>
      <c r="B72" s="5" t="s">
        <v>48</v>
      </c>
      <c r="C72" s="5">
        <v>53</v>
      </c>
      <c r="D72" s="5">
        <v>51</v>
      </c>
      <c r="E72" s="5">
        <v>48</v>
      </c>
      <c r="F72" s="5">
        <v>56</v>
      </c>
      <c r="G72" s="5">
        <v>66</v>
      </c>
      <c r="H72" s="5">
        <v>61</v>
      </c>
      <c r="I72" s="5">
        <v>61</v>
      </c>
      <c r="J72" s="5">
        <v>57</v>
      </c>
      <c r="K72" s="5">
        <v>57</v>
      </c>
      <c r="L72" s="5">
        <v>43</v>
      </c>
      <c r="M72" s="5">
        <v>65</v>
      </c>
      <c r="N72" s="5">
        <v>48</v>
      </c>
      <c r="O72" s="5">
        <v>59</v>
      </c>
      <c r="P72" s="5">
        <v>58</v>
      </c>
      <c r="Q72" s="5">
        <v>74</v>
      </c>
      <c r="R72" s="5">
        <v>62</v>
      </c>
      <c r="S72" s="5">
        <v>59</v>
      </c>
      <c r="T72" s="5">
        <v>63</v>
      </c>
      <c r="U72" s="5">
        <v>55</v>
      </c>
      <c r="V72" s="5">
        <v>55</v>
      </c>
      <c r="W72" s="5">
        <v>64</v>
      </c>
      <c r="X72" s="5">
        <v>49</v>
      </c>
      <c r="Y72" s="5">
        <v>50</v>
      </c>
      <c r="Z72" s="5">
        <v>57</v>
      </c>
      <c r="AA72" s="5">
        <v>49</v>
      </c>
      <c r="AB72" s="5">
        <v>47</v>
      </c>
      <c r="AC72" s="5">
        <v>71</v>
      </c>
      <c r="AD72" s="5">
        <v>48</v>
      </c>
      <c r="AE72" s="5">
        <v>56</v>
      </c>
      <c r="AF72" s="5">
        <v>58</v>
      </c>
      <c r="AG72" s="5">
        <v>62</v>
      </c>
      <c r="AH72" s="5">
        <v>54</v>
      </c>
      <c r="AI72" s="5">
        <v>60</v>
      </c>
      <c r="AJ72" s="5">
        <v>58</v>
      </c>
      <c r="AK72" s="5">
        <v>55</v>
      </c>
      <c r="AL72" s="5">
        <v>61</v>
      </c>
      <c r="AM72" s="5">
        <v>87</v>
      </c>
      <c r="AN72" s="5">
        <v>54</v>
      </c>
      <c r="AO72" s="5">
        <v>57</v>
      </c>
      <c r="AP72" s="5">
        <v>64</v>
      </c>
      <c r="AQ72" s="5">
        <v>65</v>
      </c>
      <c r="AR72" s="5">
        <v>58</v>
      </c>
      <c r="AS72" s="5">
        <v>60</v>
      </c>
      <c r="AT72" s="5">
        <v>46</v>
      </c>
      <c r="AU72" s="5">
        <v>67</v>
      </c>
      <c r="AV72" s="5">
        <v>53</v>
      </c>
      <c r="AW72" s="5">
        <v>54</v>
      </c>
      <c r="AX72" s="5">
        <v>61</v>
      </c>
      <c r="AY72" s="5">
        <v>46</v>
      </c>
      <c r="AZ72" s="5">
        <v>33</v>
      </c>
      <c r="BA72" s="5">
        <v>42</v>
      </c>
      <c r="BB72" s="5">
        <v>46</v>
      </c>
      <c r="BC72" s="5">
        <v>38</v>
      </c>
      <c r="BD72" s="5">
        <v>42</v>
      </c>
      <c r="BE72" s="5">
        <v>41</v>
      </c>
      <c r="BF72" s="5">
        <v>28</v>
      </c>
      <c r="BG72" s="5">
        <v>46</v>
      </c>
      <c r="BH72" s="5">
        <v>42</v>
      </c>
      <c r="BI72" s="5">
        <v>24</v>
      </c>
      <c r="BJ72" s="5">
        <v>32</v>
      </c>
      <c r="BK72" s="5">
        <v>27</v>
      </c>
      <c r="BL72" s="5">
        <v>20</v>
      </c>
      <c r="BM72" s="5">
        <v>30</v>
      </c>
      <c r="BN72" s="5">
        <v>18</v>
      </c>
      <c r="BO72" s="5">
        <v>16</v>
      </c>
      <c r="BP72" s="5">
        <v>25</v>
      </c>
      <c r="BQ72" s="5">
        <v>27</v>
      </c>
      <c r="BR72" s="5">
        <v>18</v>
      </c>
      <c r="BS72" s="5">
        <v>13</v>
      </c>
      <c r="BT72" s="5">
        <v>20</v>
      </c>
      <c r="BU72" s="5">
        <v>17</v>
      </c>
      <c r="BV72" s="5">
        <v>8</v>
      </c>
      <c r="BW72" s="5">
        <v>12</v>
      </c>
      <c r="BX72" s="5">
        <v>7</v>
      </c>
      <c r="BY72" s="5">
        <v>13</v>
      </c>
      <c r="BZ72" s="5">
        <v>16</v>
      </c>
      <c r="CA72" s="5">
        <v>9</v>
      </c>
      <c r="CB72" s="5">
        <v>8</v>
      </c>
      <c r="CC72" s="5">
        <v>10</v>
      </c>
      <c r="CD72" s="5">
        <v>7</v>
      </c>
      <c r="CE72" s="5">
        <v>6</v>
      </c>
      <c r="CF72" s="5">
        <v>6</v>
      </c>
      <c r="CG72" s="5">
        <v>13</v>
      </c>
      <c r="CH72" s="5">
        <v>9</v>
      </c>
      <c r="CI72" s="5">
        <v>4</v>
      </c>
      <c r="CJ72" s="5">
        <v>3</v>
      </c>
      <c r="CK72" s="5">
        <v>7</v>
      </c>
      <c r="CL72" s="5">
        <v>2</v>
      </c>
      <c r="CM72" s="5">
        <v>2</v>
      </c>
      <c r="CN72" s="5">
        <v>2</v>
      </c>
      <c r="CO72" s="5">
        <v>2</v>
      </c>
      <c r="CP72" s="5">
        <v>4</v>
      </c>
      <c r="CQ72" s="5">
        <v>1</v>
      </c>
      <c r="CR72" s="5">
        <v>2</v>
      </c>
      <c r="CS72" s="5">
        <v>1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24</v>
      </c>
      <c r="DD72" s="5">
        <v>4</v>
      </c>
      <c r="DE72" s="5">
        <v>51</v>
      </c>
      <c r="DF72" s="5">
        <v>60</v>
      </c>
      <c r="DG72" s="5">
        <v>49</v>
      </c>
      <c r="DH72" s="5">
        <v>53</v>
      </c>
      <c r="DI72" s="5">
        <v>49</v>
      </c>
      <c r="DJ72" s="5">
        <v>62</v>
      </c>
      <c r="DK72" s="5">
        <v>62</v>
      </c>
      <c r="DL72" s="5">
        <v>69</v>
      </c>
      <c r="DM72" s="5">
        <v>54</v>
      </c>
      <c r="DN72" s="5">
        <v>41</v>
      </c>
      <c r="DO72" s="5">
        <v>52</v>
      </c>
      <c r="DP72" s="5">
        <v>42</v>
      </c>
      <c r="DQ72" s="5">
        <v>57</v>
      </c>
      <c r="DR72" s="5">
        <v>56</v>
      </c>
      <c r="DS72" s="5">
        <v>48</v>
      </c>
      <c r="DT72" s="5">
        <v>49</v>
      </c>
      <c r="DU72" s="5">
        <v>49</v>
      </c>
      <c r="DV72" s="5">
        <v>65</v>
      </c>
      <c r="DW72" s="5">
        <v>64</v>
      </c>
      <c r="DX72" s="5">
        <v>56</v>
      </c>
      <c r="DY72" s="5">
        <v>62</v>
      </c>
      <c r="DZ72" s="5">
        <v>46</v>
      </c>
      <c r="EA72" s="5">
        <v>52</v>
      </c>
      <c r="EB72" s="5">
        <v>50</v>
      </c>
      <c r="EC72" s="5">
        <v>60</v>
      </c>
      <c r="ED72" s="5">
        <v>46</v>
      </c>
      <c r="EE72" s="5">
        <v>51</v>
      </c>
      <c r="EF72" s="5">
        <v>44</v>
      </c>
      <c r="EG72" s="5">
        <v>61</v>
      </c>
      <c r="EH72" s="5">
        <v>57</v>
      </c>
      <c r="EI72" s="5">
        <v>69</v>
      </c>
      <c r="EJ72" s="5">
        <v>53</v>
      </c>
      <c r="EK72" s="5">
        <v>57</v>
      </c>
      <c r="EL72" s="5">
        <v>54</v>
      </c>
      <c r="EM72" s="5">
        <v>49</v>
      </c>
      <c r="EN72" s="5">
        <v>49</v>
      </c>
      <c r="EO72" s="5">
        <v>62</v>
      </c>
      <c r="EP72" s="5">
        <v>65</v>
      </c>
      <c r="EQ72" s="5">
        <v>41</v>
      </c>
      <c r="ER72" s="5">
        <v>50</v>
      </c>
      <c r="ES72" s="5">
        <v>55</v>
      </c>
      <c r="ET72" s="5">
        <v>59</v>
      </c>
      <c r="EU72" s="5">
        <v>49</v>
      </c>
      <c r="EV72" s="5">
        <v>70</v>
      </c>
      <c r="EW72" s="5">
        <v>54</v>
      </c>
      <c r="EX72" s="5">
        <v>37</v>
      </c>
      <c r="EY72" s="5">
        <v>51</v>
      </c>
      <c r="EZ72" s="5">
        <v>52</v>
      </c>
      <c r="FA72" s="5">
        <v>50</v>
      </c>
      <c r="FB72" s="5">
        <v>45</v>
      </c>
      <c r="FC72" s="5">
        <v>63</v>
      </c>
      <c r="FD72" s="5">
        <v>52</v>
      </c>
      <c r="FE72" s="5">
        <v>48</v>
      </c>
      <c r="FF72" s="5">
        <v>37</v>
      </c>
      <c r="FG72" s="5">
        <v>32</v>
      </c>
      <c r="FH72" s="5">
        <v>39</v>
      </c>
      <c r="FI72" s="5">
        <v>44</v>
      </c>
      <c r="FJ72" s="5">
        <v>44</v>
      </c>
      <c r="FK72" s="5">
        <v>37</v>
      </c>
      <c r="FL72" s="5">
        <v>27</v>
      </c>
      <c r="FM72" s="5">
        <v>29</v>
      </c>
      <c r="FN72" s="5">
        <v>40</v>
      </c>
      <c r="FO72" s="5">
        <v>28</v>
      </c>
      <c r="FP72" s="5">
        <v>25</v>
      </c>
      <c r="FQ72" s="5">
        <v>31</v>
      </c>
      <c r="FR72" s="5">
        <v>21</v>
      </c>
      <c r="FS72" s="5">
        <v>20</v>
      </c>
      <c r="FT72" s="5">
        <v>17</v>
      </c>
      <c r="FU72" s="5">
        <v>22</v>
      </c>
      <c r="FV72" s="5">
        <v>11</v>
      </c>
      <c r="FW72" s="5">
        <v>20</v>
      </c>
      <c r="FX72" s="5">
        <v>12</v>
      </c>
      <c r="FY72" s="5">
        <v>19</v>
      </c>
      <c r="FZ72" s="5">
        <v>18</v>
      </c>
      <c r="GA72" s="5">
        <v>17</v>
      </c>
      <c r="GB72" s="5">
        <v>8</v>
      </c>
      <c r="GC72" s="5">
        <v>9</v>
      </c>
      <c r="GD72" s="5">
        <v>11</v>
      </c>
      <c r="GE72" s="5">
        <v>12</v>
      </c>
      <c r="GF72" s="5">
        <v>14</v>
      </c>
      <c r="GG72" s="5">
        <v>4</v>
      </c>
      <c r="GH72" s="5">
        <v>6</v>
      </c>
      <c r="GI72" s="5">
        <v>8</v>
      </c>
      <c r="GJ72" s="5">
        <v>4</v>
      </c>
      <c r="GK72" s="5">
        <v>5</v>
      </c>
      <c r="GL72" s="5">
        <v>8</v>
      </c>
      <c r="GM72" s="5">
        <v>2</v>
      </c>
      <c r="GN72" s="5">
        <v>2</v>
      </c>
      <c r="GO72" s="5">
        <v>5</v>
      </c>
      <c r="GP72" s="5">
        <v>3</v>
      </c>
      <c r="GQ72" s="5">
        <v>1</v>
      </c>
      <c r="GR72" s="5">
        <v>1</v>
      </c>
      <c r="GS72" s="5">
        <v>0</v>
      </c>
      <c r="GT72" s="5">
        <v>0</v>
      </c>
      <c r="GU72" s="5">
        <v>1</v>
      </c>
      <c r="GV72" s="5">
        <v>1</v>
      </c>
      <c r="GW72" s="5">
        <v>0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2</v>
      </c>
      <c r="HD72" s="5">
        <v>0</v>
      </c>
      <c r="HE72" s="5">
        <v>24</v>
      </c>
      <c r="HF72" s="5">
        <v>0</v>
      </c>
      <c r="HG72" s="7">
        <v>3649</v>
      </c>
      <c r="HH72" s="7">
        <v>3572</v>
      </c>
    </row>
    <row r="73" spans="1:216">
      <c r="A73" s="5"/>
      <c r="B73" s="5" t="s">
        <v>49</v>
      </c>
      <c r="C73" s="5">
        <v>57</v>
      </c>
      <c r="D73" s="5">
        <v>45</v>
      </c>
      <c r="E73" s="5">
        <v>40</v>
      </c>
      <c r="F73" s="5">
        <v>35</v>
      </c>
      <c r="G73" s="5">
        <v>36</v>
      </c>
      <c r="H73" s="5">
        <v>42</v>
      </c>
      <c r="I73" s="5">
        <v>49</v>
      </c>
      <c r="J73" s="5">
        <v>46</v>
      </c>
      <c r="K73" s="5">
        <v>59</v>
      </c>
      <c r="L73" s="5">
        <v>39</v>
      </c>
      <c r="M73" s="5">
        <v>40</v>
      </c>
      <c r="N73" s="5">
        <v>46</v>
      </c>
      <c r="O73" s="5">
        <v>56</v>
      </c>
      <c r="P73" s="5">
        <v>43</v>
      </c>
      <c r="Q73" s="5">
        <v>53</v>
      </c>
      <c r="R73" s="5">
        <v>50</v>
      </c>
      <c r="S73" s="5">
        <v>66</v>
      </c>
      <c r="T73" s="5">
        <v>59</v>
      </c>
      <c r="U73" s="5">
        <v>50</v>
      </c>
      <c r="V73" s="5">
        <v>51</v>
      </c>
      <c r="W73" s="5">
        <v>66</v>
      </c>
      <c r="X73" s="5">
        <v>47</v>
      </c>
      <c r="Y73" s="5">
        <v>32</v>
      </c>
      <c r="Z73" s="5">
        <v>50</v>
      </c>
      <c r="AA73" s="5">
        <v>39</v>
      </c>
      <c r="AB73" s="5">
        <v>61</v>
      </c>
      <c r="AC73" s="5">
        <v>44</v>
      </c>
      <c r="AD73" s="5">
        <v>36</v>
      </c>
      <c r="AE73" s="5">
        <v>63</v>
      </c>
      <c r="AF73" s="5">
        <v>62</v>
      </c>
      <c r="AG73" s="5">
        <v>45</v>
      </c>
      <c r="AH73" s="5">
        <v>56</v>
      </c>
      <c r="AI73" s="5">
        <v>60</v>
      </c>
      <c r="AJ73" s="5">
        <v>61</v>
      </c>
      <c r="AK73" s="5">
        <v>42</v>
      </c>
      <c r="AL73" s="5">
        <v>51</v>
      </c>
      <c r="AM73" s="5">
        <v>60</v>
      </c>
      <c r="AN73" s="5">
        <v>49</v>
      </c>
      <c r="AO73" s="5">
        <v>57</v>
      </c>
      <c r="AP73" s="5">
        <v>55</v>
      </c>
      <c r="AQ73" s="5">
        <v>60</v>
      </c>
      <c r="AR73" s="5">
        <v>69</v>
      </c>
      <c r="AS73" s="5">
        <v>56</v>
      </c>
      <c r="AT73" s="5">
        <v>47</v>
      </c>
      <c r="AU73" s="5">
        <v>54</v>
      </c>
      <c r="AV73" s="5">
        <v>52</v>
      </c>
      <c r="AW73" s="5">
        <v>47</v>
      </c>
      <c r="AX73" s="5">
        <v>49</v>
      </c>
      <c r="AY73" s="5">
        <v>60</v>
      </c>
      <c r="AZ73" s="5">
        <v>51</v>
      </c>
      <c r="BA73" s="5">
        <v>45</v>
      </c>
      <c r="BB73" s="5">
        <v>39</v>
      </c>
      <c r="BC73" s="5">
        <v>39</v>
      </c>
      <c r="BD73" s="5">
        <v>31</v>
      </c>
      <c r="BE73" s="5">
        <v>22</v>
      </c>
      <c r="BF73" s="5">
        <v>27</v>
      </c>
      <c r="BG73" s="5">
        <v>22</v>
      </c>
      <c r="BH73" s="5">
        <v>30</v>
      </c>
      <c r="BI73" s="5">
        <v>24</v>
      </c>
      <c r="BJ73" s="5">
        <v>26</v>
      </c>
      <c r="BK73" s="5">
        <v>17</v>
      </c>
      <c r="BL73" s="5">
        <v>28</v>
      </c>
      <c r="BM73" s="5">
        <v>28</v>
      </c>
      <c r="BN73" s="5">
        <v>20</v>
      </c>
      <c r="BO73" s="5">
        <v>14</v>
      </c>
      <c r="BP73" s="5">
        <v>17</v>
      </c>
      <c r="BQ73" s="5">
        <v>14</v>
      </c>
      <c r="BR73" s="5">
        <v>17</v>
      </c>
      <c r="BS73" s="5">
        <v>25</v>
      </c>
      <c r="BT73" s="5">
        <v>4</v>
      </c>
      <c r="BU73" s="5">
        <v>15</v>
      </c>
      <c r="BV73" s="5">
        <v>4</v>
      </c>
      <c r="BW73" s="5">
        <v>10</v>
      </c>
      <c r="BX73" s="5">
        <v>7</v>
      </c>
      <c r="BY73" s="5">
        <v>12</v>
      </c>
      <c r="BZ73" s="5">
        <v>7</v>
      </c>
      <c r="CA73" s="5">
        <v>7</v>
      </c>
      <c r="CB73" s="5">
        <v>8</v>
      </c>
      <c r="CC73" s="5">
        <v>6</v>
      </c>
      <c r="CD73" s="5">
        <v>7</v>
      </c>
      <c r="CE73" s="5">
        <v>7</v>
      </c>
      <c r="CF73" s="5">
        <v>6</v>
      </c>
      <c r="CG73" s="5">
        <v>7</v>
      </c>
      <c r="CH73" s="5">
        <v>4</v>
      </c>
      <c r="CI73" s="5">
        <v>4</v>
      </c>
      <c r="CJ73" s="5">
        <v>1</v>
      </c>
      <c r="CK73" s="5">
        <v>4</v>
      </c>
      <c r="CL73" s="5">
        <v>2</v>
      </c>
      <c r="CM73" s="5">
        <v>2</v>
      </c>
      <c r="CN73" s="5">
        <v>0</v>
      </c>
      <c r="CO73" s="5">
        <v>0</v>
      </c>
      <c r="CP73" s="5">
        <v>1</v>
      </c>
      <c r="CQ73" s="5">
        <v>1</v>
      </c>
      <c r="CR73" s="5">
        <v>0</v>
      </c>
      <c r="CS73" s="5">
        <v>0</v>
      </c>
      <c r="CT73" s="5">
        <v>1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1</v>
      </c>
      <c r="DD73" s="5">
        <v>3</v>
      </c>
      <c r="DE73" s="5">
        <v>35</v>
      </c>
      <c r="DF73" s="5">
        <v>44</v>
      </c>
      <c r="DG73" s="5">
        <v>47</v>
      </c>
      <c r="DH73" s="5">
        <v>59</v>
      </c>
      <c r="DI73" s="5">
        <v>36</v>
      </c>
      <c r="DJ73" s="5">
        <v>52</v>
      </c>
      <c r="DK73" s="5">
        <v>52</v>
      </c>
      <c r="DL73" s="5">
        <v>46</v>
      </c>
      <c r="DM73" s="5">
        <v>38</v>
      </c>
      <c r="DN73" s="5">
        <v>32</v>
      </c>
      <c r="DO73" s="5">
        <v>50</v>
      </c>
      <c r="DP73" s="5">
        <v>50</v>
      </c>
      <c r="DQ73" s="5">
        <v>50</v>
      </c>
      <c r="DR73" s="5">
        <v>47</v>
      </c>
      <c r="DS73" s="5">
        <v>47</v>
      </c>
      <c r="DT73" s="5">
        <v>50</v>
      </c>
      <c r="DU73" s="5">
        <v>51</v>
      </c>
      <c r="DV73" s="5">
        <v>57</v>
      </c>
      <c r="DW73" s="5">
        <v>50</v>
      </c>
      <c r="DX73" s="5">
        <v>39</v>
      </c>
      <c r="DY73" s="5">
        <v>59</v>
      </c>
      <c r="DZ73" s="5">
        <v>64</v>
      </c>
      <c r="EA73" s="5">
        <v>52</v>
      </c>
      <c r="EB73" s="5">
        <v>60</v>
      </c>
      <c r="EC73" s="5">
        <v>40</v>
      </c>
      <c r="ED73" s="5">
        <v>42</v>
      </c>
      <c r="EE73" s="5">
        <v>40</v>
      </c>
      <c r="EF73" s="5">
        <v>62</v>
      </c>
      <c r="EG73" s="5">
        <v>54</v>
      </c>
      <c r="EH73" s="5">
        <v>50</v>
      </c>
      <c r="EI73" s="5">
        <v>53</v>
      </c>
      <c r="EJ73" s="5">
        <v>62</v>
      </c>
      <c r="EK73" s="5">
        <v>42</v>
      </c>
      <c r="EL73" s="5">
        <v>46</v>
      </c>
      <c r="EM73" s="5">
        <v>48</v>
      </c>
      <c r="EN73" s="5">
        <v>51</v>
      </c>
      <c r="EO73" s="5">
        <v>47</v>
      </c>
      <c r="EP73" s="5">
        <v>54</v>
      </c>
      <c r="EQ73" s="5">
        <v>55</v>
      </c>
      <c r="ER73" s="5">
        <v>65</v>
      </c>
      <c r="ES73" s="5">
        <v>56</v>
      </c>
      <c r="ET73" s="5">
        <v>55</v>
      </c>
      <c r="EU73" s="5">
        <v>55</v>
      </c>
      <c r="EV73" s="5">
        <v>46</v>
      </c>
      <c r="EW73" s="5">
        <v>60</v>
      </c>
      <c r="EX73" s="5">
        <v>49</v>
      </c>
      <c r="EY73" s="5">
        <v>46</v>
      </c>
      <c r="EZ73" s="5">
        <v>50</v>
      </c>
      <c r="FA73" s="5">
        <v>39</v>
      </c>
      <c r="FB73" s="5">
        <v>40</v>
      </c>
      <c r="FC73" s="5">
        <v>47</v>
      </c>
      <c r="FD73" s="5">
        <v>42</v>
      </c>
      <c r="FE73" s="5">
        <v>28</v>
      </c>
      <c r="FF73" s="5">
        <v>46</v>
      </c>
      <c r="FG73" s="5">
        <v>31</v>
      </c>
      <c r="FH73" s="5">
        <v>36</v>
      </c>
      <c r="FI73" s="5">
        <v>27</v>
      </c>
      <c r="FJ73" s="5">
        <v>22</v>
      </c>
      <c r="FK73" s="5">
        <v>23</v>
      </c>
      <c r="FL73" s="5">
        <v>20</v>
      </c>
      <c r="FM73" s="5">
        <v>20</v>
      </c>
      <c r="FN73" s="5">
        <v>28</v>
      </c>
      <c r="FO73" s="5">
        <v>19</v>
      </c>
      <c r="FP73" s="5">
        <v>35</v>
      </c>
      <c r="FQ73" s="5">
        <v>20</v>
      </c>
      <c r="FR73" s="5">
        <v>29</v>
      </c>
      <c r="FS73" s="5">
        <v>12</v>
      </c>
      <c r="FT73" s="5">
        <v>6</v>
      </c>
      <c r="FU73" s="5">
        <v>22</v>
      </c>
      <c r="FV73" s="5">
        <v>18</v>
      </c>
      <c r="FW73" s="5">
        <v>9</v>
      </c>
      <c r="FX73" s="5">
        <v>12</v>
      </c>
      <c r="FY73" s="5">
        <v>13</v>
      </c>
      <c r="FZ73" s="5">
        <v>15</v>
      </c>
      <c r="GA73" s="5">
        <v>13</v>
      </c>
      <c r="GB73" s="5">
        <v>7</v>
      </c>
      <c r="GC73" s="5">
        <v>14</v>
      </c>
      <c r="GD73" s="5">
        <v>5</v>
      </c>
      <c r="GE73" s="5">
        <v>9</v>
      </c>
      <c r="GF73" s="5">
        <v>9</v>
      </c>
      <c r="GG73" s="5">
        <v>6</v>
      </c>
      <c r="GH73" s="5">
        <v>9</v>
      </c>
      <c r="GI73" s="5">
        <v>3</v>
      </c>
      <c r="GJ73" s="5">
        <v>4</v>
      </c>
      <c r="GK73" s="5">
        <v>7</v>
      </c>
      <c r="GL73" s="5">
        <v>3</v>
      </c>
      <c r="GM73" s="5">
        <v>3</v>
      </c>
      <c r="GN73" s="5">
        <v>3</v>
      </c>
      <c r="GO73" s="5">
        <v>5</v>
      </c>
      <c r="GP73" s="5">
        <v>1</v>
      </c>
      <c r="GQ73" s="5">
        <v>1</v>
      </c>
      <c r="GR73" s="5">
        <v>0</v>
      </c>
      <c r="GS73" s="5">
        <v>1</v>
      </c>
      <c r="GT73" s="5">
        <v>0</v>
      </c>
      <c r="GU73" s="5">
        <v>1</v>
      </c>
      <c r="GV73" s="5">
        <v>1</v>
      </c>
      <c r="GW73" s="5">
        <v>1</v>
      </c>
      <c r="GX73" s="5">
        <v>0</v>
      </c>
      <c r="GY73" s="5">
        <v>0</v>
      </c>
      <c r="GZ73" s="5">
        <v>0</v>
      </c>
      <c r="HA73" s="5">
        <v>0</v>
      </c>
      <c r="HB73" s="5">
        <v>1</v>
      </c>
      <c r="HC73" s="5">
        <v>0</v>
      </c>
      <c r="HD73" s="5">
        <v>0</v>
      </c>
      <c r="HE73" s="5">
        <v>0</v>
      </c>
      <c r="HF73" s="5">
        <v>0</v>
      </c>
      <c r="HG73" s="7">
        <v>3159</v>
      </c>
      <c r="HH73" s="7">
        <v>3161</v>
      </c>
    </row>
    <row r="74" spans="1:216">
      <c r="A74" s="5"/>
      <c r="B74" s="5" t="s">
        <v>50</v>
      </c>
      <c r="C74" s="5">
        <v>47</v>
      </c>
      <c r="D74" s="5">
        <v>48</v>
      </c>
      <c r="E74" s="5">
        <v>37</v>
      </c>
      <c r="F74" s="5">
        <v>50</v>
      </c>
      <c r="G74" s="5">
        <v>43</v>
      </c>
      <c r="H74" s="5">
        <v>55</v>
      </c>
      <c r="I74" s="5">
        <v>45</v>
      </c>
      <c r="J74" s="5">
        <v>55</v>
      </c>
      <c r="K74" s="5">
        <v>52</v>
      </c>
      <c r="L74" s="5">
        <v>32</v>
      </c>
      <c r="M74" s="5">
        <v>43</v>
      </c>
      <c r="N74" s="5">
        <v>54</v>
      </c>
      <c r="O74" s="5">
        <v>48</v>
      </c>
      <c r="P74" s="5">
        <v>46</v>
      </c>
      <c r="Q74" s="5">
        <v>51</v>
      </c>
      <c r="R74" s="5">
        <v>48</v>
      </c>
      <c r="S74" s="5">
        <v>48</v>
      </c>
      <c r="T74" s="5">
        <v>49</v>
      </c>
      <c r="U74" s="5">
        <v>57</v>
      </c>
      <c r="V74" s="5">
        <v>60</v>
      </c>
      <c r="W74" s="5">
        <v>43</v>
      </c>
      <c r="X74" s="5">
        <v>33</v>
      </c>
      <c r="Y74" s="5">
        <v>33</v>
      </c>
      <c r="Z74" s="5">
        <v>48</v>
      </c>
      <c r="AA74" s="5">
        <v>62</v>
      </c>
      <c r="AB74" s="5">
        <v>47</v>
      </c>
      <c r="AC74" s="5">
        <v>37</v>
      </c>
      <c r="AD74" s="5">
        <v>40</v>
      </c>
      <c r="AE74" s="5">
        <v>46</v>
      </c>
      <c r="AF74" s="5">
        <v>46</v>
      </c>
      <c r="AG74" s="5">
        <v>47</v>
      </c>
      <c r="AH74" s="5">
        <v>55</v>
      </c>
      <c r="AI74" s="5">
        <v>70</v>
      </c>
      <c r="AJ74" s="5">
        <v>51</v>
      </c>
      <c r="AK74" s="5">
        <v>41</v>
      </c>
      <c r="AL74" s="5">
        <v>61</v>
      </c>
      <c r="AM74" s="5">
        <v>43</v>
      </c>
      <c r="AN74" s="5">
        <v>56</v>
      </c>
      <c r="AO74" s="5">
        <v>56</v>
      </c>
      <c r="AP74" s="5">
        <v>60</v>
      </c>
      <c r="AQ74" s="5">
        <v>52</v>
      </c>
      <c r="AR74" s="5">
        <v>53</v>
      </c>
      <c r="AS74" s="5">
        <v>51</v>
      </c>
      <c r="AT74" s="5">
        <v>50</v>
      </c>
      <c r="AU74" s="5">
        <v>50</v>
      </c>
      <c r="AV74" s="5">
        <v>53</v>
      </c>
      <c r="AW74" s="5">
        <v>49</v>
      </c>
      <c r="AX74" s="5">
        <v>48</v>
      </c>
      <c r="AY74" s="5">
        <v>43</v>
      </c>
      <c r="AZ74" s="5">
        <v>29</v>
      </c>
      <c r="BA74" s="5">
        <v>40</v>
      </c>
      <c r="BB74" s="5">
        <v>32</v>
      </c>
      <c r="BC74" s="5">
        <v>43</v>
      </c>
      <c r="BD74" s="5">
        <v>41</v>
      </c>
      <c r="BE74" s="5">
        <v>16</v>
      </c>
      <c r="BF74" s="5">
        <v>39</v>
      </c>
      <c r="BG74" s="5">
        <v>27</v>
      </c>
      <c r="BH74" s="5">
        <v>33</v>
      </c>
      <c r="BI74" s="5">
        <v>22</v>
      </c>
      <c r="BJ74" s="5">
        <v>11</v>
      </c>
      <c r="BK74" s="5">
        <v>18</v>
      </c>
      <c r="BL74" s="5">
        <v>28</v>
      </c>
      <c r="BM74" s="5">
        <v>22</v>
      </c>
      <c r="BN74" s="5">
        <v>17</v>
      </c>
      <c r="BO74" s="5">
        <v>21</v>
      </c>
      <c r="BP74" s="5">
        <v>19</v>
      </c>
      <c r="BQ74" s="5">
        <v>10</v>
      </c>
      <c r="BR74" s="5">
        <v>8</v>
      </c>
      <c r="BS74" s="5">
        <v>19</v>
      </c>
      <c r="BT74" s="5">
        <v>9</v>
      </c>
      <c r="BU74" s="5">
        <v>12</v>
      </c>
      <c r="BV74" s="5">
        <v>9</v>
      </c>
      <c r="BW74" s="5">
        <v>10</v>
      </c>
      <c r="BX74" s="5">
        <v>8</v>
      </c>
      <c r="BY74" s="5">
        <v>7</v>
      </c>
      <c r="BZ74" s="5">
        <v>11</v>
      </c>
      <c r="CA74" s="5">
        <v>10</v>
      </c>
      <c r="CB74" s="5">
        <v>6</v>
      </c>
      <c r="CC74" s="5">
        <v>6</v>
      </c>
      <c r="CD74" s="5">
        <v>6</v>
      </c>
      <c r="CE74" s="5">
        <v>3</v>
      </c>
      <c r="CF74" s="5">
        <v>3</v>
      </c>
      <c r="CG74" s="5">
        <v>4</v>
      </c>
      <c r="CH74" s="5">
        <v>2</v>
      </c>
      <c r="CI74" s="5">
        <v>5</v>
      </c>
      <c r="CJ74" s="5">
        <v>2</v>
      </c>
      <c r="CK74" s="5">
        <v>1</v>
      </c>
      <c r="CL74" s="5">
        <v>1</v>
      </c>
      <c r="CM74" s="5">
        <v>2</v>
      </c>
      <c r="CN74" s="5">
        <v>0</v>
      </c>
      <c r="CO74" s="5">
        <v>0</v>
      </c>
      <c r="CP74" s="5">
        <v>1</v>
      </c>
      <c r="CQ74" s="5">
        <v>1</v>
      </c>
      <c r="CR74" s="5">
        <v>0</v>
      </c>
      <c r="CS74" s="5">
        <v>1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210</v>
      </c>
      <c r="DC74" s="5">
        <v>1</v>
      </c>
      <c r="DD74" s="5">
        <v>8</v>
      </c>
      <c r="DE74" s="5">
        <v>44</v>
      </c>
      <c r="DF74" s="5">
        <v>49</v>
      </c>
      <c r="DG74" s="5">
        <v>53</v>
      </c>
      <c r="DH74" s="5">
        <v>38</v>
      </c>
      <c r="DI74" s="5">
        <v>49</v>
      </c>
      <c r="DJ74" s="5">
        <v>36</v>
      </c>
      <c r="DK74" s="5">
        <v>40</v>
      </c>
      <c r="DL74" s="5">
        <v>53</v>
      </c>
      <c r="DM74" s="5">
        <v>46</v>
      </c>
      <c r="DN74" s="5">
        <v>37</v>
      </c>
      <c r="DO74" s="5">
        <v>47</v>
      </c>
      <c r="DP74" s="5">
        <v>54</v>
      </c>
      <c r="DQ74" s="5">
        <v>42</v>
      </c>
      <c r="DR74" s="5">
        <v>47</v>
      </c>
      <c r="DS74" s="5">
        <v>48</v>
      </c>
      <c r="DT74" s="5">
        <v>41</v>
      </c>
      <c r="DU74" s="5">
        <v>53</v>
      </c>
      <c r="DV74" s="5">
        <v>50</v>
      </c>
      <c r="DW74" s="5">
        <v>51</v>
      </c>
      <c r="DX74" s="5">
        <v>37</v>
      </c>
      <c r="DY74" s="5">
        <v>57</v>
      </c>
      <c r="DZ74" s="5">
        <v>50</v>
      </c>
      <c r="EA74" s="5">
        <v>55</v>
      </c>
      <c r="EB74" s="5">
        <v>49</v>
      </c>
      <c r="EC74" s="5">
        <v>46</v>
      </c>
      <c r="ED74" s="5">
        <v>52</v>
      </c>
      <c r="EE74" s="5">
        <v>61</v>
      </c>
      <c r="EF74" s="5">
        <v>52</v>
      </c>
      <c r="EG74" s="5">
        <v>65</v>
      </c>
      <c r="EH74" s="5">
        <v>39</v>
      </c>
      <c r="EI74" s="5">
        <v>47</v>
      </c>
      <c r="EJ74" s="5">
        <v>38</v>
      </c>
      <c r="EK74" s="5">
        <v>56</v>
      </c>
      <c r="EL74" s="5">
        <v>55</v>
      </c>
      <c r="EM74" s="5">
        <v>43</v>
      </c>
      <c r="EN74" s="5">
        <v>46</v>
      </c>
      <c r="EO74" s="5">
        <v>45</v>
      </c>
      <c r="EP74" s="5">
        <v>52</v>
      </c>
      <c r="EQ74" s="5">
        <v>50</v>
      </c>
      <c r="ER74" s="5">
        <v>45</v>
      </c>
      <c r="ES74" s="5">
        <v>46</v>
      </c>
      <c r="ET74" s="5">
        <v>49</v>
      </c>
      <c r="EU74" s="5">
        <v>45</v>
      </c>
      <c r="EV74" s="5">
        <v>48</v>
      </c>
      <c r="EW74" s="5">
        <v>46</v>
      </c>
      <c r="EX74" s="5">
        <v>44</v>
      </c>
      <c r="EY74" s="5">
        <v>43</v>
      </c>
      <c r="EZ74" s="5">
        <v>43</v>
      </c>
      <c r="FA74" s="5">
        <v>51</v>
      </c>
      <c r="FB74" s="5">
        <v>27</v>
      </c>
      <c r="FC74" s="5">
        <v>43</v>
      </c>
      <c r="FD74" s="5">
        <v>42</v>
      </c>
      <c r="FE74" s="5">
        <v>29</v>
      </c>
      <c r="FF74" s="5">
        <v>27</v>
      </c>
      <c r="FG74" s="5">
        <v>22</v>
      </c>
      <c r="FH74" s="5">
        <v>33</v>
      </c>
      <c r="FI74" s="5">
        <v>35</v>
      </c>
      <c r="FJ74" s="5">
        <v>31</v>
      </c>
      <c r="FK74" s="5">
        <v>32</v>
      </c>
      <c r="FL74" s="5">
        <v>18</v>
      </c>
      <c r="FM74" s="5">
        <v>18</v>
      </c>
      <c r="FN74" s="5">
        <v>20</v>
      </c>
      <c r="FO74" s="5">
        <v>31</v>
      </c>
      <c r="FP74" s="5">
        <v>20</v>
      </c>
      <c r="FQ74" s="5">
        <v>22</v>
      </c>
      <c r="FR74" s="5">
        <v>21</v>
      </c>
      <c r="FS74" s="5">
        <v>21</v>
      </c>
      <c r="FT74" s="5">
        <v>10</v>
      </c>
      <c r="FU74" s="5">
        <v>11</v>
      </c>
      <c r="FV74" s="5">
        <v>13</v>
      </c>
      <c r="FW74" s="5">
        <v>9</v>
      </c>
      <c r="FX74" s="5">
        <v>11</v>
      </c>
      <c r="FY74" s="5">
        <v>16</v>
      </c>
      <c r="FZ74" s="5">
        <v>9</v>
      </c>
      <c r="GA74" s="5">
        <v>10</v>
      </c>
      <c r="GB74" s="5">
        <v>9</v>
      </c>
      <c r="GC74" s="5">
        <v>8</v>
      </c>
      <c r="GD74" s="5">
        <v>5</v>
      </c>
      <c r="GE74" s="5">
        <v>11</v>
      </c>
      <c r="GF74" s="5">
        <v>6</v>
      </c>
      <c r="GG74" s="5">
        <v>4</v>
      </c>
      <c r="GH74" s="5">
        <v>3</v>
      </c>
      <c r="GI74" s="5">
        <v>3</v>
      </c>
      <c r="GJ74" s="5">
        <v>4</v>
      </c>
      <c r="GK74" s="5">
        <v>4</v>
      </c>
      <c r="GL74" s="5">
        <v>0</v>
      </c>
      <c r="GM74" s="5">
        <v>0</v>
      </c>
      <c r="GN74" s="5">
        <v>4</v>
      </c>
      <c r="GO74" s="5">
        <v>3</v>
      </c>
      <c r="GP74" s="5">
        <v>2</v>
      </c>
      <c r="GQ74" s="5">
        <v>1</v>
      </c>
      <c r="GR74" s="5">
        <v>2</v>
      </c>
      <c r="GS74" s="5">
        <v>3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0</v>
      </c>
      <c r="GZ74" s="5">
        <v>0</v>
      </c>
      <c r="HA74" s="5">
        <v>0</v>
      </c>
      <c r="HB74" s="5">
        <v>0</v>
      </c>
      <c r="HC74" s="5">
        <v>0</v>
      </c>
      <c r="HD74" s="5">
        <v>160</v>
      </c>
      <c r="HE74" s="5">
        <v>1</v>
      </c>
      <c r="HF74" s="5">
        <v>4</v>
      </c>
      <c r="HG74" s="7">
        <v>3227</v>
      </c>
      <c r="HH74" s="7">
        <v>3152</v>
      </c>
    </row>
    <row r="75" spans="1:216">
      <c r="A75" s="5"/>
      <c r="B75" s="5" t="s">
        <v>51</v>
      </c>
      <c r="C75" s="5">
        <v>45</v>
      </c>
      <c r="D75" s="5">
        <v>42</v>
      </c>
      <c r="E75" s="5">
        <v>31</v>
      </c>
      <c r="F75" s="5">
        <v>39</v>
      </c>
      <c r="G75" s="5">
        <v>46</v>
      </c>
      <c r="H75" s="5">
        <v>44</v>
      </c>
      <c r="I75" s="5">
        <v>41</v>
      </c>
      <c r="J75" s="5">
        <v>44</v>
      </c>
      <c r="K75" s="5">
        <v>41</v>
      </c>
      <c r="L75" s="5">
        <v>39</v>
      </c>
      <c r="M75" s="5">
        <v>51</v>
      </c>
      <c r="N75" s="5">
        <v>46</v>
      </c>
      <c r="O75" s="5">
        <v>41</v>
      </c>
      <c r="P75" s="5">
        <v>41</v>
      </c>
      <c r="Q75" s="5">
        <v>39</v>
      </c>
      <c r="R75" s="5">
        <v>50</v>
      </c>
      <c r="S75" s="5">
        <v>47</v>
      </c>
      <c r="T75" s="5">
        <v>41</v>
      </c>
      <c r="U75" s="5">
        <v>42</v>
      </c>
      <c r="V75" s="5">
        <v>46</v>
      </c>
      <c r="W75" s="5">
        <v>47</v>
      </c>
      <c r="X75" s="5">
        <v>42</v>
      </c>
      <c r="Y75" s="5">
        <v>39</v>
      </c>
      <c r="Z75" s="5">
        <v>35</v>
      </c>
      <c r="AA75" s="5">
        <v>39</v>
      </c>
      <c r="AB75" s="5">
        <v>54</v>
      </c>
      <c r="AC75" s="5">
        <v>58</v>
      </c>
      <c r="AD75" s="5">
        <v>47</v>
      </c>
      <c r="AE75" s="5">
        <v>49</v>
      </c>
      <c r="AF75" s="5">
        <v>55</v>
      </c>
      <c r="AG75" s="5">
        <v>44</v>
      </c>
      <c r="AH75" s="5">
        <v>61</v>
      </c>
      <c r="AI75" s="5">
        <v>57</v>
      </c>
      <c r="AJ75" s="5">
        <v>39</v>
      </c>
      <c r="AK75" s="5">
        <v>42</v>
      </c>
      <c r="AL75" s="5">
        <v>53</v>
      </c>
      <c r="AM75" s="5">
        <v>39</v>
      </c>
      <c r="AN75" s="5">
        <v>57</v>
      </c>
      <c r="AO75" s="5">
        <v>46</v>
      </c>
      <c r="AP75" s="5">
        <v>46</v>
      </c>
      <c r="AQ75" s="5">
        <v>55</v>
      </c>
      <c r="AR75" s="5">
        <v>44</v>
      </c>
      <c r="AS75" s="5">
        <v>40</v>
      </c>
      <c r="AT75" s="5">
        <v>47</v>
      </c>
      <c r="AU75" s="5">
        <v>44</v>
      </c>
      <c r="AV75" s="5">
        <v>27</v>
      </c>
      <c r="AW75" s="5">
        <v>29</v>
      </c>
      <c r="AX75" s="5">
        <v>39</v>
      </c>
      <c r="AY75" s="5">
        <v>39</v>
      </c>
      <c r="AZ75" s="5">
        <v>28</v>
      </c>
      <c r="BA75" s="5">
        <v>31</v>
      </c>
      <c r="BB75" s="5">
        <v>32</v>
      </c>
      <c r="BC75" s="5">
        <v>25</v>
      </c>
      <c r="BD75" s="5">
        <v>34</v>
      </c>
      <c r="BE75" s="5">
        <v>19</v>
      </c>
      <c r="BF75" s="5">
        <v>22</v>
      </c>
      <c r="BG75" s="5">
        <v>28</v>
      </c>
      <c r="BH75" s="5">
        <v>30</v>
      </c>
      <c r="BI75" s="5">
        <v>16</v>
      </c>
      <c r="BJ75" s="5">
        <v>21</v>
      </c>
      <c r="BK75" s="5">
        <v>23</v>
      </c>
      <c r="BL75" s="5">
        <v>22</v>
      </c>
      <c r="BM75" s="5">
        <v>11</v>
      </c>
      <c r="BN75" s="5">
        <v>13</v>
      </c>
      <c r="BO75" s="5">
        <v>14</v>
      </c>
      <c r="BP75" s="5">
        <v>10</v>
      </c>
      <c r="BQ75" s="5">
        <v>9</v>
      </c>
      <c r="BR75" s="5">
        <v>8</v>
      </c>
      <c r="BS75" s="5">
        <v>20</v>
      </c>
      <c r="BT75" s="5">
        <v>6</v>
      </c>
      <c r="BU75" s="5">
        <v>8</v>
      </c>
      <c r="BV75" s="5">
        <v>8</v>
      </c>
      <c r="BW75" s="5">
        <v>5</v>
      </c>
      <c r="BX75" s="5">
        <v>8</v>
      </c>
      <c r="BY75" s="5">
        <v>8</v>
      </c>
      <c r="BZ75" s="5">
        <v>6</v>
      </c>
      <c r="CA75" s="5">
        <v>6</v>
      </c>
      <c r="CB75" s="5">
        <v>8</v>
      </c>
      <c r="CC75" s="5">
        <v>6</v>
      </c>
      <c r="CD75" s="5">
        <v>4</v>
      </c>
      <c r="CE75" s="5">
        <v>2</v>
      </c>
      <c r="CF75" s="5">
        <v>3</v>
      </c>
      <c r="CG75" s="5">
        <v>4</v>
      </c>
      <c r="CH75" s="5">
        <v>1</v>
      </c>
      <c r="CI75" s="5">
        <v>2</v>
      </c>
      <c r="CJ75" s="5">
        <v>2</v>
      </c>
      <c r="CK75" s="5">
        <v>1</v>
      </c>
      <c r="CL75" s="5">
        <v>0</v>
      </c>
      <c r="CM75" s="5">
        <v>0</v>
      </c>
      <c r="CN75" s="5">
        <v>2</v>
      </c>
      <c r="CO75" s="5">
        <v>1</v>
      </c>
      <c r="CP75" s="5">
        <v>0</v>
      </c>
      <c r="CQ75" s="5">
        <v>0</v>
      </c>
      <c r="CR75" s="5">
        <v>0</v>
      </c>
      <c r="CS75" s="5">
        <v>0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1</v>
      </c>
      <c r="DB75" s="5">
        <v>0</v>
      </c>
      <c r="DC75" s="5">
        <v>0</v>
      </c>
      <c r="DD75" s="5">
        <v>4</v>
      </c>
      <c r="DE75" s="5">
        <v>38</v>
      </c>
      <c r="DF75" s="5">
        <v>35</v>
      </c>
      <c r="DG75" s="5">
        <v>41</v>
      </c>
      <c r="DH75" s="5">
        <v>42</v>
      </c>
      <c r="DI75" s="5">
        <v>33</v>
      </c>
      <c r="DJ75" s="5">
        <v>42</v>
      </c>
      <c r="DK75" s="5">
        <v>41</v>
      </c>
      <c r="DL75" s="5">
        <v>35</v>
      </c>
      <c r="DM75" s="5">
        <v>47</v>
      </c>
      <c r="DN75" s="5">
        <v>35</v>
      </c>
      <c r="DO75" s="5">
        <v>36</v>
      </c>
      <c r="DP75" s="5">
        <v>40</v>
      </c>
      <c r="DQ75" s="5">
        <v>48</v>
      </c>
      <c r="DR75" s="5">
        <v>38</v>
      </c>
      <c r="DS75" s="5">
        <v>48</v>
      </c>
      <c r="DT75" s="5">
        <v>29</v>
      </c>
      <c r="DU75" s="5">
        <v>55</v>
      </c>
      <c r="DV75" s="5">
        <v>39</v>
      </c>
      <c r="DW75" s="5">
        <v>44</v>
      </c>
      <c r="DX75" s="5">
        <v>33</v>
      </c>
      <c r="DY75" s="5">
        <v>47</v>
      </c>
      <c r="DZ75" s="5">
        <v>39</v>
      </c>
      <c r="EA75" s="5">
        <v>41</v>
      </c>
      <c r="EB75" s="5">
        <v>41</v>
      </c>
      <c r="EC75" s="5">
        <v>42</v>
      </c>
      <c r="ED75" s="5">
        <v>58</v>
      </c>
      <c r="EE75" s="5">
        <v>37</v>
      </c>
      <c r="EF75" s="5">
        <v>28</v>
      </c>
      <c r="EG75" s="5">
        <v>46</v>
      </c>
      <c r="EH75" s="5">
        <v>54</v>
      </c>
      <c r="EI75" s="5">
        <v>37</v>
      </c>
      <c r="EJ75" s="5">
        <v>39</v>
      </c>
      <c r="EK75" s="5">
        <v>43</v>
      </c>
      <c r="EL75" s="5">
        <v>40</v>
      </c>
      <c r="EM75" s="5">
        <v>51</v>
      </c>
      <c r="EN75" s="5">
        <v>41</v>
      </c>
      <c r="EO75" s="5">
        <v>40</v>
      </c>
      <c r="EP75" s="5">
        <v>50</v>
      </c>
      <c r="EQ75" s="5">
        <v>38</v>
      </c>
      <c r="ER75" s="5">
        <v>38</v>
      </c>
      <c r="ES75" s="5">
        <v>55</v>
      </c>
      <c r="ET75" s="5">
        <v>42</v>
      </c>
      <c r="EU75" s="5">
        <v>32</v>
      </c>
      <c r="EV75" s="5">
        <v>33</v>
      </c>
      <c r="EW75" s="5">
        <v>32</v>
      </c>
      <c r="EX75" s="5">
        <v>39</v>
      </c>
      <c r="EY75" s="5">
        <v>37</v>
      </c>
      <c r="EZ75" s="5">
        <v>35</v>
      </c>
      <c r="FA75" s="5">
        <v>29</v>
      </c>
      <c r="FB75" s="5">
        <v>32</v>
      </c>
      <c r="FC75" s="5">
        <v>28</v>
      </c>
      <c r="FD75" s="5">
        <v>38</v>
      </c>
      <c r="FE75" s="5">
        <v>29</v>
      </c>
      <c r="FF75" s="5">
        <v>27</v>
      </c>
      <c r="FG75" s="5">
        <v>23</v>
      </c>
      <c r="FH75" s="5">
        <v>39</v>
      </c>
      <c r="FI75" s="5">
        <v>22</v>
      </c>
      <c r="FJ75" s="5">
        <v>29</v>
      </c>
      <c r="FK75" s="5">
        <v>15</v>
      </c>
      <c r="FL75" s="5">
        <v>23</v>
      </c>
      <c r="FM75" s="5">
        <v>16</v>
      </c>
      <c r="FN75" s="5">
        <v>25</v>
      </c>
      <c r="FO75" s="5">
        <v>16</v>
      </c>
      <c r="FP75" s="5">
        <v>24</v>
      </c>
      <c r="FQ75" s="5">
        <v>15</v>
      </c>
      <c r="FR75" s="5">
        <v>14</v>
      </c>
      <c r="FS75" s="5">
        <v>9</v>
      </c>
      <c r="FT75" s="5">
        <v>10</v>
      </c>
      <c r="FU75" s="5">
        <v>9</v>
      </c>
      <c r="FV75" s="5">
        <v>8</v>
      </c>
      <c r="FW75" s="5">
        <v>11</v>
      </c>
      <c r="FX75" s="5">
        <v>13</v>
      </c>
      <c r="FY75" s="5">
        <v>15</v>
      </c>
      <c r="FZ75" s="5">
        <v>6</v>
      </c>
      <c r="GA75" s="5">
        <v>9</v>
      </c>
      <c r="GB75" s="5">
        <v>9</v>
      </c>
      <c r="GC75" s="5">
        <v>7</v>
      </c>
      <c r="GD75" s="5">
        <v>7</v>
      </c>
      <c r="GE75" s="5">
        <v>3</v>
      </c>
      <c r="GF75" s="5">
        <v>6</v>
      </c>
      <c r="GG75" s="5">
        <v>3</v>
      </c>
      <c r="GH75" s="5">
        <v>4</v>
      </c>
      <c r="GI75" s="5">
        <v>4</v>
      </c>
      <c r="GJ75" s="5">
        <v>2</v>
      </c>
      <c r="GK75" s="5">
        <v>2</v>
      </c>
      <c r="GL75" s="5">
        <v>3</v>
      </c>
      <c r="GM75" s="5">
        <v>2</v>
      </c>
      <c r="GN75" s="5">
        <v>3</v>
      </c>
      <c r="GO75" s="5">
        <v>2</v>
      </c>
      <c r="GP75" s="5">
        <v>1</v>
      </c>
      <c r="GQ75" s="5">
        <v>3</v>
      </c>
      <c r="GR75" s="5">
        <v>0</v>
      </c>
      <c r="GS75" s="5">
        <v>0</v>
      </c>
      <c r="GT75" s="5">
        <v>0</v>
      </c>
      <c r="GU75" s="5">
        <v>0</v>
      </c>
      <c r="GV75" s="5">
        <v>0</v>
      </c>
      <c r="GW75" s="5">
        <v>0</v>
      </c>
      <c r="GX75" s="5">
        <v>1</v>
      </c>
      <c r="GY75" s="5">
        <v>1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1</v>
      </c>
      <c r="HF75" s="5">
        <v>1</v>
      </c>
      <c r="HG75" s="7">
        <v>2682</v>
      </c>
      <c r="HH75" s="7">
        <v>2553</v>
      </c>
    </row>
    <row r="76" spans="1:216">
      <c r="A76" s="15"/>
      <c r="B76" s="15" t="s">
        <v>341</v>
      </c>
      <c r="C76" s="15">
        <v>109</v>
      </c>
      <c r="D76" s="15">
        <v>93</v>
      </c>
      <c r="E76" s="15">
        <v>90</v>
      </c>
      <c r="F76" s="15">
        <v>102</v>
      </c>
      <c r="G76" s="15">
        <v>86</v>
      </c>
      <c r="H76" s="15">
        <v>84</v>
      </c>
      <c r="I76" s="15">
        <v>101</v>
      </c>
      <c r="J76" s="15">
        <v>101</v>
      </c>
      <c r="K76" s="15">
        <v>98</v>
      </c>
      <c r="L76" s="15">
        <v>100</v>
      </c>
      <c r="M76" s="15">
        <v>106</v>
      </c>
      <c r="N76" s="15">
        <v>102</v>
      </c>
      <c r="O76" s="15">
        <v>89</v>
      </c>
      <c r="P76" s="15">
        <v>86</v>
      </c>
      <c r="Q76" s="15">
        <v>99</v>
      </c>
      <c r="R76" s="15">
        <v>111</v>
      </c>
      <c r="S76" s="15">
        <v>110</v>
      </c>
      <c r="T76" s="15">
        <v>115</v>
      </c>
      <c r="U76" s="15">
        <v>104</v>
      </c>
      <c r="V76" s="15">
        <v>118</v>
      </c>
      <c r="W76" s="15">
        <v>118</v>
      </c>
      <c r="X76" s="15">
        <v>107</v>
      </c>
      <c r="Y76" s="15">
        <v>91</v>
      </c>
      <c r="Z76" s="15">
        <v>117</v>
      </c>
      <c r="AA76" s="15">
        <v>122</v>
      </c>
      <c r="AB76" s="15">
        <v>122</v>
      </c>
      <c r="AC76" s="15">
        <v>103</v>
      </c>
      <c r="AD76" s="15">
        <v>99</v>
      </c>
      <c r="AE76" s="15">
        <v>90</v>
      </c>
      <c r="AF76" s="15">
        <v>118</v>
      </c>
      <c r="AG76" s="15">
        <v>104</v>
      </c>
      <c r="AH76" s="15">
        <v>122</v>
      </c>
      <c r="AI76" s="15">
        <v>112</v>
      </c>
      <c r="AJ76" s="15">
        <v>122</v>
      </c>
      <c r="AK76" s="15">
        <v>102</v>
      </c>
      <c r="AL76" s="15">
        <v>94</v>
      </c>
      <c r="AM76" s="15">
        <v>110</v>
      </c>
      <c r="AN76" s="15">
        <v>117</v>
      </c>
      <c r="AO76" s="15">
        <v>119</v>
      </c>
      <c r="AP76" s="15">
        <v>105</v>
      </c>
      <c r="AQ76" s="15">
        <v>107</v>
      </c>
      <c r="AR76" s="15">
        <v>88</v>
      </c>
      <c r="AS76" s="15">
        <v>94</v>
      </c>
      <c r="AT76" s="15">
        <v>95</v>
      </c>
      <c r="AU76" s="15">
        <v>116</v>
      </c>
      <c r="AV76" s="15">
        <v>114</v>
      </c>
      <c r="AW76" s="15">
        <v>67</v>
      </c>
      <c r="AX76" s="15">
        <v>80</v>
      </c>
      <c r="AY76" s="15">
        <v>85</v>
      </c>
      <c r="AZ76" s="15">
        <v>87</v>
      </c>
      <c r="BA76" s="15">
        <v>87</v>
      </c>
      <c r="BB76" s="15">
        <v>69</v>
      </c>
      <c r="BC76" s="15">
        <v>71</v>
      </c>
      <c r="BD76" s="15">
        <v>85</v>
      </c>
      <c r="BE76" s="15">
        <v>57</v>
      </c>
      <c r="BF76" s="15">
        <v>76</v>
      </c>
      <c r="BG76" s="15">
        <v>65</v>
      </c>
      <c r="BH76" s="15">
        <v>66</v>
      </c>
      <c r="BI76" s="15">
        <v>57</v>
      </c>
      <c r="BJ76" s="15">
        <v>51</v>
      </c>
      <c r="BK76" s="15">
        <v>47</v>
      </c>
      <c r="BL76" s="15">
        <v>52</v>
      </c>
      <c r="BM76" s="15">
        <v>45</v>
      </c>
      <c r="BN76" s="15">
        <v>36</v>
      </c>
      <c r="BO76" s="15">
        <v>39</v>
      </c>
      <c r="BP76" s="15">
        <v>31</v>
      </c>
      <c r="BQ76" s="15">
        <v>21</v>
      </c>
      <c r="BR76" s="15">
        <v>32</v>
      </c>
      <c r="BS76" s="15">
        <v>26</v>
      </c>
      <c r="BT76" s="15">
        <v>22</v>
      </c>
      <c r="BU76" s="15">
        <v>26</v>
      </c>
      <c r="BV76" s="15">
        <v>14</v>
      </c>
      <c r="BW76" s="15">
        <v>31</v>
      </c>
      <c r="BX76" s="15">
        <v>19</v>
      </c>
      <c r="BY76" s="15">
        <v>23</v>
      </c>
      <c r="BZ76" s="15">
        <v>18</v>
      </c>
      <c r="CA76" s="15">
        <v>13</v>
      </c>
      <c r="CB76" s="15">
        <v>10</v>
      </c>
      <c r="CC76" s="15">
        <v>22</v>
      </c>
      <c r="CD76" s="15">
        <v>15</v>
      </c>
      <c r="CE76" s="15">
        <v>14</v>
      </c>
      <c r="CF76" s="15">
        <v>10</v>
      </c>
      <c r="CG76" s="15">
        <v>14</v>
      </c>
      <c r="CH76" s="15">
        <v>11</v>
      </c>
      <c r="CI76" s="15">
        <v>5</v>
      </c>
      <c r="CJ76" s="15">
        <v>6</v>
      </c>
      <c r="CK76" s="15">
        <v>7</v>
      </c>
      <c r="CL76" s="15">
        <v>2</v>
      </c>
      <c r="CM76" s="15">
        <v>4</v>
      </c>
      <c r="CN76" s="15">
        <v>0</v>
      </c>
      <c r="CO76" s="15">
        <v>3</v>
      </c>
      <c r="CP76" s="15">
        <v>1</v>
      </c>
      <c r="CQ76" s="15">
        <v>1</v>
      </c>
      <c r="CR76" s="15">
        <v>2</v>
      </c>
      <c r="CS76" s="15">
        <v>0</v>
      </c>
      <c r="CT76" s="15">
        <v>1</v>
      </c>
      <c r="CU76" s="15">
        <v>0</v>
      </c>
      <c r="CV76" s="15">
        <v>1</v>
      </c>
      <c r="CW76" s="15">
        <v>0</v>
      </c>
      <c r="CX76" s="15">
        <v>0</v>
      </c>
      <c r="CY76" s="15">
        <v>0</v>
      </c>
      <c r="CZ76" s="15">
        <v>1</v>
      </c>
      <c r="DA76" s="15">
        <v>2</v>
      </c>
      <c r="DB76" s="15">
        <v>0</v>
      </c>
      <c r="DC76" s="15">
        <v>0</v>
      </c>
      <c r="DD76" s="15">
        <v>6</v>
      </c>
      <c r="DE76" s="15">
        <v>97</v>
      </c>
      <c r="DF76" s="15">
        <v>104</v>
      </c>
      <c r="DG76" s="15">
        <v>126</v>
      </c>
      <c r="DH76" s="15">
        <v>80</v>
      </c>
      <c r="DI76" s="15">
        <v>80</v>
      </c>
      <c r="DJ76" s="15">
        <v>115</v>
      </c>
      <c r="DK76" s="15">
        <v>81</v>
      </c>
      <c r="DL76" s="15">
        <v>83</v>
      </c>
      <c r="DM76" s="15">
        <v>98</v>
      </c>
      <c r="DN76" s="15">
        <v>83</v>
      </c>
      <c r="DO76" s="15">
        <v>84</v>
      </c>
      <c r="DP76" s="15">
        <v>100</v>
      </c>
      <c r="DQ76" s="15">
        <v>96</v>
      </c>
      <c r="DR76" s="15">
        <v>100</v>
      </c>
      <c r="DS76" s="15">
        <v>92</v>
      </c>
      <c r="DT76" s="15">
        <v>113</v>
      </c>
      <c r="DU76" s="15">
        <v>105</v>
      </c>
      <c r="DV76" s="15">
        <v>96</v>
      </c>
      <c r="DW76" s="15">
        <v>96</v>
      </c>
      <c r="DX76" s="15">
        <v>120</v>
      </c>
      <c r="DY76" s="15">
        <v>109</v>
      </c>
      <c r="DZ76" s="15">
        <v>121</v>
      </c>
      <c r="EA76" s="15">
        <v>106</v>
      </c>
      <c r="EB76" s="15">
        <v>110</v>
      </c>
      <c r="EC76" s="15">
        <v>103</v>
      </c>
      <c r="ED76" s="15">
        <v>113</v>
      </c>
      <c r="EE76" s="15">
        <v>111</v>
      </c>
      <c r="EF76" s="15">
        <v>106</v>
      </c>
      <c r="EG76" s="15">
        <v>104</v>
      </c>
      <c r="EH76" s="15">
        <v>114</v>
      </c>
      <c r="EI76" s="15">
        <v>100</v>
      </c>
      <c r="EJ76" s="15">
        <v>101</v>
      </c>
      <c r="EK76" s="15">
        <v>106</v>
      </c>
      <c r="EL76" s="15">
        <v>116</v>
      </c>
      <c r="EM76" s="15">
        <v>84</v>
      </c>
      <c r="EN76" s="15">
        <v>101</v>
      </c>
      <c r="EO76" s="15">
        <v>121</v>
      </c>
      <c r="EP76" s="15">
        <v>103</v>
      </c>
      <c r="EQ76" s="15">
        <v>116</v>
      </c>
      <c r="ER76" s="15">
        <v>122</v>
      </c>
      <c r="ES76" s="15">
        <v>103</v>
      </c>
      <c r="ET76" s="15">
        <v>108</v>
      </c>
      <c r="EU76" s="15">
        <v>86</v>
      </c>
      <c r="EV76" s="15">
        <v>102</v>
      </c>
      <c r="EW76" s="15">
        <v>87</v>
      </c>
      <c r="EX76" s="15">
        <v>98</v>
      </c>
      <c r="EY76" s="15">
        <v>87</v>
      </c>
      <c r="EZ76" s="15">
        <v>107</v>
      </c>
      <c r="FA76" s="15">
        <v>77</v>
      </c>
      <c r="FB76" s="15">
        <v>91</v>
      </c>
      <c r="FC76" s="15">
        <v>79</v>
      </c>
      <c r="FD76" s="15">
        <v>66</v>
      </c>
      <c r="FE76" s="15">
        <v>75</v>
      </c>
      <c r="FF76" s="15">
        <v>66</v>
      </c>
      <c r="FG76" s="15">
        <v>62</v>
      </c>
      <c r="FH76" s="15">
        <v>84</v>
      </c>
      <c r="FI76" s="15">
        <v>65</v>
      </c>
      <c r="FJ76" s="15">
        <v>60</v>
      </c>
      <c r="FK76" s="15">
        <v>43</v>
      </c>
      <c r="FL76" s="15">
        <v>58</v>
      </c>
      <c r="FM76" s="15">
        <v>48</v>
      </c>
      <c r="FN76" s="15">
        <v>46</v>
      </c>
      <c r="FO76" s="15">
        <v>49</v>
      </c>
      <c r="FP76" s="15">
        <v>44</v>
      </c>
      <c r="FQ76" s="15">
        <v>46</v>
      </c>
      <c r="FR76" s="15">
        <v>32</v>
      </c>
      <c r="FS76" s="15">
        <v>41</v>
      </c>
      <c r="FT76" s="15">
        <v>31</v>
      </c>
      <c r="FU76" s="15">
        <v>31</v>
      </c>
      <c r="FV76" s="15">
        <v>26</v>
      </c>
      <c r="FW76" s="15">
        <v>35</v>
      </c>
      <c r="FX76" s="15">
        <v>21</v>
      </c>
      <c r="FY76" s="15">
        <v>26</v>
      </c>
      <c r="FZ76" s="15">
        <v>29</v>
      </c>
      <c r="GA76" s="15">
        <v>29</v>
      </c>
      <c r="GB76" s="15">
        <v>23</v>
      </c>
      <c r="GC76" s="15">
        <v>36</v>
      </c>
      <c r="GD76" s="15">
        <v>20</v>
      </c>
      <c r="GE76" s="15">
        <v>20</v>
      </c>
      <c r="GF76" s="15">
        <v>14</v>
      </c>
      <c r="GG76" s="15">
        <v>22</v>
      </c>
      <c r="GH76" s="15">
        <v>13</v>
      </c>
      <c r="GI76" s="15">
        <v>19</v>
      </c>
      <c r="GJ76" s="15">
        <v>9</v>
      </c>
      <c r="GK76" s="15">
        <v>8</v>
      </c>
      <c r="GL76" s="15">
        <v>6</v>
      </c>
      <c r="GM76" s="15">
        <v>2</v>
      </c>
      <c r="GN76" s="15">
        <v>4</v>
      </c>
      <c r="GO76" s="15">
        <v>4</v>
      </c>
      <c r="GP76" s="15">
        <v>4</v>
      </c>
      <c r="GQ76" s="15">
        <v>4</v>
      </c>
      <c r="GR76" s="15">
        <v>2</v>
      </c>
      <c r="GS76" s="15">
        <v>1</v>
      </c>
      <c r="GT76" s="15">
        <v>2</v>
      </c>
      <c r="GU76" s="15">
        <v>0</v>
      </c>
      <c r="GV76" s="15">
        <v>0</v>
      </c>
      <c r="GW76" s="15">
        <v>1</v>
      </c>
      <c r="GX76" s="15">
        <v>0</v>
      </c>
      <c r="GY76" s="15">
        <v>0</v>
      </c>
      <c r="GZ76" s="15">
        <v>0</v>
      </c>
      <c r="HA76" s="15">
        <v>0</v>
      </c>
      <c r="HB76" s="15">
        <v>2</v>
      </c>
      <c r="HC76" s="15">
        <v>4</v>
      </c>
      <c r="HD76" s="15">
        <v>0</v>
      </c>
      <c r="HE76" s="15">
        <v>1</v>
      </c>
      <c r="HF76" s="15">
        <v>2</v>
      </c>
      <c r="HG76" s="16">
        <v>6448</v>
      </c>
      <c r="HH76" s="16">
        <v>6477</v>
      </c>
    </row>
    <row r="77" spans="1:216" s="2" customFormat="1">
      <c r="A77" s="17">
        <v>6</v>
      </c>
      <c r="B77" s="17" t="s">
        <v>52</v>
      </c>
      <c r="C77" s="17">
        <f>C78+C81+SUM(C84:C91)+SUM(C94:C99)</f>
        <v>1134</v>
      </c>
      <c r="D77" s="17">
        <f t="shared" ref="D77:BO77" si="44">D78+D81+SUM(D84:D91)+SUM(D94:D99)</f>
        <v>1251</v>
      </c>
      <c r="E77" s="17">
        <f t="shared" si="44"/>
        <v>1164</v>
      </c>
      <c r="F77" s="17">
        <f t="shared" si="44"/>
        <v>1162</v>
      </c>
      <c r="G77" s="17">
        <f t="shared" si="44"/>
        <v>1158</v>
      </c>
      <c r="H77" s="17">
        <f t="shared" si="44"/>
        <v>1189</v>
      </c>
      <c r="I77" s="17">
        <f t="shared" si="44"/>
        <v>1187</v>
      </c>
      <c r="J77" s="17">
        <f t="shared" si="44"/>
        <v>1186</v>
      </c>
      <c r="K77" s="17">
        <f t="shared" si="44"/>
        <v>1248</v>
      </c>
      <c r="L77" s="17">
        <f t="shared" si="44"/>
        <v>1163</v>
      </c>
      <c r="M77" s="17">
        <f t="shared" si="44"/>
        <v>1287</v>
      </c>
      <c r="N77" s="17">
        <f t="shared" si="44"/>
        <v>1230</v>
      </c>
      <c r="O77" s="17">
        <f t="shared" si="44"/>
        <v>1274</v>
      </c>
      <c r="P77" s="17">
        <f t="shared" si="44"/>
        <v>1388</v>
      </c>
      <c r="Q77" s="17">
        <f t="shared" si="44"/>
        <v>1422</v>
      </c>
      <c r="R77" s="17">
        <f t="shared" si="44"/>
        <v>1465</v>
      </c>
      <c r="S77" s="17">
        <f t="shared" si="44"/>
        <v>1522</v>
      </c>
      <c r="T77" s="17">
        <f t="shared" si="44"/>
        <v>1564</v>
      </c>
      <c r="U77" s="17">
        <f t="shared" si="44"/>
        <v>1489</v>
      </c>
      <c r="V77" s="17">
        <f t="shared" si="44"/>
        <v>1507</v>
      </c>
      <c r="W77" s="17">
        <f t="shared" si="44"/>
        <v>1479</v>
      </c>
      <c r="X77" s="17">
        <f t="shared" si="44"/>
        <v>1246</v>
      </c>
      <c r="Y77" s="17">
        <f t="shared" si="44"/>
        <v>1222</v>
      </c>
      <c r="Z77" s="17">
        <f t="shared" si="44"/>
        <v>1362</v>
      </c>
      <c r="AA77" s="17">
        <f t="shared" si="44"/>
        <v>1420</v>
      </c>
      <c r="AB77" s="17">
        <f t="shared" si="44"/>
        <v>1350</v>
      </c>
      <c r="AC77" s="17">
        <f t="shared" si="44"/>
        <v>1291</v>
      </c>
      <c r="AD77" s="17">
        <f t="shared" si="44"/>
        <v>1375</v>
      </c>
      <c r="AE77" s="17">
        <f t="shared" si="44"/>
        <v>1416</v>
      </c>
      <c r="AF77" s="17">
        <f t="shared" si="44"/>
        <v>1414</v>
      </c>
      <c r="AG77" s="17">
        <f t="shared" si="44"/>
        <v>1545</v>
      </c>
      <c r="AH77" s="17">
        <f t="shared" si="44"/>
        <v>1431</v>
      </c>
      <c r="AI77" s="17">
        <f t="shared" si="44"/>
        <v>1596</v>
      </c>
      <c r="AJ77" s="17">
        <f t="shared" si="44"/>
        <v>1619</v>
      </c>
      <c r="AK77" s="17">
        <f t="shared" si="44"/>
        <v>1527</v>
      </c>
      <c r="AL77" s="17">
        <f t="shared" si="44"/>
        <v>1490</v>
      </c>
      <c r="AM77" s="17">
        <f t="shared" si="44"/>
        <v>1474</v>
      </c>
      <c r="AN77" s="17">
        <f t="shared" si="44"/>
        <v>1641</v>
      </c>
      <c r="AO77" s="17">
        <f t="shared" si="44"/>
        <v>1687</v>
      </c>
      <c r="AP77" s="17">
        <f t="shared" si="44"/>
        <v>1537</v>
      </c>
      <c r="AQ77" s="17">
        <f t="shared" si="44"/>
        <v>1510</v>
      </c>
      <c r="AR77" s="17">
        <f t="shared" si="44"/>
        <v>1548</v>
      </c>
      <c r="AS77" s="17">
        <f t="shared" si="44"/>
        <v>1494</v>
      </c>
      <c r="AT77" s="17">
        <f t="shared" si="44"/>
        <v>1515</v>
      </c>
      <c r="AU77" s="17">
        <f t="shared" si="44"/>
        <v>1592</v>
      </c>
      <c r="AV77" s="17">
        <f t="shared" si="44"/>
        <v>1476</v>
      </c>
      <c r="AW77" s="17">
        <f t="shared" si="44"/>
        <v>1319</v>
      </c>
      <c r="AX77" s="17">
        <f t="shared" si="44"/>
        <v>1201</v>
      </c>
      <c r="AY77" s="17">
        <f t="shared" si="44"/>
        <v>1278</v>
      </c>
      <c r="AZ77" s="17">
        <f t="shared" si="44"/>
        <v>1244</v>
      </c>
      <c r="BA77" s="17">
        <f t="shared" si="44"/>
        <v>1073</v>
      </c>
      <c r="BB77" s="17">
        <f t="shared" si="44"/>
        <v>1060</v>
      </c>
      <c r="BC77" s="17">
        <f t="shared" si="44"/>
        <v>1011</v>
      </c>
      <c r="BD77" s="17">
        <f t="shared" si="44"/>
        <v>1070</v>
      </c>
      <c r="BE77" s="17">
        <f t="shared" si="44"/>
        <v>952</v>
      </c>
      <c r="BF77" s="17">
        <f t="shared" si="44"/>
        <v>806</v>
      </c>
      <c r="BG77" s="17">
        <f t="shared" si="44"/>
        <v>924</v>
      </c>
      <c r="BH77" s="17">
        <f t="shared" si="44"/>
        <v>812</v>
      </c>
      <c r="BI77" s="17">
        <f t="shared" si="44"/>
        <v>695</v>
      </c>
      <c r="BJ77" s="17">
        <f t="shared" si="44"/>
        <v>708</v>
      </c>
      <c r="BK77" s="17">
        <f t="shared" si="44"/>
        <v>668</v>
      </c>
      <c r="BL77" s="17">
        <f t="shared" si="44"/>
        <v>682</v>
      </c>
      <c r="BM77" s="17">
        <f t="shared" si="44"/>
        <v>655</v>
      </c>
      <c r="BN77" s="17">
        <f t="shared" si="44"/>
        <v>584</v>
      </c>
      <c r="BO77" s="17">
        <f t="shared" si="44"/>
        <v>509</v>
      </c>
      <c r="BP77" s="17">
        <f t="shared" ref="BP77:EA77" si="45">BP78+BP81+SUM(BP84:BP91)+SUM(BP94:BP99)</f>
        <v>461</v>
      </c>
      <c r="BQ77" s="17">
        <f t="shared" si="45"/>
        <v>426</v>
      </c>
      <c r="BR77" s="17">
        <f t="shared" si="45"/>
        <v>390</v>
      </c>
      <c r="BS77" s="17">
        <f t="shared" si="45"/>
        <v>419</v>
      </c>
      <c r="BT77" s="17">
        <f t="shared" si="45"/>
        <v>328</v>
      </c>
      <c r="BU77" s="17">
        <f t="shared" si="45"/>
        <v>352</v>
      </c>
      <c r="BV77" s="17">
        <f t="shared" si="45"/>
        <v>297</v>
      </c>
      <c r="BW77" s="17">
        <f t="shared" si="45"/>
        <v>317</v>
      </c>
      <c r="BX77" s="17">
        <f t="shared" si="45"/>
        <v>267</v>
      </c>
      <c r="BY77" s="17">
        <f t="shared" si="45"/>
        <v>273</v>
      </c>
      <c r="BZ77" s="17">
        <f t="shared" si="45"/>
        <v>225</v>
      </c>
      <c r="CA77" s="17">
        <f t="shared" si="45"/>
        <v>210</v>
      </c>
      <c r="CB77" s="17">
        <f t="shared" si="45"/>
        <v>159</v>
      </c>
      <c r="CC77" s="17">
        <f t="shared" si="45"/>
        <v>153</v>
      </c>
      <c r="CD77" s="17">
        <f t="shared" si="45"/>
        <v>188</v>
      </c>
      <c r="CE77" s="17">
        <f t="shared" si="45"/>
        <v>153</v>
      </c>
      <c r="CF77" s="17">
        <f t="shared" si="45"/>
        <v>119</v>
      </c>
      <c r="CG77" s="17">
        <f t="shared" si="45"/>
        <v>120</v>
      </c>
      <c r="CH77" s="17">
        <f t="shared" si="45"/>
        <v>95</v>
      </c>
      <c r="CI77" s="17">
        <f t="shared" si="45"/>
        <v>104</v>
      </c>
      <c r="CJ77" s="17">
        <f t="shared" si="45"/>
        <v>70</v>
      </c>
      <c r="CK77" s="17">
        <f t="shared" si="45"/>
        <v>58</v>
      </c>
      <c r="CL77" s="17">
        <f t="shared" si="45"/>
        <v>54</v>
      </c>
      <c r="CM77" s="17">
        <f t="shared" si="45"/>
        <v>44</v>
      </c>
      <c r="CN77" s="17">
        <f t="shared" si="45"/>
        <v>32</v>
      </c>
      <c r="CO77" s="17">
        <f t="shared" si="45"/>
        <v>19</v>
      </c>
      <c r="CP77" s="17">
        <f t="shared" si="45"/>
        <v>31</v>
      </c>
      <c r="CQ77" s="17">
        <f t="shared" si="45"/>
        <v>20</v>
      </c>
      <c r="CR77" s="17">
        <f t="shared" si="45"/>
        <v>10</v>
      </c>
      <c r="CS77" s="17">
        <f t="shared" si="45"/>
        <v>12</v>
      </c>
      <c r="CT77" s="17">
        <f t="shared" si="45"/>
        <v>11</v>
      </c>
      <c r="CU77" s="17">
        <f t="shared" si="45"/>
        <v>6</v>
      </c>
      <c r="CV77" s="17">
        <f t="shared" si="45"/>
        <v>5</v>
      </c>
      <c r="CW77" s="17">
        <f t="shared" si="45"/>
        <v>9</v>
      </c>
      <c r="CX77" s="17">
        <f t="shared" si="45"/>
        <v>7</v>
      </c>
      <c r="CY77" s="17">
        <f t="shared" si="45"/>
        <v>3</v>
      </c>
      <c r="CZ77" s="17">
        <f t="shared" si="45"/>
        <v>9</v>
      </c>
      <c r="DA77" s="17">
        <f t="shared" si="45"/>
        <v>1</v>
      </c>
      <c r="DB77" s="17">
        <f t="shared" si="45"/>
        <v>543</v>
      </c>
      <c r="DC77" s="17">
        <f t="shared" si="45"/>
        <v>30</v>
      </c>
      <c r="DD77" s="17">
        <f t="shared" si="45"/>
        <v>197</v>
      </c>
      <c r="DE77" s="17">
        <f t="shared" si="45"/>
        <v>1060</v>
      </c>
      <c r="DF77" s="17">
        <f t="shared" si="45"/>
        <v>1173</v>
      </c>
      <c r="DG77" s="17">
        <f t="shared" si="45"/>
        <v>1187</v>
      </c>
      <c r="DH77" s="17">
        <f t="shared" si="45"/>
        <v>1108</v>
      </c>
      <c r="DI77" s="17">
        <f t="shared" si="45"/>
        <v>1154</v>
      </c>
      <c r="DJ77" s="17">
        <f t="shared" si="45"/>
        <v>1099</v>
      </c>
      <c r="DK77" s="17">
        <f t="shared" si="45"/>
        <v>1130</v>
      </c>
      <c r="DL77" s="17">
        <f t="shared" si="45"/>
        <v>1141</v>
      </c>
      <c r="DM77" s="17">
        <f t="shared" si="45"/>
        <v>1208</v>
      </c>
      <c r="DN77" s="17">
        <f t="shared" si="45"/>
        <v>1162</v>
      </c>
      <c r="DO77" s="17">
        <f t="shared" si="45"/>
        <v>1192</v>
      </c>
      <c r="DP77" s="17">
        <f t="shared" si="45"/>
        <v>1138</v>
      </c>
      <c r="DQ77" s="17">
        <f t="shared" si="45"/>
        <v>1277</v>
      </c>
      <c r="DR77" s="17">
        <f t="shared" si="45"/>
        <v>1259</v>
      </c>
      <c r="DS77" s="17">
        <f t="shared" si="45"/>
        <v>1378</v>
      </c>
      <c r="DT77" s="17">
        <f t="shared" si="45"/>
        <v>1382</v>
      </c>
      <c r="DU77" s="17">
        <f t="shared" si="45"/>
        <v>1432</v>
      </c>
      <c r="DV77" s="17">
        <f t="shared" si="45"/>
        <v>1449</v>
      </c>
      <c r="DW77" s="17">
        <f t="shared" si="45"/>
        <v>1436</v>
      </c>
      <c r="DX77" s="17">
        <f t="shared" si="45"/>
        <v>1437</v>
      </c>
      <c r="DY77" s="17">
        <f t="shared" si="45"/>
        <v>1388</v>
      </c>
      <c r="DZ77" s="17">
        <f t="shared" si="45"/>
        <v>1437</v>
      </c>
      <c r="EA77" s="17">
        <f t="shared" si="45"/>
        <v>1365</v>
      </c>
      <c r="EB77" s="17">
        <f t="shared" ref="EB77:GM77" si="46">EB78+EB81+SUM(EB84:EB91)+SUM(EB94:EB99)</f>
        <v>1409</v>
      </c>
      <c r="EC77" s="17">
        <f t="shared" si="46"/>
        <v>1442</v>
      </c>
      <c r="ED77" s="17">
        <f t="shared" si="46"/>
        <v>1338</v>
      </c>
      <c r="EE77" s="17">
        <f t="shared" si="46"/>
        <v>1221</v>
      </c>
      <c r="EF77" s="17">
        <f t="shared" si="46"/>
        <v>1423</v>
      </c>
      <c r="EG77" s="17">
        <f t="shared" si="46"/>
        <v>1402</v>
      </c>
      <c r="EH77" s="17">
        <f t="shared" si="46"/>
        <v>1360</v>
      </c>
      <c r="EI77" s="17">
        <f t="shared" si="46"/>
        <v>1444</v>
      </c>
      <c r="EJ77" s="17">
        <f t="shared" si="46"/>
        <v>1396</v>
      </c>
      <c r="EK77" s="17">
        <f t="shared" si="46"/>
        <v>1476</v>
      </c>
      <c r="EL77" s="17">
        <f t="shared" si="46"/>
        <v>1476</v>
      </c>
      <c r="EM77" s="17">
        <f t="shared" si="46"/>
        <v>1478</v>
      </c>
      <c r="EN77" s="17">
        <f t="shared" si="46"/>
        <v>1428</v>
      </c>
      <c r="EO77" s="17">
        <f t="shared" si="46"/>
        <v>1417</v>
      </c>
      <c r="EP77" s="17">
        <f t="shared" si="46"/>
        <v>1504</v>
      </c>
      <c r="EQ77" s="17">
        <f t="shared" si="46"/>
        <v>1602</v>
      </c>
      <c r="ER77" s="17">
        <f t="shared" si="46"/>
        <v>1431</v>
      </c>
      <c r="ES77" s="17">
        <f t="shared" si="46"/>
        <v>1621</v>
      </c>
      <c r="ET77" s="17">
        <f t="shared" si="46"/>
        <v>1513</v>
      </c>
      <c r="EU77" s="17">
        <f t="shared" si="46"/>
        <v>1475</v>
      </c>
      <c r="EV77" s="17">
        <f t="shared" si="46"/>
        <v>1528</v>
      </c>
      <c r="EW77" s="17">
        <f t="shared" si="46"/>
        <v>1560</v>
      </c>
      <c r="EX77" s="17">
        <f t="shared" si="46"/>
        <v>1370</v>
      </c>
      <c r="EY77" s="17">
        <f t="shared" si="46"/>
        <v>1285</v>
      </c>
      <c r="EZ77" s="17">
        <f t="shared" si="46"/>
        <v>1304</v>
      </c>
      <c r="FA77" s="17">
        <f t="shared" si="46"/>
        <v>1237</v>
      </c>
      <c r="FB77" s="17">
        <f t="shared" si="46"/>
        <v>1179</v>
      </c>
      <c r="FC77" s="17">
        <f t="shared" si="46"/>
        <v>1094</v>
      </c>
      <c r="FD77" s="17">
        <f t="shared" si="46"/>
        <v>1009</v>
      </c>
      <c r="FE77" s="17">
        <f t="shared" si="46"/>
        <v>1041</v>
      </c>
      <c r="FF77" s="17">
        <f t="shared" si="46"/>
        <v>985</v>
      </c>
      <c r="FG77" s="17">
        <f t="shared" si="46"/>
        <v>932</v>
      </c>
      <c r="FH77" s="17">
        <f t="shared" si="46"/>
        <v>890</v>
      </c>
      <c r="FI77" s="17">
        <f t="shared" si="46"/>
        <v>944</v>
      </c>
      <c r="FJ77" s="17">
        <f t="shared" si="46"/>
        <v>848</v>
      </c>
      <c r="FK77" s="17">
        <f t="shared" si="46"/>
        <v>765</v>
      </c>
      <c r="FL77" s="17">
        <f t="shared" si="46"/>
        <v>785</v>
      </c>
      <c r="FM77" s="17">
        <f t="shared" si="46"/>
        <v>750</v>
      </c>
      <c r="FN77" s="17">
        <f t="shared" si="46"/>
        <v>702</v>
      </c>
      <c r="FO77" s="17">
        <f t="shared" si="46"/>
        <v>682</v>
      </c>
      <c r="FP77" s="17">
        <f t="shared" si="46"/>
        <v>652</v>
      </c>
      <c r="FQ77" s="17">
        <f t="shared" si="46"/>
        <v>569</v>
      </c>
      <c r="FR77" s="17">
        <f t="shared" si="46"/>
        <v>552</v>
      </c>
      <c r="FS77" s="17">
        <f t="shared" si="46"/>
        <v>408</v>
      </c>
      <c r="FT77" s="17">
        <f t="shared" si="46"/>
        <v>446</v>
      </c>
      <c r="FU77" s="17">
        <f t="shared" si="46"/>
        <v>431</v>
      </c>
      <c r="FV77" s="17">
        <f t="shared" si="46"/>
        <v>311</v>
      </c>
      <c r="FW77" s="17">
        <f t="shared" si="46"/>
        <v>415</v>
      </c>
      <c r="FX77" s="17">
        <f t="shared" si="46"/>
        <v>333</v>
      </c>
      <c r="FY77" s="17">
        <f t="shared" si="46"/>
        <v>330</v>
      </c>
      <c r="FZ77" s="17">
        <f t="shared" si="46"/>
        <v>332</v>
      </c>
      <c r="GA77" s="17">
        <f t="shared" si="46"/>
        <v>357</v>
      </c>
      <c r="GB77" s="17">
        <f t="shared" si="46"/>
        <v>278</v>
      </c>
      <c r="GC77" s="17">
        <f t="shared" si="46"/>
        <v>279</v>
      </c>
      <c r="GD77" s="17">
        <f t="shared" si="46"/>
        <v>217</v>
      </c>
      <c r="GE77" s="17">
        <f t="shared" si="46"/>
        <v>196</v>
      </c>
      <c r="GF77" s="17">
        <f t="shared" si="46"/>
        <v>251</v>
      </c>
      <c r="GG77" s="17">
        <f t="shared" si="46"/>
        <v>193</v>
      </c>
      <c r="GH77" s="17">
        <f t="shared" si="46"/>
        <v>165</v>
      </c>
      <c r="GI77" s="17">
        <f t="shared" si="46"/>
        <v>175</v>
      </c>
      <c r="GJ77" s="17">
        <f t="shared" si="46"/>
        <v>106</v>
      </c>
      <c r="GK77" s="17">
        <f t="shared" si="46"/>
        <v>164</v>
      </c>
      <c r="GL77" s="17">
        <f t="shared" si="46"/>
        <v>107</v>
      </c>
      <c r="GM77" s="17">
        <f t="shared" si="46"/>
        <v>87</v>
      </c>
      <c r="GN77" s="17">
        <f t="shared" ref="GN77:HH77" si="47">GN78+GN81+SUM(GN84:GN91)+SUM(GN94:GN99)</f>
        <v>61</v>
      </c>
      <c r="GO77" s="17">
        <f t="shared" si="47"/>
        <v>49</v>
      </c>
      <c r="GP77" s="17">
        <f t="shared" si="47"/>
        <v>46</v>
      </c>
      <c r="GQ77" s="17">
        <f t="shared" si="47"/>
        <v>34</v>
      </c>
      <c r="GR77" s="17">
        <f t="shared" si="47"/>
        <v>34</v>
      </c>
      <c r="GS77" s="17">
        <f t="shared" si="47"/>
        <v>24</v>
      </c>
      <c r="GT77" s="17">
        <f t="shared" si="47"/>
        <v>18</v>
      </c>
      <c r="GU77" s="17">
        <f t="shared" si="47"/>
        <v>22</v>
      </c>
      <c r="GV77" s="17">
        <f t="shared" si="47"/>
        <v>12</v>
      </c>
      <c r="GW77" s="17">
        <f t="shared" si="47"/>
        <v>14</v>
      </c>
      <c r="GX77" s="17">
        <f t="shared" si="47"/>
        <v>10</v>
      </c>
      <c r="GY77" s="17">
        <f t="shared" si="47"/>
        <v>3</v>
      </c>
      <c r="GZ77" s="17">
        <f t="shared" si="47"/>
        <v>6</v>
      </c>
      <c r="HA77" s="17">
        <f t="shared" si="47"/>
        <v>6</v>
      </c>
      <c r="HB77" s="17">
        <f t="shared" si="47"/>
        <v>11</v>
      </c>
      <c r="HC77" s="17">
        <f t="shared" si="47"/>
        <v>0</v>
      </c>
      <c r="HD77" s="17">
        <f t="shared" si="47"/>
        <v>509</v>
      </c>
      <c r="HE77" s="17">
        <f t="shared" si="47"/>
        <v>23</v>
      </c>
      <c r="HF77" s="17">
        <f t="shared" si="47"/>
        <v>137</v>
      </c>
      <c r="HG77" s="18">
        <f t="shared" si="47"/>
        <v>87725</v>
      </c>
      <c r="HH77" s="18">
        <f t="shared" si="47"/>
        <v>87111</v>
      </c>
    </row>
    <row r="78" spans="1:216" s="1" customFormat="1">
      <c r="A78" s="12"/>
      <c r="B78" s="10" t="s">
        <v>53</v>
      </c>
      <c r="C78" s="6">
        <f>C79+C80</f>
        <v>202</v>
      </c>
      <c r="D78" s="6">
        <f t="shared" ref="D78:BO78" si="48">D79+D80</f>
        <v>213</v>
      </c>
      <c r="E78" s="6">
        <f t="shared" si="48"/>
        <v>224</v>
      </c>
      <c r="F78" s="6">
        <f t="shared" si="48"/>
        <v>224</v>
      </c>
      <c r="G78" s="6">
        <f t="shared" si="48"/>
        <v>209</v>
      </c>
      <c r="H78" s="6">
        <f t="shared" si="48"/>
        <v>217</v>
      </c>
      <c r="I78" s="6">
        <f t="shared" si="48"/>
        <v>193</v>
      </c>
      <c r="J78" s="6">
        <f t="shared" si="48"/>
        <v>214</v>
      </c>
      <c r="K78" s="6">
        <f t="shared" si="48"/>
        <v>225</v>
      </c>
      <c r="L78" s="6">
        <f t="shared" si="48"/>
        <v>211</v>
      </c>
      <c r="M78" s="6">
        <f t="shared" si="48"/>
        <v>227</v>
      </c>
      <c r="N78" s="6">
        <f t="shared" si="48"/>
        <v>211</v>
      </c>
      <c r="O78" s="6">
        <f t="shared" si="48"/>
        <v>213</v>
      </c>
      <c r="P78" s="6">
        <f t="shared" si="48"/>
        <v>236</v>
      </c>
      <c r="Q78" s="6">
        <f t="shared" si="48"/>
        <v>248</v>
      </c>
      <c r="R78" s="6">
        <f t="shared" si="48"/>
        <v>289</v>
      </c>
      <c r="S78" s="6">
        <f t="shared" si="48"/>
        <v>272</v>
      </c>
      <c r="T78" s="6">
        <f t="shared" si="48"/>
        <v>290</v>
      </c>
      <c r="U78" s="6">
        <f t="shared" si="48"/>
        <v>245</v>
      </c>
      <c r="V78" s="6">
        <f t="shared" si="48"/>
        <v>263</v>
      </c>
      <c r="W78" s="6">
        <f t="shared" si="48"/>
        <v>263</v>
      </c>
      <c r="X78" s="6">
        <f t="shared" si="48"/>
        <v>247</v>
      </c>
      <c r="Y78" s="6">
        <f t="shared" si="48"/>
        <v>234</v>
      </c>
      <c r="Z78" s="6">
        <f t="shared" si="48"/>
        <v>243</v>
      </c>
      <c r="AA78" s="6">
        <f t="shared" si="48"/>
        <v>265</v>
      </c>
      <c r="AB78" s="6">
        <f t="shared" si="48"/>
        <v>260</v>
      </c>
      <c r="AC78" s="6">
        <f t="shared" si="48"/>
        <v>246</v>
      </c>
      <c r="AD78" s="6">
        <f t="shared" si="48"/>
        <v>285</v>
      </c>
      <c r="AE78" s="6">
        <f t="shared" si="48"/>
        <v>246</v>
      </c>
      <c r="AF78" s="6">
        <f t="shared" si="48"/>
        <v>273</v>
      </c>
      <c r="AG78" s="6">
        <f t="shared" si="48"/>
        <v>272</v>
      </c>
      <c r="AH78" s="6">
        <f t="shared" si="48"/>
        <v>268</v>
      </c>
      <c r="AI78" s="6">
        <f t="shared" si="48"/>
        <v>275</v>
      </c>
      <c r="AJ78" s="6">
        <f t="shared" si="48"/>
        <v>309</v>
      </c>
      <c r="AK78" s="6">
        <f t="shared" si="48"/>
        <v>287</v>
      </c>
      <c r="AL78" s="6">
        <f t="shared" si="48"/>
        <v>264</v>
      </c>
      <c r="AM78" s="6">
        <f t="shared" si="48"/>
        <v>249</v>
      </c>
      <c r="AN78" s="6">
        <f t="shared" si="48"/>
        <v>265</v>
      </c>
      <c r="AO78" s="6">
        <f t="shared" si="48"/>
        <v>312</v>
      </c>
      <c r="AP78" s="6">
        <f t="shared" si="48"/>
        <v>273</v>
      </c>
      <c r="AQ78" s="6">
        <f t="shared" si="48"/>
        <v>265</v>
      </c>
      <c r="AR78" s="6">
        <f t="shared" si="48"/>
        <v>291</v>
      </c>
      <c r="AS78" s="6">
        <f t="shared" si="48"/>
        <v>277</v>
      </c>
      <c r="AT78" s="6">
        <f t="shared" si="48"/>
        <v>300</v>
      </c>
      <c r="AU78" s="6">
        <f t="shared" si="48"/>
        <v>280</v>
      </c>
      <c r="AV78" s="6">
        <f t="shared" si="48"/>
        <v>237</v>
      </c>
      <c r="AW78" s="6">
        <f t="shared" si="48"/>
        <v>232</v>
      </c>
      <c r="AX78" s="6">
        <f t="shared" si="48"/>
        <v>216</v>
      </c>
      <c r="AY78" s="6">
        <f t="shared" si="48"/>
        <v>255</v>
      </c>
      <c r="AZ78" s="6">
        <f t="shared" si="48"/>
        <v>212</v>
      </c>
      <c r="BA78" s="6">
        <f t="shared" si="48"/>
        <v>191</v>
      </c>
      <c r="BB78" s="6">
        <f t="shared" si="48"/>
        <v>233</v>
      </c>
      <c r="BC78" s="6">
        <f t="shared" si="48"/>
        <v>213</v>
      </c>
      <c r="BD78" s="6">
        <f t="shared" si="48"/>
        <v>223</v>
      </c>
      <c r="BE78" s="6">
        <f t="shared" si="48"/>
        <v>197</v>
      </c>
      <c r="BF78" s="6">
        <f t="shared" si="48"/>
        <v>176</v>
      </c>
      <c r="BG78" s="6">
        <f t="shared" si="48"/>
        <v>170</v>
      </c>
      <c r="BH78" s="6">
        <f t="shared" si="48"/>
        <v>196</v>
      </c>
      <c r="BI78" s="6">
        <f t="shared" si="48"/>
        <v>120</v>
      </c>
      <c r="BJ78" s="6">
        <f t="shared" si="48"/>
        <v>146</v>
      </c>
      <c r="BK78" s="6">
        <f t="shared" si="48"/>
        <v>151</v>
      </c>
      <c r="BL78" s="6">
        <f t="shared" si="48"/>
        <v>154</v>
      </c>
      <c r="BM78" s="6">
        <f t="shared" si="48"/>
        <v>131</v>
      </c>
      <c r="BN78" s="6">
        <f t="shared" si="48"/>
        <v>148</v>
      </c>
      <c r="BO78" s="6">
        <f t="shared" si="48"/>
        <v>116</v>
      </c>
      <c r="BP78" s="6">
        <f t="shared" ref="BP78:EA78" si="49">BP79+BP80</f>
        <v>104</v>
      </c>
      <c r="BQ78" s="6">
        <f t="shared" si="49"/>
        <v>83</v>
      </c>
      <c r="BR78" s="6">
        <f t="shared" si="49"/>
        <v>89</v>
      </c>
      <c r="BS78" s="6">
        <f t="shared" si="49"/>
        <v>100</v>
      </c>
      <c r="BT78" s="6">
        <f t="shared" si="49"/>
        <v>90</v>
      </c>
      <c r="BU78" s="6">
        <f t="shared" si="49"/>
        <v>60</v>
      </c>
      <c r="BV78" s="6">
        <f t="shared" si="49"/>
        <v>62</v>
      </c>
      <c r="BW78" s="6">
        <f t="shared" si="49"/>
        <v>69</v>
      </c>
      <c r="BX78" s="6">
        <f t="shared" si="49"/>
        <v>47</v>
      </c>
      <c r="BY78" s="6">
        <f t="shared" si="49"/>
        <v>45</v>
      </c>
      <c r="BZ78" s="6">
        <f t="shared" si="49"/>
        <v>44</v>
      </c>
      <c r="CA78" s="6">
        <f t="shared" si="49"/>
        <v>39</v>
      </c>
      <c r="CB78" s="6">
        <f t="shared" si="49"/>
        <v>22</v>
      </c>
      <c r="CC78" s="6">
        <f t="shared" si="49"/>
        <v>25</v>
      </c>
      <c r="CD78" s="6">
        <f t="shared" si="49"/>
        <v>34</v>
      </c>
      <c r="CE78" s="6">
        <f t="shared" si="49"/>
        <v>26</v>
      </c>
      <c r="CF78" s="6">
        <f t="shared" si="49"/>
        <v>18</v>
      </c>
      <c r="CG78" s="6">
        <f t="shared" si="49"/>
        <v>19</v>
      </c>
      <c r="CH78" s="6">
        <f t="shared" si="49"/>
        <v>23</v>
      </c>
      <c r="CI78" s="6">
        <f t="shared" si="49"/>
        <v>22</v>
      </c>
      <c r="CJ78" s="6">
        <f t="shared" si="49"/>
        <v>13</v>
      </c>
      <c r="CK78" s="6">
        <f t="shared" si="49"/>
        <v>10</v>
      </c>
      <c r="CL78" s="6">
        <f t="shared" si="49"/>
        <v>10</v>
      </c>
      <c r="CM78" s="6">
        <f t="shared" si="49"/>
        <v>13</v>
      </c>
      <c r="CN78" s="6">
        <f t="shared" si="49"/>
        <v>9</v>
      </c>
      <c r="CO78" s="6">
        <f t="shared" si="49"/>
        <v>6</v>
      </c>
      <c r="CP78" s="6">
        <f t="shared" si="49"/>
        <v>8</v>
      </c>
      <c r="CQ78" s="6">
        <f t="shared" si="49"/>
        <v>7</v>
      </c>
      <c r="CR78" s="6">
        <f t="shared" si="49"/>
        <v>4</v>
      </c>
      <c r="CS78" s="6">
        <f t="shared" si="49"/>
        <v>0</v>
      </c>
      <c r="CT78" s="6">
        <f t="shared" si="49"/>
        <v>5</v>
      </c>
      <c r="CU78" s="6">
        <f t="shared" si="49"/>
        <v>1</v>
      </c>
      <c r="CV78" s="6">
        <f t="shared" si="49"/>
        <v>2</v>
      </c>
      <c r="CW78" s="6">
        <f t="shared" si="49"/>
        <v>4</v>
      </c>
      <c r="CX78" s="6">
        <f t="shared" si="49"/>
        <v>1</v>
      </c>
      <c r="CY78" s="6">
        <f t="shared" si="49"/>
        <v>0</v>
      </c>
      <c r="CZ78" s="6">
        <f t="shared" si="49"/>
        <v>6</v>
      </c>
      <c r="DA78" s="6">
        <f t="shared" si="49"/>
        <v>0</v>
      </c>
      <c r="DB78" s="6">
        <f t="shared" si="49"/>
        <v>477</v>
      </c>
      <c r="DC78" s="6">
        <f t="shared" si="49"/>
        <v>16</v>
      </c>
      <c r="DD78" s="6">
        <f t="shared" si="49"/>
        <v>72</v>
      </c>
      <c r="DE78" s="6">
        <f t="shared" si="49"/>
        <v>201</v>
      </c>
      <c r="DF78" s="6">
        <f t="shared" si="49"/>
        <v>209</v>
      </c>
      <c r="DG78" s="6">
        <f t="shared" si="49"/>
        <v>216</v>
      </c>
      <c r="DH78" s="6">
        <f t="shared" si="49"/>
        <v>216</v>
      </c>
      <c r="DI78" s="6">
        <f t="shared" si="49"/>
        <v>211</v>
      </c>
      <c r="DJ78" s="6">
        <f t="shared" si="49"/>
        <v>194</v>
      </c>
      <c r="DK78" s="6">
        <f t="shared" si="49"/>
        <v>196</v>
      </c>
      <c r="DL78" s="6">
        <f t="shared" si="49"/>
        <v>181</v>
      </c>
      <c r="DM78" s="6">
        <f t="shared" si="49"/>
        <v>210</v>
      </c>
      <c r="DN78" s="6">
        <f t="shared" si="49"/>
        <v>209</v>
      </c>
      <c r="DO78" s="6">
        <f t="shared" si="49"/>
        <v>218</v>
      </c>
      <c r="DP78" s="6">
        <f t="shared" si="49"/>
        <v>210</v>
      </c>
      <c r="DQ78" s="6">
        <f t="shared" si="49"/>
        <v>216</v>
      </c>
      <c r="DR78" s="6">
        <f t="shared" si="49"/>
        <v>207</v>
      </c>
      <c r="DS78" s="6">
        <f t="shared" si="49"/>
        <v>208</v>
      </c>
      <c r="DT78" s="6">
        <f t="shared" si="49"/>
        <v>270</v>
      </c>
      <c r="DU78" s="6">
        <f t="shared" si="49"/>
        <v>254</v>
      </c>
      <c r="DV78" s="6">
        <f t="shared" si="49"/>
        <v>244</v>
      </c>
      <c r="DW78" s="6">
        <f t="shared" si="49"/>
        <v>277</v>
      </c>
      <c r="DX78" s="6">
        <f t="shared" si="49"/>
        <v>269</v>
      </c>
      <c r="DY78" s="6">
        <f t="shared" si="49"/>
        <v>246</v>
      </c>
      <c r="DZ78" s="6">
        <f t="shared" si="49"/>
        <v>252</v>
      </c>
      <c r="EA78" s="6">
        <f t="shared" si="49"/>
        <v>223</v>
      </c>
      <c r="EB78" s="6">
        <f t="shared" ref="EB78:GM78" si="50">EB79+EB80</f>
        <v>235</v>
      </c>
      <c r="EC78" s="6">
        <f t="shared" si="50"/>
        <v>259</v>
      </c>
      <c r="ED78" s="6">
        <f t="shared" si="50"/>
        <v>250</v>
      </c>
      <c r="EE78" s="6">
        <f t="shared" si="50"/>
        <v>222</v>
      </c>
      <c r="EF78" s="6">
        <f t="shared" si="50"/>
        <v>264</v>
      </c>
      <c r="EG78" s="6">
        <f t="shared" si="50"/>
        <v>282</v>
      </c>
      <c r="EH78" s="6">
        <f t="shared" si="50"/>
        <v>265</v>
      </c>
      <c r="EI78" s="6">
        <f t="shared" si="50"/>
        <v>262</v>
      </c>
      <c r="EJ78" s="6">
        <f t="shared" si="50"/>
        <v>267</v>
      </c>
      <c r="EK78" s="6">
        <f t="shared" si="50"/>
        <v>263</v>
      </c>
      <c r="EL78" s="6">
        <f t="shared" si="50"/>
        <v>282</v>
      </c>
      <c r="EM78" s="6">
        <f t="shared" si="50"/>
        <v>309</v>
      </c>
      <c r="EN78" s="6">
        <f t="shared" si="50"/>
        <v>266</v>
      </c>
      <c r="EO78" s="6">
        <f t="shared" si="50"/>
        <v>246</v>
      </c>
      <c r="EP78" s="6">
        <f t="shared" si="50"/>
        <v>249</v>
      </c>
      <c r="EQ78" s="6">
        <f t="shared" si="50"/>
        <v>272</v>
      </c>
      <c r="ER78" s="6">
        <f t="shared" si="50"/>
        <v>236</v>
      </c>
      <c r="ES78" s="6">
        <f t="shared" si="50"/>
        <v>276</v>
      </c>
      <c r="ET78" s="6">
        <f t="shared" si="50"/>
        <v>268</v>
      </c>
      <c r="EU78" s="6">
        <f t="shared" si="50"/>
        <v>285</v>
      </c>
      <c r="EV78" s="6">
        <f t="shared" si="50"/>
        <v>278</v>
      </c>
      <c r="EW78" s="6">
        <f t="shared" si="50"/>
        <v>303</v>
      </c>
      <c r="EX78" s="6">
        <f t="shared" si="50"/>
        <v>284</v>
      </c>
      <c r="EY78" s="6">
        <f t="shared" si="50"/>
        <v>280</v>
      </c>
      <c r="EZ78" s="6">
        <f t="shared" si="50"/>
        <v>251</v>
      </c>
      <c r="FA78" s="6">
        <f t="shared" si="50"/>
        <v>249</v>
      </c>
      <c r="FB78" s="6">
        <f t="shared" si="50"/>
        <v>233</v>
      </c>
      <c r="FC78" s="6">
        <f t="shared" si="50"/>
        <v>224</v>
      </c>
      <c r="FD78" s="6">
        <f t="shared" si="50"/>
        <v>193</v>
      </c>
      <c r="FE78" s="6">
        <f t="shared" si="50"/>
        <v>224</v>
      </c>
      <c r="FF78" s="6">
        <f t="shared" si="50"/>
        <v>212</v>
      </c>
      <c r="FG78" s="6">
        <f t="shared" si="50"/>
        <v>219</v>
      </c>
      <c r="FH78" s="6">
        <f t="shared" si="50"/>
        <v>200</v>
      </c>
      <c r="FI78" s="6">
        <f t="shared" si="50"/>
        <v>199</v>
      </c>
      <c r="FJ78" s="6">
        <f t="shared" si="50"/>
        <v>207</v>
      </c>
      <c r="FK78" s="6">
        <f t="shared" si="50"/>
        <v>173</v>
      </c>
      <c r="FL78" s="6">
        <f t="shared" si="50"/>
        <v>186</v>
      </c>
      <c r="FM78" s="6">
        <f t="shared" si="50"/>
        <v>164</v>
      </c>
      <c r="FN78" s="6">
        <f t="shared" si="50"/>
        <v>155</v>
      </c>
      <c r="FO78" s="6">
        <f t="shared" si="50"/>
        <v>158</v>
      </c>
      <c r="FP78" s="6">
        <f t="shared" si="50"/>
        <v>149</v>
      </c>
      <c r="FQ78" s="6">
        <f t="shared" si="50"/>
        <v>135</v>
      </c>
      <c r="FR78" s="6">
        <f t="shared" si="50"/>
        <v>122</v>
      </c>
      <c r="FS78" s="6">
        <f t="shared" si="50"/>
        <v>79</v>
      </c>
      <c r="FT78" s="6">
        <f t="shared" si="50"/>
        <v>98</v>
      </c>
      <c r="FU78" s="6">
        <f t="shared" si="50"/>
        <v>88</v>
      </c>
      <c r="FV78" s="6">
        <f t="shared" si="50"/>
        <v>73</v>
      </c>
      <c r="FW78" s="6">
        <f t="shared" si="50"/>
        <v>87</v>
      </c>
      <c r="FX78" s="6">
        <f t="shared" si="50"/>
        <v>74</v>
      </c>
      <c r="FY78" s="6">
        <f t="shared" si="50"/>
        <v>60</v>
      </c>
      <c r="FZ78" s="6">
        <f t="shared" si="50"/>
        <v>60</v>
      </c>
      <c r="GA78" s="6">
        <f t="shared" si="50"/>
        <v>75</v>
      </c>
      <c r="GB78" s="6">
        <f t="shared" si="50"/>
        <v>43</v>
      </c>
      <c r="GC78" s="6">
        <f t="shared" si="50"/>
        <v>57</v>
      </c>
      <c r="GD78" s="6">
        <f t="shared" si="50"/>
        <v>40</v>
      </c>
      <c r="GE78" s="6">
        <f t="shared" si="50"/>
        <v>37</v>
      </c>
      <c r="GF78" s="6">
        <f t="shared" si="50"/>
        <v>45</v>
      </c>
      <c r="GG78" s="6">
        <f t="shared" si="50"/>
        <v>33</v>
      </c>
      <c r="GH78" s="6">
        <f t="shared" si="50"/>
        <v>27</v>
      </c>
      <c r="GI78" s="6">
        <f t="shared" si="50"/>
        <v>37</v>
      </c>
      <c r="GJ78" s="6">
        <f t="shared" si="50"/>
        <v>29</v>
      </c>
      <c r="GK78" s="6">
        <f t="shared" si="50"/>
        <v>29</v>
      </c>
      <c r="GL78" s="6">
        <f t="shared" si="50"/>
        <v>22</v>
      </c>
      <c r="GM78" s="6">
        <f t="shared" si="50"/>
        <v>20</v>
      </c>
      <c r="GN78" s="6">
        <f t="shared" ref="GN78:HH78" si="51">GN79+GN80</f>
        <v>21</v>
      </c>
      <c r="GO78" s="6">
        <f t="shared" si="51"/>
        <v>13</v>
      </c>
      <c r="GP78" s="6">
        <f t="shared" si="51"/>
        <v>14</v>
      </c>
      <c r="GQ78" s="6">
        <f t="shared" si="51"/>
        <v>9</v>
      </c>
      <c r="GR78" s="6">
        <f t="shared" si="51"/>
        <v>9</v>
      </c>
      <c r="GS78" s="6">
        <f t="shared" si="51"/>
        <v>9</v>
      </c>
      <c r="GT78" s="6">
        <f t="shared" si="51"/>
        <v>6</v>
      </c>
      <c r="GU78" s="6">
        <f t="shared" si="51"/>
        <v>9</v>
      </c>
      <c r="GV78" s="6">
        <f t="shared" si="51"/>
        <v>3</v>
      </c>
      <c r="GW78" s="6">
        <f t="shared" si="51"/>
        <v>8</v>
      </c>
      <c r="GX78" s="6">
        <f t="shared" si="51"/>
        <v>2</v>
      </c>
      <c r="GY78" s="6">
        <f t="shared" si="51"/>
        <v>3</v>
      </c>
      <c r="GZ78" s="6">
        <f t="shared" si="51"/>
        <v>5</v>
      </c>
      <c r="HA78" s="6">
        <f t="shared" si="51"/>
        <v>3</v>
      </c>
      <c r="HB78" s="6">
        <f t="shared" si="51"/>
        <v>3</v>
      </c>
      <c r="HC78" s="6">
        <f t="shared" si="51"/>
        <v>0</v>
      </c>
      <c r="HD78" s="6">
        <f t="shared" si="51"/>
        <v>453</v>
      </c>
      <c r="HE78" s="6">
        <f t="shared" si="51"/>
        <v>6</v>
      </c>
      <c r="HF78" s="6">
        <f t="shared" si="51"/>
        <v>63</v>
      </c>
      <c r="HG78" s="14">
        <f t="shared" si="51"/>
        <v>16777</v>
      </c>
      <c r="HH78" s="14">
        <f t="shared" si="51"/>
        <v>16945</v>
      </c>
    </row>
    <row r="79" spans="1:216">
      <c r="A79" s="12"/>
      <c r="B79" s="5" t="s">
        <v>344</v>
      </c>
      <c r="C79" s="5">
        <v>115</v>
      </c>
      <c r="D79" s="5">
        <v>139</v>
      </c>
      <c r="E79" s="5">
        <v>131</v>
      </c>
      <c r="F79" s="5">
        <v>159</v>
      </c>
      <c r="G79" s="5">
        <v>137</v>
      </c>
      <c r="H79" s="5">
        <v>132</v>
      </c>
      <c r="I79" s="5">
        <v>120</v>
      </c>
      <c r="J79" s="5">
        <v>137</v>
      </c>
      <c r="K79" s="5">
        <v>146</v>
      </c>
      <c r="L79" s="5">
        <v>138</v>
      </c>
      <c r="M79" s="5">
        <v>158</v>
      </c>
      <c r="N79" s="5">
        <v>137</v>
      </c>
      <c r="O79" s="5">
        <v>133</v>
      </c>
      <c r="P79" s="5">
        <v>140</v>
      </c>
      <c r="Q79" s="5">
        <v>153</v>
      </c>
      <c r="R79" s="5">
        <v>151</v>
      </c>
      <c r="S79" s="5">
        <v>167</v>
      </c>
      <c r="T79" s="5">
        <v>160</v>
      </c>
      <c r="U79" s="5">
        <v>145</v>
      </c>
      <c r="V79" s="5">
        <v>154</v>
      </c>
      <c r="W79" s="5">
        <v>171</v>
      </c>
      <c r="X79" s="5">
        <v>136</v>
      </c>
      <c r="Y79" s="5">
        <v>143</v>
      </c>
      <c r="Z79" s="5">
        <v>128</v>
      </c>
      <c r="AA79" s="5">
        <v>154</v>
      </c>
      <c r="AB79" s="5">
        <v>149</v>
      </c>
      <c r="AC79" s="5">
        <v>143</v>
      </c>
      <c r="AD79" s="5">
        <v>163</v>
      </c>
      <c r="AE79" s="5">
        <v>152</v>
      </c>
      <c r="AF79" s="5">
        <v>155</v>
      </c>
      <c r="AG79" s="5">
        <v>151</v>
      </c>
      <c r="AH79" s="5">
        <v>161</v>
      </c>
      <c r="AI79" s="5">
        <v>171</v>
      </c>
      <c r="AJ79" s="5">
        <v>180</v>
      </c>
      <c r="AK79" s="5">
        <v>180</v>
      </c>
      <c r="AL79" s="5">
        <v>152</v>
      </c>
      <c r="AM79" s="5">
        <v>146</v>
      </c>
      <c r="AN79" s="5">
        <v>142</v>
      </c>
      <c r="AO79" s="5">
        <v>178</v>
      </c>
      <c r="AP79" s="5">
        <v>157</v>
      </c>
      <c r="AQ79" s="5">
        <v>175</v>
      </c>
      <c r="AR79" s="5">
        <v>158</v>
      </c>
      <c r="AS79" s="5">
        <v>153</v>
      </c>
      <c r="AT79" s="5">
        <v>168</v>
      </c>
      <c r="AU79" s="5">
        <v>158</v>
      </c>
      <c r="AV79" s="5">
        <v>138</v>
      </c>
      <c r="AW79" s="5">
        <v>140</v>
      </c>
      <c r="AX79" s="5">
        <v>125</v>
      </c>
      <c r="AY79" s="5">
        <v>130</v>
      </c>
      <c r="AZ79" s="5">
        <v>116</v>
      </c>
      <c r="BA79" s="5">
        <v>102</v>
      </c>
      <c r="BB79" s="5">
        <v>122</v>
      </c>
      <c r="BC79" s="5">
        <v>121</v>
      </c>
      <c r="BD79" s="5">
        <v>115</v>
      </c>
      <c r="BE79" s="5">
        <v>109</v>
      </c>
      <c r="BF79" s="5">
        <v>95</v>
      </c>
      <c r="BG79" s="5">
        <v>88</v>
      </c>
      <c r="BH79" s="5">
        <v>96</v>
      </c>
      <c r="BI79" s="5">
        <v>73</v>
      </c>
      <c r="BJ79" s="5">
        <v>77</v>
      </c>
      <c r="BK79" s="5">
        <v>74</v>
      </c>
      <c r="BL79" s="5">
        <v>80</v>
      </c>
      <c r="BM79" s="5">
        <v>73</v>
      </c>
      <c r="BN79" s="5">
        <v>80</v>
      </c>
      <c r="BO79" s="5">
        <v>56</v>
      </c>
      <c r="BP79" s="5">
        <v>49</v>
      </c>
      <c r="BQ79" s="5">
        <v>43</v>
      </c>
      <c r="BR79" s="5">
        <v>37</v>
      </c>
      <c r="BS79" s="5">
        <v>47</v>
      </c>
      <c r="BT79" s="5">
        <v>48</v>
      </c>
      <c r="BU79" s="5">
        <v>33</v>
      </c>
      <c r="BV79" s="5">
        <v>29</v>
      </c>
      <c r="BW79" s="5">
        <v>31</v>
      </c>
      <c r="BX79" s="5">
        <v>22</v>
      </c>
      <c r="BY79" s="5">
        <v>24</v>
      </c>
      <c r="BZ79" s="5">
        <v>24</v>
      </c>
      <c r="CA79" s="5">
        <v>16</v>
      </c>
      <c r="CB79" s="5">
        <v>12</v>
      </c>
      <c r="CC79" s="5">
        <v>14</v>
      </c>
      <c r="CD79" s="5">
        <v>14</v>
      </c>
      <c r="CE79" s="5">
        <v>11</v>
      </c>
      <c r="CF79" s="5">
        <v>8</v>
      </c>
      <c r="CG79" s="5">
        <v>9</v>
      </c>
      <c r="CH79" s="5">
        <v>9</v>
      </c>
      <c r="CI79" s="5">
        <v>11</v>
      </c>
      <c r="CJ79" s="5">
        <v>6</v>
      </c>
      <c r="CK79" s="5">
        <v>4</v>
      </c>
      <c r="CL79" s="5">
        <v>4</v>
      </c>
      <c r="CM79" s="5">
        <v>3</v>
      </c>
      <c r="CN79" s="5">
        <v>4</v>
      </c>
      <c r="CO79" s="5">
        <v>1</v>
      </c>
      <c r="CP79" s="5">
        <v>3</v>
      </c>
      <c r="CQ79" s="5">
        <v>2</v>
      </c>
      <c r="CR79" s="5">
        <v>2</v>
      </c>
      <c r="CS79" s="5">
        <v>0</v>
      </c>
      <c r="CT79" s="5">
        <v>1</v>
      </c>
      <c r="CU79" s="5">
        <v>0</v>
      </c>
      <c r="CV79" s="5">
        <v>1</v>
      </c>
      <c r="CW79" s="5">
        <v>1</v>
      </c>
      <c r="CX79" s="5">
        <v>1</v>
      </c>
      <c r="CY79" s="5">
        <v>0</v>
      </c>
      <c r="CZ79" s="5">
        <v>1</v>
      </c>
      <c r="DA79" s="5">
        <v>0</v>
      </c>
      <c r="DB79" s="5">
        <v>442</v>
      </c>
      <c r="DC79" s="5">
        <v>10</v>
      </c>
      <c r="DD79" s="5">
        <v>13</v>
      </c>
      <c r="DE79" s="5">
        <v>119</v>
      </c>
      <c r="DF79" s="5">
        <v>118</v>
      </c>
      <c r="DG79" s="5">
        <v>139</v>
      </c>
      <c r="DH79" s="5">
        <v>137</v>
      </c>
      <c r="DI79" s="5">
        <v>126</v>
      </c>
      <c r="DJ79" s="5">
        <v>118</v>
      </c>
      <c r="DK79" s="5">
        <v>110</v>
      </c>
      <c r="DL79" s="5">
        <v>101</v>
      </c>
      <c r="DM79" s="5">
        <v>146</v>
      </c>
      <c r="DN79" s="5">
        <v>126</v>
      </c>
      <c r="DO79" s="5">
        <v>131</v>
      </c>
      <c r="DP79" s="5">
        <v>133</v>
      </c>
      <c r="DQ79" s="5">
        <v>134</v>
      </c>
      <c r="DR79" s="5">
        <v>136</v>
      </c>
      <c r="DS79" s="5">
        <v>137</v>
      </c>
      <c r="DT79" s="5">
        <v>165</v>
      </c>
      <c r="DU79" s="5">
        <v>161</v>
      </c>
      <c r="DV79" s="5">
        <v>145</v>
      </c>
      <c r="DW79" s="5">
        <v>165</v>
      </c>
      <c r="DX79" s="5">
        <v>153</v>
      </c>
      <c r="DY79" s="5">
        <v>153</v>
      </c>
      <c r="DZ79" s="5">
        <v>149</v>
      </c>
      <c r="EA79" s="5">
        <v>133</v>
      </c>
      <c r="EB79" s="5">
        <v>137</v>
      </c>
      <c r="EC79" s="5">
        <v>138</v>
      </c>
      <c r="ED79" s="5">
        <v>140</v>
      </c>
      <c r="EE79" s="5">
        <v>129</v>
      </c>
      <c r="EF79" s="5">
        <v>165</v>
      </c>
      <c r="EG79" s="5">
        <v>159</v>
      </c>
      <c r="EH79" s="5">
        <v>152</v>
      </c>
      <c r="EI79" s="5">
        <v>148</v>
      </c>
      <c r="EJ79" s="5">
        <v>148</v>
      </c>
      <c r="EK79" s="5">
        <v>156</v>
      </c>
      <c r="EL79" s="5">
        <v>158</v>
      </c>
      <c r="EM79" s="5">
        <v>174</v>
      </c>
      <c r="EN79" s="5">
        <v>156</v>
      </c>
      <c r="EO79" s="5">
        <v>149</v>
      </c>
      <c r="EP79" s="5">
        <v>151</v>
      </c>
      <c r="EQ79" s="5">
        <v>154</v>
      </c>
      <c r="ER79" s="5">
        <v>127</v>
      </c>
      <c r="ES79" s="5">
        <v>152</v>
      </c>
      <c r="ET79" s="5">
        <v>140</v>
      </c>
      <c r="EU79" s="5">
        <v>150</v>
      </c>
      <c r="EV79" s="5">
        <v>166</v>
      </c>
      <c r="EW79" s="5">
        <v>181</v>
      </c>
      <c r="EX79" s="5">
        <v>143</v>
      </c>
      <c r="EY79" s="5">
        <v>147</v>
      </c>
      <c r="EZ79" s="5">
        <v>138</v>
      </c>
      <c r="FA79" s="5">
        <v>131</v>
      </c>
      <c r="FB79" s="5">
        <v>130</v>
      </c>
      <c r="FC79" s="5">
        <v>110</v>
      </c>
      <c r="FD79" s="5">
        <v>93</v>
      </c>
      <c r="FE79" s="5">
        <v>127</v>
      </c>
      <c r="FF79" s="5">
        <v>101</v>
      </c>
      <c r="FG79" s="5">
        <v>113</v>
      </c>
      <c r="FH79" s="5">
        <v>92</v>
      </c>
      <c r="FI79" s="5">
        <v>100</v>
      </c>
      <c r="FJ79" s="5">
        <v>96</v>
      </c>
      <c r="FK79" s="5">
        <v>83</v>
      </c>
      <c r="FL79" s="5">
        <v>95</v>
      </c>
      <c r="FM79" s="5">
        <v>90</v>
      </c>
      <c r="FN79" s="5">
        <v>68</v>
      </c>
      <c r="FO79" s="5">
        <v>84</v>
      </c>
      <c r="FP79" s="5">
        <v>84</v>
      </c>
      <c r="FQ79" s="5">
        <v>59</v>
      </c>
      <c r="FR79" s="5">
        <v>55</v>
      </c>
      <c r="FS79" s="5">
        <v>32</v>
      </c>
      <c r="FT79" s="5">
        <v>44</v>
      </c>
      <c r="FU79" s="5">
        <v>49</v>
      </c>
      <c r="FV79" s="5">
        <v>38</v>
      </c>
      <c r="FW79" s="5">
        <v>45</v>
      </c>
      <c r="FX79" s="5">
        <v>31</v>
      </c>
      <c r="FY79" s="5">
        <v>29</v>
      </c>
      <c r="FZ79" s="5">
        <v>21</v>
      </c>
      <c r="GA79" s="5">
        <v>29</v>
      </c>
      <c r="GB79" s="5">
        <v>26</v>
      </c>
      <c r="GC79" s="5">
        <v>26</v>
      </c>
      <c r="GD79" s="5">
        <v>20</v>
      </c>
      <c r="GE79" s="5">
        <v>18</v>
      </c>
      <c r="GF79" s="5">
        <v>20</v>
      </c>
      <c r="GG79" s="5">
        <v>18</v>
      </c>
      <c r="GH79" s="5">
        <v>9</v>
      </c>
      <c r="GI79" s="5">
        <v>15</v>
      </c>
      <c r="GJ79" s="5">
        <v>15</v>
      </c>
      <c r="GK79" s="5">
        <v>12</v>
      </c>
      <c r="GL79" s="5">
        <v>6</v>
      </c>
      <c r="GM79" s="5">
        <v>8</v>
      </c>
      <c r="GN79" s="5">
        <v>10</v>
      </c>
      <c r="GO79" s="5">
        <v>10</v>
      </c>
      <c r="GP79" s="5">
        <v>7</v>
      </c>
      <c r="GQ79" s="5">
        <v>2</v>
      </c>
      <c r="GR79" s="5">
        <v>5</v>
      </c>
      <c r="GS79" s="5">
        <v>6</v>
      </c>
      <c r="GT79" s="5">
        <v>3</v>
      </c>
      <c r="GU79" s="5">
        <v>3</v>
      </c>
      <c r="GV79" s="5">
        <v>1</v>
      </c>
      <c r="GW79" s="5">
        <v>3</v>
      </c>
      <c r="GX79" s="5">
        <v>1</v>
      </c>
      <c r="GY79" s="5">
        <v>1</v>
      </c>
      <c r="GZ79" s="5">
        <v>2</v>
      </c>
      <c r="HA79" s="5">
        <v>1</v>
      </c>
      <c r="HB79" s="5">
        <v>0</v>
      </c>
      <c r="HC79" s="5">
        <v>0</v>
      </c>
      <c r="HD79" s="5">
        <v>427</v>
      </c>
      <c r="HE79" s="5">
        <v>2</v>
      </c>
      <c r="HF79" s="5">
        <v>13</v>
      </c>
      <c r="HG79" s="7">
        <v>9776</v>
      </c>
      <c r="HH79" s="7">
        <v>9612</v>
      </c>
    </row>
    <row r="80" spans="1:216" s="3" customFormat="1">
      <c r="A80" s="12"/>
      <c r="B80" s="12" t="s">
        <v>345</v>
      </c>
      <c r="C80" s="12">
        <v>87</v>
      </c>
      <c r="D80" s="12">
        <v>74</v>
      </c>
      <c r="E80" s="12">
        <v>93</v>
      </c>
      <c r="F80" s="12">
        <v>65</v>
      </c>
      <c r="G80" s="12">
        <v>72</v>
      </c>
      <c r="H80" s="12">
        <v>85</v>
      </c>
      <c r="I80" s="12">
        <v>73</v>
      </c>
      <c r="J80" s="12">
        <v>77</v>
      </c>
      <c r="K80" s="12">
        <v>79</v>
      </c>
      <c r="L80" s="12">
        <v>73</v>
      </c>
      <c r="M80" s="12">
        <v>69</v>
      </c>
      <c r="N80" s="12">
        <v>74</v>
      </c>
      <c r="O80" s="12">
        <v>80</v>
      </c>
      <c r="P80" s="12">
        <v>96</v>
      </c>
      <c r="Q80" s="12">
        <v>95</v>
      </c>
      <c r="R80" s="12">
        <v>138</v>
      </c>
      <c r="S80" s="12">
        <v>105</v>
      </c>
      <c r="T80" s="12">
        <v>130</v>
      </c>
      <c r="U80" s="12">
        <v>100</v>
      </c>
      <c r="V80" s="12">
        <v>109</v>
      </c>
      <c r="W80" s="12">
        <v>92</v>
      </c>
      <c r="X80" s="12">
        <v>111</v>
      </c>
      <c r="Y80" s="12">
        <v>91</v>
      </c>
      <c r="Z80" s="12">
        <v>115</v>
      </c>
      <c r="AA80" s="12">
        <v>111</v>
      </c>
      <c r="AB80" s="12">
        <v>111</v>
      </c>
      <c r="AC80" s="12">
        <v>103</v>
      </c>
      <c r="AD80" s="12">
        <v>122</v>
      </c>
      <c r="AE80" s="12">
        <v>94</v>
      </c>
      <c r="AF80" s="12">
        <v>118</v>
      </c>
      <c r="AG80" s="12">
        <v>121</v>
      </c>
      <c r="AH80" s="12">
        <v>107</v>
      </c>
      <c r="AI80" s="12">
        <v>104</v>
      </c>
      <c r="AJ80" s="12">
        <v>129</v>
      </c>
      <c r="AK80" s="12">
        <v>107</v>
      </c>
      <c r="AL80" s="12">
        <v>112</v>
      </c>
      <c r="AM80" s="12">
        <v>103</v>
      </c>
      <c r="AN80" s="12">
        <v>123</v>
      </c>
      <c r="AO80" s="12">
        <v>134</v>
      </c>
      <c r="AP80" s="12">
        <v>116</v>
      </c>
      <c r="AQ80" s="12">
        <v>90</v>
      </c>
      <c r="AR80" s="12">
        <v>133</v>
      </c>
      <c r="AS80" s="12">
        <v>124</v>
      </c>
      <c r="AT80" s="12">
        <v>132</v>
      </c>
      <c r="AU80" s="12">
        <v>122</v>
      </c>
      <c r="AV80" s="12">
        <v>99</v>
      </c>
      <c r="AW80" s="12">
        <v>92</v>
      </c>
      <c r="AX80" s="12">
        <v>91</v>
      </c>
      <c r="AY80" s="12">
        <v>125</v>
      </c>
      <c r="AZ80" s="12">
        <v>96</v>
      </c>
      <c r="BA80" s="12">
        <v>89</v>
      </c>
      <c r="BB80" s="12">
        <v>111</v>
      </c>
      <c r="BC80" s="12">
        <v>92</v>
      </c>
      <c r="BD80" s="12">
        <v>108</v>
      </c>
      <c r="BE80" s="12">
        <v>88</v>
      </c>
      <c r="BF80" s="12">
        <v>81</v>
      </c>
      <c r="BG80" s="12">
        <v>82</v>
      </c>
      <c r="BH80" s="12">
        <v>100</v>
      </c>
      <c r="BI80" s="12">
        <v>47</v>
      </c>
      <c r="BJ80" s="12">
        <v>69</v>
      </c>
      <c r="BK80" s="12">
        <v>77</v>
      </c>
      <c r="BL80" s="12">
        <v>74</v>
      </c>
      <c r="BM80" s="12">
        <v>58</v>
      </c>
      <c r="BN80" s="12">
        <v>68</v>
      </c>
      <c r="BO80" s="12">
        <v>60</v>
      </c>
      <c r="BP80" s="12">
        <v>55</v>
      </c>
      <c r="BQ80" s="12">
        <v>40</v>
      </c>
      <c r="BR80" s="12">
        <v>52</v>
      </c>
      <c r="BS80" s="12">
        <v>53</v>
      </c>
      <c r="BT80" s="12">
        <v>42</v>
      </c>
      <c r="BU80" s="12">
        <v>27</v>
      </c>
      <c r="BV80" s="12">
        <v>33</v>
      </c>
      <c r="BW80" s="12">
        <v>38</v>
      </c>
      <c r="BX80" s="12">
        <v>25</v>
      </c>
      <c r="BY80" s="12">
        <v>21</v>
      </c>
      <c r="BZ80" s="12">
        <v>20</v>
      </c>
      <c r="CA80" s="12">
        <v>23</v>
      </c>
      <c r="CB80" s="12">
        <v>10</v>
      </c>
      <c r="CC80" s="12">
        <v>11</v>
      </c>
      <c r="CD80" s="12">
        <v>20</v>
      </c>
      <c r="CE80" s="12">
        <v>15</v>
      </c>
      <c r="CF80" s="12">
        <v>10</v>
      </c>
      <c r="CG80" s="12">
        <v>10</v>
      </c>
      <c r="CH80" s="12">
        <v>14</v>
      </c>
      <c r="CI80" s="12">
        <v>11</v>
      </c>
      <c r="CJ80" s="12">
        <v>7</v>
      </c>
      <c r="CK80" s="12">
        <v>6</v>
      </c>
      <c r="CL80" s="12">
        <v>6</v>
      </c>
      <c r="CM80" s="12">
        <v>10</v>
      </c>
      <c r="CN80" s="12">
        <v>5</v>
      </c>
      <c r="CO80" s="12">
        <v>5</v>
      </c>
      <c r="CP80" s="12">
        <v>5</v>
      </c>
      <c r="CQ80" s="12">
        <v>5</v>
      </c>
      <c r="CR80" s="12">
        <v>2</v>
      </c>
      <c r="CS80" s="12">
        <v>0</v>
      </c>
      <c r="CT80" s="12">
        <v>4</v>
      </c>
      <c r="CU80" s="12">
        <v>1</v>
      </c>
      <c r="CV80" s="12">
        <v>1</v>
      </c>
      <c r="CW80" s="12">
        <v>3</v>
      </c>
      <c r="CX80" s="12">
        <v>0</v>
      </c>
      <c r="CY80" s="12">
        <v>0</v>
      </c>
      <c r="CZ80" s="12">
        <v>5</v>
      </c>
      <c r="DA80" s="12">
        <v>0</v>
      </c>
      <c r="DB80" s="12">
        <v>35</v>
      </c>
      <c r="DC80" s="12">
        <v>6</v>
      </c>
      <c r="DD80" s="12">
        <v>59</v>
      </c>
      <c r="DE80" s="12">
        <v>82</v>
      </c>
      <c r="DF80" s="12">
        <v>91</v>
      </c>
      <c r="DG80" s="12">
        <v>77</v>
      </c>
      <c r="DH80" s="12">
        <v>79</v>
      </c>
      <c r="DI80" s="12">
        <v>85</v>
      </c>
      <c r="DJ80" s="12">
        <v>76</v>
      </c>
      <c r="DK80" s="12">
        <v>86</v>
      </c>
      <c r="DL80" s="12">
        <v>80</v>
      </c>
      <c r="DM80" s="12">
        <v>64</v>
      </c>
      <c r="DN80" s="12">
        <v>83</v>
      </c>
      <c r="DO80" s="12">
        <v>87</v>
      </c>
      <c r="DP80" s="12">
        <v>77</v>
      </c>
      <c r="DQ80" s="12">
        <v>82</v>
      </c>
      <c r="DR80" s="12">
        <v>71</v>
      </c>
      <c r="DS80" s="12">
        <v>71</v>
      </c>
      <c r="DT80" s="12">
        <v>105</v>
      </c>
      <c r="DU80" s="12">
        <v>93</v>
      </c>
      <c r="DV80" s="12">
        <v>99</v>
      </c>
      <c r="DW80" s="12">
        <v>112</v>
      </c>
      <c r="DX80" s="12">
        <v>116</v>
      </c>
      <c r="DY80" s="12">
        <v>93</v>
      </c>
      <c r="DZ80" s="12">
        <v>103</v>
      </c>
      <c r="EA80" s="12">
        <v>90</v>
      </c>
      <c r="EB80" s="12">
        <v>98</v>
      </c>
      <c r="EC80" s="12">
        <v>121</v>
      </c>
      <c r="ED80" s="12">
        <v>110</v>
      </c>
      <c r="EE80" s="12">
        <v>93</v>
      </c>
      <c r="EF80" s="12">
        <v>99</v>
      </c>
      <c r="EG80" s="12">
        <v>123</v>
      </c>
      <c r="EH80" s="12">
        <v>113</v>
      </c>
      <c r="EI80" s="12">
        <v>114</v>
      </c>
      <c r="EJ80" s="12">
        <v>119</v>
      </c>
      <c r="EK80" s="12">
        <v>107</v>
      </c>
      <c r="EL80" s="12">
        <v>124</v>
      </c>
      <c r="EM80" s="12">
        <v>135</v>
      </c>
      <c r="EN80" s="12">
        <v>110</v>
      </c>
      <c r="EO80" s="12">
        <v>97</v>
      </c>
      <c r="EP80" s="12">
        <v>98</v>
      </c>
      <c r="EQ80" s="12">
        <v>118</v>
      </c>
      <c r="ER80" s="12">
        <v>109</v>
      </c>
      <c r="ES80" s="12">
        <v>124</v>
      </c>
      <c r="ET80" s="12">
        <v>128</v>
      </c>
      <c r="EU80" s="12">
        <v>135</v>
      </c>
      <c r="EV80" s="12">
        <v>112</v>
      </c>
      <c r="EW80" s="12">
        <v>122</v>
      </c>
      <c r="EX80" s="12">
        <v>141</v>
      </c>
      <c r="EY80" s="12">
        <v>133</v>
      </c>
      <c r="EZ80" s="12">
        <v>113</v>
      </c>
      <c r="FA80" s="12">
        <v>118</v>
      </c>
      <c r="FB80" s="12">
        <v>103</v>
      </c>
      <c r="FC80" s="12">
        <v>114</v>
      </c>
      <c r="FD80" s="12">
        <v>100</v>
      </c>
      <c r="FE80" s="12">
        <v>97</v>
      </c>
      <c r="FF80" s="12">
        <v>111</v>
      </c>
      <c r="FG80" s="12">
        <v>106</v>
      </c>
      <c r="FH80" s="12">
        <v>108</v>
      </c>
      <c r="FI80" s="12">
        <v>99</v>
      </c>
      <c r="FJ80" s="12">
        <v>111</v>
      </c>
      <c r="FK80" s="12">
        <v>90</v>
      </c>
      <c r="FL80" s="12">
        <v>91</v>
      </c>
      <c r="FM80" s="12">
        <v>74</v>
      </c>
      <c r="FN80" s="12">
        <v>87</v>
      </c>
      <c r="FO80" s="12">
        <v>74</v>
      </c>
      <c r="FP80" s="12">
        <v>65</v>
      </c>
      <c r="FQ80" s="12">
        <v>76</v>
      </c>
      <c r="FR80" s="12">
        <v>67</v>
      </c>
      <c r="FS80" s="12">
        <v>47</v>
      </c>
      <c r="FT80" s="12">
        <v>54</v>
      </c>
      <c r="FU80" s="12">
        <v>39</v>
      </c>
      <c r="FV80" s="12">
        <v>35</v>
      </c>
      <c r="FW80" s="12">
        <v>42</v>
      </c>
      <c r="FX80" s="12">
        <v>43</v>
      </c>
      <c r="FY80" s="12">
        <v>31</v>
      </c>
      <c r="FZ80" s="12">
        <v>39</v>
      </c>
      <c r="GA80" s="12">
        <v>46</v>
      </c>
      <c r="GB80" s="12">
        <v>17</v>
      </c>
      <c r="GC80" s="12">
        <v>31</v>
      </c>
      <c r="GD80" s="12">
        <v>20</v>
      </c>
      <c r="GE80" s="12">
        <v>19</v>
      </c>
      <c r="GF80" s="12">
        <v>25</v>
      </c>
      <c r="GG80" s="12">
        <v>15</v>
      </c>
      <c r="GH80" s="12">
        <v>18</v>
      </c>
      <c r="GI80" s="12">
        <v>22</v>
      </c>
      <c r="GJ80" s="12">
        <v>14</v>
      </c>
      <c r="GK80" s="12">
        <v>17</v>
      </c>
      <c r="GL80" s="12">
        <v>16</v>
      </c>
      <c r="GM80" s="12">
        <v>12</v>
      </c>
      <c r="GN80" s="12">
        <v>11</v>
      </c>
      <c r="GO80" s="12">
        <v>3</v>
      </c>
      <c r="GP80" s="12">
        <v>7</v>
      </c>
      <c r="GQ80" s="12">
        <v>7</v>
      </c>
      <c r="GR80" s="12">
        <v>4</v>
      </c>
      <c r="GS80" s="12">
        <v>3</v>
      </c>
      <c r="GT80" s="12">
        <v>3</v>
      </c>
      <c r="GU80" s="12">
        <v>6</v>
      </c>
      <c r="GV80" s="12">
        <v>2</v>
      </c>
      <c r="GW80" s="12">
        <v>5</v>
      </c>
      <c r="GX80" s="12">
        <v>1</v>
      </c>
      <c r="GY80" s="12">
        <v>2</v>
      </c>
      <c r="GZ80" s="12">
        <v>3</v>
      </c>
      <c r="HA80" s="12">
        <v>2</v>
      </c>
      <c r="HB80" s="12">
        <v>3</v>
      </c>
      <c r="HC80" s="12">
        <v>0</v>
      </c>
      <c r="HD80" s="12">
        <v>26</v>
      </c>
      <c r="HE80" s="12">
        <v>4</v>
      </c>
      <c r="HF80" s="12">
        <v>50</v>
      </c>
      <c r="HG80" s="13">
        <v>7001</v>
      </c>
      <c r="HH80" s="13">
        <v>7333</v>
      </c>
    </row>
    <row r="81" spans="1:216" s="4" customFormat="1">
      <c r="A81" s="12"/>
      <c r="B81" s="10" t="s">
        <v>54</v>
      </c>
      <c r="C81" s="10">
        <f>C82+C83</f>
        <v>69</v>
      </c>
      <c r="D81" s="10">
        <f t="shared" ref="D81:BO81" si="52">D82+D83</f>
        <v>58</v>
      </c>
      <c r="E81" s="10">
        <f t="shared" si="52"/>
        <v>46</v>
      </c>
      <c r="F81" s="10">
        <f t="shared" si="52"/>
        <v>41</v>
      </c>
      <c r="G81" s="10">
        <f t="shared" si="52"/>
        <v>48</v>
      </c>
      <c r="H81" s="10">
        <f t="shared" si="52"/>
        <v>49</v>
      </c>
      <c r="I81" s="10">
        <f t="shared" si="52"/>
        <v>46</v>
      </c>
      <c r="J81" s="10">
        <f t="shared" si="52"/>
        <v>47</v>
      </c>
      <c r="K81" s="10">
        <f t="shared" si="52"/>
        <v>60</v>
      </c>
      <c r="L81" s="10">
        <f t="shared" si="52"/>
        <v>36</v>
      </c>
      <c r="M81" s="10">
        <f t="shared" si="52"/>
        <v>74</v>
      </c>
      <c r="N81" s="10">
        <f t="shared" si="52"/>
        <v>73</v>
      </c>
      <c r="O81" s="10">
        <f t="shared" si="52"/>
        <v>71</v>
      </c>
      <c r="P81" s="10">
        <f t="shared" si="52"/>
        <v>73</v>
      </c>
      <c r="Q81" s="10">
        <f t="shared" si="52"/>
        <v>81</v>
      </c>
      <c r="R81" s="10">
        <f t="shared" si="52"/>
        <v>73</v>
      </c>
      <c r="S81" s="10">
        <f t="shared" si="52"/>
        <v>72</v>
      </c>
      <c r="T81" s="10">
        <f t="shared" si="52"/>
        <v>73</v>
      </c>
      <c r="U81" s="10">
        <f t="shared" si="52"/>
        <v>83</v>
      </c>
      <c r="V81" s="10">
        <f t="shared" si="52"/>
        <v>90</v>
      </c>
      <c r="W81" s="10">
        <f t="shared" si="52"/>
        <v>70</v>
      </c>
      <c r="X81" s="10">
        <f t="shared" si="52"/>
        <v>54</v>
      </c>
      <c r="Y81" s="10">
        <f t="shared" si="52"/>
        <v>71</v>
      </c>
      <c r="Z81" s="10">
        <f t="shared" si="52"/>
        <v>70</v>
      </c>
      <c r="AA81" s="10">
        <f t="shared" si="52"/>
        <v>61</v>
      </c>
      <c r="AB81" s="10">
        <f t="shared" si="52"/>
        <v>58</v>
      </c>
      <c r="AC81" s="10">
        <f t="shared" si="52"/>
        <v>61</v>
      </c>
      <c r="AD81" s="10">
        <f t="shared" si="52"/>
        <v>63</v>
      </c>
      <c r="AE81" s="10">
        <f t="shared" si="52"/>
        <v>69</v>
      </c>
      <c r="AF81" s="10">
        <f t="shared" si="52"/>
        <v>54</v>
      </c>
      <c r="AG81" s="10">
        <f t="shared" si="52"/>
        <v>51</v>
      </c>
      <c r="AH81" s="10">
        <f t="shared" si="52"/>
        <v>80</v>
      </c>
      <c r="AI81" s="10">
        <f t="shared" si="52"/>
        <v>53</v>
      </c>
      <c r="AJ81" s="10">
        <f t="shared" si="52"/>
        <v>78</v>
      </c>
      <c r="AK81" s="10">
        <f t="shared" si="52"/>
        <v>103</v>
      </c>
      <c r="AL81" s="10">
        <f t="shared" si="52"/>
        <v>77</v>
      </c>
      <c r="AM81" s="10">
        <f t="shared" si="52"/>
        <v>82</v>
      </c>
      <c r="AN81" s="10">
        <f t="shared" si="52"/>
        <v>86</v>
      </c>
      <c r="AO81" s="10">
        <f t="shared" si="52"/>
        <v>101</v>
      </c>
      <c r="AP81" s="10">
        <f t="shared" si="52"/>
        <v>72</v>
      </c>
      <c r="AQ81" s="10">
        <f t="shared" si="52"/>
        <v>91</v>
      </c>
      <c r="AR81" s="10">
        <f t="shared" si="52"/>
        <v>81</v>
      </c>
      <c r="AS81" s="10">
        <f t="shared" si="52"/>
        <v>75</v>
      </c>
      <c r="AT81" s="10">
        <f t="shared" si="52"/>
        <v>88</v>
      </c>
      <c r="AU81" s="10">
        <f t="shared" si="52"/>
        <v>100</v>
      </c>
      <c r="AV81" s="10">
        <f t="shared" si="52"/>
        <v>74</v>
      </c>
      <c r="AW81" s="10">
        <f t="shared" si="52"/>
        <v>85</v>
      </c>
      <c r="AX81" s="10">
        <f t="shared" si="52"/>
        <v>60</v>
      </c>
      <c r="AY81" s="10">
        <f t="shared" si="52"/>
        <v>64</v>
      </c>
      <c r="AZ81" s="10">
        <f t="shared" si="52"/>
        <v>70</v>
      </c>
      <c r="BA81" s="10">
        <f t="shared" si="52"/>
        <v>61</v>
      </c>
      <c r="BB81" s="10">
        <f t="shared" si="52"/>
        <v>51</v>
      </c>
      <c r="BC81" s="10">
        <f t="shared" si="52"/>
        <v>53</v>
      </c>
      <c r="BD81" s="10">
        <f t="shared" si="52"/>
        <v>48</v>
      </c>
      <c r="BE81" s="10">
        <f t="shared" si="52"/>
        <v>41</v>
      </c>
      <c r="BF81" s="10">
        <f t="shared" si="52"/>
        <v>34</v>
      </c>
      <c r="BG81" s="10">
        <f t="shared" si="52"/>
        <v>55</v>
      </c>
      <c r="BH81" s="10">
        <f t="shared" si="52"/>
        <v>46</v>
      </c>
      <c r="BI81" s="10">
        <f t="shared" si="52"/>
        <v>39</v>
      </c>
      <c r="BJ81" s="10">
        <f t="shared" si="52"/>
        <v>32</v>
      </c>
      <c r="BK81" s="10">
        <f t="shared" si="52"/>
        <v>37</v>
      </c>
      <c r="BL81" s="10">
        <f t="shared" si="52"/>
        <v>37</v>
      </c>
      <c r="BM81" s="10">
        <f t="shared" si="52"/>
        <v>32</v>
      </c>
      <c r="BN81" s="10">
        <f t="shared" si="52"/>
        <v>24</v>
      </c>
      <c r="BO81" s="10">
        <f t="shared" si="52"/>
        <v>22</v>
      </c>
      <c r="BP81" s="10">
        <f t="shared" ref="BP81:EA81" si="53">BP82+BP83</f>
        <v>26</v>
      </c>
      <c r="BQ81" s="10">
        <f t="shared" si="53"/>
        <v>19</v>
      </c>
      <c r="BR81" s="10">
        <f t="shared" si="53"/>
        <v>22</v>
      </c>
      <c r="BS81" s="10">
        <f t="shared" si="53"/>
        <v>27</v>
      </c>
      <c r="BT81" s="10">
        <f t="shared" si="53"/>
        <v>10</v>
      </c>
      <c r="BU81" s="10">
        <f t="shared" si="53"/>
        <v>24</v>
      </c>
      <c r="BV81" s="10">
        <f t="shared" si="53"/>
        <v>9</v>
      </c>
      <c r="BW81" s="10">
        <f t="shared" si="53"/>
        <v>18</v>
      </c>
      <c r="BX81" s="10">
        <f t="shared" si="53"/>
        <v>7</v>
      </c>
      <c r="BY81" s="10">
        <f t="shared" si="53"/>
        <v>21</v>
      </c>
      <c r="BZ81" s="10">
        <f t="shared" si="53"/>
        <v>13</v>
      </c>
      <c r="CA81" s="10">
        <f t="shared" si="53"/>
        <v>17</v>
      </c>
      <c r="CB81" s="10">
        <f t="shared" si="53"/>
        <v>15</v>
      </c>
      <c r="CC81" s="10">
        <f t="shared" si="53"/>
        <v>5</v>
      </c>
      <c r="CD81" s="10">
        <f t="shared" si="53"/>
        <v>8</v>
      </c>
      <c r="CE81" s="10">
        <f t="shared" si="53"/>
        <v>8</v>
      </c>
      <c r="CF81" s="10">
        <f t="shared" si="53"/>
        <v>6</v>
      </c>
      <c r="CG81" s="10">
        <f t="shared" si="53"/>
        <v>11</v>
      </c>
      <c r="CH81" s="10">
        <f t="shared" si="53"/>
        <v>0</v>
      </c>
      <c r="CI81" s="10">
        <f t="shared" si="53"/>
        <v>8</v>
      </c>
      <c r="CJ81" s="10">
        <f t="shared" si="53"/>
        <v>3</v>
      </c>
      <c r="CK81" s="10">
        <f t="shared" si="53"/>
        <v>6</v>
      </c>
      <c r="CL81" s="10">
        <f t="shared" si="53"/>
        <v>3</v>
      </c>
      <c r="CM81" s="10">
        <f t="shared" si="53"/>
        <v>4</v>
      </c>
      <c r="CN81" s="10">
        <f t="shared" si="53"/>
        <v>3</v>
      </c>
      <c r="CO81" s="10">
        <f t="shared" si="53"/>
        <v>1</v>
      </c>
      <c r="CP81" s="10">
        <f t="shared" si="53"/>
        <v>0</v>
      </c>
      <c r="CQ81" s="10">
        <f t="shared" si="53"/>
        <v>2</v>
      </c>
      <c r="CR81" s="10">
        <f t="shared" si="53"/>
        <v>1</v>
      </c>
      <c r="CS81" s="10">
        <f t="shared" si="53"/>
        <v>0</v>
      </c>
      <c r="CT81" s="10">
        <f t="shared" si="53"/>
        <v>0</v>
      </c>
      <c r="CU81" s="10">
        <f t="shared" si="53"/>
        <v>1</v>
      </c>
      <c r="CV81" s="10">
        <f t="shared" si="53"/>
        <v>1</v>
      </c>
      <c r="CW81" s="10">
        <f t="shared" si="53"/>
        <v>1</v>
      </c>
      <c r="CX81" s="10">
        <f t="shared" si="53"/>
        <v>1</v>
      </c>
      <c r="CY81" s="10">
        <f t="shared" si="53"/>
        <v>2</v>
      </c>
      <c r="CZ81" s="10">
        <f t="shared" si="53"/>
        <v>0</v>
      </c>
      <c r="DA81" s="10">
        <f t="shared" si="53"/>
        <v>0</v>
      </c>
      <c r="DB81" s="10">
        <f t="shared" si="53"/>
        <v>23</v>
      </c>
      <c r="DC81" s="10">
        <f t="shared" si="53"/>
        <v>2</v>
      </c>
      <c r="DD81" s="10">
        <f t="shared" si="53"/>
        <v>6</v>
      </c>
      <c r="DE81" s="10">
        <f t="shared" si="53"/>
        <v>49</v>
      </c>
      <c r="DF81" s="10">
        <f t="shared" si="53"/>
        <v>58</v>
      </c>
      <c r="DG81" s="10">
        <f t="shared" si="53"/>
        <v>62</v>
      </c>
      <c r="DH81" s="10">
        <f t="shared" si="53"/>
        <v>59</v>
      </c>
      <c r="DI81" s="10">
        <f t="shared" si="53"/>
        <v>67</v>
      </c>
      <c r="DJ81" s="10">
        <f t="shared" si="53"/>
        <v>53</v>
      </c>
      <c r="DK81" s="10">
        <f t="shared" si="53"/>
        <v>45</v>
      </c>
      <c r="DL81" s="10">
        <f t="shared" si="53"/>
        <v>57</v>
      </c>
      <c r="DM81" s="10">
        <f t="shared" si="53"/>
        <v>44</v>
      </c>
      <c r="DN81" s="10">
        <f t="shared" si="53"/>
        <v>59</v>
      </c>
      <c r="DO81" s="10">
        <f t="shared" si="53"/>
        <v>48</v>
      </c>
      <c r="DP81" s="10">
        <f t="shared" si="53"/>
        <v>53</v>
      </c>
      <c r="DQ81" s="10">
        <f t="shared" si="53"/>
        <v>67</v>
      </c>
      <c r="DR81" s="10">
        <f t="shared" si="53"/>
        <v>66</v>
      </c>
      <c r="DS81" s="10">
        <f t="shared" si="53"/>
        <v>76</v>
      </c>
      <c r="DT81" s="10">
        <f t="shared" si="53"/>
        <v>80</v>
      </c>
      <c r="DU81" s="10">
        <f t="shared" si="53"/>
        <v>76</v>
      </c>
      <c r="DV81" s="10">
        <f t="shared" si="53"/>
        <v>82</v>
      </c>
      <c r="DW81" s="10">
        <f t="shared" si="53"/>
        <v>90</v>
      </c>
      <c r="DX81" s="10">
        <f t="shared" si="53"/>
        <v>86</v>
      </c>
      <c r="DY81" s="10">
        <f t="shared" si="53"/>
        <v>70</v>
      </c>
      <c r="DZ81" s="10">
        <f t="shared" si="53"/>
        <v>88</v>
      </c>
      <c r="EA81" s="10">
        <f t="shared" si="53"/>
        <v>73</v>
      </c>
      <c r="EB81" s="10">
        <f t="shared" ref="EB81:GM81" si="54">EB82+EB83</f>
        <v>63</v>
      </c>
      <c r="EC81" s="10">
        <f t="shared" si="54"/>
        <v>85</v>
      </c>
      <c r="ED81" s="10">
        <f t="shared" si="54"/>
        <v>66</v>
      </c>
      <c r="EE81" s="10">
        <f t="shared" si="54"/>
        <v>56</v>
      </c>
      <c r="EF81" s="10">
        <f t="shared" si="54"/>
        <v>75</v>
      </c>
      <c r="EG81" s="10">
        <f t="shared" si="54"/>
        <v>56</v>
      </c>
      <c r="EH81" s="10">
        <f t="shared" si="54"/>
        <v>52</v>
      </c>
      <c r="EI81" s="10">
        <f t="shared" si="54"/>
        <v>89</v>
      </c>
      <c r="EJ81" s="10">
        <f t="shared" si="54"/>
        <v>56</v>
      </c>
      <c r="EK81" s="10">
        <f t="shared" si="54"/>
        <v>66</v>
      </c>
      <c r="EL81" s="10">
        <f t="shared" si="54"/>
        <v>58</v>
      </c>
      <c r="EM81" s="10">
        <f t="shared" si="54"/>
        <v>68</v>
      </c>
      <c r="EN81" s="10">
        <f t="shared" si="54"/>
        <v>80</v>
      </c>
      <c r="EO81" s="10">
        <f t="shared" si="54"/>
        <v>75</v>
      </c>
      <c r="EP81" s="10">
        <f t="shared" si="54"/>
        <v>72</v>
      </c>
      <c r="EQ81" s="10">
        <f t="shared" si="54"/>
        <v>99</v>
      </c>
      <c r="ER81" s="10">
        <f t="shared" si="54"/>
        <v>73</v>
      </c>
      <c r="ES81" s="10">
        <f t="shared" si="54"/>
        <v>83</v>
      </c>
      <c r="ET81" s="10">
        <f t="shared" si="54"/>
        <v>81</v>
      </c>
      <c r="EU81" s="10">
        <f t="shared" si="54"/>
        <v>85</v>
      </c>
      <c r="EV81" s="10">
        <f t="shared" si="54"/>
        <v>85</v>
      </c>
      <c r="EW81" s="10">
        <f t="shared" si="54"/>
        <v>93</v>
      </c>
      <c r="EX81" s="10">
        <f t="shared" si="54"/>
        <v>63</v>
      </c>
      <c r="EY81" s="10">
        <f t="shared" si="54"/>
        <v>79</v>
      </c>
      <c r="EZ81" s="10">
        <f t="shared" si="54"/>
        <v>79</v>
      </c>
      <c r="FA81" s="10">
        <f t="shared" si="54"/>
        <v>68</v>
      </c>
      <c r="FB81" s="10">
        <f t="shared" si="54"/>
        <v>60</v>
      </c>
      <c r="FC81" s="10">
        <f t="shared" si="54"/>
        <v>67</v>
      </c>
      <c r="FD81" s="10">
        <f t="shared" si="54"/>
        <v>55</v>
      </c>
      <c r="FE81" s="10">
        <f t="shared" si="54"/>
        <v>63</v>
      </c>
      <c r="FF81" s="10">
        <f t="shared" si="54"/>
        <v>45</v>
      </c>
      <c r="FG81" s="10">
        <f t="shared" si="54"/>
        <v>40</v>
      </c>
      <c r="FH81" s="10">
        <f t="shared" si="54"/>
        <v>52</v>
      </c>
      <c r="FI81" s="10">
        <f t="shared" si="54"/>
        <v>51</v>
      </c>
      <c r="FJ81" s="10">
        <f t="shared" si="54"/>
        <v>39</v>
      </c>
      <c r="FK81" s="10">
        <f t="shared" si="54"/>
        <v>49</v>
      </c>
      <c r="FL81" s="10">
        <f t="shared" si="54"/>
        <v>27</v>
      </c>
      <c r="FM81" s="10">
        <f t="shared" si="54"/>
        <v>37</v>
      </c>
      <c r="FN81" s="10">
        <f t="shared" si="54"/>
        <v>47</v>
      </c>
      <c r="FO81" s="10">
        <f t="shared" si="54"/>
        <v>36</v>
      </c>
      <c r="FP81" s="10">
        <f t="shared" si="54"/>
        <v>38</v>
      </c>
      <c r="FQ81" s="10">
        <f t="shared" si="54"/>
        <v>26</v>
      </c>
      <c r="FR81" s="10">
        <f t="shared" si="54"/>
        <v>34</v>
      </c>
      <c r="FS81" s="10">
        <f t="shared" si="54"/>
        <v>29</v>
      </c>
      <c r="FT81" s="10">
        <f t="shared" si="54"/>
        <v>35</v>
      </c>
      <c r="FU81" s="10">
        <f t="shared" si="54"/>
        <v>21</v>
      </c>
      <c r="FV81" s="10">
        <f t="shared" si="54"/>
        <v>16</v>
      </c>
      <c r="FW81" s="10">
        <f t="shared" si="54"/>
        <v>31</v>
      </c>
      <c r="FX81" s="10">
        <f t="shared" si="54"/>
        <v>16</v>
      </c>
      <c r="FY81" s="10">
        <f t="shared" si="54"/>
        <v>22</v>
      </c>
      <c r="FZ81" s="10">
        <f t="shared" si="54"/>
        <v>24</v>
      </c>
      <c r="GA81" s="10">
        <f t="shared" si="54"/>
        <v>33</v>
      </c>
      <c r="GB81" s="10">
        <f t="shared" si="54"/>
        <v>20</v>
      </c>
      <c r="GC81" s="10">
        <f t="shared" si="54"/>
        <v>16</v>
      </c>
      <c r="GD81" s="10">
        <f t="shared" si="54"/>
        <v>13</v>
      </c>
      <c r="GE81" s="10">
        <f t="shared" si="54"/>
        <v>20</v>
      </c>
      <c r="GF81" s="10">
        <f t="shared" si="54"/>
        <v>15</v>
      </c>
      <c r="GG81" s="10">
        <f t="shared" si="54"/>
        <v>11</v>
      </c>
      <c r="GH81" s="10">
        <f t="shared" si="54"/>
        <v>6</v>
      </c>
      <c r="GI81" s="10">
        <f t="shared" si="54"/>
        <v>10</v>
      </c>
      <c r="GJ81" s="10">
        <f t="shared" si="54"/>
        <v>5</v>
      </c>
      <c r="GK81" s="10">
        <f t="shared" si="54"/>
        <v>6</v>
      </c>
      <c r="GL81" s="10">
        <f t="shared" si="54"/>
        <v>8</v>
      </c>
      <c r="GM81" s="10">
        <f t="shared" si="54"/>
        <v>10</v>
      </c>
      <c r="GN81" s="10">
        <f t="shared" ref="GN81:HH81" si="55">GN82+GN83</f>
        <v>1</v>
      </c>
      <c r="GO81" s="10">
        <f t="shared" si="55"/>
        <v>0</v>
      </c>
      <c r="GP81" s="10">
        <f t="shared" si="55"/>
        <v>2</v>
      </c>
      <c r="GQ81" s="10">
        <f t="shared" si="55"/>
        <v>2</v>
      </c>
      <c r="GR81" s="10">
        <f t="shared" si="55"/>
        <v>0</v>
      </c>
      <c r="GS81" s="10">
        <f t="shared" si="55"/>
        <v>1</v>
      </c>
      <c r="GT81" s="10">
        <f t="shared" si="55"/>
        <v>1</v>
      </c>
      <c r="GU81" s="10">
        <f t="shared" si="55"/>
        <v>1</v>
      </c>
      <c r="GV81" s="10">
        <f t="shared" si="55"/>
        <v>1</v>
      </c>
      <c r="GW81" s="10">
        <f t="shared" si="55"/>
        <v>3</v>
      </c>
      <c r="GX81" s="10">
        <f t="shared" si="55"/>
        <v>0</v>
      </c>
      <c r="GY81" s="10">
        <f t="shared" si="55"/>
        <v>0</v>
      </c>
      <c r="GZ81" s="10">
        <f t="shared" si="55"/>
        <v>1</v>
      </c>
      <c r="HA81" s="10">
        <f t="shared" si="55"/>
        <v>0</v>
      </c>
      <c r="HB81" s="10">
        <f t="shared" si="55"/>
        <v>2</v>
      </c>
      <c r="HC81" s="10">
        <f t="shared" si="55"/>
        <v>0</v>
      </c>
      <c r="HD81" s="10">
        <f t="shared" si="55"/>
        <v>14</v>
      </c>
      <c r="HE81" s="10">
        <f t="shared" si="55"/>
        <v>1</v>
      </c>
      <c r="HF81" s="10">
        <f t="shared" si="55"/>
        <v>6</v>
      </c>
      <c r="HG81" s="11">
        <f t="shared" si="55"/>
        <v>4411</v>
      </c>
      <c r="HH81" s="11">
        <f t="shared" si="55"/>
        <v>4582</v>
      </c>
    </row>
    <row r="82" spans="1:216">
      <c r="A82" s="5"/>
      <c r="B82" s="5" t="s">
        <v>346</v>
      </c>
      <c r="C82" s="5">
        <v>51</v>
      </c>
      <c r="D82" s="5">
        <v>37</v>
      </c>
      <c r="E82" s="5">
        <v>35</v>
      </c>
      <c r="F82" s="5">
        <v>26</v>
      </c>
      <c r="G82" s="5">
        <v>35</v>
      </c>
      <c r="H82" s="5">
        <v>36</v>
      </c>
      <c r="I82" s="5">
        <v>25</v>
      </c>
      <c r="J82" s="5">
        <v>32</v>
      </c>
      <c r="K82" s="5">
        <v>37</v>
      </c>
      <c r="L82" s="5">
        <v>25</v>
      </c>
      <c r="M82" s="5">
        <v>47</v>
      </c>
      <c r="N82" s="5">
        <v>61</v>
      </c>
      <c r="O82" s="5">
        <v>47</v>
      </c>
      <c r="P82" s="5">
        <v>42</v>
      </c>
      <c r="Q82" s="5">
        <v>51</v>
      </c>
      <c r="R82" s="5">
        <v>36</v>
      </c>
      <c r="S82" s="5">
        <v>46</v>
      </c>
      <c r="T82" s="5">
        <v>52</v>
      </c>
      <c r="U82" s="5">
        <v>60</v>
      </c>
      <c r="V82" s="5">
        <v>62</v>
      </c>
      <c r="W82" s="5">
        <v>41</v>
      </c>
      <c r="X82" s="5">
        <v>33</v>
      </c>
      <c r="Y82" s="5">
        <v>51</v>
      </c>
      <c r="Z82" s="5">
        <v>50</v>
      </c>
      <c r="AA82" s="5">
        <v>39</v>
      </c>
      <c r="AB82" s="5">
        <v>36</v>
      </c>
      <c r="AC82" s="5">
        <v>41</v>
      </c>
      <c r="AD82" s="5">
        <v>42</v>
      </c>
      <c r="AE82" s="5">
        <v>40</v>
      </c>
      <c r="AF82" s="5">
        <v>37</v>
      </c>
      <c r="AG82" s="5">
        <v>35</v>
      </c>
      <c r="AH82" s="5">
        <v>50</v>
      </c>
      <c r="AI82" s="5">
        <v>34</v>
      </c>
      <c r="AJ82" s="5">
        <v>45</v>
      </c>
      <c r="AK82" s="5">
        <v>73</v>
      </c>
      <c r="AL82" s="5">
        <v>51</v>
      </c>
      <c r="AM82" s="5">
        <v>58</v>
      </c>
      <c r="AN82" s="5">
        <v>51</v>
      </c>
      <c r="AO82" s="5">
        <v>63</v>
      </c>
      <c r="AP82" s="5">
        <v>44</v>
      </c>
      <c r="AQ82" s="5">
        <v>55</v>
      </c>
      <c r="AR82" s="5">
        <v>59</v>
      </c>
      <c r="AS82" s="5">
        <v>55</v>
      </c>
      <c r="AT82" s="5">
        <v>51</v>
      </c>
      <c r="AU82" s="5">
        <v>71</v>
      </c>
      <c r="AV82" s="5">
        <v>57</v>
      </c>
      <c r="AW82" s="5">
        <v>61</v>
      </c>
      <c r="AX82" s="5">
        <v>38</v>
      </c>
      <c r="AY82" s="5">
        <v>44</v>
      </c>
      <c r="AZ82" s="5">
        <v>51</v>
      </c>
      <c r="BA82" s="5">
        <v>37</v>
      </c>
      <c r="BB82" s="5">
        <v>37</v>
      </c>
      <c r="BC82" s="5">
        <v>30</v>
      </c>
      <c r="BD82" s="5">
        <v>37</v>
      </c>
      <c r="BE82" s="5">
        <v>32</v>
      </c>
      <c r="BF82" s="5">
        <v>25</v>
      </c>
      <c r="BG82" s="5">
        <v>38</v>
      </c>
      <c r="BH82" s="5">
        <v>24</v>
      </c>
      <c r="BI82" s="5">
        <v>22</v>
      </c>
      <c r="BJ82" s="5">
        <v>20</v>
      </c>
      <c r="BK82" s="5">
        <v>23</v>
      </c>
      <c r="BL82" s="5">
        <v>16</v>
      </c>
      <c r="BM82" s="5">
        <v>18</v>
      </c>
      <c r="BN82" s="5">
        <v>17</v>
      </c>
      <c r="BO82" s="5">
        <v>11</v>
      </c>
      <c r="BP82" s="5">
        <v>17</v>
      </c>
      <c r="BQ82" s="5">
        <v>10</v>
      </c>
      <c r="BR82" s="5">
        <v>16</v>
      </c>
      <c r="BS82" s="5">
        <v>15</v>
      </c>
      <c r="BT82" s="5">
        <v>6</v>
      </c>
      <c r="BU82" s="5">
        <v>14</v>
      </c>
      <c r="BV82" s="5">
        <v>5</v>
      </c>
      <c r="BW82" s="5">
        <v>12</v>
      </c>
      <c r="BX82" s="5">
        <v>6</v>
      </c>
      <c r="BY82" s="5">
        <v>8</v>
      </c>
      <c r="BZ82" s="5">
        <v>8</v>
      </c>
      <c r="CA82" s="5">
        <v>9</v>
      </c>
      <c r="CB82" s="5">
        <v>13</v>
      </c>
      <c r="CC82" s="5">
        <v>4</v>
      </c>
      <c r="CD82" s="5">
        <v>4</v>
      </c>
      <c r="CE82" s="5">
        <v>6</v>
      </c>
      <c r="CF82" s="5">
        <v>3</v>
      </c>
      <c r="CG82" s="5">
        <v>5</v>
      </c>
      <c r="CH82" s="5">
        <v>0</v>
      </c>
      <c r="CI82" s="5">
        <v>4</v>
      </c>
      <c r="CJ82" s="5">
        <v>1</v>
      </c>
      <c r="CK82" s="5">
        <v>2</v>
      </c>
      <c r="CL82" s="5">
        <v>3</v>
      </c>
      <c r="CM82" s="5">
        <v>2</v>
      </c>
      <c r="CN82" s="5">
        <v>2</v>
      </c>
      <c r="CO82" s="5">
        <v>1</v>
      </c>
      <c r="CP82" s="5">
        <v>0</v>
      </c>
      <c r="CQ82" s="5">
        <v>1</v>
      </c>
      <c r="CR82" s="5">
        <v>1</v>
      </c>
      <c r="CS82" s="5">
        <v>0</v>
      </c>
      <c r="CT82" s="5">
        <v>0</v>
      </c>
      <c r="CU82" s="5">
        <v>0</v>
      </c>
      <c r="CV82" s="5">
        <v>1</v>
      </c>
      <c r="CW82" s="5">
        <v>1</v>
      </c>
      <c r="CX82" s="5">
        <v>1</v>
      </c>
      <c r="CY82" s="5">
        <v>2</v>
      </c>
      <c r="CZ82" s="5">
        <v>0</v>
      </c>
      <c r="DA82" s="5">
        <v>0</v>
      </c>
      <c r="DB82" s="5">
        <v>0</v>
      </c>
      <c r="DC82" s="5">
        <v>0</v>
      </c>
      <c r="DD82" s="5">
        <v>3</v>
      </c>
      <c r="DE82" s="5">
        <v>31</v>
      </c>
      <c r="DF82" s="5">
        <v>41</v>
      </c>
      <c r="DG82" s="5">
        <v>41</v>
      </c>
      <c r="DH82" s="5">
        <v>35</v>
      </c>
      <c r="DI82" s="5">
        <v>37</v>
      </c>
      <c r="DJ82" s="5">
        <v>34</v>
      </c>
      <c r="DK82" s="5">
        <v>28</v>
      </c>
      <c r="DL82" s="5">
        <v>41</v>
      </c>
      <c r="DM82" s="5">
        <v>30</v>
      </c>
      <c r="DN82" s="5">
        <v>38</v>
      </c>
      <c r="DO82" s="5">
        <v>26</v>
      </c>
      <c r="DP82" s="5">
        <v>41</v>
      </c>
      <c r="DQ82" s="5">
        <v>44</v>
      </c>
      <c r="DR82" s="5">
        <v>42</v>
      </c>
      <c r="DS82" s="5">
        <v>51</v>
      </c>
      <c r="DT82" s="5">
        <v>50</v>
      </c>
      <c r="DU82" s="5">
        <v>44</v>
      </c>
      <c r="DV82" s="5">
        <v>59</v>
      </c>
      <c r="DW82" s="5">
        <v>59</v>
      </c>
      <c r="DX82" s="5">
        <v>52</v>
      </c>
      <c r="DY82" s="5">
        <v>50</v>
      </c>
      <c r="DZ82" s="5">
        <v>59</v>
      </c>
      <c r="EA82" s="5">
        <v>51</v>
      </c>
      <c r="EB82" s="5">
        <v>48</v>
      </c>
      <c r="EC82" s="5">
        <v>58</v>
      </c>
      <c r="ED82" s="5">
        <v>40</v>
      </c>
      <c r="EE82" s="5">
        <v>41</v>
      </c>
      <c r="EF82" s="5">
        <v>40</v>
      </c>
      <c r="EG82" s="5">
        <v>38</v>
      </c>
      <c r="EH82" s="5">
        <v>40</v>
      </c>
      <c r="EI82" s="5">
        <v>56</v>
      </c>
      <c r="EJ82" s="5">
        <v>32</v>
      </c>
      <c r="EK82" s="5">
        <v>40</v>
      </c>
      <c r="EL82" s="5">
        <v>36</v>
      </c>
      <c r="EM82" s="5">
        <v>50</v>
      </c>
      <c r="EN82" s="5">
        <v>53</v>
      </c>
      <c r="EO82" s="5">
        <v>45</v>
      </c>
      <c r="EP82" s="5">
        <v>48</v>
      </c>
      <c r="EQ82" s="5">
        <v>56</v>
      </c>
      <c r="ER82" s="5">
        <v>40</v>
      </c>
      <c r="ES82" s="5">
        <v>51</v>
      </c>
      <c r="ET82" s="5">
        <v>51</v>
      </c>
      <c r="EU82" s="5">
        <v>56</v>
      </c>
      <c r="EV82" s="5">
        <v>48</v>
      </c>
      <c r="EW82" s="5">
        <v>62</v>
      </c>
      <c r="EX82" s="5">
        <v>43</v>
      </c>
      <c r="EY82" s="5">
        <v>58</v>
      </c>
      <c r="EZ82" s="5">
        <v>47</v>
      </c>
      <c r="FA82" s="5">
        <v>41</v>
      </c>
      <c r="FB82" s="5">
        <v>36</v>
      </c>
      <c r="FC82" s="5">
        <v>43</v>
      </c>
      <c r="FD82" s="5">
        <v>39</v>
      </c>
      <c r="FE82" s="5">
        <v>42</v>
      </c>
      <c r="FF82" s="5">
        <v>29</v>
      </c>
      <c r="FG82" s="5">
        <v>23</v>
      </c>
      <c r="FH82" s="5">
        <v>34</v>
      </c>
      <c r="FI82" s="5">
        <v>35</v>
      </c>
      <c r="FJ82" s="5">
        <v>24</v>
      </c>
      <c r="FK82" s="5">
        <v>27</v>
      </c>
      <c r="FL82" s="5">
        <v>20</v>
      </c>
      <c r="FM82" s="5">
        <v>22</v>
      </c>
      <c r="FN82" s="5">
        <v>28</v>
      </c>
      <c r="FO82" s="5">
        <v>20</v>
      </c>
      <c r="FP82" s="5">
        <v>18</v>
      </c>
      <c r="FQ82" s="5">
        <v>20</v>
      </c>
      <c r="FR82" s="5">
        <v>23</v>
      </c>
      <c r="FS82" s="5">
        <v>19</v>
      </c>
      <c r="FT82" s="5">
        <v>17</v>
      </c>
      <c r="FU82" s="5">
        <v>15</v>
      </c>
      <c r="FV82" s="5">
        <v>11</v>
      </c>
      <c r="FW82" s="5">
        <v>18</v>
      </c>
      <c r="FX82" s="5">
        <v>5</v>
      </c>
      <c r="FY82" s="5">
        <v>16</v>
      </c>
      <c r="FZ82" s="5">
        <v>15</v>
      </c>
      <c r="GA82" s="5">
        <v>21</v>
      </c>
      <c r="GB82" s="5">
        <v>13</v>
      </c>
      <c r="GC82" s="5">
        <v>11</v>
      </c>
      <c r="GD82" s="5">
        <v>9</v>
      </c>
      <c r="GE82" s="5">
        <v>14</v>
      </c>
      <c r="GF82" s="5">
        <v>7</v>
      </c>
      <c r="GG82" s="5">
        <v>9</v>
      </c>
      <c r="GH82" s="5">
        <v>5</v>
      </c>
      <c r="GI82" s="5">
        <v>5</v>
      </c>
      <c r="GJ82" s="5">
        <v>4</v>
      </c>
      <c r="GK82" s="5">
        <v>3</v>
      </c>
      <c r="GL82" s="5">
        <v>5</v>
      </c>
      <c r="GM82" s="5">
        <v>6</v>
      </c>
      <c r="GN82" s="5">
        <v>0</v>
      </c>
      <c r="GO82" s="5">
        <v>0</v>
      </c>
      <c r="GP82" s="5">
        <v>0</v>
      </c>
      <c r="GQ82" s="5">
        <v>0</v>
      </c>
      <c r="GR82" s="5">
        <v>0</v>
      </c>
      <c r="GS82" s="5">
        <v>1</v>
      </c>
      <c r="GT82" s="5">
        <v>1</v>
      </c>
      <c r="GU82" s="5">
        <v>1</v>
      </c>
      <c r="GV82" s="5">
        <v>0</v>
      </c>
      <c r="GW82" s="5">
        <v>3</v>
      </c>
      <c r="GX82" s="5">
        <v>0</v>
      </c>
      <c r="GY82" s="5">
        <v>0</v>
      </c>
      <c r="GZ82" s="5">
        <v>1</v>
      </c>
      <c r="HA82" s="5">
        <v>0</v>
      </c>
      <c r="HB82" s="5">
        <v>2</v>
      </c>
      <c r="HC82" s="5">
        <v>0</v>
      </c>
      <c r="HD82" s="5">
        <v>0</v>
      </c>
      <c r="HE82" s="5">
        <v>0</v>
      </c>
      <c r="HF82" s="5">
        <v>4</v>
      </c>
      <c r="HG82" s="7">
        <v>2872</v>
      </c>
      <c r="HH82" s="7">
        <v>2926</v>
      </c>
    </row>
    <row r="83" spans="1:216" s="3" customFormat="1">
      <c r="A83" s="12"/>
      <c r="B83" s="12" t="s">
        <v>347</v>
      </c>
      <c r="C83" s="12">
        <v>18</v>
      </c>
      <c r="D83" s="12">
        <v>21</v>
      </c>
      <c r="E83" s="12">
        <v>11</v>
      </c>
      <c r="F83" s="12">
        <v>15</v>
      </c>
      <c r="G83" s="12">
        <v>13</v>
      </c>
      <c r="H83" s="12">
        <v>13</v>
      </c>
      <c r="I83" s="12">
        <v>21</v>
      </c>
      <c r="J83" s="12">
        <v>15</v>
      </c>
      <c r="K83" s="12">
        <v>23</v>
      </c>
      <c r="L83" s="12">
        <v>11</v>
      </c>
      <c r="M83" s="12">
        <v>27</v>
      </c>
      <c r="N83" s="12">
        <v>12</v>
      </c>
      <c r="O83" s="12">
        <v>24</v>
      </c>
      <c r="P83" s="12">
        <v>31</v>
      </c>
      <c r="Q83" s="12">
        <v>30</v>
      </c>
      <c r="R83" s="12">
        <v>37</v>
      </c>
      <c r="S83" s="12">
        <v>26</v>
      </c>
      <c r="T83" s="12">
        <v>21</v>
      </c>
      <c r="U83" s="12">
        <v>23</v>
      </c>
      <c r="V83" s="12">
        <v>28</v>
      </c>
      <c r="W83" s="12">
        <v>29</v>
      </c>
      <c r="X83" s="12">
        <v>21</v>
      </c>
      <c r="Y83" s="12">
        <v>20</v>
      </c>
      <c r="Z83" s="12">
        <v>20</v>
      </c>
      <c r="AA83" s="12">
        <v>22</v>
      </c>
      <c r="AB83" s="12">
        <v>22</v>
      </c>
      <c r="AC83" s="12">
        <v>20</v>
      </c>
      <c r="AD83" s="12">
        <v>21</v>
      </c>
      <c r="AE83" s="12">
        <v>29</v>
      </c>
      <c r="AF83" s="12">
        <v>17</v>
      </c>
      <c r="AG83" s="12">
        <v>16</v>
      </c>
      <c r="AH83" s="12">
        <v>30</v>
      </c>
      <c r="AI83" s="12">
        <v>19</v>
      </c>
      <c r="AJ83" s="12">
        <v>33</v>
      </c>
      <c r="AK83" s="12">
        <v>30</v>
      </c>
      <c r="AL83" s="12">
        <v>26</v>
      </c>
      <c r="AM83" s="12">
        <v>24</v>
      </c>
      <c r="AN83" s="12">
        <v>35</v>
      </c>
      <c r="AO83" s="12">
        <v>38</v>
      </c>
      <c r="AP83" s="12">
        <v>28</v>
      </c>
      <c r="AQ83" s="12">
        <v>36</v>
      </c>
      <c r="AR83" s="12">
        <v>22</v>
      </c>
      <c r="AS83" s="12">
        <v>20</v>
      </c>
      <c r="AT83" s="12">
        <v>37</v>
      </c>
      <c r="AU83" s="12">
        <v>29</v>
      </c>
      <c r="AV83" s="12">
        <v>17</v>
      </c>
      <c r="AW83" s="12">
        <v>24</v>
      </c>
      <c r="AX83" s="12">
        <v>22</v>
      </c>
      <c r="AY83" s="12">
        <v>20</v>
      </c>
      <c r="AZ83" s="12">
        <v>19</v>
      </c>
      <c r="BA83" s="12">
        <v>24</v>
      </c>
      <c r="BB83" s="12">
        <v>14</v>
      </c>
      <c r="BC83" s="12">
        <v>23</v>
      </c>
      <c r="BD83" s="12">
        <v>11</v>
      </c>
      <c r="BE83" s="12">
        <v>9</v>
      </c>
      <c r="BF83" s="12">
        <v>9</v>
      </c>
      <c r="BG83" s="12">
        <v>17</v>
      </c>
      <c r="BH83" s="12">
        <v>22</v>
      </c>
      <c r="BI83" s="12">
        <v>17</v>
      </c>
      <c r="BJ83" s="12">
        <v>12</v>
      </c>
      <c r="BK83" s="12">
        <v>14</v>
      </c>
      <c r="BL83" s="12">
        <v>21</v>
      </c>
      <c r="BM83" s="12">
        <v>14</v>
      </c>
      <c r="BN83" s="12">
        <v>7</v>
      </c>
      <c r="BO83" s="12">
        <v>11</v>
      </c>
      <c r="BP83" s="12">
        <v>9</v>
      </c>
      <c r="BQ83" s="12">
        <v>9</v>
      </c>
      <c r="BR83" s="12">
        <v>6</v>
      </c>
      <c r="BS83" s="12">
        <v>12</v>
      </c>
      <c r="BT83" s="12">
        <v>4</v>
      </c>
      <c r="BU83" s="12">
        <v>10</v>
      </c>
      <c r="BV83" s="12">
        <v>4</v>
      </c>
      <c r="BW83" s="12">
        <v>6</v>
      </c>
      <c r="BX83" s="12">
        <v>1</v>
      </c>
      <c r="BY83" s="12">
        <v>13</v>
      </c>
      <c r="BZ83" s="12">
        <v>5</v>
      </c>
      <c r="CA83" s="12">
        <v>8</v>
      </c>
      <c r="CB83" s="12">
        <v>2</v>
      </c>
      <c r="CC83" s="12">
        <v>1</v>
      </c>
      <c r="CD83" s="12">
        <v>4</v>
      </c>
      <c r="CE83" s="12">
        <v>2</v>
      </c>
      <c r="CF83" s="12">
        <v>3</v>
      </c>
      <c r="CG83" s="12">
        <v>6</v>
      </c>
      <c r="CH83" s="12">
        <v>0</v>
      </c>
      <c r="CI83" s="12">
        <v>4</v>
      </c>
      <c r="CJ83" s="12">
        <v>2</v>
      </c>
      <c r="CK83" s="12">
        <v>4</v>
      </c>
      <c r="CL83" s="12">
        <v>0</v>
      </c>
      <c r="CM83" s="12">
        <v>2</v>
      </c>
      <c r="CN83" s="12">
        <v>1</v>
      </c>
      <c r="CO83" s="12">
        <v>0</v>
      </c>
      <c r="CP83" s="12">
        <v>0</v>
      </c>
      <c r="CQ83" s="12">
        <v>1</v>
      </c>
      <c r="CR83" s="12">
        <v>0</v>
      </c>
      <c r="CS83" s="12">
        <v>0</v>
      </c>
      <c r="CT83" s="12">
        <v>0</v>
      </c>
      <c r="CU83" s="12">
        <v>1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23</v>
      </c>
      <c r="DC83" s="12">
        <v>2</v>
      </c>
      <c r="DD83" s="12">
        <v>3</v>
      </c>
      <c r="DE83" s="12">
        <v>18</v>
      </c>
      <c r="DF83" s="12">
        <v>17</v>
      </c>
      <c r="DG83" s="12">
        <v>21</v>
      </c>
      <c r="DH83" s="12">
        <v>24</v>
      </c>
      <c r="DI83" s="12">
        <v>30</v>
      </c>
      <c r="DJ83" s="12">
        <v>19</v>
      </c>
      <c r="DK83" s="12">
        <v>17</v>
      </c>
      <c r="DL83" s="12">
        <v>16</v>
      </c>
      <c r="DM83" s="12">
        <v>14</v>
      </c>
      <c r="DN83" s="12">
        <v>21</v>
      </c>
      <c r="DO83" s="12">
        <v>22</v>
      </c>
      <c r="DP83" s="12">
        <v>12</v>
      </c>
      <c r="DQ83" s="12">
        <v>23</v>
      </c>
      <c r="DR83" s="12">
        <v>24</v>
      </c>
      <c r="DS83" s="12">
        <v>25</v>
      </c>
      <c r="DT83" s="12">
        <v>30</v>
      </c>
      <c r="DU83" s="12">
        <v>32</v>
      </c>
      <c r="DV83" s="12">
        <v>23</v>
      </c>
      <c r="DW83" s="12">
        <v>31</v>
      </c>
      <c r="DX83" s="12">
        <v>34</v>
      </c>
      <c r="DY83" s="12">
        <v>20</v>
      </c>
      <c r="DZ83" s="12">
        <v>29</v>
      </c>
      <c r="EA83" s="12">
        <v>22</v>
      </c>
      <c r="EB83" s="12">
        <v>15</v>
      </c>
      <c r="EC83" s="12">
        <v>27</v>
      </c>
      <c r="ED83" s="12">
        <v>26</v>
      </c>
      <c r="EE83" s="12">
        <v>15</v>
      </c>
      <c r="EF83" s="12">
        <v>35</v>
      </c>
      <c r="EG83" s="12">
        <v>18</v>
      </c>
      <c r="EH83" s="12">
        <v>12</v>
      </c>
      <c r="EI83" s="12">
        <v>33</v>
      </c>
      <c r="EJ83" s="12">
        <v>24</v>
      </c>
      <c r="EK83" s="12">
        <v>26</v>
      </c>
      <c r="EL83" s="12">
        <v>22</v>
      </c>
      <c r="EM83" s="12">
        <v>18</v>
      </c>
      <c r="EN83" s="12">
        <v>27</v>
      </c>
      <c r="EO83" s="12">
        <v>30</v>
      </c>
      <c r="EP83" s="12">
        <v>24</v>
      </c>
      <c r="EQ83" s="12">
        <v>43</v>
      </c>
      <c r="ER83" s="12">
        <v>33</v>
      </c>
      <c r="ES83" s="12">
        <v>32</v>
      </c>
      <c r="ET83" s="12">
        <v>30</v>
      </c>
      <c r="EU83" s="12">
        <v>29</v>
      </c>
      <c r="EV83" s="12">
        <v>37</v>
      </c>
      <c r="EW83" s="12">
        <v>31</v>
      </c>
      <c r="EX83" s="12">
        <v>20</v>
      </c>
      <c r="EY83" s="12">
        <v>21</v>
      </c>
      <c r="EZ83" s="12">
        <v>32</v>
      </c>
      <c r="FA83" s="12">
        <v>27</v>
      </c>
      <c r="FB83" s="12">
        <v>24</v>
      </c>
      <c r="FC83" s="12">
        <v>24</v>
      </c>
      <c r="FD83" s="12">
        <v>16</v>
      </c>
      <c r="FE83" s="12">
        <v>21</v>
      </c>
      <c r="FF83" s="12">
        <v>16</v>
      </c>
      <c r="FG83" s="12">
        <v>17</v>
      </c>
      <c r="FH83" s="12">
        <v>18</v>
      </c>
      <c r="FI83" s="12">
        <v>16</v>
      </c>
      <c r="FJ83" s="12">
        <v>15</v>
      </c>
      <c r="FK83" s="12">
        <v>22</v>
      </c>
      <c r="FL83" s="12">
        <v>7</v>
      </c>
      <c r="FM83" s="12">
        <v>15</v>
      </c>
      <c r="FN83" s="12">
        <v>19</v>
      </c>
      <c r="FO83" s="12">
        <v>16</v>
      </c>
      <c r="FP83" s="12">
        <v>20</v>
      </c>
      <c r="FQ83" s="12">
        <v>6</v>
      </c>
      <c r="FR83" s="12">
        <v>11</v>
      </c>
      <c r="FS83" s="12">
        <v>10</v>
      </c>
      <c r="FT83" s="12">
        <v>18</v>
      </c>
      <c r="FU83" s="12">
        <v>6</v>
      </c>
      <c r="FV83" s="12">
        <v>5</v>
      </c>
      <c r="FW83" s="12">
        <v>13</v>
      </c>
      <c r="FX83" s="12">
        <v>11</v>
      </c>
      <c r="FY83" s="12">
        <v>6</v>
      </c>
      <c r="FZ83" s="12">
        <v>9</v>
      </c>
      <c r="GA83" s="12">
        <v>12</v>
      </c>
      <c r="GB83" s="12">
        <v>7</v>
      </c>
      <c r="GC83" s="12">
        <v>5</v>
      </c>
      <c r="GD83" s="12">
        <v>4</v>
      </c>
      <c r="GE83" s="12">
        <v>6</v>
      </c>
      <c r="GF83" s="12">
        <v>8</v>
      </c>
      <c r="GG83" s="12">
        <v>2</v>
      </c>
      <c r="GH83" s="12">
        <v>1</v>
      </c>
      <c r="GI83" s="12">
        <v>5</v>
      </c>
      <c r="GJ83" s="12">
        <v>1</v>
      </c>
      <c r="GK83" s="12">
        <v>3</v>
      </c>
      <c r="GL83" s="12">
        <v>3</v>
      </c>
      <c r="GM83" s="12">
        <v>4</v>
      </c>
      <c r="GN83" s="12">
        <v>1</v>
      </c>
      <c r="GO83" s="12">
        <v>0</v>
      </c>
      <c r="GP83" s="12">
        <v>2</v>
      </c>
      <c r="GQ83" s="12">
        <v>2</v>
      </c>
      <c r="GR83" s="12">
        <v>0</v>
      </c>
      <c r="GS83" s="12">
        <v>0</v>
      </c>
      <c r="GT83" s="12">
        <v>0</v>
      </c>
      <c r="GU83" s="12">
        <v>0</v>
      </c>
      <c r="GV83" s="12">
        <v>1</v>
      </c>
      <c r="GW83" s="12">
        <v>0</v>
      </c>
      <c r="GX83" s="12">
        <v>0</v>
      </c>
      <c r="GY83" s="12">
        <v>0</v>
      </c>
      <c r="GZ83" s="12">
        <v>0</v>
      </c>
      <c r="HA83" s="12">
        <v>0</v>
      </c>
      <c r="HB83" s="12">
        <v>0</v>
      </c>
      <c r="HC83" s="12">
        <v>0</v>
      </c>
      <c r="HD83" s="12">
        <v>14</v>
      </c>
      <c r="HE83" s="12">
        <v>1</v>
      </c>
      <c r="HF83" s="12">
        <v>2</v>
      </c>
      <c r="HG83" s="13">
        <v>1539</v>
      </c>
      <c r="HH83" s="13">
        <v>1656</v>
      </c>
    </row>
    <row r="84" spans="1:216">
      <c r="A84" s="5"/>
      <c r="B84" s="5" t="s">
        <v>55</v>
      </c>
      <c r="C84" s="5">
        <v>42</v>
      </c>
      <c r="D84" s="5">
        <v>52</v>
      </c>
      <c r="E84" s="5">
        <v>57</v>
      </c>
      <c r="F84" s="5">
        <v>53</v>
      </c>
      <c r="G84" s="5">
        <v>42</v>
      </c>
      <c r="H84" s="5">
        <v>51</v>
      </c>
      <c r="I84" s="5">
        <v>43</v>
      </c>
      <c r="J84" s="5">
        <v>54</v>
      </c>
      <c r="K84" s="5">
        <v>47</v>
      </c>
      <c r="L84" s="5">
        <v>44</v>
      </c>
      <c r="M84" s="5">
        <v>58</v>
      </c>
      <c r="N84" s="5">
        <v>48</v>
      </c>
      <c r="O84" s="5">
        <v>40</v>
      </c>
      <c r="P84" s="5">
        <v>45</v>
      </c>
      <c r="Q84" s="5">
        <v>70</v>
      </c>
      <c r="R84" s="5">
        <v>60</v>
      </c>
      <c r="S84" s="5">
        <v>59</v>
      </c>
      <c r="T84" s="5">
        <v>75</v>
      </c>
      <c r="U84" s="5">
        <v>57</v>
      </c>
      <c r="V84" s="5">
        <v>48</v>
      </c>
      <c r="W84" s="5">
        <v>45</v>
      </c>
      <c r="X84" s="5">
        <v>39</v>
      </c>
      <c r="Y84" s="5">
        <v>34</v>
      </c>
      <c r="Z84" s="5">
        <v>63</v>
      </c>
      <c r="AA84" s="5">
        <v>60</v>
      </c>
      <c r="AB84" s="5">
        <v>49</v>
      </c>
      <c r="AC84" s="5">
        <v>48</v>
      </c>
      <c r="AD84" s="5">
        <v>60</v>
      </c>
      <c r="AE84" s="5">
        <v>69</v>
      </c>
      <c r="AF84" s="5">
        <v>55</v>
      </c>
      <c r="AG84" s="5">
        <v>75</v>
      </c>
      <c r="AH84" s="5">
        <v>68</v>
      </c>
      <c r="AI84" s="5">
        <v>87</v>
      </c>
      <c r="AJ84" s="5">
        <v>61</v>
      </c>
      <c r="AK84" s="5">
        <v>68</v>
      </c>
      <c r="AL84" s="5">
        <v>68</v>
      </c>
      <c r="AM84" s="5">
        <v>64</v>
      </c>
      <c r="AN84" s="5">
        <v>65</v>
      </c>
      <c r="AO84" s="5">
        <v>61</v>
      </c>
      <c r="AP84" s="5">
        <v>65</v>
      </c>
      <c r="AQ84" s="5">
        <v>58</v>
      </c>
      <c r="AR84" s="5">
        <v>73</v>
      </c>
      <c r="AS84" s="5">
        <v>77</v>
      </c>
      <c r="AT84" s="5">
        <v>63</v>
      </c>
      <c r="AU84" s="5">
        <v>89</v>
      </c>
      <c r="AV84" s="5">
        <v>56</v>
      </c>
      <c r="AW84" s="5">
        <v>51</v>
      </c>
      <c r="AX84" s="5">
        <v>49</v>
      </c>
      <c r="AY84" s="5">
        <v>54</v>
      </c>
      <c r="AZ84" s="5">
        <v>46</v>
      </c>
      <c r="BA84" s="5">
        <v>42</v>
      </c>
      <c r="BB84" s="5">
        <v>43</v>
      </c>
      <c r="BC84" s="5">
        <v>39</v>
      </c>
      <c r="BD84" s="5">
        <v>40</v>
      </c>
      <c r="BE84" s="5">
        <v>47</v>
      </c>
      <c r="BF84" s="5">
        <v>29</v>
      </c>
      <c r="BG84" s="5">
        <v>40</v>
      </c>
      <c r="BH84" s="5">
        <v>34</v>
      </c>
      <c r="BI84" s="5">
        <v>29</v>
      </c>
      <c r="BJ84" s="5">
        <v>25</v>
      </c>
      <c r="BK84" s="5">
        <v>23</v>
      </c>
      <c r="BL84" s="5">
        <v>24</v>
      </c>
      <c r="BM84" s="5">
        <v>27</v>
      </c>
      <c r="BN84" s="5">
        <v>32</v>
      </c>
      <c r="BO84" s="5">
        <v>25</v>
      </c>
      <c r="BP84" s="5">
        <v>18</v>
      </c>
      <c r="BQ84" s="5">
        <v>16</v>
      </c>
      <c r="BR84" s="5">
        <v>13</v>
      </c>
      <c r="BS84" s="5">
        <v>16</v>
      </c>
      <c r="BT84" s="5">
        <v>13</v>
      </c>
      <c r="BU84" s="5">
        <v>16</v>
      </c>
      <c r="BV84" s="5">
        <v>9</v>
      </c>
      <c r="BW84" s="5">
        <v>10</v>
      </c>
      <c r="BX84" s="5">
        <v>16</v>
      </c>
      <c r="BY84" s="5">
        <v>5</v>
      </c>
      <c r="BZ84" s="5">
        <v>3</v>
      </c>
      <c r="CA84" s="5">
        <v>6</v>
      </c>
      <c r="CB84" s="5">
        <v>4</v>
      </c>
      <c r="CC84" s="5">
        <v>5</v>
      </c>
      <c r="CD84" s="5">
        <v>9</v>
      </c>
      <c r="CE84" s="5">
        <v>4</v>
      </c>
      <c r="CF84" s="5">
        <v>9</v>
      </c>
      <c r="CG84" s="5">
        <v>3</v>
      </c>
      <c r="CH84" s="5">
        <v>2</v>
      </c>
      <c r="CI84" s="5">
        <v>4</v>
      </c>
      <c r="CJ84" s="5">
        <v>3</v>
      </c>
      <c r="CK84" s="5">
        <v>3</v>
      </c>
      <c r="CL84" s="5">
        <v>2</v>
      </c>
      <c r="CM84" s="5">
        <v>1</v>
      </c>
      <c r="CN84" s="5">
        <v>0</v>
      </c>
      <c r="CO84" s="5">
        <v>1</v>
      </c>
      <c r="CP84" s="5">
        <v>1</v>
      </c>
      <c r="CQ84" s="5">
        <v>0</v>
      </c>
      <c r="CR84" s="5">
        <v>0</v>
      </c>
      <c r="CS84" s="5">
        <v>1</v>
      </c>
      <c r="CT84" s="5">
        <v>1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5</v>
      </c>
      <c r="DE84" s="5">
        <v>37</v>
      </c>
      <c r="DF84" s="5">
        <v>53</v>
      </c>
      <c r="DG84" s="5">
        <v>54</v>
      </c>
      <c r="DH84" s="5">
        <v>69</v>
      </c>
      <c r="DI84" s="5">
        <v>59</v>
      </c>
      <c r="DJ84" s="5">
        <v>42</v>
      </c>
      <c r="DK84" s="5">
        <v>55</v>
      </c>
      <c r="DL84" s="5">
        <v>52</v>
      </c>
      <c r="DM84" s="5">
        <v>51</v>
      </c>
      <c r="DN84" s="5">
        <v>57</v>
      </c>
      <c r="DO84" s="5">
        <v>49</v>
      </c>
      <c r="DP84" s="5">
        <v>52</v>
      </c>
      <c r="DQ84" s="5">
        <v>52</v>
      </c>
      <c r="DR84" s="5">
        <v>51</v>
      </c>
      <c r="DS84" s="5">
        <v>57</v>
      </c>
      <c r="DT84" s="5">
        <v>56</v>
      </c>
      <c r="DU84" s="5">
        <v>63</v>
      </c>
      <c r="DV84" s="5">
        <v>63</v>
      </c>
      <c r="DW84" s="5">
        <v>52</v>
      </c>
      <c r="DX84" s="5">
        <v>51</v>
      </c>
      <c r="DY84" s="5">
        <v>57</v>
      </c>
      <c r="DZ84" s="5">
        <v>62</v>
      </c>
      <c r="EA84" s="5">
        <v>72</v>
      </c>
      <c r="EB84" s="5">
        <v>67</v>
      </c>
      <c r="EC84" s="5">
        <v>53</v>
      </c>
      <c r="ED84" s="5">
        <v>57</v>
      </c>
      <c r="EE84" s="5">
        <v>51</v>
      </c>
      <c r="EF84" s="5">
        <v>69</v>
      </c>
      <c r="EG84" s="5">
        <v>48</v>
      </c>
      <c r="EH84" s="5">
        <v>66</v>
      </c>
      <c r="EI84" s="5">
        <v>70</v>
      </c>
      <c r="EJ84" s="5">
        <v>57</v>
      </c>
      <c r="EK84" s="5">
        <v>56</v>
      </c>
      <c r="EL84" s="5">
        <v>73</v>
      </c>
      <c r="EM84" s="5">
        <v>55</v>
      </c>
      <c r="EN84" s="5">
        <v>67</v>
      </c>
      <c r="EO84" s="5">
        <v>61</v>
      </c>
      <c r="EP84" s="5">
        <v>68</v>
      </c>
      <c r="EQ84" s="5">
        <v>63</v>
      </c>
      <c r="ER84" s="5">
        <v>70</v>
      </c>
      <c r="ES84" s="5">
        <v>65</v>
      </c>
      <c r="ET84" s="5">
        <v>62</v>
      </c>
      <c r="EU84" s="5">
        <v>60</v>
      </c>
      <c r="EV84" s="5">
        <v>63</v>
      </c>
      <c r="EW84" s="5">
        <v>50</v>
      </c>
      <c r="EX84" s="5">
        <v>58</v>
      </c>
      <c r="EY84" s="5">
        <v>47</v>
      </c>
      <c r="EZ84" s="5">
        <v>53</v>
      </c>
      <c r="FA84" s="5">
        <v>50</v>
      </c>
      <c r="FB84" s="5">
        <v>53</v>
      </c>
      <c r="FC84" s="5">
        <v>37</v>
      </c>
      <c r="FD84" s="5">
        <v>41</v>
      </c>
      <c r="FE84" s="5">
        <v>40</v>
      </c>
      <c r="FF84" s="5">
        <v>28</v>
      </c>
      <c r="FG84" s="5">
        <v>36</v>
      </c>
      <c r="FH84" s="5">
        <v>45</v>
      </c>
      <c r="FI84" s="5">
        <v>30</v>
      </c>
      <c r="FJ84" s="5">
        <v>42</v>
      </c>
      <c r="FK84" s="5">
        <v>31</v>
      </c>
      <c r="FL84" s="5">
        <v>32</v>
      </c>
      <c r="FM84" s="5">
        <v>33</v>
      </c>
      <c r="FN84" s="5">
        <v>32</v>
      </c>
      <c r="FO84" s="5">
        <v>29</v>
      </c>
      <c r="FP84" s="5">
        <v>22</v>
      </c>
      <c r="FQ84" s="5">
        <v>23</v>
      </c>
      <c r="FR84" s="5">
        <v>27</v>
      </c>
      <c r="FS84" s="5">
        <v>12</v>
      </c>
      <c r="FT84" s="5">
        <v>20</v>
      </c>
      <c r="FU84" s="5">
        <v>14</v>
      </c>
      <c r="FV84" s="5">
        <v>11</v>
      </c>
      <c r="FW84" s="5">
        <v>24</v>
      </c>
      <c r="FX84" s="5">
        <v>11</v>
      </c>
      <c r="FY84" s="5">
        <v>12</v>
      </c>
      <c r="FZ84" s="5">
        <v>17</v>
      </c>
      <c r="GA84" s="5">
        <v>10</v>
      </c>
      <c r="GB84" s="5">
        <v>15</v>
      </c>
      <c r="GC84" s="5">
        <v>7</v>
      </c>
      <c r="GD84" s="5">
        <v>3</v>
      </c>
      <c r="GE84" s="5">
        <v>5</v>
      </c>
      <c r="GF84" s="5">
        <v>13</v>
      </c>
      <c r="GG84" s="5">
        <v>10</v>
      </c>
      <c r="GH84" s="5">
        <v>7</v>
      </c>
      <c r="GI84" s="5">
        <v>10</v>
      </c>
      <c r="GJ84" s="5">
        <v>1</v>
      </c>
      <c r="GK84" s="5">
        <v>3</v>
      </c>
      <c r="GL84" s="5">
        <v>4</v>
      </c>
      <c r="GM84" s="5">
        <v>2</v>
      </c>
      <c r="GN84" s="5">
        <v>4</v>
      </c>
      <c r="GO84" s="5">
        <v>4</v>
      </c>
      <c r="GP84" s="5">
        <v>1</v>
      </c>
      <c r="GQ84" s="5">
        <v>1</v>
      </c>
      <c r="GR84" s="5">
        <v>0</v>
      </c>
      <c r="GS84" s="5">
        <v>2</v>
      </c>
      <c r="GT84" s="5">
        <v>1</v>
      </c>
      <c r="GU84" s="5">
        <v>1</v>
      </c>
      <c r="GV84" s="5">
        <v>2</v>
      </c>
      <c r="GW84" s="5">
        <v>0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0</v>
      </c>
      <c r="HD84" s="5">
        <v>0</v>
      </c>
      <c r="HE84" s="5">
        <v>0</v>
      </c>
      <c r="HF84" s="5">
        <v>4</v>
      </c>
      <c r="HG84" s="7">
        <v>3564</v>
      </c>
      <c r="HH84" s="7">
        <v>3638</v>
      </c>
    </row>
    <row r="85" spans="1:216">
      <c r="A85" s="5"/>
      <c r="B85" s="5" t="s">
        <v>56</v>
      </c>
      <c r="C85" s="5">
        <v>61</v>
      </c>
      <c r="D85" s="5">
        <v>69</v>
      </c>
      <c r="E85" s="5">
        <v>46</v>
      </c>
      <c r="F85" s="5">
        <v>43</v>
      </c>
      <c r="G85" s="5">
        <v>45</v>
      </c>
      <c r="H85" s="5">
        <v>60</v>
      </c>
      <c r="I85" s="5">
        <v>52</v>
      </c>
      <c r="J85" s="5">
        <v>49</v>
      </c>
      <c r="K85" s="5">
        <v>50</v>
      </c>
      <c r="L85" s="5">
        <v>55</v>
      </c>
      <c r="M85" s="5">
        <v>57</v>
      </c>
      <c r="N85" s="5">
        <v>52</v>
      </c>
      <c r="O85" s="5">
        <v>62</v>
      </c>
      <c r="P85" s="5">
        <v>58</v>
      </c>
      <c r="Q85" s="5">
        <v>63</v>
      </c>
      <c r="R85" s="5">
        <v>63</v>
      </c>
      <c r="S85" s="5">
        <v>83</v>
      </c>
      <c r="T85" s="5">
        <v>82</v>
      </c>
      <c r="U85" s="5">
        <v>76</v>
      </c>
      <c r="V85" s="5">
        <v>66</v>
      </c>
      <c r="W85" s="5">
        <v>76</v>
      </c>
      <c r="X85" s="5">
        <v>60</v>
      </c>
      <c r="Y85" s="5">
        <v>60</v>
      </c>
      <c r="Z85" s="5">
        <v>52</v>
      </c>
      <c r="AA85" s="5">
        <v>46</v>
      </c>
      <c r="AB85" s="5">
        <v>69</v>
      </c>
      <c r="AC85" s="5">
        <v>74</v>
      </c>
      <c r="AD85" s="5">
        <v>53</v>
      </c>
      <c r="AE85" s="5">
        <v>67</v>
      </c>
      <c r="AF85" s="5">
        <v>67</v>
      </c>
      <c r="AG85" s="5">
        <v>73</v>
      </c>
      <c r="AH85" s="5">
        <v>60</v>
      </c>
      <c r="AI85" s="5">
        <v>88</v>
      </c>
      <c r="AJ85" s="5">
        <v>92</v>
      </c>
      <c r="AK85" s="5">
        <v>67</v>
      </c>
      <c r="AL85" s="5">
        <v>72</v>
      </c>
      <c r="AM85" s="5">
        <v>64</v>
      </c>
      <c r="AN85" s="5">
        <v>75</v>
      </c>
      <c r="AO85" s="5">
        <v>81</v>
      </c>
      <c r="AP85" s="5">
        <v>61</v>
      </c>
      <c r="AQ85" s="5">
        <v>77</v>
      </c>
      <c r="AR85" s="5">
        <v>78</v>
      </c>
      <c r="AS85" s="5">
        <v>86</v>
      </c>
      <c r="AT85" s="5">
        <v>75</v>
      </c>
      <c r="AU85" s="5">
        <v>81</v>
      </c>
      <c r="AV85" s="5">
        <v>82</v>
      </c>
      <c r="AW85" s="5">
        <v>60</v>
      </c>
      <c r="AX85" s="5">
        <v>57</v>
      </c>
      <c r="AY85" s="5">
        <v>65</v>
      </c>
      <c r="AZ85" s="5">
        <v>64</v>
      </c>
      <c r="BA85" s="5">
        <v>57</v>
      </c>
      <c r="BB85" s="5">
        <v>50</v>
      </c>
      <c r="BC85" s="5">
        <v>50</v>
      </c>
      <c r="BD85" s="5">
        <v>61</v>
      </c>
      <c r="BE85" s="5">
        <v>46</v>
      </c>
      <c r="BF85" s="5">
        <v>38</v>
      </c>
      <c r="BG85" s="5">
        <v>43</v>
      </c>
      <c r="BH85" s="5">
        <v>41</v>
      </c>
      <c r="BI85" s="5">
        <v>24</v>
      </c>
      <c r="BJ85" s="5">
        <v>39</v>
      </c>
      <c r="BK85" s="5">
        <v>40</v>
      </c>
      <c r="BL85" s="5">
        <v>26</v>
      </c>
      <c r="BM85" s="5">
        <v>38</v>
      </c>
      <c r="BN85" s="5">
        <v>26</v>
      </c>
      <c r="BO85" s="5">
        <v>33</v>
      </c>
      <c r="BP85" s="5">
        <v>18</v>
      </c>
      <c r="BQ85" s="5">
        <v>24</v>
      </c>
      <c r="BR85" s="5">
        <v>21</v>
      </c>
      <c r="BS85" s="5">
        <v>25</v>
      </c>
      <c r="BT85" s="5">
        <v>19</v>
      </c>
      <c r="BU85" s="5">
        <v>16</v>
      </c>
      <c r="BV85" s="5">
        <v>20</v>
      </c>
      <c r="BW85" s="5">
        <v>16</v>
      </c>
      <c r="BX85" s="5">
        <v>21</v>
      </c>
      <c r="BY85" s="5">
        <v>13</v>
      </c>
      <c r="BZ85" s="5">
        <v>15</v>
      </c>
      <c r="CA85" s="5">
        <v>8</v>
      </c>
      <c r="CB85" s="5">
        <v>3</v>
      </c>
      <c r="CC85" s="5">
        <v>4</v>
      </c>
      <c r="CD85" s="5">
        <v>6</v>
      </c>
      <c r="CE85" s="5">
        <v>6</v>
      </c>
      <c r="CF85" s="5">
        <v>5</v>
      </c>
      <c r="CG85" s="5">
        <v>4</v>
      </c>
      <c r="CH85" s="5">
        <v>3</v>
      </c>
      <c r="CI85" s="5">
        <v>4</v>
      </c>
      <c r="CJ85" s="5">
        <v>5</v>
      </c>
      <c r="CK85" s="5">
        <v>2</v>
      </c>
      <c r="CL85" s="5">
        <v>2</v>
      </c>
      <c r="CM85" s="5">
        <v>3</v>
      </c>
      <c r="CN85" s="5">
        <v>3</v>
      </c>
      <c r="CO85" s="5">
        <v>0</v>
      </c>
      <c r="CP85" s="5">
        <v>1</v>
      </c>
      <c r="CQ85" s="5">
        <v>0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v>1</v>
      </c>
      <c r="DA85" s="5">
        <v>0</v>
      </c>
      <c r="DB85" s="5">
        <v>0</v>
      </c>
      <c r="DC85" s="5">
        <v>1</v>
      </c>
      <c r="DD85" s="5">
        <v>11</v>
      </c>
      <c r="DE85" s="5">
        <v>44</v>
      </c>
      <c r="DF85" s="5">
        <v>59</v>
      </c>
      <c r="DG85" s="5">
        <v>46</v>
      </c>
      <c r="DH85" s="5">
        <v>36</v>
      </c>
      <c r="DI85" s="5">
        <v>56</v>
      </c>
      <c r="DJ85" s="5">
        <v>46</v>
      </c>
      <c r="DK85" s="5">
        <v>45</v>
      </c>
      <c r="DL85" s="5">
        <v>56</v>
      </c>
      <c r="DM85" s="5">
        <v>59</v>
      </c>
      <c r="DN85" s="5">
        <v>42</v>
      </c>
      <c r="DO85" s="5">
        <v>50</v>
      </c>
      <c r="DP85" s="5">
        <v>55</v>
      </c>
      <c r="DQ85" s="5">
        <v>61</v>
      </c>
      <c r="DR85" s="5">
        <v>60</v>
      </c>
      <c r="DS85" s="5">
        <v>60</v>
      </c>
      <c r="DT85" s="5">
        <v>56</v>
      </c>
      <c r="DU85" s="5">
        <v>59</v>
      </c>
      <c r="DV85" s="5">
        <v>76</v>
      </c>
      <c r="DW85" s="5">
        <v>65</v>
      </c>
      <c r="DX85" s="5">
        <v>53</v>
      </c>
      <c r="DY85" s="5">
        <v>75</v>
      </c>
      <c r="DZ85" s="5">
        <v>70</v>
      </c>
      <c r="EA85" s="5">
        <v>69</v>
      </c>
      <c r="EB85" s="5">
        <v>72</v>
      </c>
      <c r="EC85" s="5">
        <v>60</v>
      </c>
      <c r="ED85" s="5">
        <v>68</v>
      </c>
      <c r="EE85" s="5">
        <v>48</v>
      </c>
      <c r="EF85" s="5">
        <v>45</v>
      </c>
      <c r="EG85" s="5">
        <v>42</v>
      </c>
      <c r="EH85" s="5">
        <v>63</v>
      </c>
      <c r="EI85" s="5">
        <v>71</v>
      </c>
      <c r="EJ85" s="5">
        <v>63</v>
      </c>
      <c r="EK85" s="5">
        <v>67</v>
      </c>
      <c r="EL85" s="5">
        <v>70</v>
      </c>
      <c r="EM85" s="5">
        <v>59</v>
      </c>
      <c r="EN85" s="5">
        <v>70</v>
      </c>
      <c r="EO85" s="5">
        <v>72</v>
      </c>
      <c r="EP85" s="5">
        <v>74</v>
      </c>
      <c r="EQ85" s="5">
        <v>77</v>
      </c>
      <c r="ER85" s="5">
        <v>76</v>
      </c>
      <c r="ES85" s="5">
        <v>70</v>
      </c>
      <c r="ET85" s="5">
        <v>58</v>
      </c>
      <c r="EU85" s="5">
        <v>86</v>
      </c>
      <c r="EV85" s="5">
        <v>67</v>
      </c>
      <c r="EW85" s="5">
        <v>88</v>
      </c>
      <c r="EX85" s="5">
        <v>62</v>
      </c>
      <c r="EY85" s="5">
        <v>55</v>
      </c>
      <c r="EZ85" s="5">
        <v>64</v>
      </c>
      <c r="FA85" s="5">
        <v>61</v>
      </c>
      <c r="FB85" s="5">
        <v>68</v>
      </c>
      <c r="FC85" s="5">
        <v>59</v>
      </c>
      <c r="FD85" s="5">
        <v>53</v>
      </c>
      <c r="FE85" s="5">
        <v>43</v>
      </c>
      <c r="FF85" s="5">
        <v>48</v>
      </c>
      <c r="FG85" s="5">
        <v>42</v>
      </c>
      <c r="FH85" s="5">
        <v>50</v>
      </c>
      <c r="FI85" s="5">
        <v>39</v>
      </c>
      <c r="FJ85" s="5">
        <v>58</v>
      </c>
      <c r="FK85" s="5">
        <v>46</v>
      </c>
      <c r="FL85" s="5">
        <v>30</v>
      </c>
      <c r="FM85" s="5">
        <v>48</v>
      </c>
      <c r="FN85" s="5">
        <v>34</v>
      </c>
      <c r="FO85" s="5">
        <v>28</v>
      </c>
      <c r="FP85" s="5">
        <v>33</v>
      </c>
      <c r="FQ85" s="5">
        <v>36</v>
      </c>
      <c r="FR85" s="5">
        <v>25</v>
      </c>
      <c r="FS85" s="5">
        <v>25</v>
      </c>
      <c r="FT85" s="5">
        <v>17</v>
      </c>
      <c r="FU85" s="5">
        <v>42</v>
      </c>
      <c r="FV85" s="5">
        <v>15</v>
      </c>
      <c r="FW85" s="5">
        <v>21</v>
      </c>
      <c r="FX85" s="5">
        <v>22</v>
      </c>
      <c r="FY85" s="5">
        <v>17</v>
      </c>
      <c r="FZ85" s="5">
        <v>19</v>
      </c>
      <c r="GA85" s="5">
        <v>15</v>
      </c>
      <c r="GB85" s="5">
        <v>13</v>
      </c>
      <c r="GC85" s="5">
        <v>15</v>
      </c>
      <c r="GD85" s="5">
        <v>18</v>
      </c>
      <c r="GE85" s="5">
        <v>10</v>
      </c>
      <c r="GF85" s="5">
        <v>11</v>
      </c>
      <c r="GG85" s="5">
        <v>9</v>
      </c>
      <c r="GH85" s="5">
        <v>8</v>
      </c>
      <c r="GI85" s="5">
        <v>9</v>
      </c>
      <c r="GJ85" s="5">
        <v>9</v>
      </c>
      <c r="GK85" s="5">
        <v>11</v>
      </c>
      <c r="GL85" s="5">
        <v>4</v>
      </c>
      <c r="GM85" s="5">
        <v>3</v>
      </c>
      <c r="GN85" s="5">
        <v>0</v>
      </c>
      <c r="GO85" s="5">
        <v>1</v>
      </c>
      <c r="GP85" s="5">
        <v>3</v>
      </c>
      <c r="GQ85" s="5">
        <v>4</v>
      </c>
      <c r="GR85" s="5">
        <v>3</v>
      </c>
      <c r="GS85" s="5">
        <v>0</v>
      </c>
      <c r="GT85" s="5">
        <v>1</v>
      </c>
      <c r="GU85" s="5">
        <v>0</v>
      </c>
      <c r="GV85" s="5">
        <v>1</v>
      </c>
      <c r="GW85" s="5">
        <v>0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2</v>
      </c>
      <c r="HF85" s="5">
        <v>3</v>
      </c>
      <c r="HG85" s="7">
        <v>4167</v>
      </c>
      <c r="HH85" s="7">
        <v>4077</v>
      </c>
    </row>
    <row r="86" spans="1:216">
      <c r="A86" s="5"/>
      <c r="B86" s="5" t="s">
        <v>57</v>
      </c>
      <c r="C86" s="5">
        <v>63</v>
      </c>
      <c r="D86" s="5">
        <v>89</v>
      </c>
      <c r="E86" s="5">
        <v>75</v>
      </c>
      <c r="F86" s="5">
        <v>74</v>
      </c>
      <c r="G86" s="5">
        <v>85</v>
      </c>
      <c r="H86" s="5">
        <v>64</v>
      </c>
      <c r="I86" s="5">
        <v>82</v>
      </c>
      <c r="J86" s="5">
        <v>80</v>
      </c>
      <c r="K86" s="5">
        <v>91</v>
      </c>
      <c r="L86" s="5">
        <v>70</v>
      </c>
      <c r="M86" s="5">
        <v>71</v>
      </c>
      <c r="N86" s="5">
        <v>85</v>
      </c>
      <c r="O86" s="5">
        <v>94</v>
      </c>
      <c r="P86" s="5">
        <v>101</v>
      </c>
      <c r="Q86" s="5">
        <v>78</v>
      </c>
      <c r="R86" s="5">
        <v>88</v>
      </c>
      <c r="S86" s="5">
        <v>94</v>
      </c>
      <c r="T86" s="5">
        <v>97</v>
      </c>
      <c r="U86" s="5">
        <v>88</v>
      </c>
      <c r="V86" s="5">
        <v>94</v>
      </c>
      <c r="W86" s="5">
        <v>96</v>
      </c>
      <c r="X86" s="5">
        <v>86</v>
      </c>
      <c r="Y86" s="5">
        <v>48</v>
      </c>
      <c r="Z86" s="5">
        <v>83</v>
      </c>
      <c r="AA86" s="5">
        <v>103</v>
      </c>
      <c r="AB86" s="5">
        <v>93</v>
      </c>
      <c r="AC86" s="5">
        <v>77</v>
      </c>
      <c r="AD86" s="5">
        <v>82</v>
      </c>
      <c r="AE86" s="5">
        <v>89</v>
      </c>
      <c r="AF86" s="5">
        <v>111</v>
      </c>
      <c r="AG86" s="5">
        <v>82</v>
      </c>
      <c r="AH86" s="5">
        <v>77</v>
      </c>
      <c r="AI86" s="5">
        <v>101</v>
      </c>
      <c r="AJ86" s="5">
        <v>103</v>
      </c>
      <c r="AK86" s="5">
        <v>108</v>
      </c>
      <c r="AL86" s="5">
        <v>87</v>
      </c>
      <c r="AM86" s="5">
        <v>98</v>
      </c>
      <c r="AN86" s="5">
        <v>113</v>
      </c>
      <c r="AO86" s="5">
        <v>93</v>
      </c>
      <c r="AP86" s="5">
        <v>112</v>
      </c>
      <c r="AQ86" s="5">
        <v>88</v>
      </c>
      <c r="AR86" s="5">
        <v>103</v>
      </c>
      <c r="AS86" s="5">
        <v>97</v>
      </c>
      <c r="AT86" s="5">
        <v>77</v>
      </c>
      <c r="AU86" s="5">
        <v>104</v>
      </c>
      <c r="AV86" s="5">
        <v>86</v>
      </c>
      <c r="AW86" s="5">
        <v>84</v>
      </c>
      <c r="AX86" s="5">
        <v>72</v>
      </c>
      <c r="AY86" s="5">
        <v>74</v>
      </c>
      <c r="AZ86" s="5">
        <v>82</v>
      </c>
      <c r="BA86" s="5">
        <v>68</v>
      </c>
      <c r="BB86" s="5">
        <v>66</v>
      </c>
      <c r="BC86" s="5">
        <v>59</v>
      </c>
      <c r="BD86" s="5">
        <v>54</v>
      </c>
      <c r="BE86" s="5">
        <v>64</v>
      </c>
      <c r="BF86" s="5">
        <v>38</v>
      </c>
      <c r="BG86" s="5">
        <v>55</v>
      </c>
      <c r="BH86" s="5">
        <v>53</v>
      </c>
      <c r="BI86" s="5">
        <v>44</v>
      </c>
      <c r="BJ86" s="5">
        <v>39</v>
      </c>
      <c r="BK86" s="5">
        <v>33</v>
      </c>
      <c r="BL86" s="5">
        <v>36</v>
      </c>
      <c r="BM86" s="5">
        <v>40</v>
      </c>
      <c r="BN86" s="5">
        <v>42</v>
      </c>
      <c r="BO86" s="5">
        <v>19</v>
      </c>
      <c r="BP86" s="5">
        <v>20</v>
      </c>
      <c r="BQ86" s="5">
        <v>24</v>
      </c>
      <c r="BR86" s="5">
        <v>18</v>
      </c>
      <c r="BS86" s="5">
        <v>21</v>
      </c>
      <c r="BT86" s="5">
        <v>13</v>
      </c>
      <c r="BU86" s="5">
        <v>16</v>
      </c>
      <c r="BV86" s="5">
        <v>20</v>
      </c>
      <c r="BW86" s="5">
        <v>15</v>
      </c>
      <c r="BX86" s="5">
        <v>15</v>
      </c>
      <c r="BY86" s="5">
        <v>18</v>
      </c>
      <c r="BZ86" s="5">
        <v>11</v>
      </c>
      <c r="CA86" s="5">
        <v>9</v>
      </c>
      <c r="CB86" s="5">
        <v>7</v>
      </c>
      <c r="CC86" s="5">
        <v>12</v>
      </c>
      <c r="CD86" s="5">
        <v>5</v>
      </c>
      <c r="CE86" s="5">
        <v>5</v>
      </c>
      <c r="CF86" s="5">
        <v>9</v>
      </c>
      <c r="CG86" s="5">
        <v>7</v>
      </c>
      <c r="CH86" s="5">
        <v>5</v>
      </c>
      <c r="CI86" s="5">
        <v>6</v>
      </c>
      <c r="CJ86" s="5">
        <v>1</v>
      </c>
      <c r="CK86" s="5">
        <v>1</v>
      </c>
      <c r="CL86" s="5">
        <v>2</v>
      </c>
      <c r="CM86" s="5">
        <v>0</v>
      </c>
      <c r="CN86" s="5">
        <v>2</v>
      </c>
      <c r="CO86" s="5">
        <v>0</v>
      </c>
      <c r="CP86" s="5">
        <v>3</v>
      </c>
      <c r="CQ86" s="5">
        <v>0</v>
      </c>
      <c r="CR86" s="5">
        <v>0</v>
      </c>
      <c r="CS86" s="5">
        <v>1</v>
      </c>
      <c r="CT86" s="5">
        <v>2</v>
      </c>
      <c r="CU86" s="5">
        <v>1</v>
      </c>
      <c r="CV86" s="5">
        <v>0</v>
      </c>
      <c r="CW86" s="5">
        <v>0</v>
      </c>
      <c r="CX86" s="5">
        <v>1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8</v>
      </c>
      <c r="DE86" s="5">
        <v>82</v>
      </c>
      <c r="DF86" s="5">
        <v>74</v>
      </c>
      <c r="DG86" s="5">
        <v>85</v>
      </c>
      <c r="DH86" s="5">
        <v>61</v>
      </c>
      <c r="DI86" s="5">
        <v>63</v>
      </c>
      <c r="DJ86" s="5">
        <v>66</v>
      </c>
      <c r="DK86" s="5">
        <v>76</v>
      </c>
      <c r="DL86" s="5">
        <v>75</v>
      </c>
      <c r="DM86" s="5">
        <v>81</v>
      </c>
      <c r="DN86" s="5">
        <v>69</v>
      </c>
      <c r="DO86" s="5">
        <v>83</v>
      </c>
      <c r="DP86" s="5">
        <v>74</v>
      </c>
      <c r="DQ86" s="5">
        <v>93</v>
      </c>
      <c r="DR86" s="5">
        <v>92</v>
      </c>
      <c r="DS86" s="5">
        <v>96</v>
      </c>
      <c r="DT86" s="5">
        <v>87</v>
      </c>
      <c r="DU86" s="5">
        <v>106</v>
      </c>
      <c r="DV86" s="5">
        <v>95</v>
      </c>
      <c r="DW86" s="5">
        <v>80</v>
      </c>
      <c r="DX86" s="5">
        <v>85</v>
      </c>
      <c r="DY86" s="5">
        <v>98</v>
      </c>
      <c r="DZ86" s="5">
        <v>81</v>
      </c>
      <c r="EA86" s="5">
        <v>94</v>
      </c>
      <c r="EB86" s="5">
        <v>86</v>
      </c>
      <c r="EC86" s="5">
        <v>98</v>
      </c>
      <c r="ED86" s="5">
        <v>95</v>
      </c>
      <c r="EE86" s="5">
        <v>68</v>
      </c>
      <c r="EF86" s="5">
        <v>91</v>
      </c>
      <c r="EG86" s="5">
        <v>86</v>
      </c>
      <c r="EH86" s="5">
        <v>93</v>
      </c>
      <c r="EI86" s="5">
        <v>81</v>
      </c>
      <c r="EJ86" s="5">
        <v>91</v>
      </c>
      <c r="EK86" s="5">
        <v>96</v>
      </c>
      <c r="EL86" s="5">
        <v>71</v>
      </c>
      <c r="EM86" s="5">
        <v>107</v>
      </c>
      <c r="EN86" s="5">
        <v>87</v>
      </c>
      <c r="EO86" s="5">
        <v>84</v>
      </c>
      <c r="EP86" s="5">
        <v>103</v>
      </c>
      <c r="EQ86" s="5">
        <v>84</v>
      </c>
      <c r="ER86" s="5">
        <v>89</v>
      </c>
      <c r="ES86" s="5">
        <v>97</v>
      </c>
      <c r="ET86" s="5">
        <v>91</v>
      </c>
      <c r="EU86" s="5">
        <v>76</v>
      </c>
      <c r="EV86" s="5">
        <v>98</v>
      </c>
      <c r="EW86" s="5">
        <v>96</v>
      </c>
      <c r="EX86" s="5">
        <v>88</v>
      </c>
      <c r="EY86" s="5">
        <v>65</v>
      </c>
      <c r="EZ86" s="5">
        <v>104</v>
      </c>
      <c r="FA86" s="5">
        <v>60</v>
      </c>
      <c r="FB86" s="5">
        <v>88</v>
      </c>
      <c r="FC86" s="5">
        <v>63</v>
      </c>
      <c r="FD86" s="5">
        <v>45</v>
      </c>
      <c r="FE86" s="5">
        <v>54</v>
      </c>
      <c r="FF86" s="5">
        <v>57</v>
      </c>
      <c r="FG86" s="5">
        <v>52</v>
      </c>
      <c r="FH86" s="5">
        <v>53</v>
      </c>
      <c r="FI86" s="5">
        <v>54</v>
      </c>
      <c r="FJ86" s="5">
        <v>36</v>
      </c>
      <c r="FK86" s="5">
        <v>39</v>
      </c>
      <c r="FL86" s="5">
        <v>62</v>
      </c>
      <c r="FM86" s="5">
        <v>40</v>
      </c>
      <c r="FN86" s="5">
        <v>37</v>
      </c>
      <c r="FO86" s="5">
        <v>41</v>
      </c>
      <c r="FP86" s="5">
        <v>51</v>
      </c>
      <c r="FQ86" s="5">
        <v>27</v>
      </c>
      <c r="FR86" s="5">
        <v>27</v>
      </c>
      <c r="FS86" s="5">
        <v>25</v>
      </c>
      <c r="FT86" s="5">
        <v>28</v>
      </c>
      <c r="FU86" s="5">
        <v>16</v>
      </c>
      <c r="FV86" s="5">
        <v>14</v>
      </c>
      <c r="FW86" s="5">
        <v>19</v>
      </c>
      <c r="FX86" s="5">
        <v>31</v>
      </c>
      <c r="FY86" s="5">
        <v>29</v>
      </c>
      <c r="FZ86" s="5">
        <v>25</v>
      </c>
      <c r="GA86" s="5">
        <v>29</v>
      </c>
      <c r="GB86" s="5">
        <v>15</v>
      </c>
      <c r="GC86" s="5">
        <v>11</v>
      </c>
      <c r="GD86" s="5">
        <v>10</v>
      </c>
      <c r="GE86" s="5">
        <v>13</v>
      </c>
      <c r="GF86" s="5">
        <v>11</v>
      </c>
      <c r="GG86" s="5">
        <v>13</v>
      </c>
      <c r="GH86" s="5">
        <v>9</v>
      </c>
      <c r="GI86" s="5">
        <v>12</v>
      </c>
      <c r="GJ86" s="5">
        <v>6</v>
      </c>
      <c r="GK86" s="5">
        <v>11</v>
      </c>
      <c r="GL86" s="5">
        <v>4</v>
      </c>
      <c r="GM86" s="5">
        <v>8</v>
      </c>
      <c r="GN86" s="5">
        <v>4</v>
      </c>
      <c r="GO86" s="5">
        <v>1</v>
      </c>
      <c r="GP86" s="5">
        <v>4</v>
      </c>
      <c r="GQ86" s="5">
        <v>1</v>
      </c>
      <c r="GR86" s="5">
        <v>2</v>
      </c>
      <c r="GS86" s="5">
        <v>0</v>
      </c>
      <c r="GT86" s="5">
        <v>0</v>
      </c>
      <c r="GU86" s="5">
        <v>0</v>
      </c>
      <c r="GV86" s="5">
        <v>0</v>
      </c>
      <c r="GW86" s="5">
        <v>1</v>
      </c>
      <c r="GX86" s="5">
        <v>0</v>
      </c>
      <c r="GY86" s="5">
        <v>0</v>
      </c>
      <c r="GZ86" s="5">
        <v>0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4</v>
      </c>
      <c r="HG86" s="7">
        <v>5360</v>
      </c>
      <c r="HH86" s="7">
        <v>5363</v>
      </c>
    </row>
    <row r="87" spans="1:216">
      <c r="A87" s="5"/>
      <c r="B87" s="5" t="s">
        <v>58</v>
      </c>
      <c r="C87" s="5">
        <v>80</v>
      </c>
      <c r="D87" s="5">
        <v>102</v>
      </c>
      <c r="E87" s="5">
        <v>95</v>
      </c>
      <c r="F87" s="5">
        <v>99</v>
      </c>
      <c r="G87" s="5">
        <v>87</v>
      </c>
      <c r="H87" s="5">
        <v>109</v>
      </c>
      <c r="I87" s="5">
        <v>102</v>
      </c>
      <c r="J87" s="5">
        <v>86</v>
      </c>
      <c r="K87" s="5">
        <v>89</v>
      </c>
      <c r="L87" s="5">
        <v>85</v>
      </c>
      <c r="M87" s="5">
        <v>98</v>
      </c>
      <c r="N87" s="5">
        <v>82</v>
      </c>
      <c r="O87" s="5">
        <v>89</v>
      </c>
      <c r="P87" s="5">
        <v>113</v>
      </c>
      <c r="Q87" s="5">
        <v>83</v>
      </c>
      <c r="R87" s="5">
        <v>113</v>
      </c>
      <c r="S87" s="5">
        <v>118</v>
      </c>
      <c r="T87" s="5">
        <v>90</v>
      </c>
      <c r="U87" s="5">
        <v>96</v>
      </c>
      <c r="V87" s="5">
        <v>128</v>
      </c>
      <c r="W87" s="5">
        <v>106</v>
      </c>
      <c r="X87" s="5">
        <v>92</v>
      </c>
      <c r="Y87" s="5">
        <v>102</v>
      </c>
      <c r="Z87" s="5">
        <v>88</v>
      </c>
      <c r="AA87" s="5">
        <v>122</v>
      </c>
      <c r="AB87" s="5">
        <v>98</v>
      </c>
      <c r="AC87" s="5">
        <v>119</v>
      </c>
      <c r="AD87" s="5">
        <v>90</v>
      </c>
      <c r="AE87" s="5">
        <v>109</v>
      </c>
      <c r="AF87" s="5">
        <v>97</v>
      </c>
      <c r="AG87" s="5">
        <v>115</v>
      </c>
      <c r="AH87" s="5">
        <v>120</v>
      </c>
      <c r="AI87" s="5">
        <v>110</v>
      </c>
      <c r="AJ87" s="5">
        <v>117</v>
      </c>
      <c r="AK87" s="5">
        <v>99</v>
      </c>
      <c r="AL87" s="5">
        <v>117</v>
      </c>
      <c r="AM87" s="5">
        <v>118</v>
      </c>
      <c r="AN87" s="5">
        <v>123</v>
      </c>
      <c r="AO87" s="5">
        <v>122</v>
      </c>
      <c r="AP87" s="5">
        <v>102</v>
      </c>
      <c r="AQ87" s="5">
        <v>108</v>
      </c>
      <c r="AR87" s="5">
        <v>114</v>
      </c>
      <c r="AS87" s="5">
        <v>98</v>
      </c>
      <c r="AT87" s="5">
        <v>99</v>
      </c>
      <c r="AU87" s="5">
        <v>96</v>
      </c>
      <c r="AV87" s="5">
        <v>106</v>
      </c>
      <c r="AW87" s="5">
        <v>92</v>
      </c>
      <c r="AX87" s="5">
        <v>79</v>
      </c>
      <c r="AY87" s="5">
        <v>71</v>
      </c>
      <c r="AZ87" s="5">
        <v>81</v>
      </c>
      <c r="BA87" s="5">
        <v>69</v>
      </c>
      <c r="BB87" s="5">
        <v>65</v>
      </c>
      <c r="BC87" s="5">
        <v>80</v>
      </c>
      <c r="BD87" s="5">
        <v>67</v>
      </c>
      <c r="BE87" s="5">
        <v>68</v>
      </c>
      <c r="BF87" s="5">
        <v>57</v>
      </c>
      <c r="BG87" s="5">
        <v>61</v>
      </c>
      <c r="BH87" s="5">
        <v>44</v>
      </c>
      <c r="BI87" s="5">
        <v>46</v>
      </c>
      <c r="BJ87" s="5">
        <v>41</v>
      </c>
      <c r="BK87" s="5">
        <v>34</v>
      </c>
      <c r="BL87" s="5">
        <v>40</v>
      </c>
      <c r="BM87" s="5">
        <v>36</v>
      </c>
      <c r="BN87" s="5">
        <v>34</v>
      </c>
      <c r="BO87" s="5">
        <v>34</v>
      </c>
      <c r="BP87" s="5">
        <v>23</v>
      </c>
      <c r="BQ87" s="5">
        <v>26</v>
      </c>
      <c r="BR87" s="5">
        <v>20</v>
      </c>
      <c r="BS87" s="5">
        <v>24</v>
      </c>
      <c r="BT87" s="5">
        <v>16</v>
      </c>
      <c r="BU87" s="5">
        <v>21</v>
      </c>
      <c r="BV87" s="5">
        <v>15</v>
      </c>
      <c r="BW87" s="5">
        <v>25</v>
      </c>
      <c r="BX87" s="5">
        <v>17</v>
      </c>
      <c r="BY87" s="5">
        <v>23</v>
      </c>
      <c r="BZ87" s="5">
        <v>14</v>
      </c>
      <c r="CA87" s="5">
        <v>14</v>
      </c>
      <c r="CB87" s="5">
        <v>15</v>
      </c>
      <c r="CC87" s="5">
        <v>14</v>
      </c>
      <c r="CD87" s="5">
        <v>10</v>
      </c>
      <c r="CE87" s="5">
        <v>14</v>
      </c>
      <c r="CF87" s="5">
        <v>11</v>
      </c>
      <c r="CG87" s="5">
        <v>5</v>
      </c>
      <c r="CH87" s="5">
        <v>13</v>
      </c>
      <c r="CI87" s="5">
        <v>6</v>
      </c>
      <c r="CJ87" s="5">
        <v>3</v>
      </c>
      <c r="CK87" s="5">
        <v>6</v>
      </c>
      <c r="CL87" s="5">
        <v>4</v>
      </c>
      <c r="CM87" s="5">
        <v>4</v>
      </c>
      <c r="CN87" s="5">
        <v>1</v>
      </c>
      <c r="CO87" s="5">
        <v>2</v>
      </c>
      <c r="CP87" s="5">
        <v>1</v>
      </c>
      <c r="CQ87" s="5">
        <v>0</v>
      </c>
      <c r="CR87" s="5">
        <v>1</v>
      </c>
      <c r="CS87" s="5">
        <v>0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5">
        <v>0</v>
      </c>
      <c r="CZ87" s="5">
        <v>1</v>
      </c>
      <c r="DA87" s="5">
        <v>0</v>
      </c>
      <c r="DB87" s="5">
        <v>0</v>
      </c>
      <c r="DC87" s="5">
        <v>0</v>
      </c>
      <c r="DD87" s="5">
        <v>6</v>
      </c>
      <c r="DE87" s="5">
        <v>78</v>
      </c>
      <c r="DF87" s="5">
        <v>99</v>
      </c>
      <c r="DG87" s="5">
        <v>105</v>
      </c>
      <c r="DH87" s="5">
        <v>79</v>
      </c>
      <c r="DI87" s="5">
        <v>99</v>
      </c>
      <c r="DJ87" s="5">
        <v>83</v>
      </c>
      <c r="DK87" s="5">
        <v>86</v>
      </c>
      <c r="DL87" s="5">
        <v>88</v>
      </c>
      <c r="DM87" s="5">
        <v>96</v>
      </c>
      <c r="DN87" s="5">
        <v>84</v>
      </c>
      <c r="DO87" s="5">
        <v>67</v>
      </c>
      <c r="DP87" s="5">
        <v>74</v>
      </c>
      <c r="DQ87" s="5">
        <v>85</v>
      </c>
      <c r="DR87" s="5">
        <v>92</v>
      </c>
      <c r="DS87" s="5">
        <v>116</v>
      </c>
      <c r="DT87" s="5">
        <v>88</v>
      </c>
      <c r="DU87" s="5">
        <v>92</v>
      </c>
      <c r="DV87" s="5">
        <v>92</v>
      </c>
      <c r="DW87" s="5">
        <v>86</v>
      </c>
      <c r="DX87" s="5">
        <v>109</v>
      </c>
      <c r="DY87" s="5">
        <v>108</v>
      </c>
      <c r="DZ87" s="5">
        <v>85</v>
      </c>
      <c r="EA87" s="5">
        <v>87</v>
      </c>
      <c r="EB87" s="5">
        <v>111</v>
      </c>
      <c r="EC87" s="5">
        <v>115</v>
      </c>
      <c r="ED87" s="5">
        <v>118</v>
      </c>
      <c r="EE87" s="5">
        <v>88</v>
      </c>
      <c r="EF87" s="5">
        <v>105</v>
      </c>
      <c r="EG87" s="5">
        <v>90</v>
      </c>
      <c r="EH87" s="5">
        <v>94</v>
      </c>
      <c r="EI87" s="5">
        <v>89</v>
      </c>
      <c r="EJ87" s="5">
        <v>91</v>
      </c>
      <c r="EK87" s="5">
        <v>90</v>
      </c>
      <c r="EL87" s="5">
        <v>116</v>
      </c>
      <c r="EM87" s="5">
        <v>95</v>
      </c>
      <c r="EN87" s="5">
        <v>89</v>
      </c>
      <c r="EO87" s="5">
        <v>111</v>
      </c>
      <c r="EP87" s="5">
        <v>93</v>
      </c>
      <c r="EQ87" s="5">
        <v>125</v>
      </c>
      <c r="ER87" s="5">
        <v>105</v>
      </c>
      <c r="ES87" s="5">
        <v>114</v>
      </c>
      <c r="ET87" s="5">
        <v>91</v>
      </c>
      <c r="EU87" s="5">
        <v>98</v>
      </c>
      <c r="EV87" s="5">
        <v>97</v>
      </c>
      <c r="EW87" s="5">
        <v>102</v>
      </c>
      <c r="EX87" s="5">
        <v>90</v>
      </c>
      <c r="EY87" s="5">
        <v>82</v>
      </c>
      <c r="EZ87" s="5">
        <v>83</v>
      </c>
      <c r="FA87" s="5">
        <v>86</v>
      </c>
      <c r="FB87" s="5">
        <v>70</v>
      </c>
      <c r="FC87" s="5">
        <v>74</v>
      </c>
      <c r="FD87" s="5">
        <v>72</v>
      </c>
      <c r="FE87" s="5">
        <v>69</v>
      </c>
      <c r="FF87" s="5">
        <v>73</v>
      </c>
      <c r="FG87" s="5">
        <v>59</v>
      </c>
      <c r="FH87" s="5">
        <v>50</v>
      </c>
      <c r="FI87" s="5">
        <v>62</v>
      </c>
      <c r="FJ87" s="5">
        <v>32</v>
      </c>
      <c r="FK87" s="5">
        <v>49</v>
      </c>
      <c r="FL87" s="5">
        <v>34</v>
      </c>
      <c r="FM87" s="5">
        <v>42</v>
      </c>
      <c r="FN87" s="5">
        <v>31</v>
      </c>
      <c r="FO87" s="5">
        <v>41</v>
      </c>
      <c r="FP87" s="5">
        <v>32</v>
      </c>
      <c r="FQ87" s="5">
        <v>35</v>
      </c>
      <c r="FR87" s="5">
        <v>37</v>
      </c>
      <c r="FS87" s="5">
        <v>28</v>
      </c>
      <c r="FT87" s="5">
        <v>22</v>
      </c>
      <c r="FU87" s="5">
        <v>27</v>
      </c>
      <c r="FV87" s="5">
        <v>14</v>
      </c>
      <c r="FW87" s="5">
        <v>24</v>
      </c>
      <c r="FX87" s="5">
        <v>16</v>
      </c>
      <c r="FY87" s="5">
        <v>21</v>
      </c>
      <c r="FZ87" s="5">
        <v>27</v>
      </c>
      <c r="GA87" s="5">
        <v>27</v>
      </c>
      <c r="GB87" s="5">
        <v>17</v>
      </c>
      <c r="GC87" s="5">
        <v>21</v>
      </c>
      <c r="GD87" s="5">
        <v>14</v>
      </c>
      <c r="GE87" s="5">
        <v>7</v>
      </c>
      <c r="GF87" s="5">
        <v>18</v>
      </c>
      <c r="GG87" s="5">
        <v>12</v>
      </c>
      <c r="GH87" s="5">
        <v>13</v>
      </c>
      <c r="GI87" s="5">
        <v>12</v>
      </c>
      <c r="GJ87" s="5">
        <v>5</v>
      </c>
      <c r="GK87" s="5">
        <v>10</v>
      </c>
      <c r="GL87" s="5">
        <v>5</v>
      </c>
      <c r="GM87" s="5">
        <v>5</v>
      </c>
      <c r="GN87" s="5">
        <v>3</v>
      </c>
      <c r="GO87" s="5">
        <v>2</v>
      </c>
      <c r="GP87" s="5">
        <v>2</v>
      </c>
      <c r="GQ87" s="5">
        <v>3</v>
      </c>
      <c r="GR87" s="5">
        <v>1</v>
      </c>
      <c r="GS87" s="5">
        <v>1</v>
      </c>
      <c r="GT87" s="5">
        <v>1</v>
      </c>
      <c r="GU87" s="5">
        <v>2</v>
      </c>
      <c r="GV87" s="5">
        <v>1</v>
      </c>
      <c r="GW87" s="5">
        <v>1</v>
      </c>
      <c r="GX87" s="5">
        <v>0</v>
      </c>
      <c r="GY87" s="5">
        <v>0</v>
      </c>
      <c r="GZ87" s="5">
        <v>0</v>
      </c>
      <c r="HA87" s="5">
        <v>0</v>
      </c>
      <c r="HB87" s="5">
        <v>1</v>
      </c>
      <c r="HC87" s="5">
        <v>0</v>
      </c>
      <c r="HD87" s="5">
        <v>0</v>
      </c>
      <c r="HE87" s="5">
        <v>1</v>
      </c>
      <c r="HF87" s="5">
        <v>9</v>
      </c>
      <c r="HG87" s="7">
        <v>6186</v>
      </c>
      <c r="HH87" s="7">
        <v>5881</v>
      </c>
    </row>
    <row r="88" spans="1:216">
      <c r="A88" s="5"/>
      <c r="B88" s="5" t="s">
        <v>59</v>
      </c>
      <c r="C88" s="5">
        <v>90</v>
      </c>
      <c r="D88" s="5">
        <v>104</v>
      </c>
      <c r="E88" s="5">
        <v>95</v>
      </c>
      <c r="F88" s="5">
        <v>101</v>
      </c>
      <c r="G88" s="5">
        <v>102</v>
      </c>
      <c r="H88" s="5">
        <v>106</v>
      </c>
      <c r="I88" s="5">
        <v>98</v>
      </c>
      <c r="J88" s="5">
        <v>108</v>
      </c>
      <c r="K88" s="5">
        <v>108</v>
      </c>
      <c r="L88" s="5">
        <v>111</v>
      </c>
      <c r="M88" s="5">
        <v>112</v>
      </c>
      <c r="N88" s="5">
        <v>112</v>
      </c>
      <c r="O88" s="5">
        <v>105</v>
      </c>
      <c r="P88" s="5">
        <v>101</v>
      </c>
      <c r="Q88" s="5">
        <v>122</v>
      </c>
      <c r="R88" s="5">
        <v>104</v>
      </c>
      <c r="S88" s="5">
        <v>134</v>
      </c>
      <c r="T88" s="5">
        <v>120</v>
      </c>
      <c r="U88" s="5">
        <v>141</v>
      </c>
      <c r="V88" s="5">
        <v>142</v>
      </c>
      <c r="W88" s="5">
        <v>135</v>
      </c>
      <c r="X88" s="5">
        <v>101</v>
      </c>
      <c r="Y88" s="5">
        <v>86</v>
      </c>
      <c r="Z88" s="5">
        <v>124</v>
      </c>
      <c r="AA88" s="5">
        <v>100</v>
      </c>
      <c r="AB88" s="5">
        <v>119</v>
      </c>
      <c r="AC88" s="5">
        <v>79</v>
      </c>
      <c r="AD88" s="5">
        <v>124</v>
      </c>
      <c r="AE88" s="5">
        <v>116</v>
      </c>
      <c r="AF88" s="5">
        <v>111</v>
      </c>
      <c r="AG88" s="5">
        <v>131</v>
      </c>
      <c r="AH88" s="5">
        <v>125</v>
      </c>
      <c r="AI88" s="5">
        <v>133</v>
      </c>
      <c r="AJ88" s="5">
        <v>150</v>
      </c>
      <c r="AK88" s="5">
        <v>122</v>
      </c>
      <c r="AL88" s="5">
        <v>116</v>
      </c>
      <c r="AM88" s="5">
        <v>111</v>
      </c>
      <c r="AN88" s="5">
        <v>146</v>
      </c>
      <c r="AO88" s="5">
        <v>130</v>
      </c>
      <c r="AP88" s="5">
        <v>136</v>
      </c>
      <c r="AQ88" s="5">
        <v>119</v>
      </c>
      <c r="AR88" s="5">
        <v>107</v>
      </c>
      <c r="AS88" s="5">
        <v>111</v>
      </c>
      <c r="AT88" s="5">
        <v>115</v>
      </c>
      <c r="AU88" s="5">
        <v>133</v>
      </c>
      <c r="AV88" s="5">
        <v>124</v>
      </c>
      <c r="AW88" s="5">
        <v>126</v>
      </c>
      <c r="AX88" s="5">
        <v>99</v>
      </c>
      <c r="AY88" s="5">
        <v>115</v>
      </c>
      <c r="AZ88" s="5">
        <v>101</v>
      </c>
      <c r="BA88" s="5">
        <v>92</v>
      </c>
      <c r="BB88" s="5">
        <v>90</v>
      </c>
      <c r="BC88" s="5">
        <v>84</v>
      </c>
      <c r="BD88" s="5">
        <v>78</v>
      </c>
      <c r="BE88" s="5">
        <v>72</v>
      </c>
      <c r="BF88" s="5">
        <v>78</v>
      </c>
      <c r="BG88" s="5">
        <v>82</v>
      </c>
      <c r="BH88" s="5">
        <v>57</v>
      </c>
      <c r="BI88" s="5">
        <v>63</v>
      </c>
      <c r="BJ88" s="5">
        <v>59</v>
      </c>
      <c r="BK88" s="5">
        <v>53</v>
      </c>
      <c r="BL88" s="5">
        <v>60</v>
      </c>
      <c r="BM88" s="5">
        <v>39</v>
      </c>
      <c r="BN88" s="5">
        <v>44</v>
      </c>
      <c r="BO88" s="5">
        <v>40</v>
      </c>
      <c r="BP88" s="5">
        <v>37</v>
      </c>
      <c r="BQ88" s="5">
        <v>31</v>
      </c>
      <c r="BR88" s="5">
        <v>31</v>
      </c>
      <c r="BS88" s="5">
        <v>28</v>
      </c>
      <c r="BT88" s="5">
        <v>30</v>
      </c>
      <c r="BU88" s="5">
        <v>22</v>
      </c>
      <c r="BV88" s="5">
        <v>27</v>
      </c>
      <c r="BW88" s="5">
        <v>23</v>
      </c>
      <c r="BX88" s="5">
        <v>18</v>
      </c>
      <c r="BY88" s="5">
        <v>21</v>
      </c>
      <c r="BZ88" s="5">
        <v>15</v>
      </c>
      <c r="CA88" s="5">
        <v>26</v>
      </c>
      <c r="CB88" s="5">
        <v>21</v>
      </c>
      <c r="CC88" s="5">
        <v>15</v>
      </c>
      <c r="CD88" s="5">
        <v>12</v>
      </c>
      <c r="CE88" s="5">
        <v>16</v>
      </c>
      <c r="CF88" s="5">
        <v>12</v>
      </c>
      <c r="CG88" s="5">
        <v>9</v>
      </c>
      <c r="CH88" s="5">
        <v>7</v>
      </c>
      <c r="CI88" s="5">
        <v>14</v>
      </c>
      <c r="CJ88" s="5">
        <v>6</v>
      </c>
      <c r="CK88" s="5">
        <v>5</v>
      </c>
      <c r="CL88" s="5">
        <v>3</v>
      </c>
      <c r="CM88" s="5">
        <v>6</v>
      </c>
      <c r="CN88" s="5">
        <v>0</v>
      </c>
      <c r="CO88" s="5">
        <v>0</v>
      </c>
      <c r="CP88" s="5">
        <v>3</v>
      </c>
      <c r="CQ88" s="5">
        <v>2</v>
      </c>
      <c r="CR88" s="5">
        <v>0</v>
      </c>
      <c r="CS88" s="5">
        <v>1</v>
      </c>
      <c r="CT88" s="5">
        <v>1</v>
      </c>
      <c r="CU88" s="5">
        <v>0</v>
      </c>
      <c r="CV88" s="5">
        <v>1</v>
      </c>
      <c r="CW88" s="5">
        <v>1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20</v>
      </c>
      <c r="DE88" s="5">
        <v>87</v>
      </c>
      <c r="DF88" s="5">
        <v>100</v>
      </c>
      <c r="DG88" s="5">
        <v>100</v>
      </c>
      <c r="DH88" s="5">
        <v>89</v>
      </c>
      <c r="DI88" s="5">
        <v>86</v>
      </c>
      <c r="DJ88" s="5">
        <v>98</v>
      </c>
      <c r="DK88" s="5">
        <v>92</v>
      </c>
      <c r="DL88" s="5">
        <v>100</v>
      </c>
      <c r="DM88" s="5">
        <v>90</v>
      </c>
      <c r="DN88" s="5">
        <v>93</v>
      </c>
      <c r="DO88" s="5">
        <v>127</v>
      </c>
      <c r="DP88" s="5">
        <v>83</v>
      </c>
      <c r="DQ88" s="5">
        <v>110</v>
      </c>
      <c r="DR88" s="5">
        <v>120</v>
      </c>
      <c r="DS88" s="5">
        <v>127</v>
      </c>
      <c r="DT88" s="5">
        <v>104</v>
      </c>
      <c r="DU88" s="5">
        <v>114</v>
      </c>
      <c r="DV88" s="5">
        <v>121</v>
      </c>
      <c r="DW88" s="5">
        <v>126</v>
      </c>
      <c r="DX88" s="5">
        <v>144</v>
      </c>
      <c r="DY88" s="5">
        <v>124</v>
      </c>
      <c r="DZ88" s="5">
        <v>116</v>
      </c>
      <c r="EA88" s="5">
        <v>107</v>
      </c>
      <c r="EB88" s="5">
        <v>108</v>
      </c>
      <c r="EC88" s="5">
        <v>108</v>
      </c>
      <c r="ED88" s="5">
        <v>107</v>
      </c>
      <c r="EE88" s="5">
        <v>115</v>
      </c>
      <c r="EF88" s="5">
        <v>123</v>
      </c>
      <c r="EG88" s="5">
        <v>117</v>
      </c>
      <c r="EH88" s="5">
        <v>110</v>
      </c>
      <c r="EI88" s="5">
        <v>104</v>
      </c>
      <c r="EJ88" s="5">
        <v>115</v>
      </c>
      <c r="EK88" s="5">
        <v>125</v>
      </c>
      <c r="EL88" s="5">
        <v>133</v>
      </c>
      <c r="EM88" s="5">
        <v>117</v>
      </c>
      <c r="EN88" s="5">
        <v>127</v>
      </c>
      <c r="EO88" s="5">
        <v>116</v>
      </c>
      <c r="EP88" s="5">
        <v>134</v>
      </c>
      <c r="EQ88" s="5">
        <v>140</v>
      </c>
      <c r="ER88" s="5">
        <v>114</v>
      </c>
      <c r="ES88" s="5">
        <v>131</v>
      </c>
      <c r="ET88" s="5">
        <v>148</v>
      </c>
      <c r="EU88" s="5">
        <v>111</v>
      </c>
      <c r="EV88" s="5">
        <v>141</v>
      </c>
      <c r="EW88" s="5">
        <v>111</v>
      </c>
      <c r="EX88" s="5">
        <v>96</v>
      </c>
      <c r="EY88" s="5">
        <v>97</v>
      </c>
      <c r="EZ88" s="5">
        <v>123</v>
      </c>
      <c r="FA88" s="5">
        <v>108</v>
      </c>
      <c r="FB88" s="5">
        <v>80</v>
      </c>
      <c r="FC88" s="5">
        <v>105</v>
      </c>
      <c r="FD88" s="5">
        <v>72</v>
      </c>
      <c r="FE88" s="5">
        <v>82</v>
      </c>
      <c r="FF88" s="5">
        <v>69</v>
      </c>
      <c r="FG88" s="5">
        <v>86</v>
      </c>
      <c r="FH88" s="5">
        <v>66</v>
      </c>
      <c r="FI88" s="5">
        <v>79</v>
      </c>
      <c r="FJ88" s="5">
        <v>71</v>
      </c>
      <c r="FK88" s="5">
        <v>56</v>
      </c>
      <c r="FL88" s="5">
        <v>59</v>
      </c>
      <c r="FM88" s="5">
        <v>57</v>
      </c>
      <c r="FN88" s="5">
        <v>61</v>
      </c>
      <c r="FO88" s="5">
        <v>37</v>
      </c>
      <c r="FP88" s="5">
        <v>50</v>
      </c>
      <c r="FQ88" s="5">
        <v>43</v>
      </c>
      <c r="FR88" s="5">
        <v>44</v>
      </c>
      <c r="FS88" s="5">
        <v>28</v>
      </c>
      <c r="FT88" s="5">
        <v>29</v>
      </c>
      <c r="FU88" s="5">
        <v>43</v>
      </c>
      <c r="FV88" s="5">
        <v>30</v>
      </c>
      <c r="FW88" s="5">
        <v>31</v>
      </c>
      <c r="FX88" s="5">
        <v>24</v>
      </c>
      <c r="FY88" s="5">
        <v>21</v>
      </c>
      <c r="FZ88" s="5">
        <v>24</v>
      </c>
      <c r="GA88" s="5">
        <v>24</v>
      </c>
      <c r="GB88" s="5">
        <v>25</v>
      </c>
      <c r="GC88" s="5">
        <v>24</v>
      </c>
      <c r="GD88" s="5">
        <v>19</v>
      </c>
      <c r="GE88" s="5">
        <v>15</v>
      </c>
      <c r="GF88" s="5">
        <v>26</v>
      </c>
      <c r="GG88" s="5">
        <v>12</v>
      </c>
      <c r="GH88" s="5">
        <v>10</v>
      </c>
      <c r="GI88" s="5">
        <v>12</v>
      </c>
      <c r="GJ88" s="5">
        <v>10</v>
      </c>
      <c r="GK88" s="5">
        <v>15</v>
      </c>
      <c r="GL88" s="5">
        <v>7</v>
      </c>
      <c r="GM88" s="5">
        <v>6</v>
      </c>
      <c r="GN88" s="5">
        <v>2</v>
      </c>
      <c r="GO88" s="5">
        <v>3</v>
      </c>
      <c r="GP88" s="5">
        <v>3</v>
      </c>
      <c r="GQ88" s="5">
        <v>1</v>
      </c>
      <c r="GR88" s="5">
        <v>1</v>
      </c>
      <c r="GS88" s="5">
        <v>3</v>
      </c>
      <c r="GT88" s="5">
        <v>3</v>
      </c>
      <c r="GU88" s="5">
        <v>2</v>
      </c>
      <c r="GV88" s="5">
        <v>1</v>
      </c>
      <c r="GW88" s="5">
        <v>0</v>
      </c>
      <c r="GX88" s="5">
        <v>2</v>
      </c>
      <c r="GY88" s="5">
        <v>0</v>
      </c>
      <c r="GZ88" s="5">
        <v>0</v>
      </c>
      <c r="HA88" s="5">
        <v>1</v>
      </c>
      <c r="HB88" s="5">
        <v>1</v>
      </c>
      <c r="HC88" s="5">
        <v>0</v>
      </c>
      <c r="HD88" s="5">
        <v>0</v>
      </c>
      <c r="HE88" s="5">
        <v>4</v>
      </c>
      <c r="HF88" s="5">
        <v>9</v>
      </c>
      <c r="HG88" s="7">
        <v>7216</v>
      </c>
      <c r="HH88" s="7">
        <v>7125</v>
      </c>
    </row>
    <row r="89" spans="1:216">
      <c r="A89" s="5"/>
      <c r="B89" s="5" t="s">
        <v>60</v>
      </c>
      <c r="C89" s="5">
        <v>64</v>
      </c>
      <c r="D89" s="5">
        <v>65</v>
      </c>
      <c r="E89" s="5">
        <v>64</v>
      </c>
      <c r="F89" s="5">
        <v>65</v>
      </c>
      <c r="G89" s="5">
        <v>69</v>
      </c>
      <c r="H89" s="5">
        <v>59</v>
      </c>
      <c r="I89" s="5">
        <v>75</v>
      </c>
      <c r="J89" s="5">
        <v>57</v>
      </c>
      <c r="K89" s="5">
        <v>63</v>
      </c>
      <c r="L89" s="5">
        <v>58</v>
      </c>
      <c r="M89" s="5">
        <v>64</v>
      </c>
      <c r="N89" s="5">
        <v>50</v>
      </c>
      <c r="O89" s="5">
        <v>53</v>
      </c>
      <c r="P89" s="5">
        <v>59</v>
      </c>
      <c r="Q89" s="5">
        <v>65</v>
      </c>
      <c r="R89" s="5">
        <v>80</v>
      </c>
      <c r="S89" s="5">
        <v>70</v>
      </c>
      <c r="T89" s="5">
        <v>69</v>
      </c>
      <c r="U89" s="5">
        <v>56</v>
      </c>
      <c r="V89" s="5">
        <v>57</v>
      </c>
      <c r="W89" s="5">
        <v>70</v>
      </c>
      <c r="X89" s="5">
        <v>47</v>
      </c>
      <c r="Y89" s="5">
        <v>60</v>
      </c>
      <c r="Z89" s="5">
        <v>57</v>
      </c>
      <c r="AA89" s="5">
        <v>78</v>
      </c>
      <c r="AB89" s="5">
        <v>57</v>
      </c>
      <c r="AC89" s="5">
        <v>79</v>
      </c>
      <c r="AD89" s="5">
        <v>74</v>
      </c>
      <c r="AE89" s="5">
        <v>89</v>
      </c>
      <c r="AF89" s="5">
        <v>85</v>
      </c>
      <c r="AG89" s="5">
        <v>81</v>
      </c>
      <c r="AH89" s="5">
        <v>69</v>
      </c>
      <c r="AI89" s="5">
        <v>83</v>
      </c>
      <c r="AJ89" s="5">
        <v>92</v>
      </c>
      <c r="AK89" s="5">
        <v>79</v>
      </c>
      <c r="AL89" s="5">
        <v>82</v>
      </c>
      <c r="AM89" s="5">
        <v>73</v>
      </c>
      <c r="AN89" s="5">
        <v>83</v>
      </c>
      <c r="AO89" s="5">
        <v>62</v>
      </c>
      <c r="AP89" s="5">
        <v>68</v>
      </c>
      <c r="AQ89" s="5">
        <v>66</v>
      </c>
      <c r="AR89" s="5">
        <v>68</v>
      </c>
      <c r="AS89" s="5">
        <v>59</v>
      </c>
      <c r="AT89" s="5">
        <v>59</v>
      </c>
      <c r="AU89" s="5">
        <v>62</v>
      </c>
      <c r="AV89" s="5">
        <v>57</v>
      </c>
      <c r="AW89" s="5">
        <v>58</v>
      </c>
      <c r="AX89" s="5">
        <v>41</v>
      </c>
      <c r="AY89" s="5">
        <v>54</v>
      </c>
      <c r="AZ89" s="5">
        <v>60</v>
      </c>
      <c r="BA89" s="5">
        <v>48</v>
      </c>
      <c r="BB89" s="5">
        <v>35</v>
      </c>
      <c r="BC89" s="5">
        <v>43</v>
      </c>
      <c r="BD89" s="5">
        <v>40</v>
      </c>
      <c r="BE89" s="5">
        <v>56</v>
      </c>
      <c r="BF89" s="5">
        <v>33</v>
      </c>
      <c r="BG89" s="5">
        <v>44</v>
      </c>
      <c r="BH89" s="5">
        <v>30</v>
      </c>
      <c r="BI89" s="5">
        <v>45</v>
      </c>
      <c r="BJ89" s="5">
        <v>28</v>
      </c>
      <c r="BK89" s="5">
        <v>27</v>
      </c>
      <c r="BL89" s="5">
        <v>23</v>
      </c>
      <c r="BM89" s="5">
        <v>35</v>
      </c>
      <c r="BN89" s="5">
        <v>23</v>
      </c>
      <c r="BO89" s="5">
        <v>25</v>
      </c>
      <c r="BP89" s="5">
        <v>15</v>
      </c>
      <c r="BQ89" s="5">
        <v>28</v>
      </c>
      <c r="BR89" s="5">
        <v>15</v>
      </c>
      <c r="BS89" s="5">
        <v>26</v>
      </c>
      <c r="BT89" s="5">
        <v>14</v>
      </c>
      <c r="BU89" s="5">
        <v>12</v>
      </c>
      <c r="BV89" s="5">
        <v>7</v>
      </c>
      <c r="BW89" s="5">
        <v>20</v>
      </c>
      <c r="BX89" s="5">
        <v>9</v>
      </c>
      <c r="BY89" s="5">
        <v>15</v>
      </c>
      <c r="BZ89" s="5">
        <v>13</v>
      </c>
      <c r="CA89" s="5">
        <v>3</v>
      </c>
      <c r="CB89" s="5">
        <v>13</v>
      </c>
      <c r="CC89" s="5">
        <v>4</v>
      </c>
      <c r="CD89" s="5">
        <v>9</v>
      </c>
      <c r="CE89" s="5">
        <v>7</v>
      </c>
      <c r="CF89" s="5">
        <v>5</v>
      </c>
      <c r="CG89" s="5">
        <v>6</v>
      </c>
      <c r="CH89" s="5">
        <v>6</v>
      </c>
      <c r="CI89" s="5">
        <v>4</v>
      </c>
      <c r="CJ89" s="5">
        <v>5</v>
      </c>
      <c r="CK89" s="5">
        <v>0</v>
      </c>
      <c r="CL89" s="5">
        <v>3</v>
      </c>
      <c r="CM89" s="5">
        <v>1</v>
      </c>
      <c r="CN89" s="5">
        <v>1</v>
      </c>
      <c r="CO89" s="5">
        <v>3</v>
      </c>
      <c r="CP89" s="5">
        <v>2</v>
      </c>
      <c r="CQ89" s="5">
        <v>0</v>
      </c>
      <c r="CR89" s="5">
        <v>0</v>
      </c>
      <c r="CS89" s="5">
        <v>1</v>
      </c>
      <c r="CT89" s="5">
        <v>0</v>
      </c>
      <c r="CU89" s="5">
        <v>0</v>
      </c>
      <c r="CV89" s="5">
        <v>1</v>
      </c>
      <c r="CW89" s="5">
        <v>0</v>
      </c>
      <c r="CX89" s="5">
        <v>1</v>
      </c>
      <c r="CY89" s="5">
        <v>0</v>
      </c>
      <c r="CZ89" s="5">
        <v>0</v>
      </c>
      <c r="DA89" s="5">
        <v>0</v>
      </c>
      <c r="DB89" s="5">
        <v>0</v>
      </c>
      <c r="DC89" s="5">
        <v>1</v>
      </c>
      <c r="DD89" s="5">
        <v>8</v>
      </c>
      <c r="DE89" s="5">
        <v>58</v>
      </c>
      <c r="DF89" s="5">
        <v>48</v>
      </c>
      <c r="DG89" s="5">
        <v>48</v>
      </c>
      <c r="DH89" s="5">
        <v>72</v>
      </c>
      <c r="DI89" s="5">
        <v>42</v>
      </c>
      <c r="DJ89" s="5">
        <v>64</v>
      </c>
      <c r="DK89" s="5">
        <v>58</v>
      </c>
      <c r="DL89" s="5">
        <v>61</v>
      </c>
      <c r="DM89" s="5">
        <v>65</v>
      </c>
      <c r="DN89" s="5">
        <v>63</v>
      </c>
      <c r="DO89" s="5">
        <v>52</v>
      </c>
      <c r="DP89" s="5">
        <v>42</v>
      </c>
      <c r="DQ89" s="5">
        <v>70</v>
      </c>
      <c r="DR89" s="5">
        <v>60</v>
      </c>
      <c r="DS89" s="5">
        <v>66</v>
      </c>
      <c r="DT89" s="5">
        <v>59</v>
      </c>
      <c r="DU89" s="5">
        <v>67</v>
      </c>
      <c r="DV89" s="5">
        <v>52</v>
      </c>
      <c r="DW89" s="5">
        <v>68</v>
      </c>
      <c r="DX89" s="5">
        <v>65</v>
      </c>
      <c r="DY89" s="5">
        <v>72</v>
      </c>
      <c r="DZ89" s="5">
        <v>74</v>
      </c>
      <c r="EA89" s="5">
        <v>64</v>
      </c>
      <c r="EB89" s="5">
        <v>68</v>
      </c>
      <c r="EC89" s="5">
        <v>78</v>
      </c>
      <c r="ED89" s="5">
        <v>69</v>
      </c>
      <c r="EE89" s="5">
        <v>65</v>
      </c>
      <c r="EF89" s="5">
        <v>74</v>
      </c>
      <c r="EG89" s="5">
        <v>73</v>
      </c>
      <c r="EH89" s="5">
        <v>86</v>
      </c>
      <c r="EI89" s="5">
        <v>62</v>
      </c>
      <c r="EJ89" s="5">
        <v>84</v>
      </c>
      <c r="EK89" s="5">
        <v>67</v>
      </c>
      <c r="EL89" s="5">
        <v>75</v>
      </c>
      <c r="EM89" s="5">
        <v>63</v>
      </c>
      <c r="EN89" s="5">
        <v>66</v>
      </c>
      <c r="EO89" s="5">
        <v>66</v>
      </c>
      <c r="EP89" s="5">
        <v>82</v>
      </c>
      <c r="EQ89" s="5">
        <v>49</v>
      </c>
      <c r="ER89" s="5">
        <v>69</v>
      </c>
      <c r="ES89" s="5">
        <v>80</v>
      </c>
      <c r="ET89" s="5">
        <v>63</v>
      </c>
      <c r="EU89" s="5">
        <v>59</v>
      </c>
      <c r="EV89" s="5">
        <v>59</v>
      </c>
      <c r="EW89" s="5">
        <v>60</v>
      </c>
      <c r="EX89" s="5">
        <v>67</v>
      </c>
      <c r="EY89" s="5">
        <v>49</v>
      </c>
      <c r="EZ89" s="5">
        <v>48</v>
      </c>
      <c r="FA89" s="5">
        <v>60</v>
      </c>
      <c r="FB89" s="5">
        <v>62</v>
      </c>
      <c r="FC89" s="5">
        <v>38</v>
      </c>
      <c r="FD89" s="5">
        <v>45</v>
      </c>
      <c r="FE89" s="5">
        <v>46</v>
      </c>
      <c r="FF89" s="5">
        <v>46</v>
      </c>
      <c r="FG89" s="5">
        <v>38</v>
      </c>
      <c r="FH89" s="5">
        <v>38</v>
      </c>
      <c r="FI89" s="5">
        <v>45</v>
      </c>
      <c r="FJ89" s="5">
        <v>39</v>
      </c>
      <c r="FK89" s="5">
        <v>35</v>
      </c>
      <c r="FL89" s="5">
        <v>33</v>
      </c>
      <c r="FM89" s="5">
        <v>42</v>
      </c>
      <c r="FN89" s="5">
        <v>29</v>
      </c>
      <c r="FO89" s="5">
        <v>27</v>
      </c>
      <c r="FP89" s="5">
        <v>24</v>
      </c>
      <c r="FQ89" s="5">
        <v>27</v>
      </c>
      <c r="FR89" s="5">
        <v>20</v>
      </c>
      <c r="FS89" s="5">
        <v>19</v>
      </c>
      <c r="FT89" s="5">
        <v>25</v>
      </c>
      <c r="FU89" s="5">
        <v>20</v>
      </c>
      <c r="FV89" s="5">
        <v>13</v>
      </c>
      <c r="FW89" s="5">
        <v>29</v>
      </c>
      <c r="FX89" s="5">
        <v>8</v>
      </c>
      <c r="FY89" s="5">
        <v>12</v>
      </c>
      <c r="FZ89" s="5">
        <v>16</v>
      </c>
      <c r="GA89" s="5">
        <v>17</v>
      </c>
      <c r="GB89" s="5">
        <v>13</v>
      </c>
      <c r="GC89" s="5">
        <v>9</v>
      </c>
      <c r="GD89" s="5">
        <v>9</v>
      </c>
      <c r="GE89" s="5">
        <v>10</v>
      </c>
      <c r="GF89" s="5">
        <v>9</v>
      </c>
      <c r="GG89" s="5">
        <v>9</v>
      </c>
      <c r="GH89" s="5">
        <v>9</v>
      </c>
      <c r="GI89" s="5">
        <v>6</v>
      </c>
      <c r="GJ89" s="5">
        <v>4</v>
      </c>
      <c r="GK89" s="5">
        <v>7</v>
      </c>
      <c r="GL89" s="5">
        <v>5</v>
      </c>
      <c r="GM89" s="5">
        <v>4</v>
      </c>
      <c r="GN89" s="5">
        <v>3</v>
      </c>
      <c r="GO89" s="5">
        <v>2</v>
      </c>
      <c r="GP89" s="5">
        <v>2</v>
      </c>
      <c r="GQ89" s="5">
        <v>2</v>
      </c>
      <c r="GR89" s="5">
        <v>1</v>
      </c>
      <c r="GS89" s="5">
        <v>0</v>
      </c>
      <c r="GT89" s="5">
        <v>1</v>
      </c>
      <c r="GU89" s="5">
        <v>0</v>
      </c>
      <c r="GV89" s="5">
        <v>0</v>
      </c>
      <c r="GW89" s="5">
        <v>0</v>
      </c>
      <c r="GX89" s="5">
        <v>1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11</v>
      </c>
      <c r="HG89" s="7">
        <v>4107</v>
      </c>
      <c r="HH89" s="7">
        <v>4041</v>
      </c>
    </row>
    <row r="90" spans="1:216">
      <c r="A90" s="5"/>
      <c r="B90" s="5" t="s">
        <v>61</v>
      </c>
      <c r="C90" s="5">
        <v>45</v>
      </c>
      <c r="D90" s="5">
        <v>47</v>
      </c>
      <c r="E90" s="5">
        <v>50</v>
      </c>
      <c r="F90" s="5">
        <v>42</v>
      </c>
      <c r="G90" s="5">
        <v>49</v>
      </c>
      <c r="H90" s="5">
        <v>40</v>
      </c>
      <c r="I90" s="5">
        <v>49</v>
      </c>
      <c r="J90" s="5">
        <v>48</v>
      </c>
      <c r="K90" s="5">
        <v>48</v>
      </c>
      <c r="L90" s="5">
        <v>50</v>
      </c>
      <c r="M90" s="5">
        <v>64</v>
      </c>
      <c r="N90" s="5">
        <v>48</v>
      </c>
      <c r="O90" s="5">
        <v>64</v>
      </c>
      <c r="P90" s="5">
        <v>55</v>
      </c>
      <c r="Q90" s="5">
        <v>72</v>
      </c>
      <c r="R90" s="5">
        <v>70</v>
      </c>
      <c r="S90" s="5">
        <v>72</v>
      </c>
      <c r="T90" s="5">
        <v>55</v>
      </c>
      <c r="U90" s="5">
        <v>69</v>
      </c>
      <c r="V90" s="5">
        <v>59</v>
      </c>
      <c r="W90" s="5">
        <v>55</v>
      </c>
      <c r="X90" s="5">
        <v>52</v>
      </c>
      <c r="Y90" s="5">
        <v>49</v>
      </c>
      <c r="Z90" s="5">
        <v>47</v>
      </c>
      <c r="AA90" s="5">
        <v>48</v>
      </c>
      <c r="AB90" s="5">
        <v>49</v>
      </c>
      <c r="AC90" s="5">
        <v>44</v>
      </c>
      <c r="AD90" s="5">
        <v>54</v>
      </c>
      <c r="AE90" s="5">
        <v>44</v>
      </c>
      <c r="AF90" s="5">
        <v>49</v>
      </c>
      <c r="AG90" s="5">
        <v>76</v>
      </c>
      <c r="AH90" s="5">
        <v>56</v>
      </c>
      <c r="AI90" s="5">
        <v>64</v>
      </c>
      <c r="AJ90" s="5">
        <v>58</v>
      </c>
      <c r="AK90" s="5">
        <v>61</v>
      </c>
      <c r="AL90" s="5">
        <v>69</v>
      </c>
      <c r="AM90" s="5">
        <v>68</v>
      </c>
      <c r="AN90" s="5">
        <v>88</v>
      </c>
      <c r="AO90" s="5">
        <v>58</v>
      </c>
      <c r="AP90" s="5">
        <v>52</v>
      </c>
      <c r="AQ90" s="5">
        <v>64</v>
      </c>
      <c r="AR90" s="5">
        <v>58</v>
      </c>
      <c r="AS90" s="5">
        <v>53</v>
      </c>
      <c r="AT90" s="5">
        <v>62</v>
      </c>
      <c r="AU90" s="5">
        <v>64</v>
      </c>
      <c r="AV90" s="5">
        <v>59</v>
      </c>
      <c r="AW90" s="5">
        <v>48</v>
      </c>
      <c r="AX90" s="5">
        <v>50</v>
      </c>
      <c r="AY90" s="5">
        <v>41</v>
      </c>
      <c r="AZ90" s="5">
        <v>50</v>
      </c>
      <c r="BA90" s="5">
        <v>36</v>
      </c>
      <c r="BB90" s="5">
        <v>39</v>
      </c>
      <c r="BC90" s="5">
        <v>36</v>
      </c>
      <c r="BD90" s="5">
        <v>44</v>
      </c>
      <c r="BE90" s="5">
        <v>34</v>
      </c>
      <c r="BF90" s="5">
        <v>34</v>
      </c>
      <c r="BG90" s="5">
        <v>43</v>
      </c>
      <c r="BH90" s="5">
        <v>27</v>
      </c>
      <c r="BI90" s="5">
        <v>17</v>
      </c>
      <c r="BJ90" s="5">
        <v>28</v>
      </c>
      <c r="BK90" s="5">
        <v>24</v>
      </c>
      <c r="BL90" s="5">
        <v>21</v>
      </c>
      <c r="BM90" s="5">
        <v>22</v>
      </c>
      <c r="BN90" s="5">
        <v>16</v>
      </c>
      <c r="BO90" s="5">
        <v>17</v>
      </c>
      <c r="BP90" s="5">
        <v>12</v>
      </c>
      <c r="BQ90" s="5">
        <v>18</v>
      </c>
      <c r="BR90" s="5">
        <v>13</v>
      </c>
      <c r="BS90" s="5">
        <v>21</v>
      </c>
      <c r="BT90" s="5">
        <v>16</v>
      </c>
      <c r="BU90" s="5">
        <v>10</v>
      </c>
      <c r="BV90" s="5">
        <v>8</v>
      </c>
      <c r="BW90" s="5">
        <v>11</v>
      </c>
      <c r="BX90" s="5">
        <v>13</v>
      </c>
      <c r="BY90" s="5">
        <v>10</v>
      </c>
      <c r="BZ90" s="5">
        <v>5</v>
      </c>
      <c r="CA90" s="5">
        <v>7</v>
      </c>
      <c r="CB90" s="5">
        <v>4</v>
      </c>
      <c r="CC90" s="5">
        <v>6</v>
      </c>
      <c r="CD90" s="5">
        <v>9</v>
      </c>
      <c r="CE90" s="5">
        <v>8</v>
      </c>
      <c r="CF90" s="5">
        <v>5</v>
      </c>
      <c r="CG90" s="5">
        <v>3</v>
      </c>
      <c r="CH90" s="5">
        <v>3</v>
      </c>
      <c r="CI90" s="5">
        <v>4</v>
      </c>
      <c r="CJ90" s="5">
        <v>0</v>
      </c>
      <c r="CK90" s="5">
        <v>1</v>
      </c>
      <c r="CL90" s="5">
        <v>5</v>
      </c>
      <c r="CM90" s="5">
        <v>0</v>
      </c>
      <c r="CN90" s="5">
        <v>0</v>
      </c>
      <c r="CO90" s="5">
        <v>0</v>
      </c>
      <c r="CP90" s="5">
        <v>2</v>
      </c>
      <c r="CQ90" s="5">
        <v>1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1</v>
      </c>
      <c r="DD90" s="5">
        <v>19</v>
      </c>
      <c r="DE90" s="5">
        <v>53</v>
      </c>
      <c r="DF90" s="5">
        <v>45</v>
      </c>
      <c r="DG90" s="5">
        <v>45</v>
      </c>
      <c r="DH90" s="5">
        <v>40</v>
      </c>
      <c r="DI90" s="5">
        <v>37</v>
      </c>
      <c r="DJ90" s="5">
        <v>37</v>
      </c>
      <c r="DK90" s="5">
        <v>51</v>
      </c>
      <c r="DL90" s="5">
        <v>36</v>
      </c>
      <c r="DM90" s="5">
        <v>49</v>
      </c>
      <c r="DN90" s="5">
        <v>51</v>
      </c>
      <c r="DO90" s="5">
        <v>53</v>
      </c>
      <c r="DP90" s="5">
        <v>37</v>
      </c>
      <c r="DQ90" s="5">
        <v>51</v>
      </c>
      <c r="DR90" s="5">
        <v>66</v>
      </c>
      <c r="DS90" s="5">
        <v>65</v>
      </c>
      <c r="DT90" s="5">
        <v>53</v>
      </c>
      <c r="DU90" s="5">
        <v>56</v>
      </c>
      <c r="DV90" s="5">
        <v>66</v>
      </c>
      <c r="DW90" s="5">
        <v>55</v>
      </c>
      <c r="DX90" s="5">
        <v>53</v>
      </c>
      <c r="DY90" s="5">
        <v>55</v>
      </c>
      <c r="DZ90" s="5">
        <v>52</v>
      </c>
      <c r="EA90" s="5">
        <v>58</v>
      </c>
      <c r="EB90" s="5">
        <v>69</v>
      </c>
      <c r="EC90" s="5">
        <v>60</v>
      </c>
      <c r="ED90" s="5">
        <v>54</v>
      </c>
      <c r="EE90" s="5">
        <v>61</v>
      </c>
      <c r="EF90" s="5">
        <v>63</v>
      </c>
      <c r="EG90" s="5">
        <v>60</v>
      </c>
      <c r="EH90" s="5">
        <v>44</v>
      </c>
      <c r="EI90" s="5">
        <v>65</v>
      </c>
      <c r="EJ90" s="5">
        <v>55</v>
      </c>
      <c r="EK90" s="5">
        <v>60</v>
      </c>
      <c r="EL90" s="5">
        <v>49</v>
      </c>
      <c r="EM90" s="5">
        <v>61</v>
      </c>
      <c r="EN90" s="5">
        <v>48</v>
      </c>
      <c r="EO90" s="5">
        <v>48</v>
      </c>
      <c r="EP90" s="5">
        <v>71</v>
      </c>
      <c r="EQ90" s="5">
        <v>65</v>
      </c>
      <c r="ER90" s="5">
        <v>72</v>
      </c>
      <c r="ES90" s="5">
        <v>69</v>
      </c>
      <c r="ET90" s="5">
        <v>45</v>
      </c>
      <c r="EU90" s="5">
        <v>56</v>
      </c>
      <c r="EV90" s="5">
        <v>47</v>
      </c>
      <c r="EW90" s="5">
        <v>63</v>
      </c>
      <c r="EX90" s="5">
        <v>38</v>
      </c>
      <c r="EY90" s="5">
        <v>52</v>
      </c>
      <c r="EZ90" s="5">
        <v>44</v>
      </c>
      <c r="FA90" s="5">
        <v>48</v>
      </c>
      <c r="FB90" s="5">
        <v>42</v>
      </c>
      <c r="FC90" s="5">
        <v>41</v>
      </c>
      <c r="FD90" s="5">
        <v>39</v>
      </c>
      <c r="FE90" s="5">
        <v>34</v>
      </c>
      <c r="FF90" s="5">
        <v>39</v>
      </c>
      <c r="FG90" s="5">
        <v>36</v>
      </c>
      <c r="FH90" s="5">
        <v>21</v>
      </c>
      <c r="FI90" s="5">
        <v>37</v>
      </c>
      <c r="FJ90" s="5">
        <v>22</v>
      </c>
      <c r="FK90" s="5">
        <v>30</v>
      </c>
      <c r="FL90" s="5">
        <v>23</v>
      </c>
      <c r="FM90" s="5">
        <v>35</v>
      </c>
      <c r="FN90" s="5">
        <v>25</v>
      </c>
      <c r="FO90" s="5">
        <v>33</v>
      </c>
      <c r="FP90" s="5">
        <v>18</v>
      </c>
      <c r="FQ90" s="5">
        <v>17</v>
      </c>
      <c r="FR90" s="5">
        <v>28</v>
      </c>
      <c r="FS90" s="5">
        <v>14</v>
      </c>
      <c r="FT90" s="5">
        <v>22</v>
      </c>
      <c r="FU90" s="5">
        <v>14</v>
      </c>
      <c r="FV90" s="5">
        <v>16</v>
      </c>
      <c r="FW90" s="5">
        <v>15</v>
      </c>
      <c r="FX90" s="5">
        <v>15</v>
      </c>
      <c r="FY90" s="5">
        <v>10</v>
      </c>
      <c r="FZ90" s="5">
        <v>11</v>
      </c>
      <c r="GA90" s="5">
        <v>9</v>
      </c>
      <c r="GB90" s="5">
        <v>10</v>
      </c>
      <c r="GC90" s="5">
        <v>19</v>
      </c>
      <c r="GD90" s="5">
        <v>8</v>
      </c>
      <c r="GE90" s="5">
        <v>7</v>
      </c>
      <c r="GF90" s="5">
        <v>8</v>
      </c>
      <c r="GG90" s="5">
        <v>17</v>
      </c>
      <c r="GH90" s="5">
        <v>9</v>
      </c>
      <c r="GI90" s="5">
        <v>5</v>
      </c>
      <c r="GJ90" s="5">
        <v>3</v>
      </c>
      <c r="GK90" s="5">
        <v>9</v>
      </c>
      <c r="GL90" s="5">
        <v>5</v>
      </c>
      <c r="GM90" s="5">
        <v>4</v>
      </c>
      <c r="GN90" s="5">
        <v>4</v>
      </c>
      <c r="GO90" s="5">
        <v>3</v>
      </c>
      <c r="GP90" s="5">
        <v>3</v>
      </c>
      <c r="GQ90" s="5">
        <v>2</v>
      </c>
      <c r="GR90" s="5">
        <v>2</v>
      </c>
      <c r="GS90" s="5">
        <v>0</v>
      </c>
      <c r="GT90" s="5">
        <v>0</v>
      </c>
      <c r="GU90" s="5">
        <v>0</v>
      </c>
      <c r="GV90" s="5">
        <v>0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1</v>
      </c>
      <c r="HF90" s="5">
        <v>8</v>
      </c>
      <c r="HG90" s="7">
        <v>3439</v>
      </c>
      <c r="HH90" s="7">
        <v>3404</v>
      </c>
    </row>
    <row r="91" spans="1:216" s="1" customFormat="1">
      <c r="A91" s="12"/>
      <c r="B91" s="6" t="s">
        <v>62</v>
      </c>
      <c r="C91" s="6">
        <f>C92+C93</f>
        <v>77</v>
      </c>
      <c r="D91" s="6">
        <f t="shared" ref="D91:BO91" si="56">D92+D93</f>
        <v>90</v>
      </c>
      <c r="E91" s="6">
        <f t="shared" si="56"/>
        <v>77</v>
      </c>
      <c r="F91" s="6">
        <f t="shared" si="56"/>
        <v>95</v>
      </c>
      <c r="G91" s="6">
        <f t="shared" si="56"/>
        <v>89</v>
      </c>
      <c r="H91" s="6">
        <f t="shared" si="56"/>
        <v>64</v>
      </c>
      <c r="I91" s="6">
        <f t="shared" si="56"/>
        <v>79</v>
      </c>
      <c r="J91" s="6">
        <f t="shared" si="56"/>
        <v>85</v>
      </c>
      <c r="K91" s="6">
        <f t="shared" si="56"/>
        <v>110</v>
      </c>
      <c r="L91" s="6">
        <f t="shared" si="56"/>
        <v>81</v>
      </c>
      <c r="M91" s="6">
        <f t="shared" si="56"/>
        <v>69</v>
      </c>
      <c r="N91" s="6">
        <f t="shared" si="56"/>
        <v>79</v>
      </c>
      <c r="O91" s="6">
        <f t="shared" si="56"/>
        <v>94</v>
      </c>
      <c r="P91" s="6">
        <f t="shared" si="56"/>
        <v>122</v>
      </c>
      <c r="Q91" s="6">
        <f t="shared" si="56"/>
        <v>104</v>
      </c>
      <c r="R91" s="6">
        <f t="shared" si="56"/>
        <v>107</v>
      </c>
      <c r="S91" s="6">
        <f t="shared" si="56"/>
        <v>83</v>
      </c>
      <c r="T91" s="6">
        <f t="shared" si="56"/>
        <v>108</v>
      </c>
      <c r="U91" s="6">
        <f t="shared" si="56"/>
        <v>90</v>
      </c>
      <c r="V91" s="6">
        <f t="shared" si="56"/>
        <v>99</v>
      </c>
      <c r="W91" s="6">
        <f t="shared" si="56"/>
        <v>93</v>
      </c>
      <c r="X91" s="6">
        <f t="shared" si="56"/>
        <v>101</v>
      </c>
      <c r="Y91" s="6">
        <f t="shared" si="56"/>
        <v>75</v>
      </c>
      <c r="Z91" s="6">
        <f t="shared" si="56"/>
        <v>107</v>
      </c>
      <c r="AA91" s="6">
        <f t="shared" si="56"/>
        <v>95</v>
      </c>
      <c r="AB91" s="6">
        <f t="shared" si="56"/>
        <v>107</v>
      </c>
      <c r="AC91" s="6">
        <f t="shared" si="56"/>
        <v>98</v>
      </c>
      <c r="AD91" s="6">
        <f t="shared" si="56"/>
        <v>87</v>
      </c>
      <c r="AE91" s="6">
        <f t="shared" si="56"/>
        <v>94</v>
      </c>
      <c r="AF91" s="6">
        <f t="shared" si="56"/>
        <v>87</v>
      </c>
      <c r="AG91" s="6">
        <f t="shared" si="56"/>
        <v>98</v>
      </c>
      <c r="AH91" s="6">
        <f t="shared" si="56"/>
        <v>108</v>
      </c>
      <c r="AI91" s="6">
        <f t="shared" si="56"/>
        <v>109</v>
      </c>
      <c r="AJ91" s="6">
        <f t="shared" si="56"/>
        <v>111</v>
      </c>
      <c r="AK91" s="6">
        <f t="shared" si="56"/>
        <v>107</v>
      </c>
      <c r="AL91" s="6">
        <f t="shared" si="56"/>
        <v>93</v>
      </c>
      <c r="AM91" s="6">
        <f t="shared" si="56"/>
        <v>112</v>
      </c>
      <c r="AN91" s="6">
        <f t="shared" si="56"/>
        <v>113</v>
      </c>
      <c r="AO91" s="6">
        <f t="shared" si="56"/>
        <v>134</v>
      </c>
      <c r="AP91" s="6">
        <f t="shared" si="56"/>
        <v>112</v>
      </c>
      <c r="AQ91" s="6">
        <f t="shared" si="56"/>
        <v>112</v>
      </c>
      <c r="AR91" s="6">
        <f t="shared" si="56"/>
        <v>119</v>
      </c>
      <c r="AS91" s="6">
        <f t="shared" si="56"/>
        <v>107</v>
      </c>
      <c r="AT91" s="6">
        <f t="shared" si="56"/>
        <v>103</v>
      </c>
      <c r="AU91" s="6">
        <f t="shared" si="56"/>
        <v>125</v>
      </c>
      <c r="AV91" s="6">
        <f t="shared" si="56"/>
        <v>109</v>
      </c>
      <c r="AW91" s="6">
        <f t="shared" si="56"/>
        <v>90</v>
      </c>
      <c r="AX91" s="6">
        <f t="shared" si="56"/>
        <v>86</v>
      </c>
      <c r="AY91" s="6">
        <f t="shared" si="56"/>
        <v>96</v>
      </c>
      <c r="AZ91" s="6">
        <f t="shared" si="56"/>
        <v>87</v>
      </c>
      <c r="BA91" s="6">
        <f t="shared" si="56"/>
        <v>75</v>
      </c>
      <c r="BB91" s="6">
        <f t="shared" si="56"/>
        <v>79</v>
      </c>
      <c r="BC91" s="6">
        <f t="shared" si="56"/>
        <v>72</v>
      </c>
      <c r="BD91" s="6">
        <f t="shared" si="56"/>
        <v>88</v>
      </c>
      <c r="BE91" s="6">
        <f t="shared" si="56"/>
        <v>84</v>
      </c>
      <c r="BF91" s="6">
        <f t="shared" si="56"/>
        <v>59</v>
      </c>
      <c r="BG91" s="6">
        <f t="shared" si="56"/>
        <v>74</v>
      </c>
      <c r="BH91" s="6">
        <f t="shared" si="56"/>
        <v>55</v>
      </c>
      <c r="BI91" s="6">
        <f t="shared" si="56"/>
        <v>61</v>
      </c>
      <c r="BJ91" s="6">
        <f t="shared" si="56"/>
        <v>55</v>
      </c>
      <c r="BK91" s="6">
        <f t="shared" si="56"/>
        <v>55</v>
      </c>
      <c r="BL91" s="6">
        <f t="shared" si="56"/>
        <v>54</v>
      </c>
      <c r="BM91" s="6">
        <f t="shared" si="56"/>
        <v>52</v>
      </c>
      <c r="BN91" s="6">
        <f t="shared" si="56"/>
        <v>41</v>
      </c>
      <c r="BO91" s="6">
        <f t="shared" si="56"/>
        <v>42</v>
      </c>
      <c r="BP91" s="6">
        <f t="shared" ref="BP91:EA91" si="57">BP92+BP93</f>
        <v>34</v>
      </c>
      <c r="BQ91" s="6">
        <f t="shared" si="57"/>
        <v>32</v>
      </c>
      <c r="BR91" s="6">
        <f t="shared" si="57"/>
        <v>29</v>
      </c>
      <c r="BS91" s="6">
        <f t="shared" si="57"/>
        <v>28</v>
      </c>
      <c r="BT91" s="6">
        <f t="shared" si="57"/>
        <v>19</v>
      </c>
      <c r="BU91" s="6">
        <f t="shared" si="57"/>
        <v>24</v>
      </c>
      <c r="BV91" s="6">
        <f t="shared" si="57"/>
        <v>19</v>
      </c>
      <c r="BW91" s="6">
        <f t="shared" si="57"/>
        <v>24</v>
      </c>
      <c r="BX91" s="6">
        <f t="shared" si="57"/>
        <v>19</v>
      </c>
      <c r="BY91" s="6">
        <f t="shared" si="57"/>
        <v>18</v>
      </c>
      <c r="BZ91" s="6">
        <f t="shared" si="57"/>
        <v>19</v>
      </c>
      <c r="CA91" s="6">
        <f t="shared" si="57"/>
        <v>17</v>
      </c>
      <c r="CB91" s="6">
        <f t="shared" si="57"/>
        <v>7</v>
      </c>
      <c r="CC91" s="6">
        <f t="shared" si="57"/>
        <v>12</v>
      </c>
      <c r="CD91" s="6">
        <f t="shared" si="57"/>
        <v>20</v>
      </c>
      <c r="CE91" s="6">
        <f t="shared" si="57"/>
        <v>13</v>
      </c>
      <c r="CF91" s="6">
        <f t="shared" si="57"/>
        <v>8</v>
      </c>
      <c r="CG91" s="6">
        <f t="shared" si="57"/>
        <v>8</v>
      </c>
      <c r="CH91" s="6">
        <f t="shared" si="57"/>
        <v>7</v>
      </c>
      <c r="CI91" s="6">
        <f t="shared" si="57"/>
        <v>7</v>
      </c>
      <c r="CJ91" s="6">
        <f t="shared" si="57"/>
        <v>8</v>
      </c>
      <c r="CK91" s="6">
        <f t="shared" si="57"/>
        <v>3</v>
      </c>
      <c r="CL91" s="6">
        <f t="shared" si="57"/>
        <v>1</v>
      </c>
      <c r="CM91" s="6">
        <f t="shared" si="57"/>
        <v>1</v>
      </c>
      <c r="CN91" s="6">
        <f t="shared" si="57"/>
        <v>3</v>
      </c>
      <c r="CO91" s="6">
        <f t="shared" si="57"/>
        <v>2</v>
      </c>
      <c r="CP91" s="6">
        <f t="shared" si="57"/>
        <v>3</v>
      </c>
      <c r="CQ91" s="6">
        <f t="shared" si="57"/>
        <v>1</v>
      </c>
      <c r="CR91" s="6">
        <f t="shared" si="57"/>
        <v>0</v>
      </c>
      <c r="CS91" s="6">
        <f t="shared" si="57"/>
        <v>0</v>
      </c>
      <c r="CT91" s="6">
        <f t="shared" si="57"/>
        <v>0</v>
      </c>
      <c r="CU91" s="6">
        <f t="shared" si="57"/>
        <v>0</v>
      </c>
      <c r="CV91" s="6">
        <f t="shared" si="57"/>
        <v>0</v>
      </c>
      <c r="CW91" s="6">
        <f t="shared" si="57"/>
        <v>0</v>
      </c>
      <c r="CX91" s="6">
        <f t="shared" si="57"/>
        <v>1</v>
      </c>
      <c r="CY91" s="6">
        <f t="shared" si="57"/>
        <v>0</v>
      </c>
      <c r="CZ91" s="6">
        <f t="shared" si="57"/>
        <v>0</v>
      </c>
      <c r="DA91" s="6">
        <f t="shared" si="57"/>
        <v>0</v>
      </c>
      <c r="DB91" s="6">
        <f t="shared" si="57"/>
        <v>25</v>
      </c>
      <c r="DC91" s="6">
        <f t="shared" si="57"/>
        <v>0</v>
      </c>
      <c r="DD91" s="6">
        <f t="shared" si="57"/>
        <v>7</v>
      </c>
      <c r="DE91" s="6">
        <f t="shared" si="57"/>
        <v>62</v>
      </c>
      <c r="DF91" s="6">
        <f t="shared" si="57"/>
        <v>78</v>
      </c>
      <c r="DG91" s="6">
        <f t="shared" si="57"/>
        <v>68</v>
      </c>
      <c r="DH91" s="6">
        <f t="shared" si="57"/>
        <v>68</v>
      </c>
      <c r="DI91" s="6">
        <f t="shared" si="57"/>
        <v>83</v>
      </c>
      <c r="DJ91" s="6">
        <f t="shared" si="57"/>
        <v>68</v>
      </c>
      <c r="DK91" s="6">
        <f t="shared" si="57"/>
        <v>72</v>
      </c>
      <c r="DL91" s="6">
        <f t="shared" si="57"/>
        <v>88</v>
      </c>
      <c r="DM91" s="6">
        <f t="shared" si="57"/>
        <v>85</v>
      </c>
      <c r="DN91" s="6">
        <f t="shared" si="57"/>
        <v>86</v>
      </c>
      <c r="DO91" s="6">
        <f t="shared" si="57"/>
        <v>98</v>
      </c>
      <c r="DP91" s="6">
        <f t="shared" si="57"/>
        <v>83</v>
      </c>
      <c r="DQ91" s="6">
        <f t="shared" si="57"/>
        <v>90</v>
      </c>
      <c r="DR91" s="6">
        <f t="shared" si="57"/>
        <v>91</v>
      </c>
      <c r="DS91" s="6">
        <f t="shared" si="57"/>
        <v>89</v>
      </c>
      <c r="DT91" s="6">
        <f t="shared" si="57"/>
        <v>97</v>
      </c>
      <c r="DU91" s="6">
        <f t="shared" si="57"/>
        <v>107</v>
      </c>
      <c r="DV91" s="6">
        <f t="shared" si="57"/>
        <v>108</v>
      </c>
      <c r="DW91" s="6">
        <f t="shared" si="57"/>
        <v>93</v>
      </c>
      <c r="DX91" s="6">
        <f t="shared" si="57"/>
        <v>86</v>
      </c>
      <c r="DY91" s="6">
        <f t="shared" si="57"/>
        <v>74</v>
      </c>
      <c r="DZ91" s="6">
        <f t="shared" si="57"/>
        <v>89</v>
      </c>
      <c r="EA91" s="6">
        <f t="shared" si="57"/>
        <v>100</v>
      </c>
      <c r="EB91" s="6">
        <f t="shared" ref="EB91:GM91" si="58">EB92+EB93</f>
        <v>112</v>
      </c>
      <c r="EC91" s="6">
        <f t="shared" si="58"/>
        <v>110</v>
      </c>
      <c r="ED91" s="6">
        <f t="shared" si="58"/>
        <v>80</v>
      </c>
      <c r="EE91" s="6">
        <f t="shared" si="58"/>
        <v>82</v>
      </c>
      <c r="EF91" s="6">
        <f t="shared" si="58"/>
        <v>94</v>
      </c>
      <c r="EG91" s="6">
        <f t="shared" si="58"/>
        <v>97</v>
      </c>
      <c r="EH91" s="6">
        <f t="shared" si="58"/>
        <v>98</v>
      </c>
      <c r="EI91" s="6">
        <f t="shared" si="58"/>
        <v>107</v>
      </c>
      <c r="EJ91" s="6">
        <f t="shared" si="58"/>
        <v>95</v>
      </c>
      <c r="EK91" s="6">
        <f t="shared" si="58"/>
        <v>131</v>
      </c>
      <c r="EL91" s="6">
        <f t="shared" si="58"/>
        <v>97</v>
      </c>
      <c r="EM91" s="6">
        <f t="shared" si="58"/>
        <v>100</v>
      </c>
      <c r="EN91" s="6">
        <f t="shared" si="58"/>
        <v>98</v>
      </c>
      <c r="EO91" s="6">
        <f t="shared" si="58"/>
        <v>121</v>
      </c>
      <c r="EP91" s="6">
        <f t="shared" si="58"/>
        <v>125</v>
      </c>
      <c r="EQ91" s="6">
        <f t="shared" si="58"/>
        <v>120</v>
      </c>
      <c r="ER91" s="6">
        <f t="shared" si="58"/>
        <v>103</v>
      </c>
      <c r="ES91" s="6">
        <f t="shared" si="58"/>
        <v>128</v>
      </c>
      <c r="ET91" s="6">
        <f t="shared" si="58"/>
        <v>116</v>
      </c>
      <c r="EU91" s="6">
        <f t="shared" si="58"/>
        <v>111</v>
      </c>
      <c r="EV91" s="6">
        <f t="shared" si="58"/>
        <v>117</v>
      </c>
      <c r="EW91" s="6">
        <f t="shared" si="58"/>
        <v>124</v>
      </c>
      <c r="EX91" s="6">
        <f t="shared" si="58"/>
        <v>90</v>
      </c>
      <c r="EY91" s="6">
        <f t="shared" si="58"/>
        <v>81</v>
      </c>
      <c r="EZ91" s="6">
        <f t="shared" si="58"/>
        <v>93</v>
      </c>
      <c r="FA91" s="6">
        <f t="shared" si="58"/>
        <v>82</v>
      </c>
      <c r="FB91" s="6">
        <f t="shared" si="58"/>
        <v>70</v>
      </c>
      <c r="FC91" s="6">
        <f t="shared" si="58"/>
        <v>100</v>
      </c>
      <c r="FD91" s="6">
        <f t="shared" si="58"/>
        <v>70</v>
      </c>
      <c r="FE91" s="6">
        <f t="shared" si="58"/>
        <v>84</v>
      </c>
      <c r="FF91" s="6">
        <f t="shared" si="58"/>
        <v>59</v>
      </c>
      <c r="FG91" s="6">
        <f t="shared" si="58"/>
        <v>70</v>
      </c>
      <c r="FH91" s="6">
        <f t="shared" si="58"/>
        <v>76</v>
      </c>
      <c r="FI91" s="6">
        <f t="shared" si="58"/>
        <v>65</v>
      </c>
      <c r="FJ91" s="6">
        <f t="shared" si="58"/>
        <v>56</v>
      </c>
      <c r="FK91" s="6">
        <f t="shared" si="58"/>
        <v>60</v>
      </c>
      <c r="FL91" s="6">
        <f t="shared" si="58"/>
        <v>70</v>
      </c>
      <c r="FM91" s="6">
        <f t="shared" si="58"/>
        <v>50</v>
      </c>
      <c r="FN91" s="6">
        <f t="shared" si="58"/>
        <v>43</v>
      </c>
      <c r="FO91" s="6">
        <f t="shared" si="58"/>
        <v>33</v>
      </c>
      <c r="FP91" s="6">
        <f t="shared" si="58"/>
        <v>34</v>
      </c>
      <c r="FQ91" s="6">
        <f t="shared" si="58"/>
        <v>39</v>
      </c>
      <c r="FR91" s="6">
        <f t="shared" si="58"/>
        <v>42</v>
      </c>
      <c r="FS91" s="6">
        <f t="shared" si="58"/>
        <v>27</v>
      </c>
      <c r="FT91" s="6">
        <f t="shared" si="58"/>
        <v>26</v>
      </c>
      <c r="FU91" s="6">
        <f t="shared" si="58"/>
        <v>23</v>
      </c>
      <c r="FV91" s="6">
        <f t="shared" si="58"/>
        <v>15</v>
      </c>
      <c r="FW91" s="6">
        <f t="shared" si="58"/>
        <v>19</v>
      </c>
      <c r="FX91" s="6">
        <f t="shared" si="58"/>
        <v>31</v>
      </c>
      <c r="FY91" s="6">
        <f t="shared" si="58"/>
        <v>31</v>
      </c>
      <c r="FZ91" s="6">
        <f t="shared" si="58"/>
        <v>27</v>
      </c>
      <c r="GA91" s="6">
        <f t="shared" si="58"/>
        <v>22</v>
      </c>
      <c r="GB91" s="6">
        <f t="shared" si="58"/>
        <v>9</v>
      </c>
      <c r="GC91" s="6">
        <f t="shared" si="58"/>
        <v>20</v>
      </c>
      <c r="GD91" s="6">
        <f t="shared" si="58"/>
        <v>12</v>
      </c>
      <c r="GE91" s="6">
        <f t="shared" si="58"/>
        <v>12</v>
      </c>
      <c r="GF91" s="6">
        <f t="shared" si="58"/>
        <v>15</v>
      </c>
      <c r="GG91" s="6">
        <f t="shared" si="58"/>
        <v>11</v>
      </c>
      <c r="GH91" s="6">
        <f t="shared" si="58"/>
        <v>12</v>
      </c>
      <c r="GI91" s="6">
        <f t="shared" si="58"/>
        <v>15</v>
      </c>
      <c r="GJ91" s="6">
        <f t="shared" si="58"/>
        <v>12</v>
      </c>
      <c r="GK91" s="6">
        <f t="shared" si="58"/>
        <v>11</v>
      </c>
      <c r="GL91" s="6">
        <f t="shared" si="58"/>
        <v>13</v>
      </c>
      <c r="GM91" s="6">
        <f t="shared" si="58"/>
        <v>3</v>
      </c>
      <c r="GN91" s="6">
        <f t="shared" ref="GN91:HH91" si="59">GN92+GN93</f>
        <v>4</v>
      </c>
      <c r="GO91" s="6">
        <f t="shared" si="59"/>
        <v>2</v>
      </c>
      <c r="GP91" s="6">
        <f t="shared" si="59"/>
        <v>2</v>
      </c>
      <c r="GQ91" s="6">
        <f t="shared" si="59"/>
        <v>1</v>
      </c>
      <c r="GR91" s="6">
        <f t="shared" si="59"/>
        <v>4</v>
      </c>
      <c r="GS91" s="6">
        <f t="shared" si="59"/>
        <v>2</v>
      </c>
      <c r="GT91" s="6">
        <f t="shared" si="59"/>
        <v>0</v>
      </c>
      <c r="GU91" s="6">
        <f t="shared" si="59"/>
        <v>3</v>
      </c>
      <c r="GV91" s="6">
        <f t="shared" si="59"/>
        <v>1</v>
      </c>
      <c r="GW91" s="6">
        <f t="shared" si="59"/>
        <v>1</v>
      </c>
      <c r="GX91" s="6">
        <f t="shared" si="59"/>
        <v>1</v>
      </c>
      <c r="GY91" s="6">
        <f t="shared" si="59"/>
        <v>0</v>
      </c>
      <c r="GZ91" s="6">
        <f t="shared" si="59"/>
        <v>0</v>
      </c>
      <c r="HA91" s="6">
        <f t="shared" si="59"/>
        <v>0</v>
      </c>
      <c r="HB91" s="6">
        <f t="shared" si="59"/>
        <v>0</v>
      </c>
      <c r="HC91" s="6">
        <f t="shared" si="59"/>
        <v>0</v>
      </c>
      <c r="HD91" s="6">
        <f t="shared" si="59"/>
        <v>28</v>
      </c>
      <c r="HE91" s="6">
        <f t="shared" si="59"/>
        <v>2</v>
      </c>
      <c r="HF91" s="6">
        <f t="shared" si="59"/>
        <v>3</v>
      </c>
      <c r="HG91" s="14">
        <f t="shared" si="59"/>
        <v>6242</v>
      </c>
      <c r="HH91" s="14">
        <f t="shared" si="59"/>
        <v>6116</v>
      </c>
    </row>
    <row r="92" spans="1:216">
      <c r="A92" s="5"/>
      <c r="B92" s="5" t="s">
        <v>348</v>
      </c>
      <c r="C92" s="5">
        <v>37</v>
      </c>
      <c r="D92" s="5">
        <v>40</v>
      </c>
      <c r="E92" s="5">
        <v>36</v>
      </c>
      <c r="F92" s="5">
        <v>50</v>
      </c>
      <c r="G92" s="5">
        <v>40</v>
      </c>
      <c r="H92" s="5">
        <v>27</v>
      </c>
      <c r="I92" s="5">
        <v>44</v>
      </c>
      <c r="J92" s="5">
        <v>36</v>
      </c>
      <c r="K92" s="5">
        <v>55</v>
      </c>
      <c r="L92" s="5">
        <v>42</v>
      </c>
      <c r="M92" s="5">
        <v>34</v>
      </c>
      <c r="N92" s="5">
        <v>31</v>
      </c>
      <c r="O92" s="5">
        <v>50</v>
      </c>
      <c r="P92" s="5">
        <v>48</v>
      </c>
      <c r="Q92" s="5">
        <v>52</v>
      </c>
      <c r="R92" s="5">
        <v>59</v>
      </c>
      <c r="S92" s="5">
        <v>43</v>
      </c>
      <c r="T92" s="5">
        <v>43</v>
      </c>
      <c r="U92" s="5">
        <v>40</v>
      </c>
      <c r="V92" s="5">
        <v>35</v>
      </c>
      <c r="W92" s="5">
        <v>42</v>
      </c>
      <c r="X92" s="5">
        <v>53</v>
      </c>
      <c r="Y92" s="5">
        <v>36</v>
      </c>
      <c r="Z92" s="5">
        <v>54</v>
      </c>
      <c r="AA92" s="5">
        <v>42</v>
      </c>
      <c r="AB92" s="5">
        <v>40</v>
      </c>
      <c r="AC92" s="5">
        <v>38</v>
      </c>
      <c r="AD92" s="5">
        <v>36</v>
      </c>
      <c r="AE92" s="5">
        <v>33</v>
      </c>
      <c r="AF92" s="5">
        <v>37</v>
      </c>
      <c r="AG92" s="5">
        <v>46</v>
      </c>
      <c r="AH92" s="5">
        <v>40</v>
      </c>
      <c r="AI92" s="5">
        <v>41</v>
      </c>
      <c r="AJ92" s="5">
        <v>48</v>
      </c>
      <c r="AK92" s="5">
        <v>46</v>
      </c>
      <c r="AL92" s="5">
        <v>38</v>
      </c>
      <c r="AM92" s="5">
        <v>50</v>
      </c>
      <c r="AN92" s="5">
        <v>52</v>
      </c>
      <c r="AO92" s="5">
        <v>57</v>
      </c>
      <c r="AP92" s="5">
        <v>49</v>
      </c>
      <c r="AQ92" s="5">
        <v>49</v>
      </c>
      <c r="AR92" s="5">
        <v>57</v>
      </c>
      <c r="AS92" s="5">
        <v>40</v>
      </c>
      <c r="AT92" s="5">
        <v>52</v>
      </c>
      <c r="AU92" s="5">
        <v>43</v>
      </c>
      <c r="AV92" s="5">
        <v>52</v>
      </c>
      <c r="AW92" s="5">
        <v>46</v>
      </c>
      <c r="AX92" s="5">
        <v>32</v>
      </c>
      <c r="AY92" s="5">
        <v>39</v>
      </c>
      <c r="AZ92" s="5">
        <v>39</v>
      </c>
      <c r="BA92" s="5">
        <v>27</v>
      </c>
      <c r="BB92" s="5">
        <v>36</v>
      </c>
      <c r="BC92" s="5">
        <v>34</v>
      </c>
      <c r="BD92" s="5">
        <v>30</v>
      </c>
      <c r="BE92" s="5">
        <v>36</v>
      </c>
      <c r="BF92" s="5">
        <v>20</v>
      </c>
      <c r="BG92" s="5">
        <v>25</v>
      </c>
      <c r="BH92" s="5">
        <v>26</v>
      </c>
      <c r="BI92" s="5">
        <v>28</v>
      </c>
      <c r="BJ92" s="5">
        <v>14</v>
      </c>
      <c r="BK92" s="5">
        <v>22</v>
      </c>
      <c r="BL92" s="5">
        <v>14</v>
      </c>
      <c r="BM92" s="5">
        <v>24</v>
      </c>
      <c r="BN92" s="5">
        <v>13</v>
      </c>
      <c r="BO92" s="5">
        <v>14</v>
      </c>
      <c r="BP92" s="5">
        <v>16</v>
      </c>
      <c r="BQ92" s="5">
        <v>13</v>
      </c>
      <c r="BR92" s="5">
        <v>17</v>
      </c>
      <c r="BS92" s="5">
        <v>10</v>
      </c>
      <c r="BT92" s="5">
        <v>4</v>
      </c>
      <c r="BU92" s="5">
        <v>8</v>
      </c>
      <c r="BV92" s="5">
        <v>6</v>
      </c>
      <c r="BW92" s="5">
        <v>11</v>
      </c>
      <c r="BX92" s="5">
        <v>10</v>
      </c>
      <c r="BY92" s="5">
        <v>10</v>
      </c>
      <c r="BZ92" s="5">
        <v>6</v>
      </c>
      <c r="CA92" s="5">
        <v>4</v>
      </c>
      <c r="CB92" s="5">
        <v>2</v>
      </c>
      <c r="CC92" s="5">
        <v>5</v>
      </c>
      <c r="CD92" s="5">
        <v>9</v>
      </c>
      <c r="CE92" s="5">
        <v>2</v>
      </c>
      <c r="CF92" s="5">
        <v>1</v>
      </c>
      <c r="CG92" s="5">
        <v>3</v>
      </c>
      <c r="CH92" s="5">
        <v>0</v>
      </c>
      <c r="CI92" s="5">
        <v>1</v>
      </c>
      <c r="CJ92" s="5">
        <v>2</v>
      </c>
      <c r="CK92" s="5">
        <v>0</v>
      </c>
      <c r="CL92" s="5">
        <v>0</v>
      </c>
      <c r="CM92" s="5">
        <v>0</v>
      </c>
      <c r="CN92" s="5">
        <v>1</v>
      </c>
      <c r="CO92" s="5">
        <v>1</v>
      </c>
      <c r="CP92" s="5">
        <v>1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1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3</v>
      </c>
      <c r="DE92" s="5">
        <v>22</v>
      </c>
      <c r="DF92" s="5">
        <v>34</v>
      </c>
      <c r="DG92" s="5">
        <v>27</v>
      </c>
      <c r="DH92" s="5">
        <v>30</v>
      </c>
      <c r="DI92" s="5">
        <v>37</v>
      </c>
      <c r="DJ92" s="5">
        <v>28</v>
      </c>
      <c r="DK92" s="5">
        <v>35</v>
      </c>
      <c r="DL92" s="5">
        <v>35</v>
      </c>
      <c r="DM92" s="5">
        <v>36</v>
      </c>
      <c r="DN92" s="5">
        <v>40</v>
      </c>
      <c r="DO92" s="5">
        <v>43</v>
      </c>
      <c r="DP92" s="5">
        <v>39</v>
      </c>
      <c r="DQ92" s="5">
        <v>41</v>
      </c>
      <c r="DR92" s="5">
        <v>53</v>
      </c>
      <c r="DS92" s="5">
        <v>40</v>
      </c>
      <c r="DT92" s="5">
        <v>49</v>
      </c>
      <c r="DU92" s="5">
        <v>47</v>
      </c>
      <c r="DV92" s="5">
        <v>49</v>
      </c>
      <c r="DW92" s="5">
        <v>44</v>
      </c>
      <c r="DX92" s="5">
        <v>38</v>
      </c>
      <c r="DY92" s="5">
        <v>33</v>
      </c>
      <c r="DZ92" s="5">
        <v>43</v>
      </c>
      <c r="EA92" s="5">
        <v>46</v>
      </c>
      <c r="EB92" s="5">
        <v>43</v>
      </c>
      <c r="EC92" s="5">
        <v>44</v>
      </c>
      <c r="ED92" s="5">
        <v>33</v>
      </c>
      <c r="EE92" s="5">
        <v>41</v>
      </c>
      <c r="EF92" s="5">
        <v>39</v>
      </c>
      <c r="EG92" s="5">
        <v>49</v>
      </c>
      <c r="EH92" s="5">
        <v>44</v>
      </c>
      <c r="EI92" s="5">
        <v>52</v>
      </c>
      <c r="EJ92" s="5">
        <v>51</v>
      </c>
      <c r="EK92" s="5">
        <v>53</v>
      </c>
      <c r="EL92" s="5">
        <v>48</v>
      </c>
      <c r="EM92" s="5">
        <v>45</v>
      </c>
      <c r="EN92" s="5">
        <v>46</v>
      </c>
      <c r="EO92" s="5">
        <v>52</v>
      </c>
      <c r="EP92" s="5">
        <v>50</v>
      </c>
      <c r="EQ92" s="5">
        <v>48</v>
      </c>
      <c r="ER92" s="5">
        <v>43</v>
      </c>
      <c r="ES92" s="5">
        <v>54</v>
      </c>
      <c r="ET92" s="5">
        <v>53</v>
      </c>
      <c r="EU92" s="5">
        <v>56</v>
      </c>
      <c r="EV92" s="5">
        <v>52</v>
      </c>
      <c r="EW92" s="5">
        <v>55</v>
      </c>
      <c r="EX92" s="5">
        <v>30</v>
      </c>
      <c r="EY92" s="5">
        <v>35</v>
      </c>
      <c r="EZ92" s="5">
        <v>41</v>
      </c>
      <c r="FA92" s="5">
        <v>30</v>
      </c>
      <c r="FB92" s="5">
        <v>30</v>
      </c>
      <c r="FC92" s="5">
        <v>37</v>
      </c>
      <c r="FD92" s="5">
        <v>25</v>
      </c>
      <c r="FE92" s="5">
        <v>34</v>
      </c>
      <c r="FF92" s="5">
        <v>25</v>
      </c>
      <c r="FG92" s="5">
        <v>24</v>
      </c>
      <c r="FH92" s="5">
        <v>31</v>
      </c>
      <c r="FI92" s="5">
        <v>29</v>
      </c>
      <c r="FJ92" s="5">
        <v>13</v>
      </c>
      <c r="FK92" s="5">
        <v>21</v>
      </c>
      <c r="FL92" s="5">
        <v>26</v>
      </c>
      <c r="FM92" s="5">
        <v>20</v>
      </c>
      <c r="FN92" s="5">
        <v>16</v>
      </c>
      <c r="FO92" s="5">
        <v>12</v>
      </c>
      <c r="FP92" s="5">
        <v>12</v>
      </c>
      <c r="FQ92" s="5">
        <v>12</v>
      </c>
      <c r="FR92" s="5">
        <v>14</v>
      </c>
      <c r="FS92" s="5">
        <v>7</v>
      </c>
      <c r="FT92" s="5">
        <v>12</v>
      </c>
      <c r="FU92" s="5">
        <v>8</v>
      </c>
      <c r="FV92" s="5">
        <v>6</v>
      </c>
      <c r="FW92" s="5">
        <v>7</v>
      </c>
      <c r="FX92" s="5">
        <v>12</v>
      </c>
      <c r="FY92" s="5">
        <v>14</v>
      </c>
      <c r="FZ92" s="5">
        <v>8</v>
      </c>
      <c r="GA92" s="5">
        <v>7</v>
      </c>
      <c r="GB92" s="5">
        <v>4</v>
      </c>
      <c r="GC92" s="5">
        <v>7</v>
      </c>
      <c r="GD92" s="5">
        <v>7</v>
      </c>
      <c r="GE92" s="5">
        <v>4</v>
      </c>
      <c r="GF92" s="5">
        <v>3</v>
      </c>
      <c r="GG92" s="5">
        <v>3</v>
      </c>
      <c r="GH92" s="5">
        <v>2</v>
      </c>
      <c r="GI92" s="5">
        <v>6</v>
      </c>
      <c r="GJ92" s="5">
        <v>4</v>
      </c>
      <c r="GK92" s="5">
        <v>4</v>
      </c>
      <c r="GL92" s="5">
        <v>4</v>
      </c>
      <c r="GM92" s="5">
        <v>1</v>
      </c>
      <c r="GN92" s="5">
        <v>2</v>
      </c>
      <c r="GO92" s="5">
        <v>1</v>
      </c>
      <c r="GP92" s="5">
        <v>1</v>
      </c>
      <c r="GQ92" s="5">
        <v>0</v>
      </c>
      <c r="GR92" s="5">
        <v>1</v>
      </c>
      <c r="GS92" s="5">
        <v>1</v>
      </c>
      <c r="GT92" s="5">
        <v>0</v>
      </c>
      <c r="GU92" s="5">
        <v>2</v>
      </c>
      <c r="GV92" s="5">
        <v>1</v>
      </c>
      <c r="GW92" s="5">
        <v>0</v>
      </c>
      <c r="GX92" s="5">
        <v>1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0</v>
      </c>
      <c r="HE92" s="5">
        <v>1</v>
      </c>
      <c r="HF92" s="5">
        <v>2</v>
      </c>
      <c r="HG92" s="7">
        <v>2679</v>
      </c>
      <c r="HH92" s="7">
        <v>2600</v>
      </c>
    </row>
    <row r="93" spans="1:216" s="3" customFormat="1">
      <c r="A93" s="12"/>
      <c r="B93" s="12" t="s">
        <v>349</v>
      </c>
      <c r="C93" s="12">
        <v>40</v>
      </c>
      <c r="D93" s="12">
        <v>50</v>
      </c>
      <c r="E93" s="12">
        <v>41</v>
      </c>
      <c r="F93" s="12">
        <v>45</v>
      </c>
      <c r="G93" s="12">
        <v>49</v>
      </c>
      <c r="H93" s="12">
        <v>37</v>
      </c>
      <c r="I93" s="12">
        <v>35</v>
      </c>
      <c r="J93" s="12">
        <v>49</v>
      </c>
      <c r="K93" s="12">
        <v>55</v>
      </c>
      <c r="L93" s="12">
        <v>39</v>
      </c>
      <c r="M93" s="12">
        <v>35</v>
      </c>
      <c r="N93" s="12">
        <v>48</v>
      </c>
      <c r="O93" s="12">
        <v>44</v>
      </c>
      <c r="P93" s="12">
        <v>74</v>
      </c>
      <c r="Q93" s="12">
        <v>52</v>
      </c>
      <c r="R93" s="12">
        <v>48</v>
      </c>
      <c r="S93" s="12">
        <v>40</v>
      </c>
      <c r="T93" s="12">
        <v>65</v>
      </c>
      <c r="U93" s="12">
        <v>50</v>
      </c>
      <c r="V93" s="12">
        <v>64</v>
      </c>
      <c r="W93" s="12">
        <v>51</v>
      </c>
      <c r="X93" s="12">
        <v>48</v>
      </c>
      <c r="Y93" s="12">
        <v>39</v>
      </c>
      <c r="Z93" s="12">
        <v>53</v>
      </c>
      <c r="AA93" s="12">
        <v>53</v>
      </c>
      <c r="AB93" s="12">
        <v>67</v>
      </c>
      <c r="AC93" s="12">
        <v>60</v>
      </c>
      <c r="AD93" s="12">
        <v>51</v>
      </c>
      <c r="AE93" s="12">
        <v>61</v>
      </c>
      <c r="AF93" s="12">
        <v>50</v>
      </c>
      <c r="AG93" s="12">
        <v>52</v>
      </c>
      <c r="AH93" s="12">
        <v>68</v>
      </c>
      <c r="AI93" s="12">
        <v>68</v>
      </c>
      <c r="AJ93" s="12">
        <v>63</v>
      </c>
      <c r="AK93" s="12">
        <v>61</v>
      </c>
      <c r="AL93" s="12">
        <v>55</v>
      </c>
      <c r="AM93" s="12">
        <v>62</v>
      </c>
      <c r="AN93" s="12">
        <v>61</v>
      </c>
      <c r="AO93" s="12">
        <v>77</v>
      </c>
      <c r="AP93" s="12">
        <v>63</v>
      </c>
      <c r="AQ93" s="12">
        <v>63</v>
      </c>
      <c r="AR93" s="12">
        <v>62</v>
      </c>
      <c r="AS93" s="12">
        <v>67</v>
      </c>
      <c r="AT93" s="12">
        <v>51</v>
      </c>
      <c r="AU93" s="12">
        <v>82</v>
      </c>
      <c r="AV93" s="12">
        <v>57</v>
      </c>
      <c r="AW93" s="12">
        <v>44</v>
      </c>
      <c r="AX93" s="12">
        <v>54</v>
      </c>
      <c r="AY93" s="12">
        <v>57</v>
      </c>
      <c r="AZ93" s="12">
        <v>48</v>
      </c>
      <c r="BA93" s="12">
        <v>48</v>
      </c>
      <c r="BB93" s="12">
        <v>43</v>
      </c>
      <c r="BC93" s="12">
        <v>38</v>
      </c>
      <c r="BD93" s="12">
        <v>58</v>
      </c>
      <c r="BE93" s="12">
        <v>48</v>
      </c>
      <c r="BF93" s="12">
        <v>39</v>
      </c>
      <c r="BG93" s="12">
        <v>49</v>
      </c>
      <c r="BH93" s="12">
        <v>29</v>
      </c>
      <c r="BI93" s="12">
        <v>33</v>
      </c>
      <c r="BJ93" s="12">
        <v>41</v>
      </c>
      <c r="BK93" s="12">
        <v>33</v>
      </c>
      <c r="BL93" s="12">
        <v>40</v>
      </c>
      <c r="BM93" s="12">
        <v>28</v>
      </c>
      <c r="BN93" s="12">
        <v>28</v>
      </c>
      <c r="BO93" s="12">
        <v>28</v>
      </c>
      <c r="BP93" s="12">
        <v>18</v>
      </c>
      <c r="BQ93" s="12">
        <v>19</v>
      </c>
      <c r="BR93" s="12">
        <v>12</v>
      </c>
      <c r="BS93" s="12">
        <v>18</v>
      </c>
      <c r="BT93" s="12">
        <v>15</v>
      </c>
      <c r="BU93" s="12">
        <v>16</v>
      </c>
      <c r="BV93" s="12">
        <v>13</v>
      </c>
      <c r="BW93" s="12">
        <v>13</v>
      </c>
      <c r="BX93" s="12">
        <v>9</v>
      </c>
      <c r="BY93" s="12">
        <v>8</v>
      </c>
      <c r="BZ93" s="12">
        <v>13</v>
      </c>
      <c r="CA93" s="12">
        <v>13</v>
      </c>
      <c r="CB93" s="12">
        <v>5</v>
      </c>
      <c r="CC93" s="12">
        <v>7</v>
      </c>
      <c r="CD93" s="12">
        <v>11</v>
      </c>
      <c r="CE93" s="12">
        <v>11</v>
      </c>
      <c r="CF93" s="12">
        <v>7</v>
      </c>
      <c r="CG93" s="12">
        <v>5</v>
      </c>
      <c r="CH93" s="12">
        <v>7</v>
      </c>
      <c r="CI93" s="12">
        <v>6</v>
      </c>
      <c r="CJ93" s="12">
        <v>6</v>
      </c>
      <c r="CK93" s="12">
        <v>3</v>
      </c>
      <c r="CL93" s="12">
        <v>1</v>
      </c>
      <c r="CM93" s="12">
        <v>1</v>
      </c>
      <c r="CN93" s="12">
        <v>2</v>
      </c>
      <c r="CO93" s="12">
        <v>1</v>
      </c>
      <c r="CP93" s="12">
        <v>2</v>
      </c>
      <c r="CQ93" s="12">
        <v>1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25</v>
      </c>
      <c r="DC93" s="12">
        <v>0</v>
      </c>
      <c r="DD93" s="12">
        <v>4</v>
      </c>
      <c r="DE93" s="12">
        <v>40</v>
      </c>
      <c r="DF93" s="12">
        <v>44</v>
      </c>
      <c r="DG93" s="12">
        <v>41</v>
      </c>
      <c r="DH93" s="12">
        <v>38</v>
      </c>
      <c r="DI93" s="12">
        <v>46</v>
      </c>
      <c r="DJ93" s="12">
        <v>40</v>
      </c>
      <c r="DK93" s="12">
        <v>37</v>
      </c>
      <c r="DL93" s="12">
        <v>53</v>
      </c>
      <c r="DM93" s="12">
        <v>49</v>
      </c>
      <c r="DN93" s="12">
        <v>46</v>
      </c>
      <c r="DO93" s="12">
        <v>55</v>
      </c>
      <c r="DP93" s="12">
        <v>44</v>
      </c>
      <c r="DQ93" s="12">
        <v>49</v>
      </c>
      <c r="DR93" s="12">
        <v>38</v>
      </c>
      <c r="DS93" s="12">
        <v>49</v>
      </c>
      <c r="DT93" s="12">
        <v>48</v>
      </c>
      <c r="DU93" s="12">
        <v>60</v>
      </c>
      <c r="DV93" s="12">
        <v>59</v>
      </c>
      <c r="DW93" s="12">
        <v>49</v>
      </c>
      <c r="DX93" s="12">
        <v>48</v>
      </c>
      <c r="DY93" s="12">
        <v>41</v>
      </c>
      <c r="DZ93" s="12">
        <v>46</v>
      </c>
      <c r="EA93" s="12">
        <v>54</v>
      </c>
      <c r="EB93" s="12">
        <v>69</v>
      </c>
      <c r="EC93" s="12">
        <v>66</v>
      </c>
      <c r="ED93" s="12">
        <v>47</v>
      </c>
      <c r="EE93" s="12">
        <v>41</v>
      </c>
      <c r="EF93" s="12">
        <v>55</v>
      </c>
      <c r="EG93" s="12">
        <v>48</v>
      </c>
      <c r="EH93" s="12">
        <v>54</v>
      </c>
      <c r="EI93" s="12">
        <v>55</v>
      </c>
      <c r="EJ93" s="12">
        <v>44</v>
      </c>
      <c r="EK93" s="12">
        <v>78</v>
      </c>
      <c r="EL93" s="12">
        <v>49</v>
      </c>
      <c r="EM93" s="12">
        <v>55</v>
      </c>
      <c r="EN93" s="12">
        <v>52</v>
      </c>
      <c r="EO93" s="12">
        <v>69</v>
      </c>
      <c r="EP93" s="12">
        <v>75</v>
      </c>
      <c r="EQ93" s="12">
        <v>72</v>
      </c>
      <c r="ER93" s="12">
        <v>60</v>
      </c>
      <c r="ES93" s="12">
        <v>74</v>
      </c>
      <c r="ET93" s="12">
        <v>63</v>
      </c>
      <c r="EU93" s="12">
        <v>55</v>
      </c>
      <c r="EV93" s="12">
        <v>65</v>
      </c>
      <c r="EW93" s="12">
        <v>69</v>
      </c>
      <c r="EX93" s="12">
        <v>60</v>
      </c>
      <c r="EY93" s="12">
        <v>46</v>
      </c>
      <c r="EZ93" s="12">
        <v>52</v>
      </c>
      <c r="FA93" s="12">
        <v>52</v>
      </c>
      <c r="FB93" s="12">
        <v>40</v>
      </c>
      <c r="FC93" s="12">
        <v>63</v>
      </c>
      <c r="FD93" s="12">
        <v>45</v>
      </c>
      <c r="FE93" s="12">
        <v>50</v>
      </c>
      <c r="FF93" s="12">
        <v>34</v>
      </c>
      <c r="FG93" s="12">
        <v>46</v>
      </c>
      <c r="FH93" s="12">
        <v>45</v>
      </c>
      <c r="FI93" s="12">
        <v>36</v>
      </c>
      <c r="FJ93" s="12">
        <v>43</v>
      </c>
      <c r="FK93" s="12">
        <v>39</v>
      </c>
      <c r="FL93" s="12">
        <v>44</v>
      </c>
      <c r="FM93" s="12">
        <v>30</v>
      </c>
      <c r="FN93" s="12">
        <v>27</v>
      </c>
      <c r="FO93" s="12">
        <v>21</v>
      </c>
      <c r="FP93" s="12">
        <v>22</v>
      </c>
      <c r="FQ93" s="12">
        <v>27</v>
      </c>
      <c r="FR93" s="12">
        <v>28</v>
      </c>
      <c r="FS93" s="12">
        <v>20</v>
      </c>
      <c r="FT93" s="12">
        <v>14</v>
      </c>
      <c r="FU93" s="12">
        <v>15</v>
      </c>
      <c r="FV93" s="12">
        <v>9</v>
      </c>
      <c r="FW93" s="12">
        <v>12</v>
      </c>
      <c r="FX93" s="12">
        <v>19</v>
      </c>
      <c r="FY93" s="12">
        <v>17</v>
      </c>
      <c r="FZ93" s="12">
        <v>19</v>
      </c>
      <c r="GA93" s="12">
        <v>15</v>
      </c>
      <c r="GB93" s="12">
        <v>5</v>
      </c>
      <c r="GC93" s="12">
        <v>13</v>
      </c>
      <c r="GD93" s="12">
        <v>5</v>
      </c>
      <c r="GE93" s="12">
        <v>8</v>
      </c>
      <c r="GF93" s="12">
        <v>12</v>
      </c>
      <c r="GG93" s="12">
        <v>8</v>
      </c>
      <c r="GH93" s="12">
        <v>10</v>
      </c>
      <c r="GI93" s="12">
        <v>9</v>
      </c>
      <c r="GJ93" s="12">
        <v>8</v>
      </c>
      <c r="GK93" s="12">
        <v>7</v>
      </c>
      <c r="GL93" s="12">
        <v>9</v>
      </c>
      <c r="GM93" s="12">
        <v>2</v>
      </c>
      <c r="GN93" s="12">
        <v>2</v>
      </c>
      <c r="GO93" s="12">
        <v>1</v>
      </c>
      <c r="GP93" s="12">
        <v>1</v>
      </c>
      <c r="GQ93" s="12">
        <v>1</v>
      </c>
      <c r="GR93" s="12">
        <v>3</v>
      </c>
      <c r="GS93" s="12">
        <v>1</v>
      </c>
      <c r="GT93" s="12">
        <v>0</v>
      </c>
      <c r="GU93" s="12">
        <v>1</v>
      </c>
      <c r="GV93" s="12">
        <v>0</v>
      </c>
      <c r="GW93" s="12">
        <v>1</v>
      </c>
      <c r="GX93" s="12">
        <v>0</v>
      </c>
      <c r="GY93" s="12">
        <v>0</v>
      </c>
      <c r="GZ93" s="12">
        <v>0</v>
      </c>
      <c r="HA93" s="12">
        <v>0</v>
      </c>
      <c r="HB93" s="12">
        <v>0</v>
      </c>
      <c r="HC93" s="12">
        <v>0</v>
      </c>
      <c r="HD93" s="12">
        <v>28</v>
      </c>
      <c r="HE93" s="12">
        <v>1</v>
      </c>
      <c r="HF93" s="12">
        <v>1</v>
      </c>
      <c r="HG93" s="13">
        <v>3563</v>
      </c>
      <c r="HH93" s="13">
        <v>3516</v>
      </c>
    </row>
    <row r="94" spans="1:216">
      <c r="A94" s="5"/>
      <c r="B94" s="5" t="s">
        <v>63</v>
      </c>
      <c r="C94" s="5">
        <v>43</v>
      </c>
      <c r="D94" s="5">
        <v>50</v>
      </c>
      <c r="E94" s="5">
        <v>46</v>
      </c>
      <c r="F94" s="5">
        <v>33</v>
      </c>
      <c r="G94" s="5">
        <v>37</v>
      </c>
      <c r="H94" s="5">
        <v>42</v>
      </c>
      <c r="I94" s="5">
        <v>36</v>
      </c>
      <c r="J94" s="5">
        <v>48</v>
      </c>
      <c r="K94" s="5">
        <v>39</v>
      </c>
      <c r="L94" s="5">
        <v>49</v>
      </c>
      <c r="M94" s="5">
        <v>45</v>
      </c>
      <c r="N94" s="5">
        <v>45</v>
      </c>
      <c r="O94" s="5">
        <v>48</v>
      </c>
      <c r="P94" s="5">
        <v>48</v>
      </c>
      <c r="Q94" s="5">
        <v>54</v>
      </c>
      <c r="R94" s="5">
        <v>55</v>
      </c>
      <c r="S94" s="5">
        <v>54</v>
      </c>
      <c r="T94" s="5">
        <v>55</v>
      </c>
      <c r="U94" s="5">
        <v>46</v>
      </c>
      <c r="V94" s="5">
        <v>46</v>
      </c>
      <c r="W94" s="5">
        <v>54</v>
      </c>
      <c r="X94" s="5">
        <v>35</v>
      </c>
      <c r="Y94" s="5">
        <v>41</v>
      </c>
      <c r="Z94" s="5">
        <v>48</v>
      </c>
      <c r="AA94" s="5">
        <v>66</v>
      </c>
      <c r="AB94" s="5">
        <v>43</v>
      </c>
      <c r="AC94" s="5">
        <v>28</v>
      </c>
      <c r="AD94" s="5">
        <v>34</v>
      </c>
      <c r="AE94" s="5">
        <v>47</v>
      </c>
      <c r="AF94" s="5">
        <v>38</v>
      </c>
      <c r="AG94" s="5">
        <v>65</v>
      </c>
      <c r="AH94" s="5">
        <v>63</v>
      </c>
      <c r="AI94" s="5">
        <v>66</v>
      </c>
      <c r="AJ94" s="5">
        <v>69</v>
      </c>
      <c r="AK94" s="5">
        <v>55</v>
      </c>
      <c r="AL94" s="5">
        <v>49</v>
      </c>
      <c r="AM94" s="5">
        <v>70</v>
      </c>
      <c r="AN94" s="5">
        <v>67</v>
      </c>
      <c r="AO94" s="5">
        <v>69</v>
      </c>
      <c r="AP94" s="5">
        <v>67</v>
      </c>
      <c r="AQ94" s="5">
        <v>64</v>
      </c>
      <c r="AR94" s="5">
        <v>58</v>
      </c>
      <c r="AS94" s="5">
        <v>61</v>
      </c>
      <c r="AT94" s="5">
        <v>82</v>
      </c>
      <c r="AU94" s="5">
        <v>54</v>
      </c>
      <c r="AV94" s="5">
        <v>50</v>
      </c>
      <c r="AW94" s="5">
        <v>40</v>
      </c>
      <c r="AX94" s="5">
        <v>50</v>
      </c>
      <c r="AY94" s="5">
        <v>52</v>
      </c>
      <c r="AZ94" s="5">
        <v>42</v>
      </c>
      <c r="BA94" s="5">
        <v>34</v>
      </c>
      <c r="BB94" s="5">
        <v>30</v>
      </c>
      <c r="BC94" s="5">
        <v>33</v>
      </c>
      <c r="BD94" s="5">
        <v>32</v>
      </c>
      <c r="BE94" s="5">
        <v>31</v>
      </c>
      <c r="BF94" s="5">
        <v>34</v>
      </c>
      <c r="BG94" s="5">
        <v>36</v>
      </c>
      <c r="BH94" s="5">
        <v>30</v>
      </c>
      <c r="BI94" s="5">
        <v>27</v>
      </c>
      <c r="BJ94" s="5">
        <v>29</v>
      </c>
      <c r="BK94" s="5">
        <v>27</v>
      </c>
      <c r="BL94" s="5">
        <v>32</v>
      </c>
      <c r="BM94" s="5">
        <v>22</v>
      </c>
      <c r="BN94" s="5">
        <v>17</v>
      </c>
      <c r="BO94" s="5">
        <v>24</v>
      </c>
      <c r="BP94" s="5">
        <v>19</v>
      </c>
      <c r="BQ94" s="5">
        <v>21</v>
      </c>
      <c r="BR94" s="5">
        <v>17</v>
      </c>
      <c r="BS94" s="5">
        <v>11</v>
      </c>
      <c r="BT94" s="5">
        <v>9</v>
      </c>
      <c r="BU94" s="5">
        <v>25</v>
      </c>
      <c r="BV94" s="5">
        <v>15</v>
      </c>
      <c r="BW94" s="5">
        <v>9</v>
      </c>
      <c r="BX94" s="5">
        <v>10</v>
      </c>
      <c r="BY94" s="5">
        <v>8</v>
      </c>
      <c r="BZ94" s="5">
        <v>9</v>
      </c>
      <c r="CA94" s="5">
        <v>9</v>
      </c>
      <c r="CB94" s="5">
        <v>4</v>
      </c>
      <c r="CC94" s="5">
        <v>4</v>
      </c>
      <c r="CD94" s="5">
        <v>9</v>
      </c>
      <c r="CE94" s="5">
        <v>4</v>
      </c>
      <c r="CF94" s="5">
        <v>4</v>
      </c>
      <c r="CG94" s="5">
        <v>5</v>
      </c>
      <c r="CH94" s="5">
        <v>1</v>
      </c>
      <c r="CI94" s="5">
        <v>3</v>
      </c>
      <c r="CJ94" s="5">
        <v>1</v>
      </c>
      <c r="CK94" s="5">
        <v>3</v>
      </c>
      <c r="CL94" s="5">
        <v>1</v>
      </c>
      <c r="CM94" s="5">
        <v>1</v>
      </c>
      <c r="CN94" s="5">
        <v>2</v>
      </c>
      <c r="CO94" s="5">
        <v>1</v>
      </c>
      <c r="CP94" s="5">
        <v>3</v>
      </c>
      <c r="CQ94" s="5">
        <v>0</v>
      </c>
      <c r="CR94" s="5">
        <v>1</v>
      </c>
      <c r="CS94" s="5">
        <v>3</v>
      </c>
      <c r="CT94" s="5">
        <v>1</v>
      </c>
      <c r="CU94" s="5">
        <v>0</v>
      </c>
      <c r="CV94" s="5">
        <v>0</v>
      </c>
      <c r="CW94" s="5">
        <v>1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2</v>
      </c>
      <c r="DD94" s="5">
        <v>2</v>
      </c>
      <c r="DE94" s="5">
        <v>28</v>
      </c>
      <c r="DF94" s="5">
        <v>44</v>
      </c>
      <c r="DG94" s="5">
        <v>50</v>
      </c>
      <c r="DH94" s="5">
        <v>37</v>
      </c>
      <c r="DI94" s="5">
        <v>51</v>
      </c>
      <c r="DJ94" s="5">
        <v>55</v>
      </c>
      <c r="DK94" s="5">
        <v>40</v>
      </c>
      <c r="DL94" s="5">
        <v>59</v>
      </c>
      <c r="DM94" s="5">
        <v>44</v>
      </c>
      <c r="DN94" s="5">
        <v>44</v>
      </c>
      <c r="DO94" s="5">
        <v>40</v>
      </c>
      <c r="DP94" s="5">
        <v>37</v>
      </c>
      <c r="DQ94" s="5">
        <v>42</v>
      </c>
      <c r="DR94" s="5">
        <v>35</v>
      </c>
      <c r="DS94" s="5">
        <v>57</v>
      </c>
      <c r="DT94" s="5">
        <v>39</v>
      </c>
      <c r="DU94" s="5">
        <v>56</v>
      </c>
      <c r="DV94" s="5">
        <v>47</v>
      </c>
      <c r="DW94" s="5">
        <v>61</v>
      </c>
      <c r="DX94" s="5">
        <v>44</v>
      </c>
      <c r="DY94" s="5">
        <v>45</v>
      </c>
      <c r="DZ94" s="5">
        <v>49</v>
      </c>
      <c r="EA94" s="5">
        <v>49</v>
      </c>
      <c r="EB94" s="5">
        <v>44</v>
      </c>
      <c r="EC94" s="5">
        <v>49</v>
      </c>
      <c r="ED94" s="5">
        <v>33</v>
      </c>
      <c r="EE94" s="5">
        <v>29</v>
      </c>
      <c r="EF94" s="5">
        <v>47</v>
      </c>
      <c r="EG94" s="5">
        <v>52</v>
      </c>
      <c r="EH94" s="5">
        <v>47</v>
      </c>
      <c r="EI94" s="5">
        <v>67</v>
      </c>
      <c r="EJ94" s="5">
        <v>55</v>
      </c>
      <c r="EK94" s="5">
        <v>54</v>
      </c>
      <c r="EL94" s="5">
        <v>59</v>
      </c>
      <c r="EM94" s="5">
        <v>66</v>
      </c>
      <c r="EN94" s="5">
        <v>51</v>
      </c>
      <c r="EO94" s="5">
        <v>54</v>
      </c>
      <c r="EP94" s="5">
        <v>45</v>
      </c>
      <c r="EQ94" s="5">
        <v>75</v>
      </c>
      <c r="ER94" s="5">
        <v>55</v>
      </c>
      <c r="ES94" s="5">
        <v>78</v>
      </c>
      <c r="ET94" s="5">
        <v>55</v>
      </c>
      <c r="EU94" s="5">
        <v>57</v>
      </c>
      <c r="EV94" s="5">
        <v>54</v>
      </c>
      <c r="EW94" s="5">
        <v>54</v>
      </c>
      <c r="EX94" s="5">
        <v>49</v>
      </c>
      <c r="EY94" s="5">
        <v>47</v>
      </c>
      <c r="EZ94" s="5">
        <v>46</v>
      </c>
      <c r="FA94" s="5">
        <v>34</v>
      </c>
      <c r="FB94" s="5">
        <v>40</v>
      </c>
      <c r="FC94" s="5">
        <v>30</v>
      </c>
      <c r="FD94" s="5">
        <v>46</v>
      </c>
      <c r="FE94" s="5">
        <v>39</v>
      </c>
      <c r="FF94" s="5">
        <v>43</v>
      </c>
      <c r="FG94" s="5">
        <v>33</v>
      </c>
      <c r="FH94" s="5">
        <v>31</v>
      </c>
      <c r="FI94" s="5">
        <v>30</v>
      </c>
      <c r="FJ94" s="5">
        <v>34</v>
      </c>
      <c r="FK94" s="5">
        <v>28</v>
      </c>
      <c r="FL94" s="5">
        <v>28</v>
      </c>
      <c r="FM94" s="5">
        <v>17</v>
      </c>
      <c r="FN94" s="5">
        <v>26</v>
      </c>
      <c r="FO94" s="5">
        <v>32</v>
      </c>
      <c r="FP94" s="5">
        <v>24</v>
      </c>
      <c r="FQ94" s="5">
        <v>23</v>
      </c>
      <c r="FR94" s="5">
        <v>28</v>
      </c>
      <c r="FS94" s="5">
        <v>16</v>
      </c>
      <c r="FT94" s="5">
        <v>12</v>
      </c>
      <c r="FU94" s="5">
        <v>19</v>
      </c>
      <c r="FV94" s="5">
        <v>9</v>
      </c>
      <c r="FW94" s="5">
        <v>10</v>
      </c>
      <c r="FX94" s="5">
        <v>12</v>
      </c>
      <c r="FY94" s="5">
        <v>12</v>
      </c>
      <c r="FZ94" s="5">
        <v>8</v>
      </c>
      <c r="GA94" s="5">
        <v>9</v>
      </c>
      <c r="GB94" s="5">
        <v>13</v>
      </c>
      <c r="GC94" s="5">
        <v>10</v>
      </c>
      <c r="GD94" s="5">
        <v>12</v>
      </c>
      <c r="GE94" s="5">
        <v>8</v>
      </c>
      <c r="GF94" s="5">
        <v>7</v>
      </c>
      <c r="GG94" s="5">
        <v>4</v>
      </c>
      <c r="GH94" s="5">
        <v>6</v>
      </c>
      <c r="GI94" s="5">
        <v>7</v>
      </c>
      <c r="GJ94" s="5">
        <v>2</v>
      </c>
      <c r="GK94" s="5">
        <v>10</v>
      </c>
      <c r="GL94" s="5">
        <v>4</v>
      </c>
      <c r="GM94" s="5">
        <v>2</v>
      </c>
      <c r="GN94" s="5">
        <v>3</v>
      </c>
      <c r="GO94" s="5">
        <v>4</v>
      </c>
      <c r="GP94" s="5">
        <v>2</v>
      </c>
      <c r="GQ94" s="5">
        <v>2</v>
      </c>
      <c r="GR94" s="5">
        <v>0</v>
      </c>
      <c r="GS94" s="5">
        <v>0</v>
      </c>
      <c r="GT94" s="5">
        <v>1</v>
      </c>
      <c r="GU94" s="5">
        <v>1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1</v>
      </c>
      <c r="HC94" s="5">
        <v>0</v>
      </c>
      <c r="HD94" s="5">
        <v>0</v>
      </c>
      <c r="HE94" s="5">
        <v>1</v>
      </c>
      <c r="HF94" s="5">
        <v>4</v>
      </c>
      <c r="HG94" s="7">
        <v>3202</v>
      </c>
      <c r="HH94" s="7">
        <v>3152</v>
      </c>
    </row>
    <row r="95" spans="1:216">
      <c r="A95" s="5"/>
      <c r="B95" s="5" t="s">
        <v>64</v>
      </c>
      <c r="C95" s="5">
        <v>90</v>
      </c>
      <c r="D95" s="5">
        <v>88</v>
      </c>
      <c r="E95" s="5">
        <v>95</v>
      </c>
      <c r="F95" s="5">
        <v>85</v>
      </c>
      <c r="G95" s="5">
        <v>81</v>
      </c>
      <c r="H95" s="5">
        <v>110</v>
      </c>
      <c r="I95" s="5">
        <v>93</v>
      </c>
      <c r="J95" s="5">
        <v>92</v>
      </c>
      <c r="K95" s="5">
        <v>99</v>
      </c>
      <c r="L95" s="5">
        <v>80</v>
      </c>
      <c r="M95" s="5">
        <v>119</v>
      </c>
      <c r="N95" s="5">
        <v>119</v>
      </c>
      <c r="O95" s="5">
        <v>110</v>
      </c>
      <c r="P95" s="5">
        <v>114</v>
      </c>
      <c r="Q95" s="5">
        <v>131</v>
      </c>
      <c r="R95" s="5">
        <v>114</v>
      </c>
      <c r="S95" s="5">
        <v>121</v>
      </c>
      <c r="T95" s="5">
        <v>129</v>
      </c>
      <c r="U95" s="5">
        <v>138</v>
      </c>
      <c r="V95" s="5">
        <v>119</v>
      </c>
      <c r="W95" s="5">
        <v>119</v>
      </c>
      <c r="X95" s="5">
        <v>109</v>
      </c>
      <c r="Y95" s="5">
        <v>89</v>
      </c>
      <c r="Z95" s="5">
        <v>101</v>
      </c>
      <c r="AA95" s="5">
        <v>109</v>
      </c>
      <c r="AB95" s="5">
        <v>107</v>
      </c>
      <c r="AC95" s="5">
        <v>100</v>
      </c>
      <c r="AD95" s="5">
        <v>96</v>
      </c>
      <c r="AE95" s="5">
        <v>89</v>
      </c>
      <c r="AF95" s="5">
        <v>113</v>
      </c>
      <c r="AG95" s="5">
        <v>114</v>
      </c>
      <c r="AH95" s="5">
        <v>97</v>
      </c>
      <c r="AI95" s="5">
        <v>110</v>
      </c>
      <c r="AJ95" s="5">
        <v>110</v>
      </c>
      <c r="AK95" s="5">
        <v>114</v>
      </c>
      <c r="AL95" s="5">
        <v>119</v>
      </c>
      <c r="AM95" s="5">
        <v>134</v>
      </c>
      <c r="AN95" s="5">
        <v>144</v>
      </c>
      <c r="AO95" s="5">
        <v>143</v>
      </c>
      <c r="AP95" s="5">
        <v>137</v>
      </c>
      <c r="AQ95" s="5">
        <v>128</v>
      </c>
      <c r="AR95" s="5">
        <v>118</v>
      </c>
      <c r="AS95" s="5">
        <v>109</v>
      </c>
      <c r="AT95" s="5">
        <v>102</v>
      </c>
      <c r="AU95" s="5">
        <v>124</v>
      </c>
      <c r="AV95" s="5">
        <v>122</v>
      </c>
      <c r="AW95" s="5">
        <v>96</v>
      </c>
      <c r="AX95" s="5">
        <v>95</v>
      </c>
      <c r="AY95" s="5">
        <v>94</v>
      </c>
      <c r="AZ95" s="5">
        <v>110</v>
      </c>
      <c r="BA95" s="5">
        <v>76</v>
      </c>
      <c r="BB95" s="5">
        <v>76</v>
      </c>
      <c r="BC95" s="5">
        <v>74</v>
      </c>
      <c r="BD95" s="5">
        <v>80</v>
      </c>
      <c r="BE95" s="5">
        <v>61</v>
      </c>
      <c r="BF95" s="5">
        <v>53</v>
      </c>
      <c r="BG95" s="5">
        <v>52</v>
      </c>
      <c r="BH95" s="5">
        <v>50</v>
      </c>
      <c r="BI95" s="5">
        <v>52</v>
      </c>
      <c r="BJ95" s="5">
        <v>46</v>
      </c>
      <c r="BK95" s="5">
        <v>38</v>
      </c>
      <c r="BL95" s="5">
        <v>51</v>
      </c>
      <c r="BM95" s="5">
        <v>50</v>
      </c>
      <c r="BN95" s="5">
        <v>32</v>
      </c>
      <c r="BO95" s="5">
        <v>37</v>
      </c>
      <c r="BP95" s="5">
        <v>33</v>
      </c>
      <c r="BQ95" s="5">
        <v>26</v>
      </c>
      <c r="BR95" s="5">
        <v>19</v>
      </c>
      <c r="BS95" s="5">
        <v>23</v>
      </c>
      <c r="BT95" s="5">
        <v>19</v>
      </c>
      <c r="BU95" s="5">
        <v>33</v>
      </c>
      <c r="BV95" s="5">
        <v>25</v>
      </c>
      <c r="BW95" s="5">
        <v>22</v>
      </c>
      <c r="BX95" s="5">
        <v>24</v>
      </c>
      <c r="BY95" s="5">
        <v>17</v>
      </c>
      <c r="BZ95" s="5">
        <v>17</v>
      </c>
      <c r="CA95" s="5">
        <v>14</v>
      </c>
      <c r="CB95" s="5">
        <v>9</v>
      </c>
      <c r="CC95" s="5">
        <v>14</v>
      </c>
      <c r="CD95" s="5">
        <v>9</v>
      </c>
      <c r="CE95" s="5">
        <v>11</v>
      </c>
      <c r="CF95" s="5">
        <v>8</v>
      </c>
      <c r="CG95" s="5">
        <v>8</v>
      </c>
      <c r="CH95" s="5">
        <v>9</v>
      </c>
      <c r="CI95" s="5">
        <v>7</v>
      </c>
      <c r="CJ95" s="5">
        <v>5</v>
      </c>
      <c r="CK95" s="5">
        <v>6</v>
      </c>
      <c r="CL95" s="5">
        <v>4</v>
      </c>
      <c r="CM95" s="5">
        <v>4</v>
      </c>
      <c r="CN95" s="5">
        <v>3</v>
      </c>
      <c r="CO95" s="5">
        <v>2</v>
      </c>
      <c r="CP95" s="5">
        <v>2</v>
      </c>
      <c r="CQ95" s="5">
        <v>3</v>
      </c>
      <c r="CR95" s="5">
        <v>1</v>
      </c>
      <c r="CS95" s="5">
        <v>4</v>
      </c>
      <c r="CT95" s="5">
        <v>1</v>
      </c>
      <c r="CU95" s="5">
        <v>0</v>
      </c>
      <c r="CV95" s="5">
        <v>0</v>
      </c>
      <c r="CW95" s="5">
        <v>0</v>
      </c>
      <c r="CX95" s="5">
        <v>1</v>
      </c>
      <c r="CY95" s="5">
        <v>0</v>
      </c>
      <c r="CZ95" s="5">
        <v>0</v>
      </c>
      <c r="DA95" s="5">
        <v>1</v>
      </c>
      <c r="DB95" s="5">
        <v>0</v>
      </c>
      <c r="DC95" s="5">
        <v>1</v>
      </c>
      <c r="DD95" s="5">
        <v>12</v>
      </c>
      <c r="DE95" s="5">
        <v>74</v>
      </c>
      <c r="DF95" s="5">
        <v>97</v>
      </c>
      <c r="DG95" s="5">
        <v>92</v>
      </c>
      <c r="DH95" s="5">
        <v>79</v>
      </c>
      <c r="DI95" s="5">
        <v>82</v>
      </c>
      <c r="DJ95" s="5">
        <v>92</v>
      </c>
      <c r="DK95" s="5">
        <v>71</v>
      </c>
      <c r="DL95" s="5">
        <v>89</v>
      </c>
      <c r="DM95" s="5">
        <v>103</v>
      </c>
      <c r="DN95" s="5">
        <v>90</v>
      </c>
      <c r="DO95" s="5">
        <v>90</v>
      </c>
      <c r="DP95" s="5">
        <v>108</v>
      </c>
      <c r="DQ95" s="5">
        <v>98</v>
      </c>
      <c r="DR95" s="5">
        <v>109</v>
      </c>
      <c r="DS95" s="5">
        <v>97</v>
      </c>
      <c r="DT95" s="5">
        <v>112</v>
      </c>
      <c r="DU95" s="5">
        <v>114</v>
      </c>
      <c r="DV95" s="5">
        <v>128</v>
      </c>
      <c r="DW95" s="5">
        <v>114</v>
      </c>
      <c r="DX95" s="5">
        <v>124</v>
      </c>
      <c r="DY95" s="5">
        <v>107</v>
      </c>
      <c r="DZ95" s="5">
        <v>126</v>
      </c>
      <c r="EA95" s="5">
        <v>105</v>
      </c>
      <c r="EB95" s="5">
        <v>105</v>
      </c>
      <c r="EC95" s="5">
        <v>98</v>
      </c>
      <c r="ED95" s="5">
        <v>96</v>
      </c>
      <c r="EE95" s="5">
        <v>98</v>
      </c>
      <c r="EF95" s="5">
        <v>99</v>
      </c>
      <c r="EG95" s="5">
        <v>113</v>
      </c>
      <c r="EH95" s="5">
        <v>108</v>
      </c>
      <c r="EI95" s="5">
        <v>104</v>
      </c>
      <c r="EJ95" s="5">
        <v>105</v>
      </c>
      <c r="EK95" s="5">
        <v>140</v>
      </c>
      <c r="EL95" s="5">
        <v>110</v>
      </c>
      <c r="EM95" s="5">
        <v>132</v>
      </c>
      <c r="EN95" s="5">
        <v>128</v>
      </c>
      <c r="EO95" s="5">
        <v>101</v>
      </c>
      <c r="EP95" s="5">
        <v>127</v>
      </c>
      <c r="EQ95" s="5">
        <v>127</v>
      </c>
      <c r="ER95" s="5">
        <v>118</v>
      </c>
      <c r="ES95" s="5">
        <v>114</v>
      </c>
      <c r="ET95" s="5">
        <v>138</v>
      </c>
      <c r="EU95" s="5">
        <v>110</v>
      </c>
      <c r="EV95" s="5">
        <v>118</v>
      </c>
      <c r="EW95" s="5">
        <v>114</v>
      </c>
      <c r="EX95" s="5">
        <v>117</v>
      </c>
      <c r="EY95" s="5">
        <v>85</v>
      </c>
      <c r="EZ95" s="5">
        <v>92</v>
      </c>
      <c r="FA95" s="5">
        <v>108</v>
      </c>
      <c r="FB95" s="5">
        <v>90</v>
      </c>
      <c r="FC95" s="5">
        <v>82</v>
      </c>
      <c r="FD95" s="5">
        <v>69</v>
      </c>
      <c r="FE95" s="5">
        <v>75</v>
      </c>
      <c r="FF95" s="5">
        <v>64</v>
      </c>
      <c r="FG95" s="5">
        <v>47</v>
      </c>
      <c r="FH95" s="5">
        <v>48</v>
      </c>
      <c r="FI95" s="5">
        <v>66</v>
      </c>
      <c r="FJ95" s="5">
        <v>55</v>
      </c>
      <c r="FK95" s="5">
        <v>47</v>
      </c>
      <c r="FL95" s="5">
        <v>58</v>
      </c>
      <c r="FM95" s="5">
        <v>46</v>
      </c>
      <c r="FN95" s="5">
        <v>58</v>
      </c>
      <c r="FO95" s="5">
        <v>48</v>
      </c>
      <c r="FP95" s="5">
        <v>46</v>
      </c>
      <c r="FQ95" s="5">
        <v>41</v>
      </c>
      <c r="FR95" s="5">
        <v>28</v>
      </c>
      <c r="FS95" s="5">
        <v>26</v>
      </c>
      <c r="FT95" s="5">
        <v>33</v>
      </c>
      <c r="FU95" s="5">
        <v>24</v>
      </c>
      <c r="FV95" s="5">
        <v>31</v>
      </c>
      <c r="FW95" s="5">
        <v>29</v>
      </c>
      <c r="FX95" s="5">
        <v>25</v>
      </c>
      <c r="FY95" s="5">
        <v>31</v>
      </c>
      <c r="FZ95" s="5">
        <v>24</v>
      </c>
      <c r="GA95" s="5">
        <v>30</v>
      </c>
      <c r="GB95" s="5">
        <v>25</v>
      </c>
      <c r="GC95" s="5">
        <v>17</v>
      </c>
      <c r="GD95" s="5">
        <v>24</v>
      </c>
      <c r="GE95" s="5">
        <v>20</v>
      </c>
      <c r="GF95" s="5">
        <v>15</v>
      </c>
      <c r="GG95" s="5">
        <v>19</v>
      </c>
      <c r="GH95" s="5">
        <v>15</v>
      </c>
      <c r="GI95" s="5">
        <v>14</v>
      </c>
      <c r="GJ95" s="5">
        <v>7</v>
      </c>
      <c r="GK95" s="5">
        <v>7</v>
      </c>
      <c r="GL95" s="5">
        <v>7</v>
      </c>
      <c r="GM95" s="5">
        <v>5</v>
      </c>
      <c r="GN95" s="5">
        <v>5</v>
      </c>
      <c r="GO95" s="5">
        <v>4</v>
      </c>
      <c r="GP95" s="5">
        <v>3</v>
      </c>
      <c r="GQ95" s="5">
        <v>2</v>
      </c>
      <c r="GR95" s="5">
        <v>5</v>
      </c>
      <c r="GS95" s="5">
        <v>2</v>
      </c>
      <c r="GT95" s="5">
        <v>0</v>
      </c>
      <c r="GU95" s="5">
        <v>1</v>
      </c>
      <c r="GV95" s="5">
        <v>0</v>
      </c>
      <c r="GW95" s="5">
        <v>0</v>
      </c>
      <c r="GX95" s="5">
        <v>1</v>
      </c>
      <c r="GY95" s="5">
        <v>0</v>
      </c>
      <c r="GZ95" s="5">
        <v>0</v>
      </c>
      <c r="HA95" s="5">
        <v>2</v>
      </c>
      <c r="HB95" s="5">
        <v>1</v>
      </c>
      <c r="HC95" s="5">
        <v>0</v>
      </c>
      <c r="HD95" s="5">
        <v>0</v>
      </c>
      <c r="HE95" s="5">
        <v>1</v>
      </c>
      <c r="HF95" s="5">
        <v>6</v>
      </c>
      <c r="HG95" s="7">
        <v>6704</v>
      </c>
      <c r="HH95" s="7">
        <v>6635</v>
      </c>
    </row>
    <row r="96" spans="1:216">
      <c r="A96" s="5"/>
      <c r="B96" s="5" t="s">
        <v>350</v>
      </c>
      <c r="C96" s="5">
        <v>56</v>
      </c>
      <c r="D96" s="5">
        <v>56</v>
      </c>
      <c r="E96" s="5">
        <v>50</v>
      </c>
      <c r="F96" s="5">
        <v>50</v>
      </c>
      <c r="G96" s="5">
        <v>58</v>
      </c>
      <c r="H96" s="5">
        <v>60</v>
      </c>
      <c r="I96" s="5">
        <v>55</v>
      </c>
      <c r="J96" s="5">
        <v>59</v>
      </c>
      <c r="K96" s="5">
        <v>64</v>
      </c>
      <c r="L96" s="5">
        <v>64</v>
      </c>
      <c r="M96" s="5">
        <v>58</v>
      </c>
      <c r="N96" s="5">
        <v>48</v>
      </c>
      <c r="O96" s="5">
        <v>50</v>
      </c>
      <c r="P96" s="5">
        <v>74</v>
      </c>
      <c r="Q96" s="5">
        <v>69</v>
      </c>
      <c r="R96" s="5">
        <v>72</v>
      </c>
      <c r="S96" s="5">
        <v>72</v>
      </c>
      <c r="T96" s="5">
        <v>85</v>
      </c>
      <c r="U96" s="5">
        <v>77</v>
      </c>
      <c r="V96" s="5">
        <v>80</v>
      </c>
      <c r="W96" s="5">
        <v>71</v>
      </c>
      <c r="X96" s="5">
        <v>59</v>
      </c>
      <c r="Y96" s="5">
        <v>71</v>
      </c>
      <c r="Z96" s="5">
        <v>71</v>
      </c>
      <c r="AA96" s="5">
        <v>68</v>
      </c>
      <c r="AB96" s="5">
        <v>61</v>
      </c>
      <c r="AC96" s="5">
        <v>75</v>
      </c>
      <c r="AD96" s="5">
        <v>70</v>
      </c>
      <c r="AE96" s="5">
        <v>65</v>
      </c>
      <c r="AF96" s="5">
        <v>64</v>
      </c>
      <c r="AG96" s="5">
        <v>88</v>
      </c>
      <c r="AH96" s="5">
        <v>70</v>
      </c>
      <c r="AI96" s="5">
        <v>82</v>
      </c>
      <c r="AJ96" s="5">
        <v>60</v>
      </c>
      <c r="AK96" s="5">
        <v>75</v>
      </c>
      <c r="AL96" s="5">
        <v>65</v>
      </c>
      <c r="AM96" s="5">
        <v>65</v>
      </c>
      <c r="AN96" s="5">
        <v>64</v>
      </c>
      <c r="AO96" s="5">
        <v>82</v>
      </c>
      <c r="AP96" s="5">
        <v>67</v>
      </c>
      <c r="AQ96" s="5">
        <v>66</v>
      </c>
      <c r="AR96" s="5">
        <v>65</v>
      </c>
      <c r="AS96" s="5">
        <v>79</v>
      </c>
      <c r="AT96" s="5">
        <v>85</v>
      </c>
      <c r="AU96" s="5">
        <v>71</v>
      </c>
      <c r="AV96" s="5">
        <v>88</v>
      </c>
      <c r="AW96" s="5">
        <v>75</v>
      </c>
      <c r="AX96" s="5">
        <v>70</v>
      </c>
      <c r="AY96" s="5">
        <v>85</v>
      </c>
      <c r="AZ96" s="5">
        <v>65</v>
      </c>
      <c r="BA96" s="5">
        <v>69</v>
      </c>
      <c r="BB96" s="5">
        <v>58</v>
      </c>
      <c r="BC96" s="5">
        <v>46</v>
      </c>
      <c r="BD96" s="5">
        <v>63</v>
      </c>
      <c r="BE96" s="5">
        <v>42</v>
      </c>
      <c r="BF96" s="5">
        <v>44</v>
      </c>
      <c r="BG96" s="5">
        <v>43</v>
      </c>
      <c r="BH96" s="5">
        <v>38</v>
      </c>
      <c r="BI96" s="5">
        <v>40</v>
      </c>
      <c r="BJ96" s="5">
        <v>43</v>
      </c>
      <c r="BK96" s="5">
        <v>44</v>
      </c>
      <c r="BL96" s="5">
        <v>36</v>
      </c>
      <c r="BM96" s="5">
        <v>37</v>
      </c>
      <c r="BN96" s="5">
        <v>36</v>
      </c>
      <c r="BO96" s="5">
        <v>23</v>
      </c>
      <c r="BP96" s="5">
        <v>26</v>
      </c>
      <c r="BQ96" s="5">
        <v>33</v>
      </c>
      <c r="BR96" s="5">
        <v>25</v>
      </c>
      <c r="BS96" s="5">
        <v>22</v>
      </c>
      <c r="BT96" s="5">
        <v>20</v>
      </c>
      <c r="BU96" s="5">
        <v>21</v>
      </c>
      <c r="BV96" s="5">
        <v>14</v>
      </c>
      <c r="BW96" s="5">
        <v>15</v>
      </c>
      <c r="BX96" s="5">
        <v>14</v>
      </c>
      <c r="BY96" s="5">
        <v>19</v>
      </c>
      <c r="BZ96" s="5">
        <v>15</v>
      </c>
      <c r="CA96" s="5">
        <v>20</v>
      </c>
      <c r="CB96" s="5">
        <v>13</v>
      </c>
      <c r="CC96" s="5">
        <v>11</v>
      </c>
      <c r="CD96" s="5">
        <v>12</v>
      </c>
      <c r="CE96" s="5">
        <v>10</v>
      </c>
      <c r="CF96" s="5">
        <v>5</v>
      </c>
      <c r="CG96" s="5">
        <v>6</v>
      </c>
      <c r="CH96" s="5">
        <v>6</v>
      </c>
      <c r="CI96" s="5">
        <v>5</v>
      </c>
      <c r="CJ96" s="5">
        <v>4</v>
      </c>
      <c r="CK96" s="5">
        <v>5</v>
      </c>
      <c r="CL96" s="5">
        <v>5</v>
      </c>
      <c r="CM96" s="5">
        <v>4</v>
      </c>
      <c r="CN96" s="5">
        <v>0</v>
      </c>
      <c r="CO96" s="5">
        <v>1</v>
      </c>
      <c r="CP96" s="5">
        <v>1</v>
      </c>
      <c r="CQ96" s="5">
        <v>1</v>
      </c>
      <c r="CR96" s="5">
        <v>2</v>
      </c>
      <c r="CS96" s="5">
        <v>0</v>
      </c>
      <c r="CT96" s="5">
        <v>0</v>
      </c>
      <c r="CU96" s="5">
        <v>1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1</v>
      </c>
      <c r="DD96" s="5">
        <v>9</v>
      </c>
      <c r="DE96" s="5">
        <v>61</v>
      </c>
      <c r="DF96" s="5">
        <v>52</v>
      </c>
      <c r="DG96" s="5">
        <v>58</v>
      </c>
      <c r="DH96" s="5">
        <v>58</v>
      </c>
      <c r="DI96" s="5">
        <v>61</v>
      </c>
      <c r="DJ96" s="5">
        <v>51</v>
      </c>
      <c r="DK96" s="5">
        <v>55</v>
      </c>
      <c r="DL96" s="5">
        <v>58</v>
      </c>
      <c r="DM96" s="5">
        <v>74</v>
      </c>
      <c r="DN96" s="5">
        <v>53</v>
      </c>
      <c r="DO96" s="5">
        <v>67</v>
      </c>
      <c r="DP96" s="5">
        <v>64</v>
      </c>
      <c r="DQ96" s="5">
        <v>45</v>
      </c>
      <c r="DR96" s="5">
        <v>49</v>
      </c>
      <c r="DS96" s="5">
        <v>69</v>
      </c>
      <c r="DT96" s="5">
        <v>62</v>
      </c>
      <c r="DU96" s="5">
        <v>66</v>
      </c>
      <c r="DV96" s="5">
        <v>87</v>
      </c>
      <c r="DW96" s="5">
        <v>74</v>
      </c>
      <c r="DX96" s="5">
        <v>64</v>
      </c>
      <c r="DY96" s="5">
        <v>60</v>
      </c>
      <c r="DZ96" s="5">
        <v>88</v>
      </c>
      <c r="EA96" s="5">
        <v>85</v>
      </c>
      <c r="EB96" s="5">
        <v>70</v>
      </c>
      <c r="EC96" s="5">
        <v>72</v>
      </c>
      <c r="ED96" s="5">
        <v>58</v>
      </c>
      <c r="EE96" s="5">
        <v>71</v>
      </c>
      <c r="EF96" s="5">
        <v>76</v>
      </c>
      <c r="EG96" s="5">
        <v>73</v>
      </c>
      <c r="EH96" s="5">
        <v>60</v>
      </c>
      <c r="EI96" s="5">
        <v>81</v>
      </c>
      <c r="EJ96" s="5">
        <v>72</v>
      </c>
      <c r="EK96" s="5">
        <v>75</v>
      </c>
      <c r="EL96" s="5">
        <v>72</v>
      </c>
      <c r="EM96" s="5">
        <v>58</v>
      </c>
      <c r="EN96" s="5">
        <v>60</v>
      </c>
      <c r="EO96" s="5">
        <v>64</v>
      </c>
      <c r="EP96" s="5">
        <v>71</v>
      </c>
      <c r="EQ96" s="5">
        <v>74</v>
      </c>
      <c r="ER96" s="5">
        <v>75</v>
      </c>
      <c r="ES96" s="5">
        <v>87</v>
      </c>
      <c r="ET96" s="5">
        <v>83</v>
      </c>
      <c r="EU96" s="5">
        <v>79</v>
      </c>
      <c r="EV96" s="5">
        <v>96</v>
      </c>
      <c r="EW96" s="5">
        <v>80</v>
      </c>
      <c r="EX96" s="5">
        <v>84</v>
      </c>
      <c r="EY96" s="5">
        <v>76</v>
      </c>
      <c r="EZ96" s="5">
        <v>78</v>
      </c>
      <c r="FA96" s="5">
        <v>64</v>
      </c>
      <c r="FB96" s="5">
        <v>57</v>
      </c>
      <c r="FC96" s="5">
        <v>55</v>
      </c>
      <c r="FD96" s="5">
        <v>52</v>
      </c>
      <c r="FE96" s="5">
        <v>65</v>
      </c>
      <c r="FF96" s="5">
        <v>54</v>
      </c>
      <c r="FG96" s="5">
        <v>48</v>
      </c>
      <c r="FH96" s="5">
        <v>45</v>
      </c>
      <c r="FI96" s="5">
        <v>47</v>
      </c>
      <c r="FJ96" s="5">
        <v>48</v>
      </c>
      <c r="FK96" s="5">
        <v>32</v>
      </c>
      <c r="FL96" s="5">
        <v>36</v>
      </c>
      <c r="FM96" s="5">
        <v>39</v>
      </c>
      <c r="FN96" s="5">
        <v>35</v>
      </c>
      <c r="FO96" s="5">
        <v>47</v>
      </c>
      <c r="FP96" s="5">
        <v>40</v>
      </c>
      <c r="FQ96" s="5">
        <v>27</v>
      </c>
      <c r="FR96" s="5">
        <v>27</v>
      </c>
      <c r="FS96" s="5">
        <v>26</v>
      </c>
      <c r="FT96" s="5">
        <v>22</v>
      </c>
      <c r="FU96" s="5">
        <v>26</v>
      </c>
      <c r="FV96" s="5">
        <v>10</v>
      </c>
      <c r="FW96" s="5">
        <v>20</v>
      </c>
      <c r="FX96" s="5">
        <v>7</v>
      </c>
      <c r="FY96" s="5">
        <v>14</v>
      </c>
      <c r="FZ96" s="5">
        <v>13</v>
      </c>
      <c r="GA96" s="5">
        <v>13</v>
      </c>
      <c r="GB96" s="5">
        <v>23</v>
      </c>
      <c r="GC96" s="5">
        <v>20</v>
      </c>
      <c r="GD96" s="5">
        <v>15</v>
      </c>
      <c r="GE96" s="5">
        <v>7</v>
      </c>
      <c r="GF96" s="5">
        <v>21</v>
      </c>
      <c r="GG96" s="5">
        <v>12</v>
      </c>
      <c r="GH96" s="5">
        <v>6</v>
      </c>
      <c r="GI96" s="5">
        <v>6</v>
      </c>
      <c r="GJ96" s="5">
        <v>5</v>
      </c>
      <c r="GK96" s="5">
        <v>12</v>
      </c>
      <c r="GL96" s="5">
        <v>10</v>
      </c>
      <c r="GM96" s="5">
        <v>3</v>
      </c>
      <c r="GN96" s="5">
        <v>3</v>
      </c>
      <c r="GO96" s="5">
        <v>4</v>
      </c>
      <c r="GP96" s="5">
        <v>2</v>
      </c>
      <c r="GQ96" s="5">
        <v>2</v>
      </c>
      <c r="GR96" s="5">
        <v>3</v>
      </c>
      <c r="GS96" s="5">
        <v>1</v>
      </c>
      <c r="GT96" s="5">
        <v>2</v>
      </c>
      <c r="GU96" s="5">
        <v>0</v>
      </c>
      <c r="GV96" s="5">
        <v>0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7">
        <v>4407</v>
      </c>
      <c r="HH96" s="7">
        <v>4432</v>
      </c>
    </row>
    <row r="97" spans="1:216">
      <c r="A97" s="5"/>
      <c r="B97" s="5" t="s">
        <v>66</v>
      </c>
      <c r="C97" s="5">
        <v>25</v>
      </c>
      <c r="D97" s="5">
        <v>37</v>
      </c>
      <c r="E97" s="5">
        <v>33</v>
      </c>
      <c r="F97" s="5">
        <v>25</v>
      </c>
      <c r="G97" s="5">
        <v>35</v>
      </c>
      <c r="H97" s="5">
        <v>28</v>
      </c>
      <c r="I97" s="5">
        <v>38</v>
      </c>
      <c r="J97" s="5">
        <v>27</v>
      </c>
      <c r="K97" s="5">
        <v>21</v>
      </c>
      <c r="L97" s="5">
        <v>24</v>
      </c>
      <c r="M97" s="5">
        <v>37</v>
      </c>
      <c r="N97" s="5">
        <v>27</v>
      </c>
      <c r="O97" s="5">
        <v>36</v>
      </c>
      <c r="P97" s="5">
        <v>32</v>
      </c>
      <c r="Q97" s="5">
        <v>45</v>
      </c>
      <c r="R97" s="5">
        <v>30</v>
      </c>
      <c r="S97" s="5">
        <v>42</v>
      </c>
      <c r="T97" s="5">
        <v>46</v>
      </c>
      <c r="U97" s="5">
        <v>34</v>
      </c>
      <c r="V97" s="5">
        <v>51</v>
      </c>
      <c r="W97" s="5">
        <v>53</v>
      </c>
      <c r="X97" s="5">
        <v>36</v>
      </c>
      <c r="Y97" s="5">
        <v>28</v>
      </c>
      <c r="Z97" s="5">
        <v>41</v>
      </c>
      <c r="AA97" s="5">
        <v>36</v>
      </c>
      <c r="AB97" s="5">
        <v>36</v>
      </c>
      <c r="AC97" s="5">
        <v>29</v>
      </c>
      <c r="AD97" s="5">
        <v>39</v>
      </c>
      <c r="AE97" s="5">
        <v>44</v>
      </c>
      <c r="AF97" s="5">
        <v>47</v>
      </c>
      <c r="AG97" s="5">
        <v>42</v>
      </c>
      <c r="AH97" s="5">
        <v>25</v>
      </c>
      <c r="AI97" s="5">
        <v>40</v>
      </c>
      <c r="AJ97" s="5">
        <v>42</v>
      </c>
      <c r="AK97" s="5">
        <v>43</v>
      </c>
      <c r="AL97" s="5">
        <v>35</v>
      </c>
      <c r="AM97" s="5">
        <v>45</v>
      </c>
      <c r="AN97" s="5">
        <v>37</v>
      </c>
      <c r="AO97" s="5">
        <v>50</v>
      </c>
      <c r="AP97" s="5">
        <v>31</v>
      </c>
      <c r="AQ97" s="5">
        <v>39</v>
      </c>
      <c r="AR97" s="5">
        <v>43</v>
      </c>
      <c r="AS97" s="5">
        <v>45</v>
      </c>
      <c r="AT97" s="5">
        <v>49</v>
      </c>
      <c r="AU97" s="5">
        <v>46</v>
      </c>
      <c r="AV97" s="5">
        <v>43</v>
      </c>
      <c r="AW97" s="5">
        <v>32</v>
      </c>
      <c r="AX97" s="5">
        <v>32</v>
      </c>
      <c r="AY97" s="5">
        <v>39</v>
      </c>
      <c r="AZ97" s="5">
        <v>30</v>
      </c>
      <c r="BA97" s="5">
        <v>32</v>
      </c>
      <c r="BB97" s="5">
        <v>24</v>
      </c>
      <c r="BC97" s="5">
        <v>32</v>
      </c>
      <c r="BD97" s="5">
        <v>30</v>
      </c>
      <c r="BE97" s="5">
        <v>20</v>
      </c>
      <c r="BF97" s="5">
        <v>18</v>
      </c>
      <c r="BG97" s="5">
        <v>20</v>
      </c>
      <c r="BH97" s="5">
        <v>27</v>
      </c>
      <c r="BI97" s="5">
        <v>21</v>
      </c>
      <c r="BJ97" s="5">
        <v>25</v>
      </c>
      <c r="BK97" s="5">
        <v>24</v>
      </c>
      <c r="BL97" s="5">
        <v>21</v>
      </c>
      <c r="BM97" s="5">
        <v>13</v>
      </c>
      <c r="BN97" s="5">
        <v>18</v>
      </c>
      <c r="BO97" s="5">
        <v>6</v>
      </c>
      <c r="BP97" s="5">
        <v>11</v>
      </c>
      <c r="BQ97" s="5">
        <v>7</v>
      </c>
      <c r="BR97" s="5">
        <v>15</v>
      </c>
      <c r="BS97" s="5">
        <v>19</v>
      </c>
      <c r="BT97" s="5">
        <v>6</v>
      </c>
      <c r="BU97" s="5">
        <v>11</v>
      </c>
      <c r="BV97" s="5">
        <v>8</v>
      </c>
      <c r="BW97" s="5">
        <v>4</v>
      </c>
      <c r="BX97" s="5">
        <v>10</v>
      </c>
      <c r="BY97" s="5">
        <v>8</v>
      </c>
      <c r="BZ97" s="5">
        <v>7</v>
      </c>
      <c r="CA97" s="5">
        <v>4</v>
      </c>
      <c r="CB97" s="5">
        <v>5</v>
      </c>
      <c r="CC97" s="5">
        <v>5</v>
      </c>
      <c r="CD97" s="5">
        <v>8</v>
      </c>
      <c r="CE97" s="5">
        <v>6</v>
      </c>
      <c r="CF97" s="5">
        <v>2</v>
      </c>
      <c r="CG97" s="5">
        <v>4</v>
      </c>
      <c r="CH97" s="5">
        <v>2</v>
      </c>
      <c r="CI97" s="5">
        <v>3</v>
      </c>
      <c r="CJ97" s="5">
        <v>2</v>
      </c>
      <c r="CK97" s="5">
        <v>1</v>
      </c>
      <c r="CL97" s="5">
        <v>3</v>
      </c>
      <c r="CM97" s="5">
        <v>0</v>
      </c>
      <c r="CN97" s="5">
        <v>1</v>
      </c>
      <c r="CO97" s="5">
        <v>0</v>
      </c>
      <c r="CP97" s="5">
        <v>1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1</v>
      </c>
      <c r="CX97" s="5">
        <v>0</v>
      </c>
      <c r="CY97" s="5">
        <v>1</v>
      </c>
      <c r="CZ97" s="5">
        <v>0</v>
      </c>
      <c r="DA97" s="5">
        <v>0</v>
      </c>
      <c r="DB97" s="5">
        <v>0</v>
      </c>
      <c r="DC97" s="5">
        <v>2</v>
      </c>
      <c r="DD97" s="5">
        <v>2</v>
      </c>
      <c r="DE97" s="5">
        <v>21</v>
      </c>
      <c r="DF97" s="5">
        <v>31</v>
      </c>
      <c r="DG97" s="5">
        <v>34</v>
      </c>
      <c r="DH97" s="5">
        <v>25</v>
      </c>
      <c r="DI97" s="5">
        <v>33</v>
      </c>
      <c r="DJ97" s="5">
        <v>28</v>
      </c>
      <c r="DK97" s="5">
        <v>38</v>
      </c>
      <c r="DL97" s="5">
        <v>23</v>
      </c>
      <c r="DM97" s="5">
        <v>31</v>
      </c>
      <c r="DN97" s="5">
        <v>35</v>
      </c>
      <c r="DO97" s="5">
        <v>27</v>
      </c>
      <c r="DP97" s="5">
        <v>23</v>
      </c>
      <c r="DQ97" s="5">
        <v>40</v>
      </c>
      <c r="DR97" s="5">
        <v>27</v>
      </c>
      <c r="DS97" s="5">
        <v>46</v>
      </c>
      <c r="DT97" s="5">
        <v>43</v>
      </c>
      <c r="DU97" s="5">
        <v>30</v>
      </c>
      <c r="DV97" s="5">
        <v>29</v>
      </c>
      <c r="DW97" s="5">
        <v>39</v>
      </c>
      <c r="DX97" s="5">
        <v>39</v>
      </c>
      <c r="DY97" s="5">
        <v>33</v>
      </c>
      <c r="DZ97" s="5">
        <v>37</v>
      </c>
      <c r="EA97" s="5">
        <v>25</v>
      </c>
      <c r="EB97" s="5">
        <v>50</v>
      </c>
      <c r="EC97" s="5">
        <v>39</v>
      </c>
      <c r="ED97" s="5">
        <v>31</v>
      </c>
      <c r="EE97" s="5">
        <v>35</v>
      </c>
      <c r="EF97" s="5">
        <v>45</v>
      </c>
      <c r="EG97" s="5">
        <v>43</v>
      </c>
      <c r="EH97" s="5">
        <v>34</v>
      </c>
      <c r="EI97" s="5">
        <v>37</v>
      </c>
      <c r="EJ97" s="5">
        <v>35</v>
      </c>
      <c r="EK97" s="5">
        <v>43</v>
      </c>
      <c r="EL97" s="5">
        <v>38</v>
      </c>
      <c r="EM97" s="5">
        <v>39</v>
      </c>
      <c r="EN97" s="5">
        <v>37</v>
      </c>
      <c r="EO97" s="5">
        <v>47</v>
      </c>
      <c r="EP97" s="5">
        <v>35</v>
      </c>
      <c r="EQ97" s="5">
        <v>45</v>
      </c>
      <c r="ER97" s="5">
        <v>26</v>
      </c>
      <c r="ES97" s="5">
        <v>49</v>
      </c>
      <c r="ET97" s="5">
        <v>55</v>
      </c>
      <c r="EU97" s="5">
        <v>40</v>
      </c>
      <c r="EV97" s="5">
        <v>33</v>
      </c>
      <c r="EW97" s="5">
        <v>46</v>
      </c>
      <c r="EX97" s="5">
        <v>36</v>
      </c>
      <c r="EY97" s="5">
        <v>39</v>
      </c>
      <c r="EZ97" s="5">
        <v>35</v>
      </c>
      <c r="FA97" s="5">
        <v>41</v>
      </c>
      <c r="FB97" s="5">
        <v>32</v>
      </c>
      <c r="FC97" s="5">
        <v>28</v>
      </c>
      <c r="FD97" s="5">
        <v>33</v>
      </c>
      <c r="FE97" s="5">
        <v>20</v>
      </c>
      <c r="FF97" s="5">
        <v>38</v>
      </c>
      <c r="FG97" s="5">
        <v>23</v>
      </c>
      <c r="FH97" s="5">
        <v>25</v>
      </c>
      <c r="FI97" s="5">
        <v>32</v>
      </c>
      <c r="FJ97" s="5">
        <v>23</v>
      </c>
      <c r="FK97" s="5">
        <v>20</v>
      </c>
      <c r="FL97" s="5">
        <v>21</v>
      </c>
      <c r="FM97" s="5">
        <v>21</v>
      </c>
      <c r="FN97" s="5">
        <v>25</v>
      </c>
      <c r="FO97" s="5">
        <v>14</v>
      </c>
      <c r="FP97" s="5">
        <v>19</v>
      </c>
      <c r="FQ97" s="5">
        <v>19</v>
      </c>
      <c r="FR97" s="5">
        <v>14</v>
      </c>
      <c r="FS97" s="5">
        <v>14</v>
      </c>
      <c r="FT97" s="5">
        <v>14</v>
      </c>
      <c r="FU97" s="5">
        <v>8</v>
      </c>
      <c r="FV97" s="5">
        <v>12</v>
      </c>
      <c r="FW97" s="5">
        <v>17</v>
      </c>
      <c r="FX97" s="5">
        <v>9</v>
      </c>
      <c r="FY97" s="5">
        <v>8</v>
      </c>
      <c r="FZ97" s="5">
        <v>7</v>
      </c>
      <c r="GA97" s="5">
        <v>11</v>
      </c>
      <c r="GB97" s="5">
        <v>12</v>
      </c>
      <c r="GC97" s="5">
        <v>9</v>
      </c>
      <c r="GD97" s="5">
        <v>4</v>
      </c>
      <c r="GE97" s="5">
        <v>6</v>
      </c>
      <c r="GF97" s="5">
        <v>9</v>
      </c>
      <c r="GG97" s="5">
        <v>4</v>
      </c>
      <c r="GH97" s="5">
        <v>4</v>
      </c>
      <c r="GI97" s="5">
        <v>3</v>
      </c>
      <c r="GJ97" s="5">
        <v>0</v>
      </c>
      <c r="GK97" s="5">
        <v>5</v>
      </c>
      <c r="GL97" s="5">
        <v>2</v>
      </c>
      <c r="GM97" s="5">
        <v>3</v>
      </c>
      <c r="GN97" s="5">
        <v>1</v>
      </c>
      <c r="GO97" s="5">
        <v>2</v>
      </c>
      <c r="GP97" s="5">
        <v>0</v>
      </c>
      <c r="GQ97" s="5">
        <v>0</v>
      </c>
      <c r="GR97" s="5">
        <v>1</v>
      </c>
      <c r="GS97" s="5">
        <v>0</v>
      </c>
      <c r="GT97" s="5">
        <v>0</v>
      </c>
      <c r="GU97" s="5">
        <v>1</v>
      </c>
      <c r="GV97" s="5">
        <v>0</v>
      </c>
      <c r="GW97" s="5">
        <v>0</v>
      </c>
      <c r="GX97" s="5">
        <v>1</v>
      </c>
      <c r="GY97" s="5">
        <v>0</v>
      </c>
      <c r="GZ97" s="5">
        <v>0</v>
      </c>
      <c r="HA97" s="5">
        <v>0</v>
      </c>
      <c r="HB97" s="5">
        <v>1</v>
      </c>
      <c r="HC97" s="5">
        <v>0</v>
      </c>
      <c r="HD97" s="5">
        <v>0</v>
      </c>
      <c r="HE97" s="5">
        <v>0</v>
      </c>
      <c r="HF97" s="5">
        <v>0</v>
      </c>
      <c r="HG97" s="7">
        <v>2341</v>
      </c>
      <c r="HH97" s="7">
        <v>2345</v>
      </c>
    </row>
    <row r="98" spans="1:216">
      <c r="A98" s="5"/>
      <c r="B98" s="5" t="s">
        <v>67</v>
      </c>
      <c r="C98" s="5">
        <v>52</v>
      </c>
      <c r="D98" s="5">
        <v>43</v>
      </c>
      <c r="E98" s="5">
        <v>35</v>
      </c>
      <c r="F98" s="5">
        <v>36</v>
      </c>
      <c r="G98" s="5">
        <v>45</v>
      </c>
      <c r="H98" s="5">
        <v>37</v>
      </c>
      <c r="I98" s="5">
        <v>40</v>
      </c>
      <c r="J98" s="5">
        <v>36</v>
      </c>
      <c r="K98" s="5">
        <v>37</v>
      </c>
      <c r="L98" s="5">
        <v>44</v>
      </c>
      <c r="M98" s="5">
        <v>31</v>
      </c>
      <c r="N98" s="5">
        <v>36</v>
      </c>
      <c r="O98" s="5">
        <v>43</v>
      </c>
      <c r="P98" s="5">
        <v>48</v>
      </c>
      <c r="Q98" s="5">
        <v>39</v>
      </c>
      <c r="R98" s="5">
        <v>33</v>
      </c>
      <c r="S98" s="5">
        <v>50</v>
      </c>
      <c r="T98" s="5">
        <v>58</v>
      </c>
      <c r="U98" s="5">
        <v>68</v>
      </c>
      <c r="V98" s="5">
        <v>46</v>
      </c>
      <c r="W98" s="5">
        <v>65</v>
      </c>
      <c r="X98" s="5">
        <v>37</v>
      </c>
      <c r="Y98" s="5">
        <v>57</v>
      </c>
      <c r="Z98" s="5">
        <v>50</v>
      </c>
      <c r="AA98" s="5">
        <v>52</v>
      </c>
      <c r="AB98" s="5">
        <v>52</v>
      </c>
      <c r="AC98" s="5">
        <v>46</v>
      </c>
      <c r="AD98" s="5">
        <v>56</v>
      </c>
      <c r="AE98" s="5">
        <v>66</v>
      </c>
      <c r="AF98" s="5">
        <v>58</v>
      </c>
      <c r="AG98" s="5">
        <v>53</v>
      </c>
      <c r="AH98" s="5">
        <v>45</v>
      </c>
      <c r="AI98" s="5">
        <v>52</v>
      </c>
      <c r="AJ98" s="5">
        <v>48</v>
      </c>
      <c r="AK98" s="5">
        <v>45</v>
      </c>
      <c r="AL98" s="5">
        <v>49</v>
      </c>
      <c r="AM98" s="5">
        <v>42</v>
      </c>
      <c r="AN98" s="5">
        <v>53</v>
      </c>
      <c r="AO98" s="5">
        <v>57</v>
      </c>
      <c r="AP98" s="5">
        <v>53</v>
      </c>
      <c r="AQ98" s="5">
        <v>50</v>
      </c>
      <c r="AR98" s="5">
        <v>47</v>
      </c>
      <c r="AS98" s="5">
        <v>48</v>
      </c>
      <c r="AT98" s="5">
        <v>47</v>
      </c>
      <c r="AU98" s="5">
        <v>45</v>
      </c>
      <c r="AV98" s="5">
        <v>49</v>
      </c>
      <c r="AW98" s="5">
        <v>48</v>
      </c>
      <c r="AX98" s="5">
        <v>41</v>
      </c>
      <c r="AY98" s="5">
        <v>47</v>
      </c>
      <c r="AZ98" s="5">
        <v>47</v>
      </c>
      <c r="BA98" s="5">
        <v>32</v>
      </c>
      <c r="BB98" s="5">
        <v>43</v>
      </c>
      <c r="BC98" s="5">
        <v>38</v>
      </c>
      <c r="BD98" s="5">
        <v>32</v>
      </c>
      <c r="BE98" s="5">
        <v>26</v>
      </c>
      <c r="BF98" s="5">
        <v>24</v>
      </c>
      <c r="BG98" s="5">
        <v>29</v>
      </c>
      <c r="BH98" s="5">
        <v>25</v>
      </c>
      <c r="BI98" s="5">
        <v>18</v>
      </c>
      <c r="BJ98" s="5">
        <v>23</v>
      </c>
      <c r="BK98" s="5">
        <v>21</v>
      </c>
      <c r="BL98" s="5">
        <v>22</v>
      </c>
      <c r="BM98" s="5">
        <v>21</v>
      </c>
      <c r="BN98" s="5">
        <v>13</v>
      </c>
      <c r="BO98" s="5">
        <v>12</v>
      </c>
      <c r="BP98" s="5">
        <v>19</v>
      </c>
      <c r="BQ98" s="5">
        <v>13</v>
      </c>
      <c r="BR98" s="5">
        <v>15</v>
      </c>
      <c r="BS98" s="5">
        <v>8</v>
      </c>
      <c r="BT98" s="5">
        <v>8</v>
      </c>
      <c r="BU98" s="5">
        <v>12</v>
      </c>
      <c r="BV98" s="5">
        <v>11</v>
      </c>
      <c r="BW98" s="5">
        <v>8</v>
      </c>
      <c r="BX98" s="5">
        <v>7</v>
      </c>
      <c r="BY98" s="5">
        <v>9</v>
      </c>
      <c r="BZ98" s="5">
        <v>6</v>
      </c>
      <c r="CA98" s="5">
        <v>5</v>
      </c>
      <c r="CB98" s="5">
        <v>5</v>
      </c>
      <c r="CC98" s="5">
        <v>4</v>
      </c>
      <c r="CD98" s="5">
        <v>7</v>
      </c>
      <c r="CE98" s="5">
        <v>5</v>
      </c>
      <c r="CF98" s="5">
        <v>3</v>
      </c>
      <c r="CG98" s="5">
        <v>2</v>
      </c>
      <c r="CH98" s="5">
        <v>2</v>
      </c>
      <c r="CI98" s="5">
        <v>1</v>
      </c>
      <c r="CJ98" s="5">
        <v>3</v>
      </c>
      <c r="CK98" s="5">
        <v>4</v>
      </c>
      <c r="CL98" s="5">
        <v>1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1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3</v>
      </c>
      <c r="DD98" s="5">
        <v>4</v>
      </c>
      <c r="DE98" s="5">
        <v>46</v>
      </c>
      <c r="DF98" s="5">
        <v>29</v>
      </c>
      <c r="DG98" s="5">
        <v>24</v>
      </c>
      <c r="DH98" s="5">
        <v>43</v>
      </c>
      <c r="DI98" s="5">
        <v>43</v>
      </c>
      <c r="DJ98" s="5">
        <v>37</v>
      </c>
      <c r="DK98" s="5">
        <v>51</v>
      </c>
      <c r="DL98" s="5">
        <v>36</v>
      </c>
      <c r="DM98" s="5">
        <v>30</v>
      </c>
      <c r="DN98" s="5">
        <v>39</v>
      </c>
      <c r="DO98" s="5">
        <v>38</v>
      </c>
      <c r="DP98" s="5">
        <v>41</v>
      </c>
      <c r="DQ98" s="5">
        <v>40</v>
      </c>
      <c r="DR98" s="5">
        <v>33</v>
      </c>
      <c r="DS98" s="5">
        <v>44</v>
      </c>
      <c r="DT98" s="5">
        <v>61</v>
      </c>
      <c r="DU98" s="5">
        <v>46</v>
      </c>
      <c r="DV98" s="5">
        <v>58</v>
      </c>
      <c r="DW98" s="5">
        <v>33</v>
      </c>
      <c r="DX98" s="5">
        <v>48</v>
      </c>
      <c r="DY98" s="5">
        <v>41</v>
      </c>
      <c r="DZ98" s="5">
        <v>50</v>
      </c>
      <c r="EA98" s="5">
        <v>58</v>
      </c>
      <c r="EB98" s="5">
        <v>50</v>
      </c>
      <c r="EC98" s="5">
        <v>61</v>
      </c>
      <c r="ED98" s="5">
        <v>48</v>
      </c>
      <c r="EE98" s="5">
        <v>49</v>
      </c>
      <c r="EF98" s="5">
        <v>47</v>
      </c>
      <c r="EG98" s="5">
        <v>53</v>
      </c>
      <c r="EH98" s="5">
        <v>39</v>
      </c>
      <c r="EI98" s="5">
        <v>43</v>
      </c>
      <c r="EJ98" s="5">
        <v>49</v>
      </c>
      <c r="EK98" s="5">
        <v>41</v>
      </c>
      <c r="EL98" s="5">
        <v>57</v>
      </c>
      <c r="EM98" s="5">
        <v>44</v>
      </c>
      <c r="EN98" s="5">
        <v>49</v>
      </c>
      <c r="EO98" s="5">
        <v>46</v>
      </c>
      <c r="EP98" s="5">
        <v>40</v>
      </c>
      <c r="EQ98" s="5">
        <v>50</v>
      </c>
      <c r="ER98" s="5">
        <v>45</v>
      </c>
      <c r="ES98" s="5">
        <v>55</v>
      </c>
      <c r="ET98" s="5">
        <v>55</v>
      </c>
      <c r="EU98" s="5">
        <v>51</v>
      </c>
      <c r="EV98" s="5">
        <v>62</v>
      </c>
      <c r="EW98" s="5">
        <v>54</v>
      </c>
      <c r="EX98" s="5">
        <v>39</v>
      </c>
      <c r="EY98" s="5">
        <v>61</v>
      </c>
      <c r="EZ98" s="5">
        <v>29</v>
      </c>
      <c r="FA98" s="5">
        <v>32</v>
      </c>
      <c r="FB98" s="5">
        <v>42</v>
      </c>
      <c r="FC98" s="5">
        <v>26</v>
      </c>
      <c r="FD98" s="5">
        <v>39</v>
      </c>
      <c r="FE98" s="5">
        <v>26</v>
      </c>
      <c r="FF98" s="5">
        <v>32</v>
      </c>
      <c r="FG98" s="5">
        <v>34</v>
      </c>
      <c r="FH98" s="5">
        <v>28</v>
      </c>
      <c r="FI98" s="5">
        <v>34</v>
      </c>
      <c r="FJ98" s="5">
        <v>19</v>
      </c>
      <c r="FK98" s="5">
        <v>23</v>
      </c>
      <c r="FL98" s="5">
        <v>32</v>
      </c>
      <c r="FM98" s="5">
        <v>26</v>
      </c>
      <c r="FN98" s="5">
        <v>20</v>
      </c>
      <c r="FO98" s="5">
        <v>33</v>
      </c>
      <c r="FP98" s="5">
        <v>16</v>
      </c>
      <c r="FQ98" s="5">
        <v>16</v>
      </c>
      <c r="FR98" s="5">
        <v>6</v>
      </c>
      <c r="FS98" s="5">
        <v>12</v>
      </c>
      <c r="FT98" s="5">
        <v>12</v>
      </c>
      <c r="FU98" s="5">
        <v>18</v>
      </c>
      <c r="FV98" s="5">
        <v>9</v>
      </c>
      <c r="FW98" s="5">
        <v>13</v>
      </c>
      <c r="FX98" s="5">
        <v>10</v>
      </c>
      <c r="FY98" s="5">
        <v>10</v>
      </c>
      <c r="FZ98" s="5">
        <v>6</v>
      </c>
      <c r="GA98" s="5">
        <v>15</v>
      </c>
      <c r="GB98" s="5">
        <v>8</v>
      </c>
      <c r="GC98" s="5">
        <v>10</v>
      </c>
      <c r="GD98" s="5">
        <v>8</v>
      </c>
      <c r="GE98" s="5">
        <v>7</v>
      </c>
      <c r="GF98" s="5">
        <v>10</v>
      </c>
      <c r="GG98" s="5">
        <v>7</v>
      </c>
      <c r="GH98" s="5">
        <v>8</v>
      </c>
      <c r="GI98" s="5">
        <v>4</v>
      </c>
      <c r="GJ98" s="5">
        <v>3</v>
      </c>
      <c r="GK98" s="5">
        <v>4</v>
      </c>
      <c r="GL98" s="5">
        <v>3</v>
      </c>
      <c r="GM98" s="5">
        <v>2</v>
      </c>
      <c r="GN98" s="5">
        <v>0</v>
      </c>
      <c r="GO98" s="5">
        <v>2</v>
      </c>
      <c r="GP98" s="5">
        <v>1</v>
      </c>
      <c r="GQ98" s="5">
        <v>1</v>
      </c>
      <c r="GR98" s="5">
        <v>1</v>
      </c>
      <c r="GS98" s="5">
        <v>1</v>
      </c>
      <c r="GT98" s="5">
        <v>0</v>
      </c>
      <c r="GU98" s="5">
        <v>0</v>
      </c>
      <c r="GV98" s="5">
        <v>1</v>
      </c>
      <c r="GW98" s="5">
        <v>0</v>
      </c>
      <c r="GX98" s="5">
        <v>1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2</v>
      </c>
      <c r="HG98" s="7">
        <v>2908</v>
      </c>
      <c r="HH98" s="7">
        <v>2859</v>
      </c>
    </row>
    <row r="99" spans="1:216" s="3" customFormat="1">
      <c r="A99" s="19"/>
      <c r="B99" s="19" t="s">
        <v>351</v>
      </c>
      <c r="C99" s="19">
        <v>75</v>
      </c>
      <c r="D99" s="19">
        <v>88</v>
      </c>
      <c r="E99" s="19">
        <v>76</v>
      </c>
      <c r="F99" s="19">
        <v>96</v>
      </c>
      <c r="G99" s="19">
        <v>77</v>
      </c>
      <c r="H99" s="19">
        <v>93</v>
      </c>
      <c r="I99" s="19">
        <v>106</v>
      </c>
      <c r="J99" s="19">
        <v>96</v>
      </c>
      <c r="K99" s="19">
        <v>97</v>
      </c>
      <c r="L99" s="19">
        <v>101</v>
      </c>
      <c r="M99" s="19">
        <v>103</v>
      </c>
      <c r="N99" s="19">
        <v>115</v>
      </c>
      <c r="O99" s="19">
        <v>102</v>
      </c>
      <c r="P99" s="19">
        <v>109</v>
      </c>
      <c r="Q99" s="19">
        <v>98</v>
      </c>
      <c r="R99" s="19">
        <v>114</v>
      </c>
      <c r="S99" s="19">
        <v>126</v>
      </c>
      <c r="T99" s="19">
        <v>132</v>
      </c>
      <c r="U99" s="19">
        <v>125</v>
      </c>
      <c r="V99" s="19">
        <v>119</v>
      </c>
      <c r="W99" s="19">
        <v>108</v>
      </c>
      <c r="X99" s="19">
        <v>91</v>
      </c>
      <c r="Y99" s="19">
        <v>117</v>
      </c>
      <c r="Z99" s="19">
        <v>117</v>
      </c>
      <c r="AA99" s="19">
        <v>111</v>
      </c>
      <c r="AB99" s="19">
        <v>92</v>
      </c>
      <c r="AC99" s="19">
        <v>88</v>
      </c>
      <c r="AD99" s="19">
        <v>108</v>
      </c>
      <c r="AE99" s="19">
        <v>113</v>
      </c>
      <c r="AF99" s="19">
        <v>105</v>
      </c>
      <c r="AG99" s="19">
        <v>129</v>
      </c>
      <c r="AH99" s="19">
        <v>100</v>
      </c>
      <c r="AI99" s="19">
        <v>143</v>
      </c>
      <c r="AJ99" s="19">
        <v>119</v>
      </c>
      <c r="AK99" s="19">
        <v>94</v>
      </c>
      <c r="AL99" s="19">
        <v>128</v>
      </c>
      <c r="AM99" s="19">
        <v>79</v>
      </c>
      <c r="AN99" s="19">
        <v>119</v>
      </c>
      <c r="AO99" s="19">
        <v>132</v>
      </c>
      <c r="AP99" s="19">
        <v>129</v>
      </c>
      <c r="AQ99" s="19">
        <v>115</v>
      </c>
      <c r="AR99" s="19">
        <v>125</v>
      </c>
      <c r="AS99" s="19">
        <v>112</v>
      </c>
      <c r="AT99" s="19">
        <v>109</v>
      </c>
      <c r="AU99" s="19">
        <v>118</v>
      </c>
      <c r="AV99" s="19">
        <v>134</v>
      </c>
      <c r="AW99" s="19">
        <v>102</v>
      </c>
      <c r="AX99" s="19">
        <v>104</v>
      </c>
      <c r="AY99" s="19">
        <v>72</v>
      </c>
      <c r="AZ99" s="19">
        <v>97</v>
      </c>
      <c r="BA99" s="19">
        <v>91</v>
      </c>
      <c r="BB99" s="19">
        <v>78</v>
      </c>
      <c r="BC99" s="19">
        <v>59</v>
      </c>
      <c r="BD99" s="19">
        <v>90</v>
      </c>
      <c r="BE99" s="19">
        <v>63</v>
      </c>
      <c r="BF99" s="19">
        <v>57</v>
      </c>
      <c r="BG99" s="19">
        <v>77</v>
      </c>
      <c r="BH99" s="19">
        <v>59</v>
      </c>
      <c r="BI99" s="19">
        <v>49</v>
      </c>
      <c r="BJ99" s="19">
        <v>50</v>
      </c>
      <c r="BK99" s="19">
        <v>37</v>
      </c>
      <c r="BL99" s="19">
        <v>45</v>
      </c>
      <c r="BM99" s="19">
        <v>60</v>
      </c>
      <c r="BN99" s="19">
        <v>38</v>
      </c>
      <c r="BO99" s="19">
        <v>34</v>
      </c>
      <c r="BP99" s="19">
        <v>46</v>
      </c>
      <c r="BQ99" s="19">
        <v>25</v>
      </c>
      <c r="BR99" s="19">
        <v>28</v>
      </c>
      <c r="BS99" s="19">
        <v>20</v>
      </c>
      <c r="BT99" s="19">
        <v>26</v>
      </c>
      <c r="BU99" s="19">
        <v>29</v>
      </c>
      <c r="BV99" s="19">
        <v>28</v>
      </c>
      <c r="BW99" s="19">
        <v>28</v>
      </c>
      <c r="BX99" s="19">
        <v>20</v>
      </c>
      <c r="BY99" s="19">
        <v>23</v>
      </c>
      <c r="BZ99" s="19">
        <v>19</v>
      </c>
      <c r="CA99" s="19">
        <v>12</v>
      </c>
      <c r="CB99" s="19">
        <v>12</v>
      </c>
      <c r="CC99" s="19">
        <v>13</v>
      </c>
      <c r="CD99" s="19">
        <v>21</v>
      </c>
      <c r="CE99" s="19">
        <v>10</v>
      </c>
      <c r="CF99" s="19">
        <v>9</v>
      </c>
      <c r="CG99" s="19">
        <v>20</v>
      </c>
      <c r="CH99" s="19">
        <v>6</v>
      </c>
      <c r="CI99" s="19">
        <v>6</v>
      </c>
      <c r="CJ99" s="19">
        <v>8</v>
      </c>
      <c r="CK99" s="19">
        <v>2</v>
      </c>
      <c r="CL99" s="19">
        <v>5</v>
      </c>
      <c r="CM99" s="19">
        <v>1</v>
      </c>
      <c r="CN99" s="19">
        <v>4</v>
      </c>
      <c r="CO99" s="19">
        <v>0</v>
      </c>
      <c r="CP99" s="19">
        <v>0</v>
      </c>
      <c r="CQ99" s="19">
        <v>2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1</v>
      </c>
      <c r="CY99" s="19">
        <v>0</v>
      </c>
      <c r="CZ99" s="19">
        <v>1</v>
      </c>
      <c r="DA99" s="19">
        <v>0</v>
      </c>
      <c r="DB99" s="19">
        <v>18</v>
      </c>
      <c r="DC99" s="19">
        <v>0</v>
      </c>
      <c r="DD99" s="19">
        <v>6</v>
      </c>
      <c r="DE99" s="19">
        <v>79</v>
      </c>
      <c r="DF99" s="19">
        <v>97</v>
      </c>
      <c r="DG99" s="19">
        <v>100</v>
      </c>
      <c r="DH99" s="19">
        <v>77</v>
      </c>
      <c r="DI99" s="19">
        <v>81</v>
      </c>
      <c r="DJ99" s="19">
        <v>85</v>
      </c>
      <c r="DK99" s="19">
        <v>99</v>
      </c>
      <c r="DL99" s="19">
        <v>82</v>
      </c>
      <c r="DM99" s="19">
        <v>96</v>
      </c>
      <c r="DN99" s="19">
        <v>88</v>
      </c>
      <c r="DO99" s="19">
        <v>85</v>
      </c>
      <c r="DP99" s="19">
        <v>102</v>
      </c>
      <c r="DQ99" s="19">
        <v>117</v>
      </c>
      <c r="DR99" s="19">
        <v>101</v>
      </c>
      <c r="DS99" s="19">
        <v>105</v>
      </c>
      <c r="DT99" s="19">
        <v>115</v>
      </c>
      <c r="DU99" s="19">
        <v>126</v>
      </c>
      <c r="DV99" s="19">
        <v>101</v>
      </c>
      <c r="DW99" s="19">
        <v>123</v>
      </c>
      <c r="DX99" s="19">
        <v>117</v>
      </c>
      <c r="DY99" s="19">
        <v>123</v>
      </c>
      <c r="DZ99" s="19">
        <v>118</v>
      </c>
      <c r="EA99" s="19">
        <v>96</v>
      </c>
      <c r="EB99" s="19">
        <v>99</v>
      </c>
      <c r="EC99" s="19">
        <v>97</v>
      </c>
      <c r="ED99" s="19">
        <v>108</v>
      </c>
      <c r="EE99" s="19">
        <v>83</v>
      </c>
      <c r="EF99" s="19">
        <v>106</v>
      </c>
      <c r="EG99" s="19">
        <v>117</v>
      </c>
      <c r="EH99" s="19">
        <v>101</v>
      </c>
      <c r="EI99" s="19">
        <v>112</v>
      </c>
      <c r="EJ99" s="19">
        <v>106</v>
      </c>
      <c r="EK99" s="19">
        <v>102</v>
      </c>
      <c r="EL99" s="19">
        <v>116</v>
      </c>
      <c r="EM99" s="19">
        <v>105</v>
      </c>
      <c r="EN99" s="19">
        <v>105</v>
      </c>
      <c r="EO99" s="19">
        <v>105</v>
      </c>
      <c r="EP99" s="19">
        <v>115</v>
      </c>
      <c r="EQ99" s="19">
        <v>137</v>
      </c>
      <c r="ER99" s="19">
        <v>105</v>
      </c>
      <c r="ES99" s="19">
        <v>125</v>
      </c>
      <c r="ET99" s="19">
        <v>104</v>
      </c>
      <c r="EU99" s="19">
        <v>111</v>
      </c>
      <c r="EV99" s="19">
        <v>113</v>
      </c>
      <c r="EW99" s="19">
        <v>122</v>
      </c>
      <c r="EX99" s="19">
        <v>109</v>
      </c>
      <c r="EY99" s="19">
        <v>90</v>
      </c>
      <c r="EZ99" s="19">
        <v>82</v>
      </c>
      <c r="FA99" s="19">
        <v>86</v>
      </c>
      <c r="FB99" s="19">
        <v>92</v>
      </c>
      <c r="FC99" s="19">
        <v>65</v>
      </c>
      <c r="FD99" s="19">
        <v>85</v>
      </c>
      <c r="FE99" s="19">
        <v>77</v>
      </c>
      <c r="FF99" s="19">
        <v>78</v>
      </c>
      <c r="FG99" s="19">
        <v>69</v>
      </c>
      <c r="FH99" s="19">
        <v>62</v>
      </c>
      <c r="FI99" s="19">
        <v>74</v>
      </c>
      <c r="FJ99" s="19">
        <v>67</v>
      </c>
      <c r="FK99" s="19">
        <v>47</v>
      </c>
      <c r="FL99" s="19">
        <v>54</v>
      </c>
      <c r="FM99" s="19">
        <v>53</v>
      </c>
      <c r="FN99" s="19">
        <v>44</v>
      </c>
      <c r="FO99" s="19">
        <v>45</v>
      </c>
      <c r="FP99" s="19">
        <v>56</v>
      </c>
      <c r="FQ99" s="19">
        <v>35</v>
      </c>
      <c r="FR99" s="19">
        <v>43</v>
      </c>
      <c r="FS99" s="19">
        <v>28</v>
      </c>
      <c r="FT99" s="19">
        <v>31</v>
      </c>
      <c r="FU99" s="19">
        <v>28</v>
      </c>
      <c r="FV99" s="19">
        <v>23</v>
      </c>
      <c r="FW99" s="19">
        <v>26</v>
      </c>
      <c r="FX99" s="19">
        <v>22</v>
      </c>
      <c r="FY99" s="19">
        <v>20</v>
      </c>
      <c r="FZ99" s="19">
        <v>24</v>
      </c>
      <c r="GA99" s="19">
        <v>18</v>
      </c>
      <c r="GB99" s="19">
        <v>17</v>
      </c>
      <c r="GC99" s="19">
        <v>14</v>
      </c>
      <c r="GD99" s="19">
        <v>8</v>
      </c>
      <c r="GE99" s="19">
        <v>12</v>
      </c>
      <c r="GF99" s="19">
        <v>18</v>
      </c>
      <c r="GG99" s="19">
        <v>10</v>
      </c>
      <c r="GH99" s="19">
        <v>16</v>
      </c>
      <c r="GI99" s="19">
        <v>13</v>
      </c>
      <c r="GJ99" s="19">
        <v>5</v>
      </c>
      <c r="GK99" s="19">
        <v>14</v>
      </c>
      <c r="GL99" s="19">
        <v>4</v>
      </c>
      <c r="GM99" s="19">
        <v>7</v>
      </c>
      <c r="GN99" s="19">
        <v>3</v>
      </c>
      <c r="GO99" s="19">
        <v>2</v>
      </c>
      <c r="GP99" s="19">
        <v>2</v>
      </c>
      <c r="GQ99" s="19">
        <v>1</v>
      </c>
      <c r="GR99" s="19">
        <v>1</v>
      </c>
      <c r="GS99" s="19">
        <v>2</v>
      </c>
      <c r="GT99" s="19">
        <v>1</v>
      </c>
      <c r="GU99" s="19">
        <v>1</v>
      </c>
      <c r="GV99" s="19">
        <v>1</v>
      </c>
      <c r="GW99" s="19">
        <v>0</v>
      </c>
      <c r="GX99" s="19">
        <v>0</v>
      </c>
      <c r="GY99" s="19">
        <v>0</v>
      </c>
      <c r="GZ99" s="19">
        <v>0</v>
      </c>
      <c r="HA99" s="19">
        <v>0</v>
      </c>
      <c r="HB99" s="19">
        <v>1</v>
      </c>
      <c r="HC99" s="19">
        <v>0</v>
      </c>
      <c r="HD99" s="19">
        <v>14</v>
      </c>
      <c r="HE99" s="19">
        <v>4</v>
      </c>
      <c r="HF99" s="19">
        <v>5</v>
      </c>
      <c r="HG99" s="20">
        <v>6694</v>
      </c>
      <c r="HH99" s="20">
        <v>6516</v>
      </c>
    </row>
    <row r="100" spans="1:216" s="2" customFormat="1">
      <c r="A100" s="17">
        <v>7</v>
      </c>
      <c r="B100" s="17" t="s">
        <v>68</v>
      </c>
      <c r="C100" s="17">
        <f>C101+SUM(C104:C108)</f>
        <v>421</v>
      </c>
      <c r="D100" s="17">
        <f t="shared" ref="D100:BO100" si="60">D101+SUM(D104:D108)</f>
        <v>435</v>
      </c>
      <c r="E100" s="17">
        <f t="shared" si="60"/>
        <v>415</v>
      </c>
      <c r="F100" s="17">
        <f t="shared" si="60"/>
        <v>405</v>
      </c>
      <c r="G100" s="17">
        <f t="shared" si="60"/>
        <v>374</v>
      </c>
      <c r="H100" s="17">
        <f t="shared" si="60"/>
        <v>400</v>
      </c>
      <c r="I100" s="17">
        <f t="shared" si="60"/>
        <v>418</v>
      </c>
      <c r="J100" s="17">
        <f t="shared" si="60"/>
        <v>431</v>
      </c>
      <c r="K100" s="17">
        <f t="shared" si="60"/>
        <v>489</v>
      </c>
      <c r="L100" s="17">
        <f t="shared" si="60"/>
        <v>450</v>
      </c>
      <c r="M100" s="17">
        <f t="shared" si="60"/>
        <v>427</v>
      </c>
      <c r="N100" s="17">
        <f t="shared" si="60"/>
        <v>419</v>
      </c>
      <c r="O100" s="17">
        <f t="shared" si="60"/>
        <v>436</v>
      </c>
      <c r="P100" s="17">
        <f t="shared" si="60"/>
        <v>527</v>
      </c>
      <c r="Q100" s="17">
        <f t="shared" si="60"/>
        <v>495</v>
      </c>
      <c r="R100" s="17">
        <f t="shared" si="60"/>
        <v>488</v>
      </c>
      <c r="S100" s="17">
        <f t="shared" si="60"/>
        <v>477</v>
      </c>
      <c r="T100" s="17">
        <f t="shared" si="60"/>
        <v>507</v>
      </c>
      <c r="U100" s="17">
        <f t="shared" si="60"/>
        <v>506</v>
      </c>
      <c r="V100" s="17">
        <f t="shared" si="60"/>
        <v>540</v>
      </c>
      <c r="W100" s="17">
        <f t="shared" si="60"/>
        <v>505</v>
      </c>
      <c r="X100" s="17">
        <f t="shared" si="60"/>
        <v>398</v>
      </c>
      <c r="Y100" s="17">
        <f t="shared" si="60"/>
        <v>400</v>
      </c>
      <c r="Z100" s="17">
        <f t="shared" si="60"/>
        <v>479</v>
      </c>
      <c r="AA100" s="17">
        <f t="shared" si="60"/>
        <v>428</v>
      </c>
      <c r="AB100" s="17">
        <f t="shared" si="60"/>
        <v>430</v>
      </c>
      <c r="AC100" s="17">
        <f t="shared" si="60"/>
        <v>449</v>
      </c>
      <c r="AD100" s="17">
        <f t="shared" si="60"/>
        <v>523</v>
      </c>
      <c r="AE100" s="17">
        <f t="shared" si="60"/>
        <v>522</v>
      </c>
      <c r="AF100" s="17">
        <f t="shared" si="60"/>
        <v>505</v>
      </c>
      <c r="AG100" s="17">
        <f t="shared" si="60"/>
        <v>530</v>
      </c>
      <c r="AH100" s="17">
        <f t="shared" si="60"/>
        <v>556</v>
      </c>
      <c r="AI100" s="17">
        <f t="shared" si="60"/>
        <v>543</v>
      </c>
      <c r="AJ100" s="17">
        <f t="shared" si="60"/>
        <v>526</v>
      </c>
      <c r="AK100" s="17">
        <f t="shared" si="60"/>
        <v>466</v>
      </c>
      <c r="AL100" s="17">
        <f t="shared" si="60"/>
        <v>509</v>
      </c>
      <c r="AM100" s="17">
        <f t="shared" si="60"/>
        <v>552</v>
      </c>
      <c r="AN100" s="17">
        <f t="shared" si="60"/>
        <v>479</v>
      </c>
      <c r="AO100" s="17">
        <f t="shared" si="60"/>
        <v>506</v>
      </c>
      <c r="AP100" s="17">
        <f t="shared" si="60"/>
        <v>521</v>
      </c>
      <c r="AQ100" s="17">
        <f t="shared" si="60"/>
        <v>495</v>
      </c>
      <c r="AR100" s="17">
        <f t="shared" si="60"/>
        <v>467</v>
      </c>
      <c r="AS100" s="17">
        <f t="shared" si="60"/>
        <v>470</v>
      </c>
      <c r="AT100" s="17">
        <f t="shared" si="60"/>
        <v>471</v>
      </c>
      <c r="AU100" s="17">
        <f t="shared" si="60"/>
        <v>505</v>
      </c>
      <c r="AV100" s="17">
        <f t="shared" si="60"/>
        <v>454</v>
      </c>
      <c r="AW100" s="17">
        <f t="shared" si="60"/>
        <v>405</v>
      </c>
      <c r="AX100" s="17">
        <f t="shared" si="60"/>
        <v>428</v>
      </c>
      <c r="AY100" s="17">
        <f t="shared" si="60"/>
        <v>370</v>
      </c>
      <c r="AZ100" s="17">
        <f t="shared" si="60"/>
        <v>365</v>
      </c>
      <c r="BA100" s="17">
        <f t="shared" si="60"/>
        <v>328</v>
      </c>
      <c r="BB100" s="17">
        <f t="shared" si="60"/>
        <v>288</v>
      </c>
      <c r="BC100" s="17">
        <f t="shared" si="60"/>
        <v>302</v>
      </c>
      <c r="BD100" s="17">
        <f t="shared" si="60"/>
        <v>278</v>
      </c>
      <c r="BE100" s="17">
        <f t="shared" si="60"/>
        <v>265</v>
      </c>
      <c r="BF100" s="17">
        <f t="shared" si="60"/>
        <v>267</v>
      </c>
      <c r="BG100" s="17">
        <f t="shared" si="60"/>
        <v>258</v>
      </c>
      <c r="BH100" s="17">
        <f t="shared" si="60"/>
        <v>243</v>
      </c>
      <c r="BI100" s="17">
        <f t="shared" si="60"/>
        <v>246</v>
      </c>
      <c r="BJ100" s="17">
        <f t="shared" si="60"/>
        <v>207</v>
      </c>
      <c r="BK100" s="17">
        <f t="shared" si="60"/>
        <v>198</v>
      </c>
      <c r="BL100" s="17">
        <f t="shared" si="60"/>
        <v>178</v>
      </c>
      <c r="BM100" s="17">
        <f t="shared" si="60"/>
        <v>197</v>
      </c>
      <c r="BN100" s="17">
        <f t="shared" si="60"/>
        <v>154</v>
      </c>
      <c r="BO100" s="17">
        <f t="shared" si="60"/>
        <v>150</v>
      </c>
      <c r="BP100" s="17">
        <f t="shared" ref="BP100:EA100" si="61">BP101+SUM(BP104:BP108)</f>
        <v>119</v>
      </c>
      <c r="BQ100" s="17">
        <f t="shared" si="61"/>
        <v>131</v>
      </c>
      <c r="BR100" s="17">
        <f t="shared" si="61"/>
        <v>114</v>
      </c>
      <c r="BS100" s="17">
        <f t="shared" si="61"/>
        <v>143</v>
      </c>
      <c r="BT100" s="17">
        <f t="shared" si="61"/>
        <v>79</v>
      </c>
      <c r="BU100" s="17">
        <f t="shared" si="61"/>
        <v>101</v>
      </c>
      <c r="BV100" s="17">
        <f t="shared" si="61"/>
        <v>99</v>
      </c>
      <c r="BW100" s="17">
        <f t="shared" si="61"/>
        <v>92</v>
      </c>
      <c r="BX100" s="17">
        <f t="shared" si="61"/>
        <v>102</v>
      </c>
      <c r="BY100" s="17">
        <f t="shared" si="61"/>
        <v>92</v>
      </c>
      <c r="BZ100" s="17">
        <f t="shared" si="61"/>
        <v>73</v>
      </c>
      <c r="CA100" s="17">
        <f t="shared" si="61"/>
        <v>48</v>
      </c>
      <c r="CB100" s="17">
        <f t="shared" si="61"/>
        <v>52</v>
      </c>
      <c r="CC100" s="17">
        <f t="shared" si="61"/>
        <v>53</v>
      </c>
      <c r="CD100" s="17">
        <f t="shared" si="61"/>
        <v>67</v>
      </c>
      <c r="CE100" s="17">
        <f t="shared" si="61"/>
        <v>45</v>
      </c>
      <c r="CF100" s="17">
        <f t="shared" si="61"/>
        <v>25</v>
      </c>
      <c r="CG100" s="17">
        <f t="shared" si="61"/>
        <v>26</v>
      </c>
      <c r="CH100" s="17">
        <f t="shared" si="61"/>
        <v>39</v>
      </c>
      <c r="CI100" s="17">
        <f t="shared" si="61"/>
        <v>36</v>
      </c>
      <c r="CJ100" s="17">
        <f t="shared" si="61"/>
        <v>23</v>
      </c>
      <c r="CK100" s="17">
        <f t="shared" si="61"/>
        <v>18</v>
      </c>
      <c r="CL100" s="17">
        <f t="shared" si="61"/>
        <v>16</v>
      </c>
      <c r="CM100" s="17">
        <f t="shared" si="61"/>
        <v>7</v>
      </c>
      <c r="CN100" s="17">
        <f t="shared" si="61"/>
        <v>7</v>
      </c>
      <c r="CO100" s="17">
        <f t="shared" si="61"/>
        <v>2</v>
      </c>
      <c r="CP100" s="17">
        <f t="shared" si="61"/>
        <v>6</v>
      </c>
      <c r="CQ100" s="17">
        <f t="shared" si="61"/>
        <v>5</v>
      </c>
      <c r="CR100" s="17">
        <f t="shared" si="61"/>
        <v>2</v>
      </c>
      <c r="CS100" s="17">
        <f t="shared" si="61"/>
        <v>3</v>
      </c>
      <c r="CT100" s="17">
        <f t="shared" si="61"/>
        <v>5</v>
      </c>
      <c r="CU100" s="17">
        <f t="shared" si="61"/>
        <v>1</v>
      </c>
      <c r="CV100" s="17">
        <f t="shared" si="61"/>
        <v>1</v>
      </c>
      <c r="CW100" s="17">
        <f t="shared" si="61"/>
        <v>2</v>
      </c>
      <c r="CX100" s="17">
        <f t="shared" si="61"/>
        <v>0</v>
      </c>
      <c r="CY100" s="17">
        <f t="shared" si="61"/>
        <v>1</v>
      </c>
      <c r="CZ100" s="17">
        <f t="shared" si="61"/>
        <v>4</v>
      </c>
      <c r="DA100" s="17">
        <f t="shared" si="61"/>
        <v>0</v>
      </c>
      <c r="DB100" s="17">
        <f t="shared" si="61"/>
        <v>121</v>
      </c>
      <c r="DC100" s="17">
        <f t="shared" si="61"/>
        <v>5</v>
      </c>
      <c r="DD100" s="17">
        <f t="shared" si="61"/>
        <v>144</v>
      </c>
      <c r="DE100" s="17">
        <f t="shared" si="61"/>
        <v>388</v>
      </c>
      <c r="DF100" s="17">
        <f t="shared" si="61"/>
        <v>444</v>
      </c>
      <c r="DG100" s="17">
        <f t="shared" si="61"/>
        <v>384</v>
      </c>
      <c r="DH100" s="17">
        <f t="shared" si="61"/>
        <v>377</v>
      </c>
      <c r="DI100" s="17">
        <f t="shared" si="61"/>
        <v>420</v>
      </c>
      <c r="DJ100" s="17">
        <f t="shared" si="61"/>
        <v>396</v>
      </c>
      <c r="DK100" s="17">
        <f t="shared" si="61"/>
        <v>400</v>
      </c>
      <c r="DL100" s="17">
        <f t="shared" si="61"/>
        <v>428</v>
      </c>
      <c r="DM100" s="17">
        <f t="shared" si="61"/>
        <v>410</v>
      </c>
      <c r="DN100" s="17">
        <f t="shared" si="61"/>
        <v>433</v>
      </c>
      <c r="DO100" s="17">
        <f t="shared" si="61"/>
        <v>418</v>
      </c>
      <c r="DP100" s="17">
        <f t="shared" si="61"/>
        <v>407</v>
      </c>
      <c r="DQ100" s="17">
        <f t="shared" si="61"/>
        <v>431</v>
      </c>
      <c r="DR100" s="17">
        <f t="shared" si="61"/>
        <v>453</v>
      </c>
      <c r="DS100" s="17">
        <f t="shared" si="61"/>
        <v>473</v>
      </c>
      <c r="DT100" s="17">
        <f t="shared" si="61"/>
        <v>460</v>
      </c>
      <c r="DU100" s="17">
        <f t="shared" si="61"/>
        <v>490</v>
      </c>
      <c r="DV100" s="17">
        <f t="shared" si="61"/>
        <v>467</v>
      </c>
      <c r="DW100" s="17">
        <f t="shared" si="61"/>
        <v>495</v>
      </c>
      <c r="DX100" s="17">
        <f t="shared" si="61"/>
        <v>493</v>
      </c>
      <c r="DY100" s="17">
        <f t="shared" si="61"/>
        <v>462</v>
      </c>
      <c r="DZ100" s="17">
        <f t="shared" si="61"/>
        <v>451</v>
      </c>
      <c r="EA100" s="17">
        <f t="shared" si="61"/>
        <v>462</v>
      </c>
      <c r="EB100" s="17">
        <f t="shared" ref="EB100:GM100" si="62">EB101+SUM(EB104:EB108)</f>
        <v>483</v>
      </c>
      <c r="EC100" s="17">
        <f t="shared" si="62"/>
        <v>471</v>
      </c>
      <c r="ED100" s="17">
        <f t="shared" si="62"/>
        <v>416</v>
      </c>
      <c r="EE100" s="17">
        <f t="shared" si="62"/>
        <v>445</v>
      </c>
      <c r="EF100" s="17">
        <f t="shared" si="62"/>
        <v>460</v>
      </c>
      <c r="EG100" s="17">
        <f t="shared" si="62"/>
        <v>472</v>
      </c>
      <c r="EH100" s="17">
        <f t="shared" si="62"/>
        <v>463</v>
      </c>
      <c r="EI100" s="17">
        <f t="shared" si="62"/>
        <v>509</v>
      </c>
      <c r="EJ100" s="17">
        <f t="shared" si="62"/>
        <v>557</v>
      </c>
      <c r="EK100" s="17">
        <f t="shared" si="62"/>
        <v>549</v>
      </c>
      <c r="EL100" s="17">
        <f t="shared" si="62"/>
        <v>492</v>
      </c>
      <c r="EM100" s="17">
        <f t="shared" si="62"/>
        <v>501</v>
      </c>
      <c r="EN100" s="17">
        <f t="shared" si="62"/>
        <v>470</v>
      </c>
      <c r="EO100" s="17">
        <f t="shared" si="62"/>
        <v>508</v>
      </c>
      <c r="EP100" s="17">
        <f t="shared" si="62"/>
        <v>462</v>
      </c>
      <c r="EQ100" s="17">
        <f t="shared" si="62"/>
        <v>491</v>
      </c>
      <c r="ER100" s="17">
        <f t="shared" si="62"/>
        <v>513</v>
      </c>
      <c r="ES100" s="17">
        <f t="shared" si="62"/>
        <v>507</v>
      </c>
      <c r="ET100" s="17">
        <f t="shared" si="62"/>
        <v>476</v>
      </c>
      <c r="EU100" s="17">
        <f t="shared" si="62"/>
        <v>459</v>
      </c>
      <c r="EV100" s="17">
        <f t="shared" si="62"/>
        <v>426</v>
      </c>
      <c r="EW100" s="17">
        <f t="shared" si="62"/>
        <v>441</v>
      </c>
      <c r="EX100" s="17">
        <f t="shared" si="62"/>
        <v>441</v>
      </c>
      <c r="EY100" s="17">
        <f t="shared" si="62"/>
        <v>409</v>
      </c>
      <c r="EZ100" s="17">
        <f t="shared" si="62"/>
        <v>380</v>
      </c>
      <c r="FA100" s="17">
        <f t="shared" si="62"/>
        <v>371</v>
      </c>
      <c r="FB100" s="17">
        <f t="shared" si="62"/>
        <v>356</v>
      </c>
      <c r="FC100" s="17">
        <f t="shared" si="62"/>
        <v>308</v>
      </c>
      <c r="FD100" s="17">
        <f t="shared" si="62"/>
        <v>264</v>
      </c>
      <c r="FE100" s="17">
        <f t="shared" si="62"/>
        <v>283</v>
      </c>
      <c r="FF100" s="17">
        <f t="shared" si="62"/>
        <v>235</v>
      </c>
      <c r="FG100" s="17">
        <f t="shared" si="62"/>
        <v>269</v>
      </c>
      <c r="FH100" s="17">
        <f t="shared" si="62"/>
        <v>299</v>
      </c>
      <c r="FI100" s="17">
        <f t="shared" si="62"/>
        <v>252</v>
      </c>
      <c r="FJ100" s="17">
        <f t="shared" si="62"/>
        <v>227</v>
      </c>
      <c r="FK100" s="17">
        <f t="shared" si="62"/>
        <v>196</v>
      </c>
      <c r="FL100" s="17">
        <f t="shared" si="62"/>
        <v>196</v>
      </c>
      <c r="FM100" s="17">
        <f t="shared" si="62"/>
        <v>194</v>
      </c>
      <c r="FN100" s="17">
        <f t="shared" si="62"/>
        <v>216</v>
      </c>
      <c r="FO100" s="17">
        <f t="shared" si="62"/>
        <v>193</v>
      </c>
      <c r="FP100" s="17">
        <f t="shared" si="62"/>
        <v>178</v>
      </c>
      <c r="FQ100" s="17">
        <f t="shared" si="62"/>
        <v>148</v>
      </c>
      <c r="FR100" s="17">
        <f t="shared" si="62"/>
        <v>123</v>
      </c>
      <c r="FS100" s="17">
        <f t="shared" si="62"/>
        <v>146</v>
      </c>
      <c r="FT100" s="17">
        <f t="shared" si="62"/>
        <v>128</v>
      </c>
      <c r="FU100" s="17">
        <f t="shared" si="62"/>
        <v>109</v>
      </c>
      <c r="FV100" s="17">
        <f t="shared" si="62"/>
        <v>108</v>
      </c>
      <c r="FW100" s="17">
        <f t="shared" si="62"/>
        <v>134</v>
      </c>
      <c r="FX100" s="17">
        <f t="shared" si="62"/>
        <v>117</v>
      </c>
      <c r="FY100" s="17">
        <f t="shared" si="62"/>
        <v>101</v>
      </c>
      <c r="FZ100" s="17">
        <f t="shared" si="62"/>
        <v>79</v>
      </c>
      <c r="GA100" s="17">
        <f t="shared" si="62"/>
        <v>114</v>
      </c>
      <c r="GB100" s="17">
        <f t="shared" si="62"/>
        <v>80</v>
      </c>
      <c r="GC100" s="17">
        <f t="shared" si="62"/>
        <v>86</v>
      </c>
      <c r="GD100" s="17">
        <f t="shared" si="62"/>
        <v>55</v>
      </c>
      <c r="GE100" s="17">
        <f t="shared" si="62"/>
        <v>70</v>
      </c>
      <c r="GF100" s="17">
        <f t="shared" si="62"/>
        <v>66</v>
      </c>
      <c r="GG100" s="17">
        <f t="shared" si="62"/>
        <v>59</v>
      </c>
      <c r="GH100" s="17">
        <f t="shared" si="62"/>
        <v>42</v>
      </c>
      <c r="GI100" s="17">
        <f t="shared" si="62"/>
        <v>29</v>
      </c>
      <c r="GJ100" s="17">
        <f t="shared" si="62"/>
        <v>37</v>
      </c>
      <c r="GK100" s="17">
        <f t="shared" si="62"/>
        <v>39</v>
      </c>
      <c r="GL100" s="17">
        <f t="shared" si="62"/>
        <v>28</v>
      </c>
      <c r="GM100" s="17">
        <f t="shared" si="62"/>
        <v>22</v>
      </c>
      <c r="GN100" s="17">
        <f t="shared" ref="GN100:HH100" si="63">GN101+SUM(GN104:GN108)</f>
        <v>12</v>
      </c>
      <c r="GO100" s="17">
        <f t="shared" si="63"/>
        <v>13</v>
      </c>
      <c r="GP100" s="17">
        <f t="shared" si="63"/>
        <v>5</v>
      </c>
      <c r="GQ100" s="17">
        <f t="shared" si="63"/>
        <v>12</v>
      </c>
      <c r="GR100" s="17">
        <f t="shared" si="63"/>
        <v>7</v>
      </c>
      <c r="GS100" s="17">
        <f t="shared" si="63"/>
        <v>5</v>
      </c>
      <c r="GT100" s="17">
        <f t="shared" si="63"/>
        <v>1</v>
      </c>
      <c r="GU100" s="17">
        <f t="shared" si="63"/>
        <v>4</v>
      </c>
      <c r="GV100" s="17">
        <f t="shared" si="63"/>
        <v>2</v>
      </c>
      <c r="GW100" s="17">
        <f t="shared" si="63"/>
        <v>2</v>
      </c>
      <c r="GX100" s="17">
        <f t="shared" si="63"/>
        <v>1</v>
      </c>
      <c r="GY100" s="17">
        <f t="shared" si="63"/>
        <v>0</v>
      </c>
      <c r="GZ100" s="17">
        <f t="shared" si="63"/>
        <v>1</v>
      </c>
      <c r="HA100" s="17">
        <f t="shared" si="63"/>
        <v>0</v>
      </c>
      <c r="HB100" s="17">
        <f t="shared" si="63"/>
        <v>1</v>
      </c>
      <c r="HC100" s="17">
        <f t="shared" si="63"/>
        <v>0</v>
      </c>
      <c r="HD100" s="17">
        <f t="shared" si="63"/>
        <v>107</v>
      </c>
      <c r="HE100" s="17">
        <f t="shared" si="63"/>
        <v>4</v>
      </c>
      <c r="HF100" s="17">
        <f t="shared" si="63"/>
        <v>103</v>
      </c>
      <c r="HG100" s="18">
        <f t="shared" si="63"/>
        <v>28785</v>
      </c>
      <c r="HH100" s="18">
        <f t="shared" si="63"/>
        <v>28080</v>
      </c>
    </row>
    <row r="101" spans="1:216" s="4" customFormat="1">
      <c r="A101" s="12"/>
      <c r="B101" s="10" t="s">
        <v>69</v>
      </c>
      <c r="C101" s="10">
        <f>C102+C103</f>
        <v>147</v>
      </c>
      <c r="D101" s="10">
        <f t="shared" ref="D101:BO101" si="64">D102+D103</f>
        <v>147</v>
      </c>
      <c r="E101" s="10">
        <f t="shared" si="64"/>
        <v>143</v>
      </c>
      <c r="F101" s="10">
        <f t="shared" si="64"/>
        <v>140</v>
      </c>
      <c r="G101" s="10">
        <f t="shared" si="64"/>
        <v>126</v>
      </c>
      <c r="H101" s="10">
        <f t="shared" si="64"/>
        <v>146</v>
      </c>
      <c r="I101" s="10">
        <f t="shared" si="64"/>
        <v>131</v>
      </c>
      <c r="J101" s="10">
        <f t="shared" si="64"/>
        <v>146</v>
      </c>
      <c r="K101" s="10">
        <f t="shared" si="64"/>
        <v>149</v>
      </c>
      <c r="L101" s="10">
        <f t="shared" si="64"/>
        <v>152</v>
      </c>
      <c r="M101" s="10">
        <f t="shared" si="64"/>
        <v>141</v>
      </c>
      <c r="N101" s="10">
        <f t="shared" si="64"/>
        <v>125</v>
      </c>
      <c r="O101" s="10">
        <f t="shared" si="64"/>
        <v>148</v>
      </c>
      <c r="P101" s="10">
        <f t="shared" si="64"/>
        <v>160</v>
      </c>
      <c r="Q101" s="10">
        <f t="shared" si="64"/>
        <v>148</v>
      </c>
      <c r="R101" s="10">
        <f t="shared" si="64"/>
        <v>165</v>
      </c>
      <c r="S101" s="10">
        <f t="shared" si="64"/>
        <v>129</v>
      </c>
      <c r="T101" s="10">
        <f t="shared" si="64"/>
        <v>150</v>
      </c>
      <c r="U101" s="10">
        <f t="shared" si="64"/>
        <v>145</v>
      </c>
      <c r="V101" s="10">
        <f t="shared" si="64"/>
        <v>195</v>
      </c>
      <c r="W101" s="10">
        <f t="shared" si="64"/>
        <v>164</v>
      </c>
      <c r="X101" s="10">
        <f t="shared" si="64"/>
        <v>123</v>
      </c>
      <c r="Y101" s="10">
        <f t="shared" si="64"/>
        <v>136</v>
      </c>
      <c r="Z101" s="10">
        <f t="shared" si="64"/>
        <v>137</v>
      </c>
      <c r="AA101" s="10">
        <f t="shared" si="64"/>
        <v>141</v>
      </c>
      <c r="AB101" s="10">
        <f t="shared" si="64"/>
        <v>143</v>
      </c>
      <c r="AC101" s="10">
        <f t="shared" si="64"/>
        <v>154</v>
      </c>
      <c r="AD101" s="10">
        <f t="shared" si="64"/>
        <v>178</v>
      </c>
      <c r="AE101" s="10">
        <f t="shared" si="64"/>
        <v>172</v>
      </c>
      <c r="AF101" s="10">
        <f t="shared" si="64"/>
        <v>148</v>
      </c>
      <c r="AG101" s="10">
        <f t="shared" si="64"/>
        <v>176</v>
      </c>
      <c r="AH101" s="10">
        <f t="shared" si="64"/>
        <v>196</v>
      </c>
      <c r="AI101" s="10">
        <f t="shared" si="64"/>
        <v>187</v>
      </c>
      <c r="AJ101" s="10">
        <f t="shared" si="64"/>
        <v>158</v>
      </c>
      <c r="AK101" s="10">
        <f t="shared" si="64"/>
        <v>167</v>
      </c>
      <c r="AL101" s="10">
        <f t="shared" si="64"/>
        <v>165</v>
      </c>
      <c r="AM101" s="10">
        <f t="shared" si="64"/>
        <v>174</v>
      </c>
      <c r="AN101" s="10">
        <f t="shared" si="64"/>
        <v>173</v>
      </c>
      <c r="AO101" s="10">
        <f t="shared" si="64"/>
        <v>161</v>
      </c>
      <c r="AP101" s="10">
        <f t="shared" si="64"/>
        <v>157</v>
      </c>
      <c r="AQ101" s="10">
        <f t="shared" si="64"/>
        <v>163</v>
      </c>
      <c r="AR101" s="10">
        <f t="shared" si="64"/>
        <v>137</v>
      </c>
      <c r="AS101" s="10">
        <f t="shared" si="64"/>
        <v>148</v>
      </c>
      <c r="AT101" s="10">
        <f t="shared" si="64"/>
        <v>162</v>
      </c>
      <c r="AU101" s="10">
        <f t="shared" si="64"/>
        <v>166</v>
      </c>
      <c r="AV101" s="10">
        <f t="shared" si="64"/>
        <v>132</v>
      </c>
      <c r="AW101" s="10">
        <f t="shared" si="64"/>
        <v>124</v>
      </c>
      <c r="AX101" s="10">
        <f t="shared" si="64"/>
        <v>134</v>
      </c>
      <c r="AY101" s="10">
        <f t="shared" si="64"/>
        <v>115</v>
      </c>
      <c r="AZ101" s="10">
        <f t="shared" si="64"/>
        <v>118</v>
      </c>
      <c r="BA101" s="10">
        <f t="shared" si="64"/>
        <v>90</v>
      </c>
      <c r="BB101" s="10">
        <f t="shared" si="64"/>
        <v>96</v>
      </c>
      <c r="BC101" s="10">
        <f t="shared" si="64"/>
        <v>89</v>
      </c>
      <c r="BD101" s="10">
        <f t="shared" si="64"/>
        <v>87</v>
      </c>
      <c r="BE101" s="10">
        <f t="shared" si="64"/>
        <v>68</v>
      </c>
      <c r="BF101" s="10">
        <f t="shared" si="64"/>
        <v>89</v>
      </c>
      <c r="BG101" s="10">
        <f t="shared" si="64"/>
        <v>83</v>
      </c>
      <c r="BH101" s="10">
        <f t="shared" si="64"/>
        <v>77</v>
      </c>
      <c r="BI101" s="10">
        <f t="shared" si="64"/>
        <v>72</v>
      </c>
      <c r="BJ101" s="10">
        <f t="shared" si="64"/>
        <v>65</v>
      </c>
      <c r="BK101" s="10">
        <f t="shared" si="64"/>
        <v>67</v>
      </c>
      <c r="BL101" s="10">
        <f t="shared" si="64"/>
        <v>59</v>
      </c>
      <c r="BM101" s="10">
        <f t="shared" si="64"/>
        <v>59</v>
      </c>
      <c r="BN101" s="10">
        <f t="shared" si="64"/>
        <v>41</v>
      </c>
      <c r="BO101" s="10">
        <f t="shared" si="64"/>
        <v>37</v>
      </c>
      <c r="BP101" s="10">
        <f t="shared" ref="BP101:EA101" si="65">BP102+BP103</f>
        <v>41</v>
      </c>
      <c r="BQ101" s="10">
        <f t="shared" si="65"/>
        <v>42</v>
      </c>
      <c r="BR101" s="10">
        <f t="shared" si="65"/>
        <v>35</v>
      </c>
      <c r="BS101" s="10">
        <f t="shared" si="65"/>
        <v>48</v>
      </c>
      <c r="BT101" s="10">
        <f t="shared" si="65"/>
        <v>25</v>
      </c>
      <c r="BU101" s="10">
        <f t="shared" si="65"/>
        <v>43</v>
      </c>
      <c r="BV101" s="10">
        <f t="shared" si="65"/>
        <v>27</v>
      </c>
      <c r="BW101" s="10">
        <f t="shared" si="65"/>
        <v>27</v>
      </c>
      <c r="BX101" s="10">
        <f t="shared" si="65"/>
        <v>36</v>
      </c>
      <c r="BY101" s="10">
        <f t="shared" si="65"/>
        <v>25</v>
      </c>
      <c r="BZ101" s="10">
        <f t="shared" si="65"/>
        <v>29</v>
      </c>
      <c r="CA101" s="10">
        <f t="shared" si="65"/>
        <v>20</v>
      </c>
      <c r="CB101" s="10">
        <f t="shared" si="65"/>
        <v>20</v>
      </c>
      <c r="CC101" s="10">
        <f t="shared" si="65"/>
        <v>23</v>
      </c>
      <c r="CD101" s="10">
        <f t="shared" si="65"/>
        <v>20</v>
      </c>
      <c r="CE101" s="10">
        <f t="shared" si="65"/>
        <v>13</v>
      </c>
      <c r="CF101" s="10">
        <f t="shared" si="65"/>
        <v>11</v>
      </c>
      <c r="CG101" s="10">
        <f t="shared" si="65"/>
        <v>7</v>
      </c>
      <c r="CH101" s="10">
        <f t="shared" si="65"/>
        <v>11</v>
      </c>
      <c r="CI101" s="10">
        <f t="shared" si="65"/>
        <v>6</v>
      </c>
      <c r="CJ101" s="10">
        <f t="shared" si="65"/>
        <v>7</v>
      </c>
      <c r="CK101" s="10">
        <f t="shared" si="65"/>
        <v>3</v>
      </c>
      <c r="CL101" s="10">
        <f t="shared" si="65"/>
        <v>7</v>
      </c>
      <c r="CM101" s="10">
        <f t="shared" si="65"/>
        <v>2</v>
      </c>
      <c r="CN101" s="10">
        <f t="shared" si="65"/>
        <v>5</v>
      </c>
      <c r="CO101" s="10">
        <f t="shared" si="65"/>
        <v>0</v>
      </c>
      <c r="CP101" s="10">
        <f t="shared" si="65"/>
        <v>3</v>
      </c>
      <c r="CQ101" s="10">
        <f t="shared" si="65"/>
        <v>2</v>
      </c>
      <c r="CR101" s="10">
        <f t="shared" si="65"/>
        <v>2</v>
      </c>
      <c r="CS101" s="10">
        <f t="shared" si="65"/>
        <v>1</v>
      </c>
      <c r="CT101" s="10">
        <f t="shared" si="65"/>
        <v>1</v>
      </c>
      <c r="CU101" s="10">
        <f t="shared" si="65"/>
        <v>1</v>
      </c>
      <c r="CV101" s="10">
        <f t="shared" si="65"/>
        <v>0</v>
      </c>
      <c r="CW101" s="10">
        <f t="shared" si="65"/>
        <v>1</v>
      </c>
      <c r="CX101" s="10">
        <f t="shared" si="65"/>
        <v>0</v>
      </c>
      <c r="CY101" s="10">
        <f t="shared" si="65"/>
        <v>0</v>
      </c>
      <c r="CZ101" s="10">
        <f t="shared" si="65"/>
        <v>1</v>
      </c>
      <c r="DA101" s="10">
        <f t="shared" si="65"/>
        <v>0</v>
      </c>
      <c r="DB101" s="10">
        <f t="shared" si="65"/>
        <v>121</v>
      </c>
      <c r="DC101" s="10">
        <f t="shared" si="65"/>
        <v>3</v>
      </c>
      <c r="DD101" s="10">
        <f t="shared" si="65"/>
        <v>24</v>
      </c>
      <c r="DE101" s="10">
        <f t="shared" si="65"/>
        <v>137</v>
      </c>
      <c r="DF101" s="10">
        <f t="shared" si="65"/>
        <v>166</v>
      </c>
      <c r="DG101" s="10">
        <f t="shared" si="65"/>
        <v>143</v>
      </c>
      <c r="DH101" s="10">
        <f t="shared" si="65"/>
        <v>123</v>
      </c>
      <c r="DI101" s="10">
        <f t="shared" si="65"/>
        <v>151</v>
      </c>
      <c r="DJ101" s="10">
        <f t="shared" si="65"/>
        <v>132</v>
      </c>
      <c r="DK101" s="10">
        <f t="shared" si="65"/>
        <v>136</v>
      </c>
      <c r="DL101" s="10">
        <f t="shared" si="65"/>
        <v>137</v>
      </c>
      <c r="DM101" s="10">
        <f t="shared" si="65"/>
        <v>136</v>
      </c>
      <c r="DN101" s="10">
        <f t="shared" si="65"/>
        <v>134</v>
      </c>
      <c r="DO101" s="10">
        <f t="shared" si="65"/>
        <v>129</v>
      </c>
      <c r="DP101" s="10">
        <f t="shared" si="65"/>
        <v>129</v>
      </c>
      <c r="DQ101" s="10">
        <f t="shared" si="65"/>
        <v>149</v>
      </c>
      <c r="DR101" s="10">
        <f t="shared" si="65"/>
        <v>150</v>
      </c>
      <c r="DS101" s="10">
        <f t="shared" si="65"/>
        <v>157</v>
      </c>
      <c r="DT101" s="10">
        <f t="shared" si="65"/>
        <v>156</v>
      </c>
      <c r="DU101" s="10">
        <f t="shared" si="65"/>
        <v>155</v>
      </c>
      <c r="DV101" s="10">
        <f t="shared" si="65"/>
        <v>141</v>
      </c>
      <c r="DW101" s="10">
        <f t="shared" si="65"/>
        <v>180</v>
      </c>
      <c r="DX101" s="10">
        <f t="shared" si="65"/>
        <v>178</v>
      </c>
      <c r="DY101" s="10">
        <f t="shared" si="65"/>
        <v>132</v>
      </c>
      <c r="DZ101" s="10">
        <f t="shared" si="65"/>
        <v>140</v>
      </c>
      <c r="EA101" s="10">
        <f t="shared" si="65"/>
        <v>157</v>
      </c>
      <c r="EB101" s="10">
        <f t="shared" ref="EB101:GM101" si="66">EB102+EB103</f>
        <v>158</v>
      </c>
      <c r="EC101" s="10">
        <f t="shared" si="66"/>
        <v>147</v>
      </c>
      <c r="ED101" s="10">
        <f t="shared" si="66"/>
        <v>142</v>
      </c>
      <c r="EE101" s="10">
        <f t="shared" si="66"/>
        <v>154</v>
      </c>
      <c r="EF101" s="10">
        <f t="shared" si="66"/>
        <v>158</v>
      </c>
      <c r="EG101" s="10">
        <f t="shared" si="66"/>
        <v>135</v>
      </c>
      <c r="EH101" s="10">
        <f t="shared" si="66"/>
        <v>154</v>
      </c>
      <c r="EI101" s="10">
        <f t="shared" si="66"/>
        <v>165</v>
      </c>
      <c r="EJ101" s="10">
        <f t="shared" si="66"/>
        <v>184</v>
      </c>
      <c r="EK101" s="10">
        <f t="shared" si="66"/>
        <v>166</v>
      </c>
      <c r="EL101" s="10">
        <f t="shared" si="66"/>
        <v>162</v>
      </c>
      <c r="EM101" s="10">
        <f t="shared" si="66"/>
        <v>144</v>
      </c>
      <c r="EN101" s="10">
        <f t="shared" si="66"/>
        <v>144</v>
      </c>
      <c r="EO101" s="10">
        <f t="shared" si="66"/>
        <v>166</v>
      </c>
      <c r="EP101" s="10">
        <f t="shared" si="66"/>
        <v>151</v>
      </c>
      <c r="EQ101" s="10">
        <f t="shared" si="66"/>
        <v>171</v>
      </c>
      <c r="ER101" s="10">
        <f t="shared" si="66"/>
        <v>157</v>
      </c>
      <c r="ES101" s="10">
        <f t="shared" si="66"/>
        <v>148</v>
      </c>
      <c r="ET101" s="10">
        <f t="shared" si="66"/>
        <v>185</v>
      </c>
      <c r="EU101" s="10">
        <f t="shared" si="66"/>
        <v>144</v>
      </c>
      <c r="EV101" s="10">
        <f t="shared" si="66"/>
        <v>139</v>
      </c>
      <c r="EW101" s="10">
        <f t="shared" si="66"/>
        <v>128</v>
      </c>
      <c r="EX101" s="10">
        <f t="shared" si="66"/>
        <v>133</v>
      </c>
      <c r="EY101" s="10">
        <f t="shared" si="66"/>
        <v>131</v>
      </c>
      <c r="EZ101" s="10">
        <f t="shared" si="66"/>
        <v>130</v>
      </c>
      <c r="FA101" s="10">
        <f t="shared" si="66"/>
        <v>106</v>
      </c>
      <c r="FB101" s="10">
        <f t="shared" si="66"/>
        <v>106</v>
      </c>
      <c r="FC101" s="10">
        <f t="shared" si="66"/>
        <v>95</v>
      </c>
      <c r="FD101" s="10">
        <f t="shared" si="66"/>
        <v>80</v>
      </c>
      <c r="FE101" s="10">
        <f t="shared" si="66"/>
        <v>93</v>
      </c>
      <c r="FF101" s="10">
        <f t="shared" si="66"/>
        <v>91</v>
      </c>
      <c r="FG101" s="10">
        <f t="shared" si="66"/>
        <v>75</v>
      </c>
      <c r="FH101" s="10">
        <f t="shared" si="66"/>
        <v>95</v>
      </c>
      <c r="FI101" s="10">
        <f t="shared" si="66"/>
        <v>82</v>
      </c>
      <c r="FJ101" s="10">
        <f t="shared" si="66"/>
        <v>74</v>
      </c>
      <c r="FK101" s="10">
        <f t="shared" si="66"/>
        <v>57</v>
      </c>
      <c r="FL101" s="10">
        <f t="shared" si="66"/>
        <v>66</v>
      </c>
      <c r="FM101" s="10">
        <f t="shared" si="66"/>
        <v>65</v>
      </c>
      <c r="FN101" s="10">
        <f t="shared" si="66"/>
        <v>65</v>
      </c>
      <c r="FO101" s="10">
        <f t="shared" si="66"/>
        <v>53</v>
      </c>
      <c r="FP101" s="10">
        <f t="shared" si="66"/>
        <v>51</v>
      </c>
      <c r="FQ101" s="10">
        <f t="shared" si="66"/>
        <v>55</v>
      </c>
      <c r="FR101" s="10">
        <f t="shared" si="66"/>
        <v>32</v>
      </c>
      <c r="FS101" s="10">
        <f t="shared" si="66"/>
        <v>40</v>
      </c>
      <c r="FT101" s="10">
        <f t="shared" si="66"/>
        <v>44</v>
      </c>
      <c r="FU101" s="10">
        <f t="shared" si="66"/>
        <v>36</v>
      </c>
      <c r="FV101" s="10">
        <f t="shared" si="66"/>
        <v>37</v>
      </c>
      <c r="FW101" s="10">
        <f t="shared" si="66"/>
        <v>47</v>
      </c>
      <c r="FX101" s="10">
        <f t="shared" si="66"/>
        <v>34</v>
      </c>
      <c r="FY101" s="10">
        <f t="shared" si="66"/>
        <v>30</v>
      </c>
      <c r="FZ101" s="10">
        <f t="shared" si="66"/>
        <v>26</v>
      </c>
      <c r="GA101" s="10">
        <f t="shared" si="66"/>
        <v>27</v>
      </c>
      <c r="GB101" s="10">
        <f t="shared" si="66"/>
        <v>24</v>
      </c>
      <c r="GC101" s="10">
        <f t="shared" si="66"/>
        <v>32</v>
      </c>
      <c r="GD101" s="10">
        <f t="shared" si="66"/>
        <v>19</v>
      </c>
      <c r="GE101" s="10">
        <f t="shared" si="66"/>
        <v>21</v>
      </c>
      <c r="GF101" s="10">
        <f t="shared" si="66"/>
        <v>17</v>
      </c>
      <c r="GG101" s="10">
        <f t="shared" si="66"/>
        <v>8</v>
      </c>
      <c r="GH101" s="10">
        <f t="shared" si="66"/>
        <v>15</v>
      </c>
      <c r="GI101" s="10">
        <f t="shared" si="66"/>
        <v>14</v>
      </c>
      <c r="GJ101" s="10">
        <f t="shared" si="66"/>
        <v>12</v>
      </c>
      <c r="GK101" s="10">
        <f t="shared" si="66"/>
        <v>11</v>
      </c>
      <c r="GL101" s="10">
        <f t="shared" si="66"/>
        <v>7</v>
      </c>
      <c r="GM101" s="10">
        <f t="shared" si="66"/>
        <v>6</v>
      </c>
      <c r="GN101" s="10">
        <f t="shared" ref="GN101:HH101" si="67">GN102+GN103</f>
        <v>5</v>
      </c>
      <c r="GO101" s="10">
        <f t="shared" si="67"/>
        <v>2</v>
      </c>
      <c r="GP101" s="10">
        <f t="shared" si="67"/>
        <v>1</v>
      </c>
      <c r="GQ101" s="10">
        <f t="shared" si="67"/>
        <v>4</v>
      </c>
      <c r="GR101" s="10">
        <f t="shared" si="67"/>
        <v>1</v>
      </c>
      <c r="GS101" s="10">
        <f t="shared" si="67"/>
        <v>2</v>
      </c>
      <c r="GT101" s="10">
        <f t="shared" si="67"/>
        <v>1</v>
      </c>
      <c r="GU101" s="10">
        <f t="shared" si="67"/>
        <v>0</v>
      </c>
      <c r="GV101" s="10">
        <f t="shared" si="67"/>
        <v>1</v>
      </c>
      <c r="GW101" s="10">
        <f t="shared" si="67"/>
        <v>0</v>
      </c>
      <c r="GX101" s="10">
        <f t="shared" si="67"/>
        <v>0</v>
      </c>
      <c r="GY101" s="10">
        <f t="shared" si="67"/>
        <v>0</v>
      </c>
      <c r="GZ101" s="10">
        <f t="shared" si="67"/>
        <v>0</v>
      </c>
      <c r="HA101" s="10">
        <f t="shared" si="67"/>
        <v>0</v>
      </c>
      <c r="HB101" s="10">
        <f t="shared" si="67"/>
        <v>0</v>
      </c>
      <c r="HC101" s="10">
        <f t="shared" si="67"/>
        <v>0</v>
      </c>
      <c r="HD101" s="10">
        <f t="shared" si="67"/>
        <v>107</v>
      </c>
      <c r="HE101" s="10">
        <f t="shared" si="67"/>
        <v>0</v>
      </c>
      <c r="HF101" s="10">
        <f t="shared" si="67"/>
        <v>13</v>
      </c>
      <c r="HG101" s="11">
        <f t="shared" si="67"/>
        <v>9314</v>
      </c>
      <c r="HH101" s="11">
        <f t="shared" si="67"/>
        <v>9129</v>
      </c>
    </row>
    <row r="102" spans="1:216">
      <c r="A102" s="5"/>
      <c r="B102" s="5" t="s">
        <v>352</v>
      </c>
      <c r="C102" s="5">
        <v>80</v>
      </c>
      <c r="D102" s="5">
        <v>87</v>
      </c>
      <c r="E102" s="5">
        <v>90</v>
      </c>
      <c r="F102" s="5">
        <v>88</v>
      </c>
      <c r="G102" s="5">
        <v>83</v>
      </c>
      <c r="H102" s="5">
        <v>98</v>
      </c>
      <c r="I102" s="5">
        <v>92</v>
      </c>
      <c r="J102" s="5">
        <v>82</v>
      </c>
      <c r="K102" s="5">
        <v>88</v>
      </c>
      <c r="L102" s="5">
        <v>93</v>
      </c>
      <c r="M102" s="5">
        <v>85</v>
      </c>
      <c r="N102" s="5">
        <v>65</v>
      </c>
      <c r="O102" s="5">
        <v>89</v>
      </c>
      <c r="P102" s="5">
        <v>93</v>
      </c>
      <c r="Q102" s="5">
        <v>84</v>
      </c>
      <c r="R102" s="5">
        <v>97</v>
      </c>
      <c r="S102" s="5">
        <v>77</v>
      </c>
      <c r="T102" s="5">
        <v>87</v>
      </c>
      <c r="U102" s="5">
        <v>74</v>
      </c>
      <c r="V102" s="5">
        <v>113</v>
      </c>
      <c r="W102" s="5">
        <v>101</v>
      </c>
      <c r="X102" s="5">
        <v>75</v>
      </c>
      <c r="Y102" s="5">
        <v>69</v>
      </c>
      <c r="Z102" s="5">
        <v>84</v>
      </c>
      <c r="AA102" s="5">
        <v>83</v>
      </c>
      <c r="AB102" s="5">
        <v>79</v>
      </c>
      <c r="AC102" s="5">
        <v>99</v>
      </c>
      <c r="AD102" s="5">
        <v>114</v>
      </c>
      <c r="AE102" s="5">
        <v>98</v>
      </c>
      <c r="AF102" s="5">
        <v>93</v>
      </c>
      <c r="AG102" s="5">
        <v>119</v>
      </c>
      <c r="AH102" s="5">
        <v>117</v>
      </c>
      <c r="AI102" s="5">
        <v>121</v>
      </c>
      <c r="AJ102" s="5">
        <v>95</v>
      </c>
      <c r="AK102" s="5">
        <v>108</v>
      </c>
      <c r="AL102" s="5">
        <v>99</v>
      </c>
      <c r="AM102" s="5">
        <v>100</v>
      </c>
      <c r="AN102" s="5">
        <v>102</v>
      </c>
      <c r="AO102" s="5">
        <v>87</v>
      </c>
      <c r="AP102" s="5">
        <v>89</v>
      </c>
      <c r="AQ102" s="5">
        <v>101</v>
      </c>
      <c r="AR102" s="5">
        <v>71</v>
      </c>
      <c r="AS102" s="5">
        <v>90</v>
      </c>
      <c r="AT102" s="5">
        <v>101</v>
      </c>
      <c r="AU102" s="5">
        <v>100</v>
      </c>
      <c r="AV102" s="5">
        <v>84</v>
      </c>
      <c r="AW102" s="5">
        <v>74</v>
      </c>
      <c r="AX102" s="5">
        <v>73</v>
      </c>
      <c r="AY102" s="5">
        <v>73</v>
      </c>
      <c r="AZ102" s="5">
        <v>67</v>
      </c>
      <c r="BA102" s="5">
        <v>49</v>
      </c>
      <c r="BB102" s="5">
        <v>56</v>
      </c>
      <c r="BC102" s="5">
        <v>50</v>
      </c>
      <c r="BD102" s="5">
        <v>45</v>
      </c>
      <c r="BE102" s="5">
        <v>34</v>
      </c>
      <c r="BF102" s="5">
        <v>48</v>
      </c>
      <c r="BG102" s="5">
        <v>46</v>
      </c>
      <c r="BH102" s="5">
        <v>43</v>
      </c>
      <c r="BI102" s="5">
        <v>40</v>
      </c>
      <c r="BJ102" s="5">
        <v>41</v>
      </c>
      <c r="BK102" s="5">
        <v>39</v>
      </c>
      <c r="BL102" s="5">
        <v>40</v>
      </c>
      <c r="BM102" s="5">
        <v>34</v>
      </c>
      <c r="BN102" s="5">
        <v>18</v>
      </c>
      <c r="BO102" s="5">
        <v>13</v>
      </c>
      <c r="BP102" s="5">
        <v>14</v>
      </c>
      <c r="BQ102" s="5">
        <v>19</v>
      </c>
      <c r="BR102" s="5">
        <v>18</v>
      </c>
      <c r="BS102" s="5">
        <v>27</v>
      </c>
      <c r="BT102" s="5">
        <v>16</v>
      </c>
      <c r="BU102" s="5">
        <v>20</v>
      </c>
      <c r="BV102" s="5">
        <v>15</v>
      </c>
      <c r="BW102" s="5">
        <v>15</v>
      </c>
      <c r="BX102" s="5">
        <v>22</v>
      </c>
      <c r="BY102" s="5">
        <v>10</v>
      </c>
      <c r="BZ102" s="5">
        <v>18</v>
      </c>
      <c r="CA102" s="5">
        <v>8</v>
      </c>
      <c r="CB102" s="5">
        <v>9</v>
      </c>
      <c r="CC102" s="5">
        <v>11</v>
      </c>
      <c r="CD102" s="5">
        <v>11</v>
      </c>
      <c r="CE102" s="5">
        <v>12</v>
      </c>
      <c r="CF102" s="5">
        <v>5</v>
      </c>
      <c r="CG102" s="5">
        <v>5</v>
      </c>
      <c r="CH102" s="5">
        <v>7</v>
      </c>
      <c r="CI102" s="5">
        <v>3</v>
      </c>
      <c r="CJ102" s="5">
        <v>5</v>
      </c>
      <c r="CK102" s="5">
        <v>0</v>
      </c>
      <c r="CL102" s="5">
        <v>4</v>
      </c>
      <c r="CM102" s="5">
        <v>1</v>
      </c>
      <c r="CN102" s="5">
        <v>3</v>
      </c>
      <c r="CO102" s="5">
        <v>0</v>
      </c>
      <c r="CP102" s="5">
        <v>1</v>
      </c>
      <c r="CQ102" s="5">
        <v>2</v>
      </c>
      <c r="CR102" s="5">
        <v>1</v>
      </c>
      <c r="CS102" s="5">
        <v>1</v>
      </c>
      <c r="CT102" s="5">
        <v>0</v>
      </c>
      <c r="CU102" s="5">
        <v>1</v>
      </c>
      <c r="CV102" s="5">
        <v>0</v>
      </c>
      <c r="CW102" s="5">
        <v>1</v>
      </c>
      <c r="CX102" s="5">
        <v>0</v>
      </c>
      <c r="CY102" s="5">
        <v>0</v>
      </c>
      <c r="CZ102" s="5">
        <v>1</v>
      </c>
      <c r="DA102" s="5">
        <v>0</v>
      </c>
      <c r="DB102" s="5">
        <v>113</v>
      </c>
      <c r="DC102" s="5">
        <v>0</v>
      </c>
      <c r="DD102" s="5">
        <v>18</v>
      </c>
      <c r="DE102" s="5">
        <v>86</v>
      </c>
      <c r="DF102" s="5">
        <v>119</v>
      </c>
      <c r="DG102" s="5">
        <v>96</v>
      </c>
      <c r="DH102" s="5">
        <v>81</v>
      </c>
      <c r="DI102" s="5">
        <v>101</v>
      </c>
      <c r="DJ102" s="5">
        <v>82</v>
      </c>
      <c r="DK102" s="5">
        <v>87</v>
      </c>
      <c r="DL102" s="5">
        <v>80</v>
      </c>
      <c r="DM102" s="5">
        <v>83</v>
      </c>
      <c r="DN102" s="5">
        <v>82</v>
      </c>
      <c r="DO102" s="5">
        <v>87</v>
      </c>
      <c r="DP102" s="5">
        <v>83</v>
      </c>
      <c r="DQ102" s="5">
        <v>100</v>
      </c>
      <c r="DR102" s="5">
        <v>96</v>
      </c>
      <c r="DS102" s="5">
        <v>104</v>
      </c>
      <c r="DT102" s="5">
        <v>95</v>
      </c>
      <c r="DU102" s="5">
        <v>82</v>
      </c>
      <c r="DV102" s="5">
        <v>85</v>
      </c>
      <c r="DW102" s="5">
        <v>111</v>
      </c>
      <c r="DX102" s="5">
        <v>111</v>
      </c>
      <c r="DY102" s="5">
        <v>77</v>
      </c>
      <c r="DZ102" s="5">
        <v>83</v>
      </c>
      <c r="EA102" s="5">
        <v>94</v>
      </c>
      <c r="EB102" s="5">
        <v>92</v>
      </c>
      <c r="EC102" s="5">
        <v>90</v>
      </c>
      <c r="ED102" s="5">
        <v>90</v>
      </c>
      <c r="EE102" s="5">
        <v>98</v>
      </c>
      <c r="EF102" s="5">
        <v>98</v>
      </c>
      <c r="EG102" s="5">
        <v>95</v>
      </c>
      <c r="EH102" s="5">
        <v>80</v>
      </c>
      <c r="EI102" s="5">
        <v>100</v>
      </c>
      <c r="EJ102" s="5">
        <v>112</v>
      </c>
      <c r="EK102" s="5">
        <v>113</v>
      </c>
      <c r="EL102" s="5">
        <v>94</v>
      </c>
      <c r="EM102" s="5">
        <v>80</v>
      </c>
      <c r="EN102" s="5">
        <v>86</v>
      </c>
      <c r="EO102" s="5">
        <v>98</v>
      </c>
      <c r="EP102" s="5">
        <v>87</v>
      </c>
      <c r="EQ102" s="5">
        <v>94</v>
      </c>
      <c r="ER102" s="5">
        <v>79</v>
      </c>
      <c r="ES102" s="5">
        <v>77</v>
      </c>
      <c r="ET102" s="5">
        <v>112</v>
      </c>
      <c r="EU102" s="5">
        <v>67</v>
      </c>
      <c r="EV102" s="5">
        <v>82</v>
      </c>
      <c r="EW102" s="5">
        <v>84</v>
      </c>
      <c r="EX102" s="5">
        <v>70</v>
      </c>
      <c r="EY102" s="5">
        <v>83</v>
      </c>
      <c r="EZ102" s="5">
        <v>75</v>
      </c>
      <c r="FA102" s="5">
        <v>48</v>
      </c>
      <c r="FB102" s="5">
        <v>59</v>
      </c>
      <c r="FC102" s="5">
        <v>46</v>
      </c>
      <c r="FD102" s="5">
        <v>46</v>
      </c>
      <c r="FE102" s="5">
        <v>55</v>
      </c>
      <c r="FF102" s="5">
        <v>52</v>
      </c>
      <c r="FG102" s="5">
        <v>44</v>
      </c>
      <c r="FH102" s="5">
        <v>54</v>
      </c>
      <c r="FI102" s="5">
        <v>43</v>
      </c>
      <c r="FJ102" s="5">
        <v>38</v>
      </c>
      <c r="FK102" s="5">
        <v>33</v>
      </c>
      <c r="FL102" s="5">
        <v>35</v>
      </c>
      <c r="FM102" s="5">
        <v>27</v>
      </c>
      <c r="FN102" s="5">
        <v>35</v>
      </c>
      <c r="FO102" s="5">
        <v>23</v>
      </c>
      <c r="FP102" s="5">
        <v>25</v>
      </c>
      <c r="FQ102" s="5">
        <v>26</v>
      </c>
      <c r="FR102" s="5">
        <v>15</v>
      </c>
      <c r="FS102" s="5">
        <v>15</v>
      </c>
      <c r="FT102" s="5">
        <v>24</v>
      </c>
      <c r="FU102" s="5">
        <v>20</v>
      </c>
      <c r="FV102" s="5">
        <v>18</v>
      </c>
      <c r="FW102" s="5">
        <v>27</v>
      </c>
      <c r="FX102" s="5">
        <v>14</v>
      </c>
      <c r="FY102" s="5">
        <v>17</v>
      </c>
      <c r="FZ102" s="5">
        <v>12</v>
      </c>
      <c r="GA102" s="5">
        <v>13</v>
      </c>
      <c r="GB102" s="5">
        <v>15</v>
      </c>
      <c r="GC102" s="5">
        <v>15</v>
      </c>
      <c r="GD102" s="5">
        <v>9</v>
      </c>
      <c r="GE102" s="5">
        <v>8</v>
      </c>
      <c r="GF102" s="5">
        <v>8</v>
      </c>
      <c r="GG102" s="5">
        <v>2</v>
      </c>
      <c r="GH102" s="5">
        <v>11</v>
      </c>
      <c r="GI102" s="5">
        <v>7</v>
      </c>
      <c r="GJ102" s="5">
        <v>6</v>
      </c>
      <c r="GK102" s="5">
        <v>7</v>
      </c>
      <c r="GL102" s="5">
        <v>3</v>
      </c>
      <c r="GM102" s="5">
        <v>3</v>
      </c>
      <c r="GN102" s="5">
        <v>3</v>
      </c>
      <c r="GO102" s="5">
        <v>1</v>
      </c>
      <c r="GP102" s="5">
        <v>1</v>
      </c>
      <c r="GQ102" s="5">
        <v>1</v>
      </c>
      <c r="GR102" s="5">
        <v>1</v>
      </c>
      <c r="GS102" s="5">
        <v>2</v>
      </c>
      <c r="GT102" s="5">
        <v>0</v>
      </c>
      <c r="GU102" s="5">
        <v>0</v>
      </c>
      <c r="GV102" s="5">
        <v>0</v>
      </c>
      <c r="GW102" s="5">
        <v>0</v>
      </c>
      <c r="GX102" s="5">
        <v>0</v>
      </c>
      <c r="GY102" s="5">
        <v>0</v>
      </c>
      <c r="GZ102" s="5">
        <v>0</v>
      </c>
      <c r="HA102" s="5">
        <v>0</v>
      </c>
      <c r="HB102" s="5">
        <v>0</v>
      </c>
      <c r="HC102" s="5">
        <v>0</v>
      </c>
      <c r="HD102" s="5">
        <v>100</v>
      </c>
      <c r="HE102" s="5">
        <v>0</v>
      </c>
      <c r="HF102" s="5">
        <v>9</v>
      </c>
      <c r="HG102" s="7">
        <v>5524</v>
      </c>
      <c r="HH102" s="7">
        <v>5417</v>
      </c>
    </row>
    <row r="103" spans="1:216" s="3" customFormat="1">
      <c r="A103" s="12"/>
      <c r="B103" s="12" t="s">
        <v>353</v>
      </c>
      <c r="C103" s="12">
        <v>67</v>
      </c>
      <c r="D103" s="12">
        <v>60</v>
      </c>
      <c r="E103" s="12">
        <v>53</v>
      </c>
      <c r="F103" s="12">
        <v>52</v>
      </c>
      <c r="G103" s="12">
        <v>43</v>
      </c>
      <c r="H103" s="12">
        <v>48</v>
      </c>
      <c r="I103" s="12">
        <v>39</v>
      </c>
      <c r="J103" s="12">
        <v>64</v>
      </c>
      <c r="K103" s="12">
        <v>61</v>
      </c>
      <c r="L103" s="12">
        <v>59</v>
      </c>
      <c r="M103" s="12">
        <v>56</v>
      </c>
      <c r="N103" s="12">
        <v>60</v>
      </c>
      <c r="O103" s="12">
        <v>59</v>
      </c>
      <c r="P103" s="12">
        <v>67</v>
      </c>
      <c r="Q103" s="12">
        <v>64</v>
      </c>
      <c r="R103" s="12">
        <v>68</v>
      </c>
      <c r="S103" s="12">
        <v>52</v>
      </c>
      <c r="T103" s="12">
        <v>63</v>
      </c>
      <c r="U103" s="12">
        <v>71</v>
      </c>
      <c r="V103" s="12">
        <v>82</v>
      </c>
      <c r="W103" s="12">
        <v>63</v>
      </c>
      <c r="X103" s="12">
        <v>48</v>
      </c>
      <c r="Y103" s="12">
        <v>67</v>
      </c>
      <c r="Z103" s="12">
        <v>53</v>
      </c>
      <c r="AA103" s="12">
        <v>58</v>
      </c>
      <c r="AB103" s="12">
        <v>64</v>
      </c>
      <c r="AC103" s="12">
        <v>55</v>
      </c>
      <c r="AD103" s="12">
        <v>64</v>
      </c>
      <c r="AE103" s="12">
        <v>74</v>
      </c>
      <c r="AF103" s="12">
        <v>55</v>
      </c>
      <c r="AG103" s="12">
        <v>57</v>
      </c>
      <c r="AH103" s="12">
        <v>79</v>
      </c>
      <c r="AI103" s="12">
        <v>66</v>
      </c>
      <c r="AJ103" s="12">
        <v>63</v>
      </c>
      <c r="AK103" s="12">
        <v>59</v>
      </c>
      <c r="AL103" s="12">
        <v>66</v>
      </c>
      <c r="AM103" s="12">
        <v>74</v>
      </c>
      <c r="AN103" s="12">
        <v>71</v>
      </c>
      <c r="AO103" s="12">
        <v>74</v>
      </c>
      <c r="AP103" s="12">
        <v>68</v>
      </c>
      <c r="AQ103" s="12">
        <v>62</v>
      </c>
      <c r="AR103" s="12">
        <v>66</v>
      </c>
      <c r="AS103" s="12">
        <v>58</v>
      </c>
      <c r="AT103" s="12">
        <v>61</v>
      </c>
      <c r="AU103" s="12">
        <v>66</v>
      </c>
      <c r="AV103" s="12">
        <v>48</v>
      </c>
      <c r="AW103" s="12">
        <v>50</v>
      </c>
      <c r="AX103" s="12">
        <v>61</v>
      </c>
      <c r="AY103" s="12">
        <v>42</v>
      </c>
      <c r="AZ103" s="12">
        <v>51</v>
      </c>
      <c r="BA103" s="12">
        <v>41</v>
      </c>
      <c r="BB103" s="12">
        <v>40</v>
      </c>
      <c r="BC103" s="12">
        <v>39</v>
      </c>
      <c r="BD103" s="12">
        <v>42</v>
      </c>
      <c r="BE103" s="12">
        <v>34</v>
      </c>
      <c r="BF103" s="12">
        <v>41</v>
      </c>
      <c r="BG103" s="12">
        <v>37</v>
      </c>
      <c r="BH103" s="12">
        <v>34</v>
      </c>
      <c r="BI103" s="12">
        <v>32</v>
      </c>
      <c r="BJ103" s="12">
        <v>24</v>
      </c>
      <c r="BK103" s="12">
        <v>28</v>
      </c>
      <c r="BL103" s="12">
        <v>19</v>
      </c>
      <c r="BM103" s="12">
        <v>25</v>
      </c>
      <c r="BN103" s="12">
        <v>23</v>
      </c>
      <c r="BO103" s="12">
        <v>24</v>
      </c>
      <c r="BP103" s="12">
        <v>27</v>
      </c>
      <c r="BQ103" s="12">
        <v>23</v>
      </c>
      <c r="BR103" s="12">
        <v>17</v>
      </c>
      <c r="BS103" s="12">
        <v>21</v>
      </c>
      <c r="BT103" s="12">
        <v>9</v>
      </c>
      <c r="BU103" s="12">
        <v>23</v>
      </c>
      <c r="BV103" s="12">
        <v>12</v>
      </c>
      <c r="BW103" s="12">
        <v>12</v>
      </c>
      <c r="BX103" s="12">
        <v>14</v>
      </c>
      <c r="BY103" s="12">
        <v>15</v>
      </c>
      <c r="BZ103" s="12">
        <v>11</v>
      </c>
      <c r="CA103" s="12">
        <v>12</v>
      </c>
      <c r="CB103" s="12">
        <v>11</v>
      </c>
      <c r="CC103" s="12">
        <v>12</v>
      </c>
      <c r="CD103" s="12">
        <v>9</v>
      </c>
      <c r="CE103" s="12">
        <v>1</v>
      </c>
      <c r="CF103" s="12">
        <v>6</v>
      </c>
      <c r="CG103" s="12">
        <v>2</v>
      </c>
      <c r="CH103" s="12">
        <v>4</v>
      </c>
      <c r="CI103" s="12">
        <v>3</v>
      </c>
      <c r="CJ103" s="12">
        <v>2</v>
      </c>
      <c r="CK103" s="12">
        <v>3</v>
      </c>
      <c r="CL103" s="12">
        <v>3</v>
      </c>
      <c r="CM103" s="12">
        <v>1</v>
      </c>
      <c r="CN103" s="12">
        <v>2</v>
      </c>
      <c r="CO103" s="12">
        <v>0</v>
      </c>
      <c r="CP103" s="12">
        <v>2</v>
      </c>
      <c r="CQ103" s="12">
        <v>0</v>
      </c>
      <c r="CR103" s="12">
        <v>1</v>
      </c>
      <c r="CS103" s="12">
        <v>0</v>
      </c>
      <c r="CT103" s="12">
        <v>1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8</v>
      </c>
      <c r="DC103" s="12">
        <v>3</v>
      </c>
      <c r="DD103" s="12">
        <v>6</v>
      </c>
      <c r="DE103" s="12">
        <v>51</v>
      </c>
      <c r="DF103" s="12">
        <v>47</v>
      </c>
      <c r="DG103" s="12">
        <v>47</v>
      </c>
      <c r="DH103" s="12">
        <v>42</v>
      </c>
      <c r="DI103" s="12">
        <v>50</v>
      </c>
      <c r="DJ103" s="12">
        <v>50</v>
      </c>
      <c r="DK103" s="12">
        <v>49</v>
      </c>
      <c r="DL103" s="12">
        <v>57</v>
      </c>
      <c r="DM103" s="12">
        <v>53</v>
      </c>
      <c r="DN103" s="12">
        <v>52</v>
      </c>
      <c r="DO103" s="12">
        <v>42</v>
      </c>
      <c r="DP103" s="12">
        <v>46</v>
      </c>
      <c r="DQ103" s="12">
        <v>49</v>
      </c>
      <c r="DR103" s="12">
        <v>54</v>
      </c>
      <c r="DS103" s="12">
        <v>53</v>
      </c>
      <c r="DT103" s="12">
        <v>61</v>
      </c>
      <c r="DU103" s="12">
        <v>73</v>
      </c>
      <c r="DV103" s="12">
        <v>56</v>
      </c>
      <c r="DW103" s="12">
        <v>69</v>
      </c>
      <c r="DX103" s="12">
        <v>67</v>
      </c>
      <c r="DY103" s="12">
        <v>55</v>
      </c>
      <c r="DZ103" s="12">
        <v>57</v>
      </c>
      <c r="EA103" s="12">
        <v>63</v>
      </c>
      <c r="EB103" s="12">
        <v>66</v>
      </c>
      <c r="EC103" s="12">
        <v>57</v>
      </c>
      <c r="ED103" s="12">
        <v>52</v>
      </c>
      <c r="EE103" s="12">
        <v>56</v>
      </c>
      <c r="EF103" s="12">
        <v>60</v>
      </c>
      <c r="EG103" s="12">
        <v>40</v>
      </c>
      <c r="EH103" s="12">
        <v>74</v>
      </c>
      <c r="EI103" s="12">
        <v>65</v>
      </c>
      <c r="EJ103" s="12">
        <v>72</v>
      </c>
      <c r="EK103" s="12">
        <v>53</v>
      </c>
      <c r="EL103" s="12">
        <v>68</v>
      </c>
      <c r="EM103" s="12">
        <v>64</v>
      </c>
      <c r="EN103" s="12">
        <v>58</v>
      </c>
      <c r="EO103" s="12">
        <v>68</v>
      </c>
      <c r="EP103" s="12">
        <v>64</v>
      </c>
      <c r="EQ103" s="12">
        <v>77</v>
      </c>
      <c r="ER103" s="12">
        <v>78</v>
      </c>
      <c r="ES103" s="12">
        <v>71</v>
      </c>
      <c r="ET103" s="12">
        <v>73</v>
      </c>
      <c r="EU103" s="12">
        <v>77</v>
      </c>
      <c r="EV103" s="12">
        <v>57</v>
      </c>
      <c r="EW103" s="12">
        <v>44</v>
      </c>
      <c r="EX103" s="12">
        <v>63</v>
      </c>
      <c r="EY103" s="12">
        <v>48</v>
      </c>
      <c r="EZ103" s="12">
        <v>55</v>
      </c>
      <c r="FA103" s="12">
        <v>58</v>
      </c>
      <c r="FB103" s="12">
        <v>47</v>
      </c>
      <c r="FC103" s="12">
        <v>49</v>
      </c>
      <c r="FD103" s="12">
        <v>34</v>
      </c>
      <c r="FE103" s="12">
        <v>38</v>
      </c>
      <c r="FF103" s="12">
        <v>39</v>
      </c>
      <c r="FG103" s="12">
        <v>31</v>
      </c>
      <c r="FH103" s="12">
        <v>41</v>
      </c>
      <c r="FI103" s="12">
        <v>39</v>
      </c>
      <c r="FJ103" s="12">
        <v>36</v>
      </c>
      <c r="FK103" s="12">
        <v>24</v>
      </c>
      <c r="FL103" s="12">
        <v>31</v>
      </c>
      <c r="FM103" s="12">
        <v>38</v>
      </c>
      <c r="FN103" s="12">
        <v>30</v>
      </c>
      <c r="FO103" s="12">
        <v>30</v>
      </c>
      <c r="FP103" s="12">
        <v>26</v>
      </c>
      <c r="FQ103" s="12">
        <v>29</v>
      </c>
      <c r="FR103" s="12">
        <v>17</v>
      </c>
      <c r="FS103" s="12">
        <v>25</v>
      </c>
      <c r="FT103" s="12">
        <v>20</v>
      </c>
      <c r="FU103" s="12">
        <v>16</v>
      </c>
      <c r="FV103" s="12">
        <v>19</v>
      </c>
      <c r="FW103" s="12">
        <v>20</v>
      </c>
      <c r="FX103" s="12">
        <v>20</v>
      </c>
      <c r="FY103" s="12">
        <v>13</v>
      </c>
      <c r="FZ103" s="12">
        <v>14</v>
      </c>
      <c r="GA103" s="12">
        <v>14</v>
      </c>
      <c r="GB103" s="12">
        <v>9</v>
      </c>
      <c r="GC103" s="12">
        <v>17</v>
      </c>
      <c r="GD103" s="12">
        <v>10</v>
      </c>
      <c r="GE103" s="12">
        <v>13</v>
      </c>
      <c r="GF103" s="12">
        <v>9</v>
      </c>
      <c r="GG103" s="12">
        <v>6</v>
      </c>
      <c r="GH103" s="12">
        <v>4</v>
      </c>
      <c r="GI103" s="12">
        <v>7</v>
      </c>
      <c r="GJ103" s="12">
        <v>6</v>
      </c>
      <c r="GK103" s="12">
        <v>4</v>
      </c>
      <c r="GL103" s="12">
        <v>4</v>
      </c>
      <c r="GM103" s="12">
        <v>3</v>
      </c>
      <c r="GN103" s="12">
        <v>2</v>
      </c>
      <c r="GO103" s="12">
        <v>1</v>
      </c>
      <c r="GP103" s="12">
        <v>0</v>
      </c>
      <c r="GQ103" s="12">
        <v>3</v>
      </c>
      <c r="GR103" s="12">
        <v>0</v>
      </c>
      <c r="GS103" s="12">
        <v>0</v>
      </c>
      <c r="GT103" s="12">
        <v>1</v>
      </c>
      <c r="GU103" s="12">
        <v>0</v>
      </c>
      <c r="GV103" s="12">
        <v>1</v>
      </c>
      <c r="GW103" s="12">
        <v>0</v>
      </c>
      <c r="GX103" s="12">
        <v>0</v>
      </c>
      <c r="GY103" s="12">
        <v>0</v>
      </c>
      <c r="GZ103" s="12">
        <v>0</v>
      </c>
      <c r="HA103" s="12">
        <v>0</v>
      </c>
      <c r="HB103" s="12">
        <v>0</v>
      </c>
      <c r="HC103" s="12">
        <v>0</v>
      </c>
      <c r="HD103" s="12">
        <v>7</v>
      </c>
      <c r="HE103" s="12">
        <v>0</v>
      </c>
      <c r="HF103" s="12">
        <v>4</v>
      </c>
      <c r="HG103" s="13">
        <v>3790</v>
      </c>
      <c r="HH103" s="13">
        <v>3712</v>
      </c>
    </row>
    <row r="104" spans="1:216">
      <c r="A104" s="5"/>
      <c r="B104" s="5" t="s">
        <v>67</v>
      </c>
      <c r="C104" s="5">
        <v>57</v>
      </c>
      <c r="D104" s="5">
        <v>63</v>
      </c>
      <c r="E104" s="5">
        <v>58</v>
      </c>
      <c r="F104" s="5">
        <v>35</v>
      </c>
      <c r="G104" s="5">
        <v>46</v>
      </c>
      <c r="H104" s="5">
        <v>44</v>
      </c>
      <c r="I104" s="5">
        <v>53</v>
      </c>
      <c r="J104" s="5">
        <v>54</v>
      </c>
      <c r="K104" s="5">
        <v>65</v>
      </c>
      <c r="L104" s="5">
        <v>54</v>
      </c>
      <c r="M104" s="5">
        <v>49</v>
      </c>
      <c r="N104" s="5">
        <v>60</v>
      </c>
      <c r="O104" s="5">
        <v>53</v>
      </c>
      <c r="P104" s="5">
        <v>50</v>
      </c>
      <c r="Q104" s="5">
        <v>67</v>
      </c>
      <c r="R104" s="5">
        <v>55</v>
      </c>
      <c r="S104" s="5">
        <v>68</v>
      </c>
      <c r="T104" s="5">
        <v>61</v>
      </c>
      <c r="U104" s="5">
        <v>49</v>
      </c>
      <c r="V104" s="5">
        <v>67</v>
      </c>
      <c r="W104" s="5">
        <v>57</v>
      </c>
      <c r="X104" s="5">
        <v>46</v>
      </c>
      <c r="Y104" s="5">
        <v>51</v>
      </c>
      <c r="Z104" s="5">
        <v>69</v>
      </c>
      <c r="AA104" s="5">
        <v>48</v>
      </c>
      <c r="AB104" s="5">
        <v>46</v>
      </c>
      <c r="AC104" s="5">
        <v>41</v>
      </c>
      <c r="AD104" s="5">
        <v>63</v>
      </c>
      <c r="AE104" s="5">
        <v>63</v>
      </c>
      <c r="AF104" s="5">
        <v>62</v>
      </c>
      <c r="AG104" s="5">
        <v>50</v>
      </c>
      <c r="AH104" s="5">
        <v>73</v>
      </c>
      <c r="AI104" s="5">
        <v>50</v>
      </c>
      <c r="AJ104" s="5">
        <v>62</v>
      </c>
      <c r="AK104" s="5">
        <v>42</v>
      </c>
      <c r="AL104" s="5">
        <v>52</v>
      </c>
      <c r="AM104" s="5">
        <v>64</v>
      </c>
      <c r="AN104" s="5">
        <v>59</v>
      </c>
      <c r="AO104" s="5">
        <v>66</v>
      </c>
      <c r="AP104" s="5">
        <v>55</v>
      </c>
      <c r="AQ104" s="5">
        <v>62</v>
      </c>
      <c r="AR104" s="5">
        <v>55</v>
      </c>
      <c r="AS104" s="5">
        <v>56</v>
      </c>
      <c r="AT104" s="5">
        <v>44</v>
      </c>
      <c r="AU104" s="5">
        <v>45</v>
      </c>
      <c r="AV104" s="5">
        <v>55</v>
      </c>
      <c r="AW104" s="5">
        <v>45</v>
      </c>
      <c r="AX104" s="5">
        <v>51</v>
      </c>
      <c r="AY104" s="5">
        <v>43</v>
      </c>
      <c r="AZ104" s="5">
        <v>49</v>
      </c>
      <c r="BA104" s="5">
        <v>40</v>
      </c>
      <c r="BB104" s="5">
        <v>31</v>
      </c>
      <c r="BC104" s="5">
        <v>40</v>
      </c>
      <c r="BD104" s="5">
        <v>45</v>
      </c>
      <c r="BE104" s="5">
        <v>37</v>
      </c>
      <c r="BF104" s="5">
        <v>32</v>
      </c>
      <c r="BG104" s="5">
        <v>28</v>
      </c>
      <c r="BH104" s="5">
        <v>32</v>
      </c>
      <c r="BI104" s="5">
        <v>28</v>
      </c>
      <c r="BJ104" s="5">
        <v>20</v>
      </c>
      <c r="BK104" s="5">
        <v>22</v>
      </c>
      <c r="BL104" s="5">
        <v>22</v>
      </c>
      <c r="BM104" s="5">
        <v>24</v>
      </c>
      <c r="BN104" s="5">
        <v>25</v>
      </c>
      <c r="BO104" s="5">
        <v>15</v>
      </c>
      <c r="BP104" s="5">
        <v>9</v>
      </c>
      <c r="BQ104" s="5">
        <v>18</v>
      </c>
      <c r="BR104" s="5">
        <v>15</v>
      </c>
      <c r="BS104" s="5">
        <v>18</v>
      </c>
      <c r="BT104" s="5">
        <v>11</v>
      </c>
      <c r="BU104" s="5">
        <v>12</v>
      </c>
      <c r="BV104" s="5">
        <v>19</v>
      </c>
      <c r="BW104" s="5">
        <v>14</v>
      </c>
      <c r="BX104" s="5">
        <v>16</v>
      </c>
      <c r="BY104" s="5">
        <v>9</v>
      </c>
      <c r="BZ104" s="5">
        <v>10</v>
      </c>
      <c r="CA104" s="5">
        <v>6</v>
      </c>
      <c r="CB104" s="5">
        <v>4</v>
      </c>
      <c r="CC104" s="5">
        <v>7</v>
      </c>
      <c r="CD104" s="5">
        <v>10</v>
      </c>
      <c r="CE104" s="5">
        <v>7</v>
      </c>
      <c r="CF104" s="5">
        <v>4</v>
      </c>
      <c r="CG104" s="5">
        <v>3</v>
      </c>
      <c r="CH104" s="5">
        <v>6</v>
      </c>
      <c r="CI104" s="5">
        <v>4</v>
      </c>
      <c r="CJ104" s="5">
        <v>4</v>
      </c>
      <c r="CK104" s="5">
        <v>2</v>
      </c>
      <c r="CL104" s="5">
        <v>1</v>
      </c>
      <c r="CM104" s="5">
        <v>1</v>
      </c>
      <c r="CN104" s="5">
        <v>1</v>
      </c>
      <c r="CO104" s="5">
        <v>0</v>
      </c>
      <c r="CP104" s="5">
        <v>1</v>
      </c>
      <c r="CQ104" s="5">
        <v>1</v>
      </c>
      <c r="CR104" s="5">
        <v>0</v>
      </c>
      <c r="CS104" s="5">
        <v>0</v>
      </c>
      <c r="CT104" s="5">
        <v>1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57</v>
      </c>
      <c r="DE104" s="5">
        <v>47</v>
      </c>
      <c r="DF104" s="5">
        <v>50</v>
      </c>
      <c r="DG104" s="5">
        <v>38</v>
      </c>
      <c r="DH104" s="5">
        <v>55</v>
      </c>
      <c r="DI104" s="5">
        <v>39</v>
      </c>
      <c r="DJ104" s="5">
        <v>58</v>
      </c>
      <c r="DK104" s="5">
        <v>40</v>
      </c>
      <c r="DL104" s="5">
        <v>54</v>
      </c>
      <c r="DM104" s="5">
        <v>44</v>
      </c>
      <c r="DN104" s="5">
        <v>51</v>
      </c>
      <c r="DO104" s="5">
        <v>56</v>
      </c>
      <c r="DP104" s="5">
        <v>55</v>
      </c>
      <c r="DQ104" s="5">
        <v>57</v>
      </c>
      <c r="DR104" s="5">
        <v>51</v>
      </c>
      <c r="DS104" s="5">
        <v>55</v>
      </c>
      <c r="DT104" s="5">
        <v>53</v>
      </c>
      <c r="DU104" s="5">
        <v>50</v>
      </c>
      <c r="DV104" s="5">
        <v>60</v>
      </c>
      <c r="DW104" s="5">
        <v>49</v>
      </c>
      <c r="DX104" s="5">
        <v>40</v>
      </c>
      <c r="DY104" s="5">
        <v>65</v>
      </c>
      <c r="DZ104" s="5">
        <v>62</v>
      </c>
      <c r="EA104" s="5">
        <v>60</v>
      </c>
      <c r="EB104" s="5">
        <v>61</v>
      </c>
      <c r="EC104" s="5">
        <v>55</v>
      </c>
      <c r="ED104" s="5">
        <v>47</v>
      </c>
      <c r="EE104" s="5">
        <v>42</v>
      </c>
      <c r="EF104" s="5">
        <v>53</v>
      </c>
      <c r="EG104" s="5">
        <v>58</v>
      </c>
      <c r="EH104" s="5">
        <v>57</v>
      </c>
      <c r="EI104" s="5">
        <v>68</v>
      </c>
      <c r="EJ104" s="5">
        <v>59</v>
      </c>
      <c r="EK104" s="5">
        <v>67</v>
      </c>
      <c r="EL104" s="5">
        <v>64</v>
      </c>
      <c r="EM104" s="5">
        <v>62</v>
      </c>
      <c r="EN104" s="5">
        <v>50</v>
      </c>
      <c r="EO104" s="5">
        <v>61</v>
      </c>
      <c r="EP104" s="5">
        <v>58</v>
      </c>
      <c r="EQ104" s="5">
        <v>42</v>
      </c>
      <c r="ER104" s="5">
        <v>67</v>
      </c>
      <c r="ES104" s="5">
        <v>77</v>
      </c>
      <c r="ET104" s="5">
        <v>49</v>
      </c>
      <c r="EU104" s="5">
        <v>67</v>
      </c>
      <c r="EV104" s="5">
        <v>50</v>
      </c>
      <c r="EW104" s="5">
        <v>62</v>
      </c>
      <c r="EX104" s="5">
        <v>55</v>
      </c>
      <c r="EY104" s="5">
        <v>45</v>
      </c>
      <c r="EZ104" s="5">
        <v>50</v>
      </c>
      <c r="FA104" s="5">
        <v>45</v>
      </c>
      <c r="FB104" s="5">
        <v>48</v>
      </c>
      <c r="FC104" s="5">
        <v>37</v>
      </c>
      <c r="FD104" s="5">
        <v>39</v>
      </c>
      <c r="FE104" s="5">
        <v>44</v>
      </c>
      <c r="FF104" s="5">
        <v>21</v>
      </c>
      <c r="FG104" s="5">
        <v>33</v>
      </c>
      <c r="FH104" s="5">
        <v>39</v>
      </c>
      <c r="FI104" s="5">
        <v>32</v>
      </c>
      <c r="FJ104" s="5">
        <v>22</v>
      </c>
      <c r="FK104" s="5">
        <v>20</v>
      </c>
      <c r="FL104" s="5">
        <v>19</v>
      </c>
      <c r="FM104" s="5">
        <v>30</v>
      </c>
      <c r="FN104" s="5">
        <v>28</v>
      </c>
      <c r="FO104" s="5">
        <v>22</v>
      </c>
      <c r="FP104" s="5">
        <v>21</v>
      </c>
      <c r="FQ104" s="5">
        <v>17</v>
      </c>
      <c r="FR104" s="5">
        <v>17</v>
      </c>
      <c r="FS104" s="5">
        <v>22</v>
      </c>
      <c r="FT104" s="5">
        <v>15</v>
      </c>
      <c r="FU104" s="5">
        <v>12</v>
      </c>
      <c r="FV104" s="5">
        <v>22</v>
      </c>
      <c r="FW104" s="5">
        <v>15</v>
      </c>
      <c r="FX104" s="5">
        <v>9</v>
      </c>
      <c r="FY104" s="5">
        <v>16</v>
      </c>
      <c r="FZ104" s="5">
        <v>10</v>
      </c>
      <c r="GA104" s="5">
        <v>13</v>
      </c>
      <c r="GB104" s="5">
        <v>10</v>
      </c>
      <c r="GC104" s="5">
        <v>11</v>
      </c>
      <c r="GD104" s="5">
        <v>6</v>
      </c>
      <c r="GE104" s="5">
        <v>13</v>
      </c>
      <c r="GF104" s="5">
        <v>10</v>
      </c>
      <c r="GG104" s="5">
        <v>8</v>
      </c>
      <c r="GH104" s="5">
        <v>5</v>
      </c>
      <c r="GI104" s="5">
        <v>1</v>
      </c>
      <c r="GJ104" s="5">
        <v>4</v>
      </c>
      <c r="GK104" s="5">
        <v>5</v>
      </c>
      <c r="GL104" s="5">
        <v>6</v>
      </c>
      <c r="GM104" s="5">
        <v>2</v>
      </c>
      <c r="GN104" s="5">
        <v>1</v>
      </c>
      <c r="GO104" s="5">
        <v>2</v>
      </c>
      <c r="GP104" s="5">
        <v>2</v>
      </c>
      <c r="GQ104" s="5">
        <v>1</v>
      </c>
      <c r="GR104" s="5">
        <v>1</v>
      </c>
      <c r="GS104" s="5">
        <v>1</v>
      </c>
      <c r="GT104" s="5">
        <v>0</v>
      </c>
      <c r="GU104" s="5">
        <v>1</v>
      </c>
      <c r="GV104" s="5">
        <v>0</v>
      </c>
      <c r="GW104" s="5">
        <v>0</v>
      </c>
      <c r="GX104" s="5">
        <v>0</v>
      </c>
      <c r="GY104" s="5">
        <v>0</v>
      </c>
      <c r="GZ104" s="5">
        <v>0</v>
      </c>
      <c r="HA104" s="5">
        <v>0</v>
      </c>
      <c r="HB104" s="5">
        <v>0</v>
      </c>
      <c r="HC104" s="5">
        <v>0</v>
      </c>
      <c r="HD104" s="5">
        <v>0</v>
      </c>
      <c r="HE104" s="5">
        <v>1</v>
      </c>
      <c r="HF104" s="5">
        <v>51</v>
      </c>
      <c r="HG104" s="7">
        <v>3444</v>
      </c>
      <c r="HH104" s="7">
        <v>3425</v>
      </c>
    </row>
    <row r="105" spans="1:216">
      <c r="A105" s="5"/>
      <c r="B105" s="5" t="s">
        <v>70</v>
      </c>
      <c r="C105" s="5">
        <v>45</v>
      </c>
      <c r="D105" s="5">
        <v>42</v>
      </c>
      <c r="E105" s="5">
        <v>42</v>
      </c>
      <c r="F105" s="5">
        <v>40</v>
      </c>
      <c r="G105" s="5">
        <v>25</v>
      </c>
      <c r="H105" s="5">
        <v>31</v>
      </c>
      <c r="I105" s="5">
        <v>34</v>
      </c>
      <c r="J105" s="5">
        <v>44</v>
      </c>
      <c r="K105" s="5">
        <v>44</v>
      </c>
      <c r="L105" s="5">
        <v>41</v>
      </c>
      <c r="M105" s="5">
        <v>36</v>
      </c>
      <c r="N105" s="5">
        <v>40</v>
      </c>
      <c r="O105" s="5">
        <v>43</v>
      </c>
      <c r="P105" s="5">
        <v>55</v>
      </c>
      <c r="Q105" s="5">
        <v>54</v>
      </c>
      <c r="R105" s="5">
        <v>34</v>
      </c>
      <c r="S105" s="5">
        <v>46</v>
      </c>
      <c r="T105" s="5">
        <v>57</v>
      </c>
      <c r="U105" s="5">
        <v>56</v>
      </c>
      <c r="V105" s="5">
        <v>47</v>
      </c>
      <c r="W105" s="5">
        <v>40</v>
      </c>
      <c r="X105" s="5">
        <v>36</v>
      </c>
      <c r="Y105" s="5">
        <v>34</v>
      </c>
      <c r="Z105" s="5">
        <v>51</v>
      </c>
      <c r="AA105" s="5">
        <v>42</v>
      </c>
      <c r="AB105" s="5">
        <v>32</v>
      </c>
      <c r="AC105" s="5">
        <v>42</v>
      </c>
      <c r="AD105" s="5">
        <v>40</v>
      </c>
      <c r="AE105" s="5">
        <v>53</v>
      </c>
      <c r="AF105" s="5">
        <v>51</v>
      </c>
      <c r="AG105" s="5">
        <v>59</v>
      </c>
      <c r="AH105" s="5">
        <v>51</v>
      </c>
      <c r="AI105" s="5">
        <v>54</v>
      </c>
      <c r="AJ105" s="5">
        <v>67</v>
      </c>
      <c r="AK105" s="5">
        <v>43</v>
      </c>
      <c r="AL105" s="5">
        <v>54</v>
      </c>
      <c r="AM105" s="5">
        <v>50</v>
      </c>
      <c r="AN105" s="5">
        <v>31</v>
      </c>
      <c r="AO105" s="5">
        <v>55</v>
      </c>
      <c r="AP105" s="5">
        <v>63</v>
      </c>
      <c r="AQ105" s="5">
        <v>47</v>
      </c>
      <c r="AR105" s="5">
        <v>44</v>
      </c>
      <c r="AS105" s="5">
        <v>42</v>
      </c>
      <c r="AT105" s="5">
        <v>48</v>
      </c>
      <c r="AU105" s="5">
        <v>51</v>
      </c>
      <c r="AV105" s="5">
        <v>40</v>
      </c>
      <c r="AW105" s="5">
        <v>53</v>
      </c>
      <c r="AX105" s="5">
        <v>38</v>
      </c>
      <c r="AY105" s="5">
        <v>47</v>
      </c>
      <c r="AZ105" s="5">
        <v>36</v>
      </c>
      <c r="BA105" s="5">
        <v>34</v>
      </c>
      <c r="BB105" s="5">
        <v>29</v>
      </c>
      <c r="BC105" s="5">
        <v>38</v>
      </c>
      <c r="BD105" s="5">
        <v>24</v>
      </c>
      <c r="BE105" s="5">
        <v>24</v>
      </c>
      <c r="BF105" s="5">
        <v>27</v>
      </c>
      <c r="BG105" s="5">
        <v>23</v>
      </c>
      <c r="BH105" s="5">
        <v>22</v>
      </c>
      <c r="BI105" s="5">
        <v>22</v>
      </c>
      <c r="BJ105" s="5">
        <v>17</v>
      </c>
      <c r="BK105" s="5">
        <v>31</v>
      </c>
      <c r="BL105" s="5">
        <v>21</v>
      </c>
      <c r="BM105" s="5">
        <v>20</v>
      </c>
      <c r="BN105" s="5">
        <v>19</v>
      </c>
      <c r="BO105" s="5">
        <v>20</v>
      </c>
      <c r="BP105" s="5">
        <v>11</v>
      </c>
      <c r="BQ105" s="5">
        <v>15</v>
      </c>
      <c r="BR105" s="5">
        <v>10</v>
      </c>
      <c r="BS105" s="5">
        <v>13</v>
      </c>
      <c r="BT105" s="5">
        <v>7</v>
      </c>
      <c r="BU105" s="5">
        <v>10</v>
      </c>
      <c r="BV105" s="5">
        <v>9</v>
      </c>
      <c r="BW105" s="5">
        <v>9</v>
      </c>
      <c r="BX105" s="5">
        <v>15</v>
      </c>
      <c r="BY105" s="5">
        <v>12</v>
      </c>
      <c r="BZ105" s="5">
        <v>10</v>
      </c>
      <c r="CA105" s="5">
        <v>3</v>
      </c>
      <c r="CB105" s="5">
        <v>4</v>
      </c>
      <c r="CC105" s="5">
        <v>4</v>
      </c>
      <c r="CD105" s="5">
        <v>7</v>
      </c>
      <c r="CE105" s="5">
        <v>3</v>
      </c>
      <c r="CF105" s="5">
        <v>1</v>
      </c>
      <c r="CG105" s="5">
        <v>1</v>
      </c>
      <c r="CH105" s="5">
        <v>5</v>
      </c>
      <c r="CI105" s="5">
        <v>6</v>
      </c>
      <c r="CJ105" s="5">
        <v>1</v>
      </c>
      <c r="CK105" s="5">
        <v>3</v>
      </c>
      <c r="CL105" s="5">
        <v>2</v>
      </c>
      <c r="CM105" s="5">
        <v>1</v>
      </c>
      <c r="CN105" s="5">
        <v>0</v>
      </c>
      <c r="CO105" s="5">
        <v>1</v>
      </c>
      <c r="CP105" s="5">
        <v>1</v>
      </c>
      <c r="CQ105" s="5">
        <v>1</v>
      </c>
      <c r="CR105" s="5">
        <v>0</v>
      </c>
      <c r="CS105" s="5">
        <v>0</v>
      </c>
      <c r="CT105" s="5">
        <v>2</v>
      </c>
      <c r="CU105" s="5">
        <v>0</v>
      </c>
      <c r="CV105" s="5">
        <v>1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4</v>
      </c>
      <c r="DE105" s="5">
        <v>35</v>
      </c>
      <c r="DF105" s="5">
        <v>40</v>
      </c>
      <c r="DG105" s="5">
        <v>33</v>
      </c>
      <c r="DH105" s="5">
        <v>37</v>
      </c>
      <c r="DI105" s="5">
        <v>41</v>
      </c>
      <c r="DJ105" s="5">
        <v>28</v>
      </c>
      <c r="DK105" s="5">
        <v>42</v>
      </c>
      <c r="DL105" s="5">
        <v>42</v>
      </c>
      <c r="DM105" s="5">
        <v>42</v>
      </c>
      <c r="DN105" s="5">
        <v>33</v>
      </c>
      <c r="DO105" s="5">
        <v>43</v>
      </c>
      <c r="DP105" s="5">
        <v>39</v>
      </c>
      <c r="DQ105" s="5">
        <v>37</v>
      </c>
      <c r="DR105" s="5">
        <v>39</v>
      </c>
      <c r="DS105" s="5">
        <v>45</v>
      </c>
      <c r="DT105" s="5">
        <v>50</v>
      </c>
      <c r="DU105" s="5">
        <v>55</v>
      </c>
      <c r="DV105" s="5">
        <v>56</v>
      </c>
      <c r="DW105" s="5">
        <v>50</v>
      </c>
      <c r="DX105" s="5">
        <v>47</v>
      </c>
      <c r="DY105" s="5">
        <v>45</v>
      </c>
      <c r="DZ105" s="5">
        <v>43</v>
      </c>
      <c r="EA105" s="5">
        <v>48</v>
      </c>
      <c r="EB105" s="5">
        <v>43</v>
      </c>
      <c r="EC105" s="5">
        <v>38</v>
      </c>
      <c r="ED105" s="5">
        <v>48</v>
      </c>
      <c r="EE105" s="5">
        <v>46</v>
      </c>
      <c r="EF105" s="5">
        <v>44</v>
      </c>
      <c r="EG105" s="5">
        <v>42</v>
      </c>
      <c r="EH105" s="5">
        <v>33</v>
      </c>
      <c r="EI105" s="5">
        <v>41</v>
      </c>
      <c r="EJ105" s="5">
        <v>50</v>
      </c>
      <c r="EK105" s="5">
        <v>46</v>
      </c>
      <c r="EL105" s="5">
        <v>47</v>
      </c>
      <c r="EM105" s="5">
        <v>53</v>
      </c>
      <c r="EN105" s="5">
        <v>51</v>
      </c>
      <c r="EO105" s="5">
        <v>38</v>
      </c>
      <c r="EP105" s="5">
        <v>44</v>
      </c>
      <c r="EQ105" s="5">
        <v>47</v>
      </c>
      <c r="ER105" s="5">
        <v>60</v>
      </c>
      <c r="ES105" s="5">
        <v>47</v>
      </c>
      <c r="ET105" s="5">
        <v>36</v>
      </c>
      <c r="EU105" s="5">
        <v>39</v>
      </c>
      <c r="EV105" s="5">
        <v>59</v>
      </c>
      <c r="EW105" s="5">
        <v>46</v>
      </c>
      <c r="EX105" s="5">
        <v>37</v>
      </c>
      <c r="EY105" s="5">
        <v>45</v>
      </c>
      <c r="EZ105" s="5">
        <v>32</v>
      </c>
      <c r="FA105" s="5">
        <v>37</v>
      </c>
      <c r="FB105" s="5">
        <v>38</v>
      </c>
      <c r="FC105" s="5">
        <v>24</v>
      </c>
      <c r="FD105" s="5">
        <v>35</v>
      </c>
      <c r="FE105" s="5">
        <v>28</v>
      </c>
      <c r="FF105" s="5">
        <v>16</v>
      </c>
      <c r="FG105" s="5">
        <v>25</v>
      </c>
      <c r="FH105" s="5">
        <v>29</v>
      </c>
      <c r="FI105" s="5">
        <v>31</v>
      </c>
      <c r="FJ105" s="5">
        <v>30</v>
      </c>
      <c r="FK105" s="5">
        <v>14</v>
      </c>
      <c r="FL105" s="5">
        <v>21</v>
      </c>
      <c r="FM105" s="5">
        <v>19</v>
      </c>
      <c r="FN105" s="5">
        <v>27</v>
      </c>
      <c r="FO105" s="5">
        <v>21</v>
      </c>
      <c r="FP105" s="5">
        <v>20</v>
      </c>
      <c r="FQ105" s="5">
        <v>17</v>
      </c>
      <c r="FR105" s="5">
        <v>12</v>
      </c>
      <c r="FS105" s="5">
        <v>20</v>
      </c>
      <c r="FT105" s="5">
        <v>12</v>
      </c>
      <c r="FU105" s="5">
        <v>9</v>
      </c>
      <c r="FV105" s="5">
        <v>5</v>
      </c>
      <c r="FW105" s="5">
        <v>14</v>
      </c>
      <c r="FX105" s="5">
        <v>13</v>
      </c>
      <c r="FY105" s="5">
        <v>11</v>
      </c>
      <c r="FZ105" s="5">
        <v>7</v>
      </c>
      <c r="GA105" s="5">
        <v>17</v>
      </c>
      <c r="GB105" s="5">
        <v>6</v>
      </c>
      <c r="GC105" s="5">
        <v>8</v>
      </c>
      <c r="GD105" s="5">
        <v>6</v>
      </c>
      <c r="GE105" s="5">
        <v>6</v>
      </c>
      <c r="GF105" s="5">
        <v>5</v>
      </c>
      <c r="GG105" s="5">
        <v>5</v>
      </c>
      <c r="GH105" s="5">
        <v>5</v>
      </c>
      <c r="GI105" s="5">
        <v>3</v>
      </c>
      <c r="GJ105" s="5">
        <v>5</v>
      </c>
      <c r="GK105" s="5">
        <v>5</v>
      </c>
      <c r="GL105" s="5">
        <v>2</v>
      </c>
      <c r="GM105" s="5">
        <v>5</v>
      </c>
      <c r="GN105" s="5">
        <v>1</v>
      </c>
      <c r="GO105" s="5">
        <v>1</v>
      </c>
      <c r="GP105" s="5">
        <v>1</v>
      </c>
      <c r="GQ105" s="5">
        <v>2</v>
      </c>
      <c r="GR105" s="5">
        <v>1</v>
      </c>
      <c r="GS105" s="5">
        <v>0</v>
      </c>
      <c r="GT105" s="5">
        <v>0</v>
      </c>
      <c r="GU105" s="5">
        <v>1</v>
      </c>
      <c r="GV105" s="5">
        <v>0</v>
      </c>
      <c r="GW105" s="5">
        <v>0</v>
      </c>
      <c r="GX105" s="5">
        <v>0</v>
      </c>
      <c r="GY105" s="5">
        <v>0</v>
      </c>
      <c r="GZ105" s="5">
        <v>0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1</v>
      </c>
      <c r="HG105" s="7">
        <v>2793</v>
      </c>
      <c r="HH105" s="7">
        <v>2703</v>
      </c>
    </row>
    <row r="106" spans="1:216">
      <c r="A106" s="5"/>
      <c r="B106" s="5" t="s">
        <v>71</v>
      </c>
      <c r="C106" s="5">
        <v>81</v>
      </c>
      <c r="D106" s="5">
        <v>83</v>
      </c>
      <c r="E106" s="5">
        <v>97</v>
      </c>
      <c r="F106" s="5">
        <v>95</v>
      </c>
      <c r="G106" s="5">
        <v>82</v>
      </c>
      <c r="H106" s="5">
        <v>87</v>
      </c>
      <c r="I106" s="5">
        <v>91</v>
      </c>
      <c r="J106" s="5">
        <v>89</v>
      </c>
      <c r="K106" s="5">
        <v>110</v>
      </c>
      <c r="L106" s="5">
        <v>90</v>
      </c>
      <c r="M106" s="5">
        <v>88</v>
      </c>
      <c r="N106" s="5">
        <v>103</v>
      </c>
      <c r="O106" s="5">
        <v>85</v>
      </c>
      <c r="P106" s="5">
        <v>124</v>
      </c>
      <c r="Q106" s="5">
        <v>91</v>
      </c>
      <c r="R106" s="5">
        <v>121</v>
      </c>
      <c r="S106" s="5">
        <v>135</v>
      </c>
      <c r="T106" s="5">
        <v>103</v>
      </c>
      <c r="U106" s="5">
        <v>114</v>
      </c>
      <c r="V106" s="5">
        <v>128</v>
      </c>
      <c r="W106" s="5">
        <v>109</v>
      </c>
      <c r="X106" s="5">
        <v>87</v>
      </c>
      <c r="Y106" s="5">
        <v>87</v>
      </c>
      <c r="Z106" s="5">
        <v>102</v>
      </c>
      <c r="AA106" s="5">
        <v>87</v>
      </c>
      <c r="AB106" s="5">
        <v>94</v>
      </c>
      <c r="AC106" s="5">
        <v>116</v>
      </c>
      <c r="AD106" s="5">
        <v>126</v>
      </c>
      <c r="AE106" s="5">
        <v>122</v>
      </c>
      <c r="AF106" s="5">
        <v>120</v>
      </c>
      <c r="AG106" s="5">
        <v>109</v>
      </c>
      <c r="AH106" s="5">
        <v>101</v>
      </c>
      <c r="AI106" s="5">
        <v>128</v>
      </c>
      <c r="AJ106" s="5">
        <v>118</v>
      </c>
      <c r="AK106" s="5">
        <v>102</v>
      </c>
      <c r="AL106" s="5">
        <v>110</v>
      </c>
      <c r="AM106" s="5">
        <v>132</v>
      </c>
      <c r="AN106" s="5">
        <v>106</v>
      </c>
      <c r="AO106" s="5">
        <v>115</v>
      </c>
      <c r="AP106" s="5">
        <v>130</v>
      </c>
      <c r="AQ106" s="5">
        <v>113</v>
      </c>
      <c r="AR106" s="5">
        <v>115</v>
      </c>
      <c r="AS106" s="5">
        <v>103</v>
      </c>
      <c r="AT106" s="5">
        <v>100</v>
      </c>
      <c r="AU106" s="5">
        <v>116</v>
      </c>
      <c r="AV106" s="5">
        <v>106</v>
      </c>
      <c r="AW106" s="5">
        <v>90</v>
      </c>
      <c r="AX106" s="5">
        <v>94</v>
      </c>
      <c r="AY106" s="5">
        <v>68</v>
      </c>
      <c r="AZ106" s="5">
        <v>77</v>
      </c>
      <c r="BA106" s="5">
        <v>78</v>
      </c>
      <c r="BB106" s="5">
        <v>61</v>
      </c>
      <c r="BC106" s="5">
        <v>58</v>
      </c>
      <c r="BD106" s="5">
        <v>64</v>
      </c>
      <c r="BE106" s="5">
        <v>69</v>
      </c>
      <c r="BF106" s="5">
        <v>59</v>
      </c>
      <c r="BG106" s="5">
        <v>59</v>
      </c>
      <c r="BH106" s="5">
        <v>43</v>
      </c>
      <c r="BI106" s="5">
        <v>56</v>
      </c>
      <c r="BJ106" s="5">
        <v>57</v>
      </c>
      <c r="BK106" s="5">
        <v>40</v>
      </c>
      <c r="BL106" s="5">
        <v>36</v>
      </c>
      <c r="BM106" s="5">
        <v>51</v>
      </c>
      <c r="BN106" s="5">
        <v>27</v>
      </c>
      <c r="BO106" s="5">
        <v>38</v>
      </c>
      <c r="BP106" s="5">
        <v>29</v>
      </c>
      <c r="BQ106" s="5">
        <v>28</v>
      </c>
      <c r="BR106" s="5">
        <v>26</v>
      </c>
      <c r="BS106" s="5">
        <v>31</v>
      </c>
      <c r="BT106" s="5">
        <v>18</v>
      </c>
      <c r="BU106" s="5">
        <v>18</v>
      </c>
      <c r="BV106" s="5">
        <v>25</v>
      </c>
      <c r="BW106" s="5">
        <v>28</v>
      </c>
      <c r="BX106" s="5">
        <v>16</v>
      </c>
      <c r="BY106" s="5">
        <v>22</v>
      </c>
      <c r="BZ106" s="5">
        <v>9</v>
      </c>
      <c r="CA106" s="5">
        <v>12</v>
      </c>
      <c r="CB106" s="5">
        <v>10</v>
      </c>
      <c r="CC106" s="5">
        <v>10</v>
      </c>
      <c r="CD106" s="5">
        <v>16</v>
      </c>
      <c r="CE106" s="5">
        <v>8</v>
      </c>
      <c r="CF106" s="5">
        <v>1</v>
      </c>
      <c r="CG106" s="5">
        <v>7</v>
      </c>
      <c r="CH106" s="5">
        <v>10</v>
      </c>
      <c r="CI106" s="5">
        <v>10</v>
      </c>
      <c r="CJ106" s="5">
        <v>2</v>
      </c>
      <c r="CK106" s="5">
        <v>5</v>
      </c>
      <c r="CL106" s="5">
        <v>3</v>
      </c>
      <c r="CM106" s="5">
        <v>3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1</v>
      </c>
      <c r="CZ106" s="5">
        <v>0</v>
      </c>
      <c r="DA106" s="5">
        <v>0</v>
      </c>
      <c r="DB106" s="5">
        <v>0</v>
      </c>
      <c r="DC106" s="5">
        <v>0</v>
      </c>
      <c r="DD106" s="5">
        <v>33</v>
      </c>
      <c r="DE106" s="5">
        <v>85</v>
      </c>
      <c r="DF106" s="5">
        <v>103</v>
      </c>
      <c r="DG106" s="5">
        <v>89</v>
      </c>
      <c r="DH106" s="5">
        <v>80</v>
      </c>
      <c r="DI106" s="5">
        <v>101</v>
      </c>
      <c r="DJ106" s="5">
        <v>91</v>
      </c>
      <c r="DK106" s="5">
        <v>87</v>
      </c>
      <c r="DL106" s="5">
        <v>94</v>
      </c>
      <c r="DM106" s="5">
        <v>84</v>
      </c>
      <c r="DN106" s="5">
        <v>102</v>
      </c>
      <c r="DO106" s="5">
        <v>77</v>
      </c>
      <c r="DP106" s="5">
        <v>88</v>
      </c>
      <c r="DQ106" s="5">
        <v>93</v>
      </c>
      <c r="DR106" s="5">
        <v>99</v>
      </c>
      <c r="DS106" s="5">
        <v>97</v>
      </c>
      <c r="DT106" s="5">
        <v>110</v>
      </c>
      <c r="DU106" s="5">
        <v>105</v>
      </c>
      <c r="DV106" s="5">
        <v>108</v>
      </c>
      <c r="DW106" s="5">
        <v>122</v>
      </c>
      <c r="DX106" s="5">
        <v>109</v>
      </c>
      <c r="DY106" s="5">
        <v>117</v>
      </c>
      <c r="DZ106" s="5">
        <v>100</v>
      </c>
      <c r="EA106" s="5">
        <v>100</v>
      </c>
      <c r="EB106" s="5">
        <v>110</v>
      </c>
      <c r="EC106" s="5">
        <v>113</v>
      </c>
      <c r="ED106" s="5">
        <v>89</v>
      </c>
      <c r="EE106" s="5">
        <v>93</v>
      </c>
      <c r="EF106" s="5">
        <v>96</v>
      </c>
      <c r="EG106" s="5">
        <v>124</v>
      </c>
      <c r="EH106" s="5">
        <v>103</v>
      </c>
      <c r="EI106" s="5">
        <v>105</v>
      </c>
      <c r="EJ106" s="5">
        <v>125</v>
      </c>
      <c r="EK106" s="5">
        <v>115</v>
      </c>
      <c r="EL106" s="5">
        <v>101</v>
      </c>
      <c r="EM106" s="5">
        <v>112</v>
      </c>
      <c r="EN106" s="5">
        <v>115</v>
      </c>
      <c r="EO106" s="5">
        <v>119</v>
      </c>
      <c r="EP106" s="5">
        <v>110</v>
      </c>
      <c r="EQ106" s="5">
        <v>121</v>
      </c>
      <c r="ER106" s="5">
        <v>103</v>
      </c>
      <c r="ES106" s="5">
        <v>102</v>
      </c>
      <c r="ET106" s="5">
        <v>104</v>
      </c>
      <c r="EU106" s="5">
        <v>102</v>
      </c>
      <c r="EV106" s="5">
        <v>96</v>
      </c>
      <c r="EW106" s="5">
        <v>89</v>
      </c>
      <c r="EX106" s="5">
        <v>110</v>
      </c>
      <c r="EY106" s="5">
        <v>94</v>
      </c>
      <c r="EZ106" s="5">
        <v>67</v>
      </c>
      <c r="FA106" s="5">
        <v>98</v>
      </c>
      <c r="FB106" s="5">
        <v>75</v>
      </c>
      <c r="FC106" s="5">
        <v>64</v>
      </c>
      <c r="FD106" s="5">
        <v>45</v>
      </c>
      <c r="FE106" s="5">
        <v>54</v>
      </c>
      <c r="FF106" s="5">
        <v>57</v>
      </c>
      <c r="FG106" s="5">
        <v>59</v>
      </c>
      <c r="FH106" s="5">
        <v>75</v>
      </c>
      <c r="FI106" s="5">
        <v>50</v>
      </c>
      <c r="FJ106" s="5">
        <v>48</v>
      </c>
      <c r="FK106" s="5">
        <v>50</v>
      </c>
      <c r="FL106" s="5">
        <v>36</v>
      </c>
      <c r="FM106" s="5">
        <v>44</v>
      </c>
      <c r="FN106" s="5">
        <v>52</v>
      </c>
      <c r="FO106" s="5">
        <v>42</v>
      </c>
      <c r="FP106" s="5">
        <v>45</v>
      </c>
      <c r="FQ106" s="5">
        <v>30</v>
      </c>
      <c r="FR106" s="5">
        <v>30</v>
      </c>
      <c r="FS106" s="5">
        <v>40</v>
      </c>
      <c r="FT106" s="5">
        <v>27</v>
      </c>
      <c r="FU106" s="5">
        <v>26</v>
      </c>
      <c r="FV106" s="5">
        <v>16</v>
      </c>
      <c r="FW106" s="5">
        <v>29</v>
      </c>
      <c r="FX106" s="5">
        <v>39</v>
      </c>
      <c r="FY106" s="5">
        <v>25</v>
      </c>
      <c r="FZ106" s="5">
        <v>15</v>
      </c>
      <c r="GA106" s="5">
        <v>26</v>
      </c>
      <c r="GB106" s="5">
        <v>25</v>
      </c>
      <c r="GC106" s="5">
        <v>24</v>
      </c>
      <c r="GD106" s="5">
        <v>11</v>
      </c>
      <c r="GE106" s="5">
        <v>15</v>
      </c>
      <c r="GF106" s="5">
        <v>11</v>
      </c>
      <c r="GG106" s="5">
        <v>15</v>
      </c>
      <c r="GH106" s="5">
        <v>7</v>
      </c>
      <c r="GI106" s="5">
        <v>3</v>
      </c>
      <c r="GJ106" s="5">
        <v>9</v>
      </c>
      <c r="GK106" s="5">
        <v>12</v>
      </c>
      <c r="GL106" s="5">
        <v>7</v>
      </c>
      <c r="GM106" s="5">
        <v>5</v>
      </c>
      <c r="GN106" s="5">
        <v>4</v>
      </c>
      <c r="GO106" s="5">
        <v>5</v>
      </c>
      <c r="GP106" s="5">
        <v>0</v>
      </c>
      <c r="GQ106" s="5">
        <v>3</v>
      </c>
      <c r="GR106" s="5">
        <v>3</v>
      </c>
      <c r="GS106" s="5">
        <v>0</v>
      </c>
      <c r="GT106" s="5">
        <v>0</v>
      </c>
      <c r="GU106" s="5">
        <v>1</v>
      </c>
      <c r="GV106" s="5">
        <v>1</v>
      </c>
      <c r="GW106" s="5">
        <v>0</v>
      </c>
      <c r="GX106" s="5">
        <v>1</v>
      </c>
      <c r="GY106" s="5">
        <v>0</v>
      </c>
      <c r="GZ106" s="5">
        <v>1</v>
      </c>
      <c r="HA106" s="5">
        <v>0</v>
      </c>
      <c r="HB106" s="5">
        <v>0</v>
      </c>
      <c r="HC106" s="5">
        <v>0</v>
      </c>
      <c r="HD106" s="5">
        <v>0</v>
      </c>
      <c r="HE106" s="5">
        <v>1</v>
      </c>
      <c r="HF106" s="5">
        <v>25</v>
      </c>
      <c r="HG106" s="7">
        <v>6358</v>
      </c>
      <c r="HH106" s="7">
        <v>6245</v>
      </c>
    </row>
    <row r="107" spans="1:216">
      <c r="A107" s="5"/>
      <c r="B107" s="5" t="s">
        <v>72</v>
      </c>
      <c r="C107" s="5">
        <v>48</v>
      </c>
      <c r="D107" s="5">
        <v>51</v>
      </c>
      <c r="E107" s="5">
        <v>48</v>
      </c>
      <c r="F107" s="5">
        <v>50</v>
      </c>
      <c r="G107" s="5">
        <v>52</v>
      </c>
      <c r="H107" s="5">
        <v>55</v>
      </c>
      <c r="I107" s="5">
        <v>66</v>
      </c>
      <c r="J107" s="5">
        <v>60</v>
      </c>
      <c r="K107" s="5">
        <v>64</v>
      </c>
      <c r="L107" s="5">
        <v>57</v>
      </c>
      <c r="M107" s="5">
        <v>70</v>
      </c>
      <c r="N107" s="5">
        <v>50</v>
      </c>
      <c r="O107" s="5">
        <v>60</v>
      </c>
      <c r="P107" s="5">
        <v>66</v>
      </c>
      <c r="Q107" s="5">
        <v>83</v>
      </c>
      <c r="R107" s="5">
        <v>62</v>
      </c>
      <c r="S107" s="5">
        <v>40</v>
      </c>
      <c r="T107" s="5">
        <v>73</v>
      </c>
      <c r="U107" s="5">
        <v>74</v>
      </c>
      <c r="V107" s="5">
        <v>56</v>
      </c>
      <c r="W107" s="5">
        <v>75</v>
      </c>
      <c r="X107" s="5">
        <v>52</v>
      </c>
      <c r="Y107" s="5">
        <v>59</v>
      </c>
      <c r="Z107" s="5">
        <v>63</v>
      </c>
      <c r="AA107" s="5">
        <v>62</v>
      </c>
      <c r="AB107" s="5">
        <v>68</v>
      </c>
      <c r="AC107" s="5">
        <v>51</v>
      </c>
      <c r="AD107" s="5">
        <v>58</v>
      </c>
      <c r="AE107" s="5">
        <v>54</v>
      </c>
      <c r="AF107" s="5">
        <v>72</v>
      </c>
      <c r="AG107" s="5">
        <v>89</v>
      </c>
      <c r="AH107" s="5">
        <v>81</v>
      </c>
      <c r="AI107" s="5">
        <v>68</v>
      </c>
      <c r="AJ107" s="5">
        <v>71</v>
      </c>
      <c r="AK107" s="5">
        <v>67</v>
      </c>
      <c r="AL107" s="5">
        <v>80</v>
      </c>
      <c r="AM107" s="5">
        <v>70</v>
      </c>
      <c r="AN107" s="5">
        <v>72</v>
      </c>
      <c r="AO107" s="5">
        <v>56</v>
      </c>
      <c r="AP107" s="5">
        <v>62</v>
      </c>
      <c r="AQ107" s="5">
        <v>62</v>
      </c>
      <c r="AR107" s="5">
        <v>63</v>
      </c>
      <c r="AS107" s="5">
        <v>63</v>
      </c>
      <c r="AT107" s="5">
        <v>56</v>
      </c>
      <c r="AU107" s="5">
        <v>75</v>
      </c>
      <c r="AV107" s="5">
        <v>70</v>
      </c>
      <c r="AW107" s="5">
        <v>50</v>
      </c>
      <c r="AX107" s="5">
        <v>62</v>
      </c>
      <c r="AY107" s="5">
        <v>61</v>
      </c>
      <c r="AZ107" s="5">
        <v>49</v>
      </c>
      <c r="BA107" s="5">
        <v>56</v>
      </c>
      <c r="BB107" s="5">
        <v>41</v>
      </c>
      <c r="BC107" s="5">
        <v>47</v>
      </c>
      <c r="BD107" s="5">
        <v>27</v>
      </c>
      <c r="BE107" s="5">
        <v>39</v>
      </c>
      <c r="BF107" s="5">
        <v>29</v>
      </c>
      <c r="BG107" s="5">
        <v>41</v>
      </c>
      <c r="BH107" s="5">
        <v>41</v>
      </c>
      <c r="BI107" s="5">
        <v>37</v>
      </c>
      <c r="BJ107" s="5">
        <v>31</v>
      </c>
      <c r="BK107" s="5">
        <v>21</v>
      </c>
      <c r="BL107" s="5">
        <v>23</v>
      </c>
      <c r="BM107" s="5">
        <v>21</v>
      </c>
      <c r="BN107" s="5">
        <v>25</v>
      </c>
      <c r="BO107" s="5">
        <v>23</v>
      </c>
      <c r="BP107" s="5">
        <v>14</v>
      </c>
      <c r="BQ107" s="5">
        <v>16</v>
      </c>
      <c r="BR107" s="5">
        <v>15</v>
      </c>
      <c r="BS107" s="5">
        <v>15</v>
      </c>
      <c r="BT107" s="5">
        <v>10</v>
      </c>
      <c r="BU107" s="5">
        <v>14</v>
      </c>
      <c r="BV107" s="5">
        <v>10</v>
      </c>
      <c r="BW107" s="5">
        <v>9</v>
      </c>
      <c r="BX107" s="5">
        <v>8</v>
      </c>
      <c r="BY107" s="5">
        <v>13</v>
      </c>
      <c r="BZ107" s="5">
        <v>10</v>
      </c>
      <c r="CA107" s="5">
        <v>5</v>
      </c>
      <c r="CB107" s="5">
        <v>5</v>
      </c>
      <c r="CC107" s="5">
        <v>5</v>
      </c>
      <c r="CD107" s="5">
        <v>9</v>
      </c>
      <c r="CE107" s="5">
        <v>10</v>
      </c>
      <c r="CF107" s="5">
        <v>4</v>
      </c>
      <c r="CG107" s="5">
        <v>8</v>
      </c>
      <c r="CH107" s="5">
        <v>5</v>
      </c>
      <c r="CI107" s="5">
        <v>8</v>
      </c>
      <c r="CJ107" s="5">
        <v>3</v>
      </c>
      <c r="CK107" s="5">
        <v>5</v>
      </c>
      <c r="CL107" s="5">
        <v>3</v>
      </c>
      <c r="CM107" s="5">
        <v>0</v>
      </c>
      <c r="CN107" s="5">
        <v>0</v>
      </c>
      <c r="CO107" s="5">
        <v>1</v>
      </c>
      <c r="CP107" s="5">
        <v>0</v>
      </c>
      <c r="CQ107" s="5">
        <v>1</v>
      </c>
      <c r="CR107" s="5">
        <v>0</v>
      </c>
      <c r="CS107" s="5">
        <v>1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2</v>
      </c>
      <c r="DA107" s="5">
        <v>0</v>
      </c>
      <c r="DB107" s="5">
        <v>0</v>
      </c>
      <c r="DC107" s="5">
        <v>2</v>
      </c>
      <c r="DD107" s="5">
        <v>7</v>
      </c>
      <c r="DE107" s="5">
        <v>53</v>
      </c>
      <c r="DF107" s="5">
        <v>49</v>
      </c>
      <c r="DG107" s="5">
        <v>42</v>
      </c>
      <c r="DH107" s="5">
        <v>43</v>
      </c>
      <c r="DI107" s="5">
        <v>47</v>
      </c>
      <c r="DJ107" s="5">
        <v>49</v>
      </c>
      <c r="DK107" s="5">
        <v>64</v>
      </c>
      <c r="DL107" s="5">
        <v>61</v>
      </c>
      <c r="DM107" s="5">
        <v>71</v>
      </c>
      <c r="DN107" s="5">
        <v>58</v>
      </c>
      <c r="DO107" s="5">
        <v>66</v>
      </c>
      <c r="DP107" s="5">
        <v>57</v>
      </c>
      <c r="DQ107" s="5">
        <v>42</v>
      </c>
      <c r="DR107" s="5">
        <v>65</v>
      </c>
      <c r="DS107" s="5">
        <v>75</v>
      </c>
      <c r="DT107" s="5">
        <v>46</v>
      </c>
      <c r="DU107" s="5">
        <v>63</v>
      </c>
      <c r="DV107" s="5">
        <v>50</v>
      </c>
      <c r="DW107" s="5">
        <v>50</v>
      </c>
      <c r="DX107" s="5">
        <v>64</v>
      </c>
      <c r="DY107" s="5">
        <v>54</v>
      </c>
      <c r="DZ107" s="5">
        <v>63</v>
      </c>
      <c r="EA107" s="5">
        <v>56</v>
      </c>
      <c r="EB107" s="5">
        <v>65</v>
      </c>
      <c r="EC107" s="5">
        <v>69</v>
      </c>
      <c r="ED107" s="5">
        <v>53</v>
      </c>
      <c r="EE107" s="5">
        <v>63</v>
      </c>
      <c r="EF107" s="5">
        <v>67</v>
      </c>
      <c r="EG107" s="5">
        <v>70</v>
      </c>
      <c r="EH107" s="5">
        <v>58</v>
      </c>
      <c r="EI107" s="5">
        <v>78</v>
      </c>
      <c r="EJ107" s="5">
        <v>81</v>
      </c>
      <c r="EK107" s="5">
        <v>100</v>
      </c>
      <c r="EL107" s="5">
        <v>70</v>
      </c>
      <c r="EM107" s="5">
        <v>70</v>
      </c>
      <c r="EN107" s="5">
        <v>59</v>
      </c>
      <c r="EO107" s="5">
        <v>63</v>
      </c>
      <c r="EP107" s="5">
        <v>60</v>
      </c>
      <c r="EQ107" s="5">
        <v>54</v>
      </c>
      <c r="ER107" s="5">
        <v>80</v>
      </c>
      <c r="ES107" s="5">
        <v>68</v>
      </c>
      <c r="ET107" s="5">
        <v>49</v>
      </c>
      <c r="EU107" s="5">
        <v>54</v>
      </c>
      <c r="EV107" s="5">
        <v>51</v>
      </c>
      <c r="EW107" s="5">
        <v>65</v>
      </c>
      <c r="EX107" s="5">
        <v>64</v>
      </c>
      <c r="EY107" s="5">
        <v>53</v>
      </c>
      <c r="EZ107" s="5">
        <v>65</v>
      </c>
      <c r="FA107" s="5">
        <v>47</v>
      </c>
      <c r="FB107" s="5">
        <v>53</v>
      </c>
      <c r="FC107" s="5">
        <v>52</v>
      </c>
      <c r="FD107" s="5">
        <v>30</v>
      </c>
      <c r="FE107" s="5">
        <v>46</v>
      </c>
      <c r="FF107" s="5">
        <v>28</v>
      </c>
      <c r="FG107" s="5">
        <v>48</v>
      </c>
      <c r="FH107" s="5">
        <v>39</v>
      </c>
      <c r="FI107" s="5">
        <v>33</v>
      </c>
      <c r="FJ107" s="5">
        <v>31</v>
      </c>
      <c r="FK107" s="5">
        <v>32</v>
      </c>
      <c r="FL107" s="5">
        <v>34</v>
      </c>
      <c r="FM107" s="5">
        <v>19</v>
      </c>
      <c r="FN107" s="5">
        <v>25</v>
      </c>
      <c r="FO107" s="5">
        <v>22</v>
      </c>
      <c r="FP107" s="5">
        <v>25</v>
      </c>
      <c r="FQ107" s="5">
        <v>22</v>
      </c>
      <c r="FR107" s="5">
        <v>15</v>
      </c>
      <c r="FS107" s="5">
        <v>16</v>
      </c>
      <c r="FT107" s="5">
        <v>17</v>
      </c>
      <c r="FU107" s="5">
        <v>17</v>
      </c>
      <c r="FV107" s="5">
        <v>11</v>
      </c>
      <c r="FW107" s="5">
        <v>15</v>
      </c>
      <c r="FX107" s="5">
        <v>8</v>
      </c>
      <c r="FY107" s="5">
        <v>8</v>
      </c>
      <c r="FZ107" s="5">
        <v>17</v>
      </c>
      <c r="GA107" s="5">
        <v>14</v>
      </c>
      <c r="GB107" s="5">
        <v>6</v>
      </c>
      <c r="GC107" s="5">
        <v>5</v>
      </c>
      <c r="GD107" s="5">
        <v>9</v>
      </c>
      <c r="GE107" s="5">
        <v>11</v>
      </c>
      <c r="GF107" s="5">
        <v>20</v>
      </c>
      <c r="GG107" s="5">
        <v>18</v>
      </c>
      <c r="GH107" s="5">
        <v>3</v>
      </c>
      <c r="GI107" s="5">
        <v>6</v>
      </c>
      <c r="GJ107" s="5">
        <v>3</v>
      </c>
      <c r="GK107" s="5">
        <v>2</v>
      </c>
      <c r="GL107" s="5">
        <v>5</v>
      </c>
      <c r="GM107" s="5">
        <v>1</v>
      </c>
      <c r="GN107" s="5">
        <v>1</v>
      </c>
      <c r="GO107" s="5">
        <v>3</v>
      </c>
      <c r="GP107" s="5">
        <v>0</v>
      </c>
      <c r="GQ107" s="5">
        <v>2</v>
      </c>
      <c r="GR107" s="5">
        <v>0</v>
      </c>
      <c r="GS107" s="5">
        <v>1</v>
      </c>
      <c r="GT107" s="5">
        <v>0</v>
      </c>
      <c r="GU107" s="5">
        <v>0</v>
      </c>
      <c r="GV107" s="5">
        <v>0</v>
      </c>
      <c r="GW107" s="5">
        <v>2</v>
      </c>
      <c r="GX107" s="5">
        <v>0</v>
      </c>
      <c r="GY107" s="5">
        <v>0</v>
      </c>
      <c r="GZ107" s="5">
        <v>0</v>
      </c>
      <c r="HA107" s="5">
        <v>0</v>
      </c>
      <c r="HB107" s="5">
        <v>0</v>
      </c>
      <c r="HC107" s="5">
        <v>0</v>
      </c>
      <c r="HD107" s="5">
        <v>0</v>
      </c>
      <c r="HE107" s="5">
        <v>1</v>
      </c>
      <c r="HF107" s="5">
        <v>3</v>
      </c>
      <c r="HG107" s="7">
        <v>3847</v>
      </c>
      <c r="HH107" s="7">
        <v>3743</v>
      </c>
    </row>
    <row r="108" spans="1:216">
      <c r="A108" s="15"/>
      <c r="B108" s="15" t="s">
        <v>73</v>
      </c>
      <c r="C108" s="15">
        <v>43</v>
      </c>
      <c r="D108" s="15">
        <v>49</v>
      </c>
      <c r="E108" s="15">
        <v>27</v>
      </c>
      <c r="F108" s="15">
        <v>45</v>
      </c>
      <c r="G108" s="15">
        <v>43</v>
      </c>
      <c r="H108" s="15">
        <v>37</v>
      </c>
      <c r="I108" s="15">
        <v>43</v>
      </c>
      <c r="J108" s="15">
        <v>38</v>
      </c>
      <c r="K108" s="15">
        <v>57</v>
      </c>
      <c r="L108" s="15">
        <v>56</v>
      </c>
      <c r="M108" s="15">
        <v>43</v>
      </c>
      <c r="N108" s="15">
        <v>41</v>
      </c>
      <c r="O108" s="15">
        <v>47</v>
      </c>
      <c r="P108" s="15">
        <v>72</v>
      </c>
      <c r="Q108" s="15">
        <v>52</v>
      </c>
      <c r="R108" s="15">
        <v>51</v>
      </c>
      <c r="S108" s="15">
        <v>59</v>
      </c>
      <c r="T108" s="15">
        <v>63</v>
      </c>
      <c r="U108" s="15">
        <v>68</v>
      </c>
      <c r="V108" s="15">
        <v>47</v>
      </c>
      <c r="W108" s="15">
        <v>60</v>
      </c>
      <c r="X108" s="15">
        <v>54</v>
      </c>
      <c r="Y108" s="15">
        <v>33</v>
      </c>
      <c r="Z108" s="15">
        <v>57</v>
      </c>
      <c r="AA108" s="15">
        <v>48</v>
      </c>
      <c r="AB108" s="15">
        <v>47</v>
      </c>
      <c r="AC108" s="15">
        <v>45</v>
      </c>
      <c r="AD108" s="15">
        <v>58</v>
      </c>
      <c r="AE108" s="15">
        <v>58</v>
      </c>
      <c r="AF108" s="15">
        <v>52</v>
      </c>
      <c r="AG108" s="15">
        <v>47</v>
      </c>
      <c r="AH108" s="15">
        <v>54</v>
      </c>
      <c r="AI108" s="15">
        <v>56</v>
      </c>
      <c r="AJ108" s="15">
        <v>50</v>
      </c>
      <c r="AK108" s="15">
        <v>45</v>
      </c>
      <c r="AL108" s="15">
        <v>48</v>
      </c>
      <c r="AM108" s="15">
        <v>62</v>
      </c>
      <c r="AN108" s="15">
        <v>38</v>
      </c>
      <c r="AO108" s="15">
        <v>53</v>
      </c>
      <c r="AP108" s="15">
        <v>54</v>
      </c>
      <c r="AQ108" s="15">
        <v>48</v>
      </c>
      <c r="AR108" s="15">
        <v>53</v>
      </c>
      <c r="AS108" s="15">
        <v>58</v>
      </c>
      <c r="AT108" s="15">
        <v>61</v>
      </c>
      <c r="AU108" s="15">
        <v>52</v>
      </c>
      <c r="AV108" s="15">
        <v>51</v>
      </c>
      <c r="AW108" s="15">
        <v>43</v>
      </c>
      <c r="AX108" s="15">
        <v>49</v>
      </c>
      <c r="AY108" s="15">
        <v>36</v>
      </c>
      <c r="AZ108" s="15">
        <v>36</v>
      </c>
      <c r="BA108" s="15">
        <v>30</v>
      </c>
      <c r="BB108" s="15">
        <v>30</v>
      </c>
      <c r="BC108" s="15">
        <v>30</v>
      </c>
      <c r="BD108" s="15">
        <v>31</v>
      </c>
      <c r="BE108" s="15">
        <v>28</v>
      </c>
      <c r="BF108" s="15">
        <v>31</v>
      </c>
      <c r="BG108" s="15">
        <v>24</v>
      </c>
      <c r="BH108" s="15">
        <v>28</v>
      </c>
      <c r="BI108" s="15">
        <v>31</v>
      </c>
      <c r="BJ108" s="15">
        <v>17</v>
      </c>
      <c r="BK108" s="15">
        <v>17</v>
      </c>
      <c r="BL108" s="15">
        <v>17</v>
      </c>
      <c r="BM108" s="15">
        <v>22</v>
      </c>
      <c r="BN108" s="15">
        <v>17</v>
      </c>
      <c r="BO108" s="15">
        <v>17</v>
      </c>
      <c r="BP108" s="15">
        <v>15</v>
      </c>
      <c r="BQ108" s="15">
        <v>12</v>
      </c>
      <c r="BR108" s="15">
        <v>13</v>
      </c>
      <c r="BS108" s="15">
        <v>18</v>
      </c>
      <c r="BT108" s="15">
        <v>8</v>
      </c>
      <c r="BU108" s="15">
        <v>4</v>
      </c>
      <c r="BV108" s="15">
        <v>9</v>
      </c>
      <c r="BW108" s="15">
        <v>5</v>
      </c>
      <c r="BX108" s="15">
        <v>11</v>
      </c>
      <c r="BY108" s="15">
        <v>11</v>
      </c>
      <c r="BZ108" s="15">
        <v>5</v>
      </c>
      <c r="CA108" s="15">
        <v>2</v>
      </c>
      <c r="CB108" s="15">
        <v>9</v>
      </c>
      <c r="CC108" s="15">
        <v>4</v>
      </c>
      <c r="CD108" s="15">
        <v>5</v>
      </c>
      <c r="CE108" s="15">
        <v>4</v>
      </c>
      <c r="CF108" s="15">
        <v>4</v>
      </c>
      <c r="CG108" s="15">
        <v>0</v>
      </c>
      <c r="CH108" s="15">
        <v>2</v>
      </c>
      <c r="CI108" s="15">
        <v>2</v>
      </c>
      <c r="CJ108" s="15">
        <v>6</v>
      </c>
      <c r="CK108" s="15">
        <v>0</v>
      </c>
      <c r="CL108" s="15">
        <v>0</v>
      </c>
      <c r="CM108" s="15">
        <v>0</v>
      </c>
      <c r="CN108" s="15">
        <v>0</v>
      </c>
      <c r="CO108" s="15">
        <v>0</v>
      </c>
      <c r="CP108" s="15">
        <v>1</v>
      </c>
      <c r="CQ108" s="15">
        <v>0</v>
      </c>
      <c r="CR108" s="15">
        <v>0</v>
      </c>
      <c r="CS108" s="15">
        <v>1</v>
      </c>
      <c r="CT108" s="15">
        <v>0</v>
      </c>
      <c r="CU108" s="15">
        <v>0</v>
      </c>
      <c r="CV108" s="15">
        <v>0</v>
      </c>
      <c r="CW108" s="15">
        <v>1</v>
      </c>
      <c r="CX108" s="15">
        <v>0</v>
      </c>
      <c r="CY108" s="15">
        <v>0</v>
      </c>
      <c r="CZ108" s="15">
        <v>1</v>
      </c>
      <c r="DA108" s="15">
        <v>0</v>
      </c>
      <c r="DB108" s="15">
        <v>0</v>
      </c>
      <c r="DC108" s="15">
        <v>0</v>
      </c>
      <c r="DD108" s="15">
        <v>19</v>
      </c>
      <c r="DE108" s="15">
        <v>31</v>
      </c>
      <c r="DF108" s="15">
        <v>36</v>
      </c>
      <c r="DG108" s="15">
        <v>39</v>
      </c>
      <c r="DH108" s="15">
        <v>39</v>
      </c>
      <c r="DI108" s="15">
        <v>41</v>
      </c>
      <c r="DJ108" s="15">
        <v>38</v>
      </c>
      <c r="DK108" s="15">
        <v>31</v>
      </c>
      <c r="DL108" s="15">
        <v>40</v>
      </c>
      <c r="DM108" s="15">
        <v>33</v>
      </c>
      <c r="DN108" s="15">
        <v>55</v>
      </c>
      <c r="DO108" s="15">
        <v>47</v>
      </c>
      <c r="DP108" s="15">
        <v>39</v>
      </c>
      <c r="DQ108" s="15">
        <v>53</v>
      </c>
      <c r="DR108" s="15">
        <v>49</v>
      </c>
      <c r="DS108" s="15">
        <v>44</v>
      </c>
      <c r="DT108" s="15">
        <v>45</v>
      </c>
      <c r="DU108" s="15">
        <v>62</v>
      </c>
      <c r="DV108" s="15">
        <v>52</v>
      </c>
      <c r="DW108" s="15">
        <v>44</v>
      </c>
      <c r="DX108" s="15">
        <v>55</v>
      </c>
      <c r="DY108" s="15">
        <v>49</v>
      </c>
      <c r="DZ108" s="15">
        <v>43</v>
      </c>
      <c r="EA108" s="15">
        <v>41</v>
      </c>
      <c r="EB108" s="15">
        <v>46</v>
      </c>
      <c r="EC108" s="15">
        <v>49</v>
      </c>
      <c r="ED108" s="15">
        <v>37</v>
      </c>
      <c r="EE108" s="15">
        <v>47</v>
      </c>
      <c r="EF108" s="15">
        <v>42</v>
      </c>
      <c r="EG108" s="15">
        <v>43</v>
      </c>
      <c r="EH108" s="15">
        <v>58</v>
      </c>
      <c r="EI108" s="15">
        <v>52</v>
      </c>
      <c r="EJ108" s="15">
        <v>58</v>
      </c>
      <c r="EK108" s="15">
        <v>55</v>
      </c>
      <c r="EL108" s="15">
        <v>48</v>
      </c>
      <c r="EM108" s="15">
        <v>60</v>
      </c>
      <c r="EN108" s="15">
        <v>51</v>
      </c>
      <c r="EO108" s="15">
        <v>61</v>
      </c>
      <c r="EP108" s="15">
        <v>39</v>
      </c>
      <c r="EQ108" s="15">
        <v>56</v>
      </c>
      <c r="ER108" s="15">
        <v>46</v>
      </c>
      <c r="ES108" s="15">
        <v>65</v>
      </c>
      <c r="ET108" s="15">
        <v>53</v>
      </c>
      <c r="EU108" s="15">
        <v>53</v>
      </c>
      <c r="EV108" s="15">
        <v>31</v>
      </c>
      <c r="EW108" s="15">
        <v>51</v>
      </c>
      <c r="EX108" s="15">
        <v>42</v>
      </c>
      <c r="EY108" s="15">
        <v>41</v>
      </c>
      <c r="EZ108" s="15">
        <v>36</v>
      </c>
      <c r="FA108" s="15">
        <v>38</v>
      </c>
      <c r="FB108" s="15">
        <v>36</v>
      </c>
      <c r="FC108" s="15">
        <v>36</v>
      </c>
      <c r="FD108" s="15">
        <v>35</v>
      </c>
      <c r="FE108" s="15">
        <v>18</v>
      </c>
      <c r="FF108" s="15">
        <v>22</v>
      </c>
      <c r="FG108" s="15">
        <v>29</v>
      </c>
      <c r="FH108" s="15">
        <v>22</v>
      </c>
      <c r="FI108" s="15">
        <v>24</v>
      </c>
      <c r="FJ108" s="15">
        <v>22</v>
      </c>
      <c r="FK108" s="15">
        <v>23</v>
      </c>
      <c r="FL108" s="15">
        <v>20</v>
      </c>
      <c r="FM108" s="15">
        <v>17</v>
      </c>
      <c r="FN108" s="15">
        <v>19</v>
      </c>
      <c r="FO108" s="15">
        <v>33</v>
      </c>
      <c r="FP108" s="15">
        <v>16</v>
      </c>
      <c r="FQ108" s="15">
        <v>7</v>
      </c>
      <c r="FR108" s="15">
        <v>17</v>
      </c>
      <c r="FS108" s="15">
        <v>8</v>
      </c>
      <c r="FT108" s="15">
        <v>13</v>
      </c>
      <c r="FU108" s="15">
        <v>9</v>
      </c>
      <c r="FV108" s="15">
        <v>17</v>
      </c>
      <c r="FW108" s="15">
        <v>14</v>
      </c>
      <c r="FX108" s="15">
        <v>14</v>
      </c>
      <c r="FY108" s="15">
        <v>11</v>
      </c>
      <c r="FZ108" s="15">
        <v>4</v>
      </c>
      <c r="GA108" s="15">
        <v>17</v>
      </c>
      <c r="GB108" s="15">
        <v>9</v>
      </c>
      <c r="GC108" s="15">
        <v>6</v>
      </c>
      <c r="GD108" s="15">
        <v>4</v>
      </c>
      <c r="GE108" s="15">
        <v>4</v>
      </c>
      <c r="GF108" s="15">
        <v>3</v>
      </c>
      <c r="GG108" s="15">
        <v>5</v>
      </c>
      <c r="GH108" s="15">
        <v>7</v>
      </c>
      <c r="GI108" s="15">
        <v>2</v>
      </c>
      <c r="GJ108" s="15">
        <v>4</v>
      </c>
      <c r="GK108" s="15">
        <v>4</v>
      </c>
      <c r="GL108" s="15">
        <v>1</v>
      </c>
      <c r="GM108" s="15">
        <v>3</v>
      </c>
      <c r="GN108" s="15">
        <v>0</v>
      </c>
      <c r="GO108" s="15">
        <v>0</v>
      </c>
      <c r="GP108" s="15">
        <v>1</v>
      </c>
      <c r="GQ108" s="15">
        <v>0</v>
      </c>
      <c r="GR108" s="15">
        <v>1</v>
      </c>
      <c r="GS108" s="15">
        <v>1</v>
      </c>
      <c r="GT108" s="15">
        <v>0</v>
      </c>
      <c r="GU108" s="15">
        <v>1</v>
      </c>
      <c r="GV108" s="15">
        <v>0</v>
      </c>
      <c r="GW108" s="15">
        <v>0</v>
      </c>
      <c r="GX108" s="15">
        <v>0</v>
      </c>
      <c r="GY108" s="15">
        <v>0</v>
      </c>
      <c r="GZ108" s="15">
        <v>0</v>
      </c>
      <c r="HA108" s="15">
        <v>0</v>
      </c>
      <c r="HB108" s="15">
        <v>1</v>
      </c>
      <c r="HC108" s="15">
        <v>0</v>
      </c>
      <c r="HD108" s="15">
        <v>0</v>
      </c>
      <c r="HE108" s="15">
        <v>1</v>
      </c>
      <c r="HF108" s="15">
        <v>10</v>
      </c>
      <c r="HG108" s="16">
        <v>3029</v>
      </c>
      <c r="HH108" s="16">
        <v>2835</v>
      </c>
    </row>
    <row r="109" spans="1:216" s="2" customFormat="1">
      <c r="A109" s="17">
        <v>8</v>
      </c>
      <c r="B109" s="17" t="s">
        <v>74</v>
      </c>
      <c r="C109" s="17">
        <f>C110+C113+C114+C115+C116+C119+C120</f>
        <v>495</v>
      </c>
      <c r="D109" s="17">
        <f t="shared" ref="D109:BO109" si="68">D110+D113+D114+D115+D116+D119+D120</f>
        <v>569</v>
      </c>
      <c r="E109" s="17">
        <f t="shared" si="68"/>
        <v>526</v>
      </c>
      <c r="F109" s="17">
        <f t="shared" si="68"/>
        <v>491</v>
      </c>
      <c r="G109" s="17">
        <f t="shared" si="68"/>
        <v>542</v>
      </c>
      <c r="H109" s="17">
        <f t="shared" si="68"/>
        <v>533</v>
      </c>
      <c r="I109" s="17">
        <f t="shared" si="68"/>
        <v>534</v>
      </c>
      <c r="J109" s="17">
        <f t="shared" si="68"/>
        <v>557</v>
      </c>
      <c r="K109" s="17">
        <f t="shared" si="68"/>
        <v>541</v>
      </c>
      <c r="L109" s="17">
        <f t="shared" si="68"/>
        <v>531</v>
      </c>
      <c r="M109" s="17">
        <f t="shared" si="68"/>
        <v>527</v>
      </c>
      <c r="N109" s="17">
        <f t="shared" si="68"/>
        <v>484</v>
      </c>
      <c r="O109" s="17">
        <f t="shared" si="68"/>
        <v>517</v>
      </c>
      <c r="P109" s="17">
        <f t="shared" si="68"/>
        <v>592</v>
      </c>
      <c r="Q109" s="17">
        <f t="shared" si="68"/>
        <v>588</v>
      </c>
      <c r="R109" s="17">
        <f t="shared" si="68"/>
        <v>633</v>
      </c>
      <c r="S109" s="17">
        <f t="shared" si="68"/>
        <v>657</v>
      </c>
      <c r="T109" s="17">
        <f t="shared" si="68"/>
        <v>595</v>
      </c>
      <c r="U109" s="17">
        <f t="shared" si="68"/>
        <v>613</v>
      </c>
      <c r="V109" s="17">
        <f t="shared" si="68"/>
        <v>633</v>
      </c>
      <c r="W109" s="17">
        <f t="shared" si="68"/>
        <v>609</v>
      </c>
      <c r="X109" s="17">
        <f t="shared" si="68"/>
        <v>496</v>
      </c>
      <c r="Y109" s="17">
        <f t="shared" si="68"/>
        <v>527</v>
      </c>
      <c r="Z109" s="17">
        <f t="shared" si="68"/>
        <v>597</v>
      </c>
      <c r="AA109" s="17">
        <f t="shared" si="68"/>
        <v>575</v>
      </c>
      <c r="AB109" s="17">
        <f t="shared" si="68"/>
        <v>513</v>
      </c>
      <c r="AC109" s="17">
        <f t="shared" si="68"/>
        <v>522</v>
      </c>
      <c r="AD109" s="17">
        <f t="shared" si="68"/>
        <v>605</v>
      </c>
      <c r="AE109" s="17">
        <f t="shared" si="68"/>
        <v>607</v>
      </c>
      <c r="AF109" s="17">
        <f t="shared" si="68"/>
        <v>604</v>
      </c>
      <c r="AG109" s="17">
        <f t="shared" si="68"/>
        <v>614</v>
      </c>
      <c r="AH109" s="17">
        <f t="shared" si="68"/>
        <v>637</v>
      </c>
      <c r="AI109" s="17">
        <f t="shared" si="68"/>
        <v>654</v>
      </c>
      <c r="AJ109" s="17">
        <f t="shared" si="68"/>
        <v>635</v>
      </c>
      <c r="AK109" s="17">
        <f t="shared" si="68"/>
        <v>551</v>
      </c>
      <c r="AL109" s="17">
        <f t="shared" si="68"/>
        <v>593</v>
      </c>
      <c r="AM109" s="17">
        <f t="shared" si="68"/>
        <v>570</v>
      </c>
      <c r="AN109" s="17">
        <f t="shared" si="68"/>
        <v>596</v>
      </c>
      <c r="AO109" s="17">
        <f t="shared" si="68"/>
        <v>642</v>
      </c>
      <c r="AP109" s="17">
        <f t="shared" si="68"/>
        <v>612</v>
      </c>
      <c r="AQ109" s="17">
        <f t="shared" si="68"/>
        <v>558</v>
      </c>
      <c r="AR109" s="17">
        <f t="shared" si="68"/>
        <v>629</v>
      </c>
      <c r="AS109" s="17">
        <f t="shared" si="68"/>
        <v>532</v>
      </c>
      <c r="AT109" s="17">
        <f t="shared" si="68"/>
        <v>515</v>
      </c>
      <c r="AU109" s="17">
        <f t="shared" si="68"/>
        <v>595</v>
      </c>
      <c r="AV109" s="17">
        <f t="shared" si="68"/>
        <v>499</v>
      </c>
      <c r="AW109" s="17">
        <f t="shared" si="68"/>
        <v>532</v>
      </c>
      <c r="AX109" s="17">
        <f t="shared" si="68"/>
        <v>477</v>
      </c>
      <c r="AY109" s="17">
        <f t="shared" si="68"/>
        <v>476</v>
      </c>
      <c r="AZ109" s="17">
        <f t="shared" si="68"/>
        <v>477</v>
      </c>
      <c r="BA109" s="17">
        <f t="shared" si="68"/>
        <v>384</v>
      </c>
      <c r="BB109" s="17">
        <f t="shared" si="68"/>
        <v>391</v>
      </c>
      <c r="BC109" s="17">
        <f t="shared" si="68"/>
        <v>348</v>
      </c>
      <c r="BD109" s="17">
        <f t="shared" si="68"/>
        <v>357</v>
      </c>
      <c r="BE109" s="17">
        <f t="shared" si="68"/>
        <v>318</v>
      </c>
      <c r="BF109" s="17">
        <f t="shared" si="68"/>
        <v>290</v>
      </c>
      <c r="BG109" s="17">
        <f t="shared" si="68"/>
        <v>304</v>
      </c>
      <c r="BH109" s="17">
        <f t="shared" si="68"/>
        <v>259</v>
      </c>
      <c r="BI109" s="17">
        <f t="shared" si="68"/>
        <v>272</v>
      </c>
      <c r="BJ109" s="17">
        <f t="shared" si="68"/>
        <v>244</v>
      </c>
      <c r="BK109" s="17">
        <f t="shared" si="68"/>
        <v>209</v>
      </c>
      <c r="BL109" s="17">
        <f t="shared" si="68"/>
        <v>232</v>
      </c>
      <c r="BM109" s="17">
        <f t="shared" si="68"/>
        <v>205</v>
      </c>
      <c r="BN109" s="17">
        <f t="shared" si="68"/>
        <v>202</v>
      </c>
      <c r="BO109" s="17">
        <f t="shared" si="68"/>
        <v>186</v>
      </c>
      <c r="BP109" s="17">
        <f t="shared" ref="BP109:EA109" si="69">BP110+BP113+BP114+BP115+BP116+BP119+BP120</f>
        <v>137</v>
      </c>
      <c r="BQ109" s="17">
        <f t="shared" si="69"/>
        <v>116</v>
      </c>
      <c r="BR109" s="17">
        <f t="shared" si="69"/>
        <v>130</v>
      </c>
      <c r="BS109" s="17">
        <f t="shared" si="69"/>
        <v>131</v>
      </c>
      <c r="BT109" s="17">
        <f t="shared" si="69"/>
        <v>101</v>
      </c>
      <c r="BU109" s="17">
        <f t="shared" si="69"/>
        <v>136</v>
      </c>
      <c r="BV109" s="17">
        <f t="shared" si="69"/>
        <v>107</v>
      </c>
      <c r="BW109" s="17">
        <f t="shared" si="69"/>
        <v>88</v>
      </c>
      <c r="BX109" s="17">
        <f t="shared" si="69"/>
        <v>103</v>
      </c>
      <c r="BY109" s="17">
        <f t="shared" si="69"/>
        <v>94</v>
      </c>
      <c r="BZ109" s="17">
        <f t="shared" si="69"/>
        <v>79</v>
      </c>
      <c r="CA109" s="17">
        <f t="shared" si="69"/>
        <v>73</v>
      </c>
      <c r="CB109" s="17">
        <f t="shared" si="69"/>
        <v>73</v>
      </c>
      <c r="CC109" s="17">
        <f t="shared" si="69"/>
        <v>60</v>
      </c>
      <c r="CD109" s="17">
        <f t="shared" si="69"/>
        <v>60</v>
      </c>
      <c r="CE109" s="17">
        <f t="shared" si="69"/>
        <v>72</v>
      </c>
      <c r="CF109" s="17">
        <f t="shared" si="69"/>
        <v>43</v>
      </c>
      <c r="CG109" s="17">
        <f t="shared" si="69"/>
        <v>44</v>
      </c>
      <c r="CH109" s="17">
        <f t="shared" si="69"/>
        <v>36</v>
      </c>
      <c r="CI109" s="17">
        <f t="shared" si="69"/>
        <v>36</v>
      </c>
      <c r="CJ109" s="17">
        <f t="shared" si="69"/>
        <v>17</v>
      </c>
      <c r="CK109" s="17">
        <f t="shared" si="69"/>
        <v>22</v>
      </c>
      <c r="CL109" s="17">
        <f t="shared" si="69"/>
        <v>16</v>
      </c>
      <c r="CM109" s="17">
        <f t="shared" si="69"/>
        <v>12</v>
      </c>
      <c r="CN109" s="17">
        <f t="shared" si="69"/>
        <v>8</v>
      </c>
      <c r="CO109" s="17">
        <f t="shared" si="69"/>
        <v>5</v>
      </c>
      <c r="CP109" s="17">
        <f t="shared" si="69"/>
        <v>9</v>
      </c>
      <c r="CQ109" s="17">
        <f t="shared" si="69"/>
        <v>6</v>
      </c>
      <c r="CR109" s="17">
        <f t="shared" si="69"/>
        <v>2</v>
      </c>
      <c r="CS109" s="17">
        <f t="shared" si="69"/>
        <v>4</v>
      </c>
      <c r="CT109" s="17">
        <f t="shared" si="69"/>
        <v>3</v>
      </c>
      <c r="CU109" s="17">
        <f t="shared" si="69"/>
        <v>2</v>
      </c>
      <c r="CV109" s="17">
        <f t="shared" si="69"/>
        <v>1</v>
      </c>
      <c r="CW109" s="17">
        <f t="shared" si="69"/>
        <v>2</v>
      </c>
      <c r="CX109" s="17">
        <f t="shared" si="69"/>
        <v>2</v>
      </c>
      <c r="CY109" s="17">
        <f t="shared" si="69"/>
        <v>1</v>
      </c>
      <c r="CZ109" s="17">
        <f t="shared" si="69"/>
        <v>4</v>
      </c>
      <c r="DA109" s="17">
        <f t="shared" si="69"/>
        <v>0</v>
      </c>
      <c r="DB109" s="17">
        <f t="shared" si="69"/>
        <v>418</v>
      </c>
      <c r="DC109" s="17">
        <f t="shared" si="69"/>
        <v>18</v>
      </c>
      <c r="DD109" s="17">
        <f t="shared" si="69"/>
        <v>351</v>
      </c>
      <c r="DE109" s="17">
        <f t="shared" si="69"/>
        <v>504</v>
      </c>
      <c r="DF109" s="17">
        <f t="shared" si="69"/>
        <v>476</v>
      </c>
      <c r="DG109" s="17">
        <f t="shared" si="69"/>
        <v>488</v>
      </c>
      <c r="DH109" s="17">
        <f t="shared" si="69"/>
        <v>497</v>
      </c>
      <c r="DI109" s="17">
        <f t="shared" si="69"/>
        <v>520</v>
      </c>
      <c r="DJ109" s="17">
        <f t="shared" si="69"/>
        <v>459</v>
      </c>
      <c r="DK109" s="17">
        <f t="shared" si="69"/>
        <v>538</v>
      </c>
      <c r="DL109" s="17">
        <f t="shared" si="69"/>
        <v>470</v>
      </c>
      <c r="DM109" s="17">
        <f t="shared" si="69"/>
        <v>494</v>
      </c>
      <c r="DN109" s="17">
        <f t="shared" si="69"/>
        <v>480</v>
      </c>
      <c r="DO109" s="17">
        <f t="shared" si="69"/>
        <v>476</v>
      </c>
      <c r="DP109" s="17">
        <f t="shared" si="69"/>
        <v>484</v>
      </c>
      <c r="DQ109" s="17">
        <f t="shared" si="69"/>
        <v>494</v>
      </c>
      <c r="DR109" s="17">
        <f t="shared" si="69"/>
        <v>541</v>
      </c>
      <c r="DS109" s="17">
        <f t="shared" si="69"/>
        <v>544</v>
      </c>
      <c r="DT109" s="17">
        <f t="shared" si="69"/>
        <v>542</v>
      </c>
      <c r="DU109" s="17">
        <f t="shared" si="69"/>
        <v>601</v>
      </c>
      <c r="DV109" s="17">
        <f t="shared" si="69"/>
        <v>580</v>
      </c>
      <c r="DW109" s="17">
        <f t="shared" si="69"/>
        <v>585</v>
      </c>
      <c r="DX109" s="17">
        <f t="shared" si="69"/>
        <v>553</v>
      </c>
      <c r="DY109" s="17">
        <f t="shared" si="69"/>
        <v>611</v>
      </c>
      <c r="DZ109" s="17">
        <f t="shared" si="69"/>
        <v>599</v>
      </c>
      <c r="EA109" s="17">
        <f t="shared" si="69"/>
        <v>586</v>
      </c>
      <c r="EB109" s="17">
        <f t="shared" ref="EB109:GM109" si="70">EB110+EB113+EB114+EB115+EB116+EB119+EB120</f>
        <v>592</v>
      </c>
      <c r="EC109" s="17">
        <f t="shared" si="70"/>
        <v>580</v>
      </c>
      <c r="ED109" s="17">
        <f t="shared" si="70"/>
        <v>542</v>
      </c>
      <c r="EE109" s="17">
        <f t="shared" si="70"/>
        <v>526</v>
      </c>
      <c r="EF109" s="17">
        <f t="shared" si="70"/>
        <v>558</v>
      </c>
      <c r="EG109" s="17">
        <f t="shared" si="70"/>
        <v>574</v>
      </c>
      <c r="EH109" s="17">
        <f t="shared" si="70"/>
        <v>544</v>
      </c>
      <c r="EI109" s="17">
        <f t="shared" si="70"/>
        <v>608</v>
      </c>
      <c r="EJ109" s="17">
        <f t="shared" si="70"/>
        <v>616</v>
      </c>
      <c r="EK109" s="17">
        <f t="shared" si="70"/>
        <v>619</v>
      </c>
      <c r="EL109" s="17">
        <f t="shared" si="70"/>
        <v>601</v>
      </c>
      <c r="EM109" s="17">
        <f t="shared" si="70"/>
        <v>558</v>
      </c>
      <c r="EN109" s="17">
        <f t="shared" si="70"/>
        <v>562</v>
      </c>
      <c r="EO109" s="17">
        <f t="shared" si="70"/>
        <v>545</v>
      </c>
      <c r="EP109" s="17">
        <f t="shared" si="70"/>
        <v>588</v>
      </c>
      <c r="EQ109" s="17">
        <f t="shared" si="70"/>
        <v>625</v>
      </c>
      <c r="ER109" s="17">
        <f t="shared" si="70"/>
        <v>580</v>
      </c>
      <c r="ES109" s="17">
        <f t="shared" si="70"/>
        <v>566</v>
      </c>
      <c r="ET109" s="17">
        <f t="shared" si="70"/>
        <v>620</v>
      </c>
      <c r="EU109" s="17">
        <f t="shared" si="70"/>
        <v>541</v>
      </c>
      <c r="EV109" s="17">
        <f t="shared" si="70"/>
        <v>506</v>
      </c>
      <c r="EW109" s="17">
        <f t="shared" si="70"/>
        <v>581</v>
      </c>
      <c r="EX109" s="17">
        <f t="shared" si="70"/>
        <v>511</v>
      </c>
      <c r="EY109" s="17">
        <f t="shared" si="70"/>
        <v>492</v>
      </c>
      <c r="EZ109" s="17">
        <f t="shared" si="70"/>
        <v>463</v>
      </c>
      <c r="FA109" s="17">
        <f t="shared" si="70"/>
        <v>405</v>
      </c>
      <c r="FB109" s="17">
        <f t="shared" si="70"/>
        <v>420</v>
      </c>
      <c r="FC109" s="17">
        <f t="shared" si="70"/>
        <v>389</v>
      </c>
      <c r="FD109" s="17">
        <f t="shared" si="70"/>
        <v>404</v>
      </c>
      <c r="FE109" s="17">
        <f t="shared" si="70"/>
        <v>347</v>
      </c>
      <c r="FF109" s="17">
        <f t="shared" si="70"/>
        <v>326</v>
      </c>
      <c r="FG109" s="17">
        <f t="shared" si="70"/>
        <v>283</v>
      </c>
      <c r="FH109" s="17">
        <f t="shared" si="70"/>
        <v>325</v>
      </c>
      <c r="FI109" s="17">
        <f t="shared" si="70"/>
        <v>268</v>
      </c>
      <c r="FJ109" s="17">
        <f t="shared" si="70"/>
        <v>302</v>
      </c>
      <c r="FK109" s="17">
        <f t="shared" si="70"/>
        <v>226</v>
      </c>
      <c r="FL109" s="17">
        <f t="shared" si="70"/>
        <v>249</v>
      </c>
      <c r="FM109" s="17">
        <f t="shared" si="70"/>
        <v>227</v>
      </c>
      <c r="FN109" s="17">
        <f t="shared" si="70"/>
        <v>217</v>
      </c>
      <c r="FO109" s="17">
        <f t="shared" si="70"/>
        <v>201</v>
      </c>
      <c r="FP109" s="17">
        <f t="shared" si="70"/>
        <v>190</v>
      </c>
      <c r="FQ109" s="17">
        <f t="shared" si="70"/>
        <v>197</v>
      </c>
      <c r="FR109" s="17">
        <f t="shared" si="70"/>
        <v>135</v>
      </c>
      <c r="FS109" s="17">
        <f t="shared" si="70"/>
        <v>132</v>
      </c>
      <c r="FT109" s="17">
        <f t="shared" si="70"/>
        <v>155</v>
      </c>
      <c r="FU109" s="17">
        <f t="shared" si="70"/>
        <v>123</v>
      </c>
      <c r="FV109" s="17">
        <f t="shared" si="70"/>
        <v>120</v>
      </c>
      <c r="FW109" s="17">
        <f t="shared" si="70"/>
        <v>137</v>
      </c>
      <c r="FX109" s="17">
        <f t="shared" si="70"/>
        <v>109</v>
      </c>
      <c r="FY109" s="17">
        <f t="shared" si="70"/>
        <v>143</v>
      </c>
      <c r="FZ109" s="17">
        <f t="shared" si="70"/>
        <v>121</v>
      </c>
      <c r="GA109" s="17">
        <f t="shared" si="70"/>
        <v>114</v>
      </c>
      <c r="GB109" s="17">
        <f t="shared" si="70"/>
        <v>110</v>
      </c>
      <c r="GC109" s="17">
        <f t="shared" si="70"/>
        <v>95</v>
      </c>
      <c r="GD109" s="17">
        <f t="shared" si="70"/>
        <v>78</v>
      </c>
      <c r="GE109" s="17">
        <f t="shared" si="70"/>
        <v>71</v>
      </c>
      <c r="GF109" s="17">
        <f t="shared" si="70"/>
        <v>98</v>
      </c>
      <c r="GG109" s="17">
        <f t="shared" si="70"/>
        <v>72</v>
      </c>
      <c r="GH109" s="17">
        <f t="shared" si="70"/>
        <v>51</v>
      </c>
      <c r="GI109" s="17">
        <f t="shared" si="70"/>
        <v>52</v>
      </c>
      <c r="GJ109" s="17">
        <f t="shared" si="70"/>
        <v>34</v>
      </c>
      <c r="GK109" s="17">
        <f t="shared" si="70"/>
        <v>44</v>
      </c>
      <c r="GL109" s="17">
        <f t="shared" si="70"/>
        <v>35</v>
      </c>
      <c r="GM109" s="17">
        <f t="shared" si="70"/>
        <v>22</v>
      </c>
      <c r="GN109" s="17">
        <f t="shared" ref="GN109:HH109" si="71">GN110+GN113+GN114+GN115+GN116+GN119+GN120</f>
        <v>27</v>
      </c>
      <c r="GO109" s="17">
        <f t="shared" si="71"/>
        <v>14</v>
      </c>
      <c r="GP109" s="17">
        <f t="shared" si="71"/>
        <v>9</v>
      </c>
      <c r="GQ109" s="17">
        <f t="shared" si="71"/>
        <v>9</v>
      </c>
      <c r="GR109" s="17">
        <f t="shared" si="71"/>
        <v>8</v>
      </c>
      <c r="GS109" s="17">
        <f t="shared" si="71"/>
        <v>10</v>
      </c>
      <c r="GT109" s="17">
        <f t="shared" si="71"/>
        <v>2</v>
      </c>
      <c r="GU109" s="17">
        <f t="shared" si="71"/>
        <v>4</v>
      </c>
      <c r="GV109" s="17">
        <f t="shared" si="71"/>
        <v>4</v>
      </c>
      <c r="GW109" s="17">
        <f t="shared" si="71"/>
        <v>4</v>
      </c>
      <c r="GX109" s="17">
        <f t="shared" si="71"/>
        <v>1</v>
      </c>
      <c r="GY109" s="17">
        <f t="shared" si="71"/>
        <v>2</v>
      </c>
      <c r="GZ109" s="17">
        <f t="shared" si="71"/>
        <v>0</v>
      </c>
      <c r="HA109" s="17">
        <f t="shared" si="71"/>
        <v>1</v>
      </c>
      <c r="HB109" s="17">
        <f t="shared" si="71"/>
        <v>3</v>
      </c>
      <c r="HC109" s="17">
        <f t="shared" si="71"/>
        <v>0</v>
      </c>
      <c r="HD109" s="17">
        <f t="shared" si="71"/>
        <v>423</v>
      </c>
      <c r="HE109" s="17">
        <f t="shared" si="71"/>
        <v>20</v>
      </c>
      <c r="HF109" s="17">
        <f t="shared" si="71"/>
        <v>367</v>
      </c>
      <c r="HG109" s="18">
        <f t="shared" si="71"/>
        <v>35030</v>
      </c>
      <c r="HH109" s="18">
        <f t="shared" si="71"/>
        <v>34155</v>
      </c>
    </row>
    <row r="110" spans="1:216" s="4" customFormat="1">
      <c r="A110" s="12"/>
      <c r="B110" s="10" t="s">
        <v>75</v>
      </c>
      <c r="C110" s="10">
        <f>C111+C112</f>
        <v>56</v>
      </c>
      <c r="D110" s="10">
        <f t="shared" ref="D110:BO110" si="72">D111+D112</f>
        <v>55</v>
      </c>
      <c r="E110" s="10">
        <f t="shared" si="72"/>
        <v>65</v>
      </c>
      <c r="F110" s="10">
        <f t="shared" si="72"/>
        <v>65</v>
      </c>
      <c r="G110" s="10">
        <f t="shared" si="72"/>
        <v>52</v>
      </c>
      <c r="H110" s="10">
        <f t="shared" si="72"/>
        <v>58</v>
      </c>
      <c r="I110" s="10">
        <f t="shared" si="72"/>
        <v>67</v>
      </c>
      <c r="J110" s="10">
        <f t="shared" si="72"/>
        <v>60</v>
      </c>
      <c r="K110" s="10">
        <f t="shared" si="72"/>
        <v>66</v>
      </c>
      <c r="L110" s="10">
        <f t="shared" si="72"/>
        <v>68</v>
      </c>
      <c r="M110" s="10">
        <f t="shared" si="72"/>
        <v>56</v>
      </c>
      <c r="N110" s="10">
        <f t="shared" si="72"/>
        <v>48</v>
      </c>
      <c r="O110" s="10">
        <f t="shared" si="72"/>
        <v>45</v>
      </c>
      <c r="P110" s="10">
        <f t="shared" si="72"/>
        <v>74</v>
      </c>
      <c r="Q110" s="10">
        <f t="shared" si="72"/>
        <v>62</v>
      </c>
      <c r="R110" s="10">
        <f t="shared" si="72"/>
        <v>72</v>
      </c>
      <c r="S110" s="10">
        <f t="shared" si="72"/>
        <v>80</v>
      </c>
      <c r="T110" s="10">
        <f t="shared" si="72"/>
        <v>90</v>
      </c>
      <c r="U110" s="10">
        <f t="shared" si="72"/>
        <v>65</v>
      </c>
      <c r="V110" s="10">
        <f t="shared" si="72"/>
        <v>82</v>
      </c>
      <c r="W110" s="10">
        <f t="shared" si="72"/>
        <v>71</v>
      </c>
      <c r="X110" s="10">
        <f t="shared" si="72"/>
        <v>71</v>
      </c>
      <c r="Y110" s="10">
        <f t="shared" si="72"/>
        <v>56</v>
      </c>
      <c r="Z110" s="10">
        <f t="shared" si="72"/>
        <v>67</v>
      </c>
      <c r="AA110" s="10">
        <f t="shared" si="72"/>
        <v>71</v>
      </c>
      <c r="AB110" s="10">
        <f t="shared" si="72"/>
        <v>61</v>
      </c>
      <c r="AC110" s="10">
        <f t="shared" si="72"/>
        <v>64</v>
      </c>
      <c r="AD110" s="10">
        <f t="shared" si="72"/>
        <v>76</v>
      </c>
      <c r="AE110" s="10">
        <f t="shared" si="72"/>
        <v>77</v>
      </c>
      <c r="AF110" s="10">
        <f t="shared" si="72"/>
        <v>81</v>
      </c>
      <c r="AG110" s="10">
        <f t="shared" si="72"/>
        <v>66</v>
      </c>
      <c r="AH110" s="10">
        <f t="shared" si="72"/>
        <v>84</v>
      </c>
      <c r="AI110" s="10">
        <f t="shared" si="72"/>
        <v>68</v>
      </c>
      <c r="AJ110" s="10">
        <f t="shared" si="72"/>
        <v>87</v>
      </c>
      <c r="AK110" s="10">
        <f t="shared" si="72"/>
        <v>63</v>
      </c>
      <c r="AL110" s="10">
        <f t="shared" si="72"/>
        <v>84</v>
      </c>
      <c r="AM110" s="10">
        <f t="shared" si="72"/>
        <v>69</v>
      </c>
      <c r="AN110" s="10">
        <f t="shared" si="72"/>
        <v>58</v>
      </c>
      <c r="AO110" s="10">
        <f t="shared" si="72"/>
        <v>67</v>
      </c>
      <c r="AP110" s="10">
        <f t="shared" si="72"/>
        <v>74</v>
      </c>
      <c r="AQ110" s="10">
        <f t="shared" si="72"/>
        <v>67</v>
      </c>
      <c r="AR110" s="10">
        <f t="shared" si="72"/>
        <v>75</v>
      </c>
      <c r="AS110" s="10">
        <f t="shared" si="72"/>
        <v>53</v>
      </c>
      <c r="AT110" s="10">
        <f t="shared" si="72"/>
        <v>58</v>
      </c>
      <c r="AU110" s="10">
        <f t="shared" si="72"/>
        <v>68</v>
      </c>
      <c r="AV110" s="10">
        <f t="shared" si="72"/>
        <v>68</v>
      </c>
      <c r="AW110" s="10">
        <f t="shared" si="72"/>
        <v>72</v>
      </c>
      <c r="AX110" s="10">
        <f t="shared" si="72"/>
        <v>46</v>
      </c>
      <c r="AY110" s="10">
        <f t="shared" si="72"/>
        <v>66</v>
      </c>
      <c r="AZ110" s="10">
        <f t="shared" si="72"/>
        <v>53</v>
      </c>
      <c r="BA110" s="10">
        <f t="shared" si="72"/>
        <v>50</v>
      </c>
      <c r="BB110" s="10">
        <f t="shared" si="72"/>
        <v>50</v>
      </c>
      <c r="BC110" s="10">
        <f t="shared" si="72"/>
        <v>38</v>
      </c>
      <c r="BD110" s="10">
        <f t="shared" si="72"/>
        <v>40</v>
      </c>
      <c r="BE110" s="10">
        <f t="shared" si="72"/>
        <v>34</v>
      </c>
      <c r="BF110" s="10">
        <f t="shared" si="72"/>
        <v>36</v>
      </c>
      <c r="BG110" s="10">
        <f t="shared" si="72"/>
        <v>38</v>
      </c>
      <c r="BH110" s="10">
        <f t="shared" si="72"/>
        <v>32</v>
      </c>
      <c r="BI110" s="10">
        <f t="shared" si="72"/>
        <v>41</v>
      </c>
      <c r="BJ110" s="10">
        <f t="shared" si="72"/>
        <v>26</v>
      </c>
      <c r="BK110" s="10">
        <f t="shared" si="72"/>
        <v>26</v>
      </c>
      <c r="BL110" s="10">
        <f t="shared" si="72"/>
        <v>23</v>
      </c>
      <c r="BM110" s="10">
        <f t="shared" si="72"/>
        <v>17</v>
      </c>
      <c r="BN110" s="10">
        <f t="shared" si="72"/>
        <v>21</v>
      </c>
      <c r="BO110" s="10">
        <f t="shared" si="72"/>
        <v>25</v>
      </c>
      <c r="BP110" s="10">
        <f t="shared" ref="BP110:EA110" si="73">BP111+BP112</f>
        <v>13</v>
      </c>
      <c r="BQ110" s="10">
        <f t="shared" si="73"/>
        <v>11</v>
      </c>
      <c r="BR110" s="10">
        <f t="shared" si="73"/>
        <v>12</v>
      </c>
      <c r="BS110" s="10">
        <f t="shared" si="73"/>
        <v>13</v>
      </c>
      <c r="BT110" s="10">
        <f t="shared" si="73"/>
        <v>13</v>
      </c>
      <c r="BU110" s="10">
        <f t="shared" si="73"/>
        <v>12</v>
      </c>
      <c r="BV110" s="10">
        <f t="shared" si="73"/>
        <v>12</v>
      </c>
      <c r="BW110" s="10">
        <f t="shared" si="73"/>
        <v>11</v>
      </c>
      <c r="BX110" s="10">
        <f t="shared" si="73"/>
        <v>9</v>
      </c>
      <c r="BY110" s="10">
        <f t="shared" si="73"/>
        <v>6</v>
      </c>
      <c r="BZ110" s="10">
        <f t="shared" si="73"/>
        <v>11</v>
      </c>
      <c r="CA110" s="10">
        <f t="shared" si="73"/>
        <v>10</v>
      </c>
      <c r="CB110" s="10">
        <f t="shared" si="73"/>
        <v>6</v>
      </c>
      <c r="CC110" s="10">
        <f t="shared" si="73"/>
        <v>11</v>
      </c>
      <c r="CD110" s="10">
        <f t="shared" si="73"/>
        <v>8</v>
      </c>
      <c r="CE110" s="10">
        <f t="shared" si="73"/>
        <v>8</v>
      </c>
      <c r="CF110" s="10">
        <f t="shared" si="73"/>
        <v>6</v>
      </c>
      <c r="CG110" s="10">
        <f t="shared" si="73"/>
        <v>2</v>
      </c>
      <c r="CH110" s="10">
        <f t="shared" si="73"/>
        <v>2</v>
      </c>
      <c r="CI110" s="10">
        <f t="shared" si="73"/>
        <v>1</v>
      </c>
      <c r="CJ110" s="10">
        <f t="shared" si="73"/>
        <v>1</v>
      </c>
      <c r="CK110" s="10">
        <f t="shared" si="73"/>
        <v>6</v>
      </c>
      <c r="CL110" s="10">
        <f t="shared" si="73"/>
        <v>3</v>
      </c>
      <c r="CM110" s="10">
        <f t="shared" si="73"/>
        <v>1</v>
      </c>
      <c r="CN110" s="10">
        <f t="shared" si="73"/>
        <v>2</v>
      </c>
      <c r="CO110" s="10">
        <f t="shared" si="73"/>
        <v>0</v>
      </c>
      <c r="CP110" s="10">
        <f t="shared" si="73"/>
        <v>0</v>
      </c>
      <c r="CQ110" s="10">
        <f t="shared" si="73"/>
        <v>1</v>
      </c>
      <c r="CR110" s="10">
        <f t="shared" si="73"/>
        <v>0</v>
      </c>
      <c r="CS110" s="10">
        <f t="shared" si="73"/>
        <v>0</v>
      </c>
      <c r="CT110" s="10">
        <f t="shared" si="73"/>
        <v>1</v>
      </c>
      <c r="CU110" s="10">
        <f t="shared" si="73"/>
        <v>0</v>
      </c>
      <c r="CV110" s="10">
        <f t="shared" si="73"/>
        <v>0</v>
      </c>
      <c r="CW110" s="10">
        <f t="shared" si="73"/>
        <v>0</v>
      </c>
      <c r="CX110" s="10">
        <f t="shared" si="73"/>
        <v>0</v>
      </c>
      <c r="CY110" s="10">
        <f t="shared" si="73"/>
        <v>1</v>
      </c>
      <c r="CZ110" s="10">
        <f t="shared" si="73"/>
        <v>0</v>
      </c>
      <c r="DA110" s="10">
        <f t="shared" si="73"/>
        <v>0</v>
      </c>
      <c r="DB110" s="10">
        <f t="shared" si="73"/>
        <v>256</v>
      </c>
      <c r="DC110" s="10">
        <f t="shared" si="73"/>
        <v>5</v>
      </c>
      <c r="DD110" s="10">
        <f t="shared" si="73"/>
        <v>20</v>
      </c>
      <c r="DE110" s="10">
        <f t="shared" si="73"/>
        <v>68</v>
      </c>
      <c r="DF110" s="10">
        <f t="shared" si="73"/>
        <v>60</v>
      </c>
      <c r="DG110" s="10">
        <f t="shared" si="73"/>
        <v>68</v>
      </c>
      <c r="DH110" s="10">
        <f t="shared" si="73"/>
        <v>60</v>
      </c>
      <c r="DI110" s="10">
        <f t="shared" si="73"/>
        <v>67</v>
      </c>
      <c r="DJ110" s="10">
        <f t="shared" si="73"/>
        <v>49</v>
      </c>
      <c r="DK110" s="10">
        <f t="shared" si="73"/>
        <v>55</v>
      </c>
      <c r="DL110" s="10">
        <f t="shared" si="73"/>
        <v>62</v>
      </c>
      <c r="DM110" s="10">
        <f t="shared" si="73"/>
        <v>65</v>
      </c>
      <c r="DN110" s="10">
        <f t="shared" si="73"/>
        <v>50</v>
      </c>
      <c r="DO110" s="10">
        <f t="shared" si="73"/>
        <v>55</v>
      </c>
      <c r="DP110" s="10">
        <f t="shared" si="73"/>
        <v>48</v>
      </c>
      <c r="DQ110" s="10">
        <f t="shared" si="73"/>
        <v>53</v>
      </c>
      <c r="DR110" s="10">
        <f t="shared" si="73"/>
        <v>69</v>
      </c>
      <c r="DS110" s="10">
        <f t="shared" si="73"/>
        <v>52</v>
      </c>
      <c r="DT110" s="10">
        <f t="shared" si="73"/>
        <v>62</v>
      </c>
      <c r="DU110" s="10">
        <f t="shared" si="73"/>
        <v>63</v>
      </c>
      <c r="DV110" s="10">
        <f t="shared" si="73"/>
        <v>66</v>
      </c>
      <c r="DW110" s="10">
        <f t="shared" si="73"/>
        <v>66</v>
      </c>
      <c r="DX110" s="10">
        <f t="shared" si="73"/>
        <v>47</v>
      </c>
      <c r="DY110" s="10">
        <f t="shared" si="73"/>
        <v>78</v>
      </c>
      <c r="DZ110" s="10">
        <f t="shared" si="73"/>
        <v>52</v>
      </c>
      <c r="EA110" s="10">
        <f t="shared" si="73"/>
        <v>76</v>
      </c>
      <c r="EB110" s="10">
        <f t="shared" ref="EB110:GM110" si="74">EB111+EB112</f>
        <v>65</v>
      </c>
      <c r="EC110" s="10">
        <f t="shared" si="74"/>
        <v>74</v>
      </c>
      <c r="ED110" s="10">
        <f t="shared" si="74"/>
        <v>74</v>
      </c>
      <c r="EE110" s="10">
        <f t="shared" si="74"/>
        <v>61</v>
      </c>
      <c r="EF110" s="10">
        <f t="shared" si="74"/>
        <v>59</v>
      </c>
      <c r="EG110" s="10">
        <f t="shared" si="74"/>
        <v>75</v>
      </c>
      <c r="EH110" s="10">
        <f t="shared" si="74"/>
        <v>64</v>
      </c>
      <c r="EI110" s="10">
        <f t="shared" si="74"/>
        <v>73</v>
      </c>
      <c r="EJ110" s="10">
        <f t="shared" si="74"/>
        <v>61</v>
      </c>
      <c r="EK110" s="10">
        <f t="shared" si="74"/>
        <v>77</v>
      </c>
      <c r="EL110" s="10">
        <f t="shared" si="74"/>
        <v>72</v>
      </c>
      <c r="EM110" s="10">
        <f t="shared" si="74"/>
        <v>71</v>
      </c>
      <c r="EN110" s="10">
        <f t="shared" si="74"/>
        <v>63</v>
      </c>
      <c r="EO110" s="10">
        <f t="shared" si="74"/>
        <v>67</v>
      </c>
      <c r="EP110" s="10">
        <f t="shared" si="74"/>
        <v>84</v>
      </c>
      <c r="EQ110" s="10">
        <f t="shared" si="74"/>
        <v>56</v>
      </c>
      <c r="ER110" s="10">
        <f t="shared" si="74"/>
        <v>74</v>
      </c>
      <c r="ES110" s="10">
        <f t="shared" si="74"/>
        <v>56</v>
      </c>
      <c r="ET110" s="10">
        <f t="shared" si="74"/>
        <v>59</v>
      </c>
      <c r="EU110" s="10">
        <f t="shared" si="74"/>
        <v>57</v>
      </c>
      <c r="EV110" s="10">
        <f t="shared" si="74"/>
        <v>61</v>
      </c>
      <c r="EW110" s="10">
        <f t="shared" si="74"/>
        <v>72</v>
      </c>
      <c r="EX110" s="10">
        <f t="shared" si="74"/>
        <v>57</v>
      </c>
      <c r="EY110" s="10">
        <f t="shared" si="74"/>
        <v>52</v>
      </c>
      <c r="EZ110" s="10">
        <f t="shared" si="74"/>
        <v>55</v>
      </c>
      <c r="FA110" s="10">
        <f t="shared" si="74"/>
        <v>49</v>
      </c>
      <c r="FB110" s="10">
        <f t="shared" si="74"/>
        <v>47</v>
      </c>
      <c r="FC110" s="10">
        <f t="shared" si="74"/>
        <v>59</v>
      </c>
      <c r="FD110" s="10">
        <f t="shared" si="74"/>
        <v>51</v>
      </c>
      <c r="FE110" s="10">
        <f t="shared" si="74"/>
        <v>50</v>
      </c>
      <c r="FF110" s="10">
        <f t="shared" si="74"/>
        <v>36</v>
      </c>
      <c r="FG110" s="10">
        <f t="shared" si="74"/>
        <v>34</v>
      </c>
      <c r="FH110" s="10">
        <f t="shared" si="74"/>
        <v>52</v>
      </c>
      <c r="FI110" s="10">
        <f t="shared" si="74"/>
        <v>31</v>
      </c>
      <c r="FJ110" s="10">
        <f t="shared" si="74"/>
        <v>32</v>
      </c>
      <c r="FK110" s="10">
        <f t="shared" si="74"/>
        <v>25</v>
      </c>
      <c r="FL110" s="10">
        <f t="shared" si="74"/>
        <v>33</v>
      </c>
      <c r="FM110" s="10">
        <f t="shared" si="74"/>
        <v>27</v>
      </c>
      <c r="FN110" s="10">
        <f t="shared" si="74"/>
        <v>29</v>
      </c>
      <c r="FO110" s="10">
        <f t="shared" si="74"/>
        <v>26</v>
      </c>
      <c r="FP110" s="10">
        <f t="shared" si="74"/>
        <v>24</v>
      </c>
      <c r="FQ110" s="10">
        <f t="shared" si="74"/>
        <v>19</v>
      </c>
      <c r="FR110" s="10">
        <f t="shared" si="74"/>
        <v>15</v>
      </c>
      <c r="FS110" s="10">
        <f t="shared" si="74"/>
        <v>11</v>
      </c>
      <c r="FT110" s="10">
        <f t="shared" si="74"/>
        <v>24</v>
      </c>
      <c r="FU110" s="10">
        <f t="shared" si="74"/>
        <v>4</v>
      </c>
      <c r="FV110" s="10">
        <f t="shared" si="74"/>
        <v>11</v>
      </c>
      <c r="FW110" s="10">
        <f t="shared" si="74"/>
        <v>14</v>
      </c>
      <c r="FX110" s="10">
        <f t="shared" si="74"/>
        <v>9</v>
      </c>
      <c r="FY110" s="10">
        <f t="shared" si="74"/>
        <v>14</v>
      </c>
      <c r="FZ110" s="10">
        <f t="shared" si="74"/>
        <v>20</v>
      </c>
      <c r="GA110" s="10">
        <f t="shared" si="74"/>
        <v>10</v>
      </c>
      <c r="GB110" s="10">
        <f t="shared" si="74"/>
        <v>13</v>
      </c>
      <c r="GC110" s="10">
        <f t="shared" si="74"/>
        <v>14</v>
      </c>
      <c r="GD110" s="10">
        <f t="shared" si="74"/>
        <v>5</v>
      </c>
      <c r="GE110" s="10">
        <f t="shared" si="74"/>
        <v>12</v>
      </c>
      <c r="GF110" s="10">
        <f t="shared" si="74"/>
        <v>13</v>
      </c>
      <c r="GG110" s="10">
        <f t="shared" si="74"/>
        <v>10</v>
      </c>
      <c r="GH110" s="10">
        <f t="shared" si="74"/>
        <v>6</v>
      </c>
      <c r="GI110" s="10">
        <f t="shared" si="74"/>
        <v>6</v>
      </c>
      <c r="GJ110" s="10">
        <f t="shared" si="74"/>
        <v>8</v>
      </c>
      <c r="GK110" s="10">
        <f t="shared" si="74"/>
        <v>2</v>
      </c>
      <c r="GL110" s="10">
        <f t="shared" si="74"/>
        <v>6</v>
      </c>
      <c r="GM110" s="10">
        <f t="shared" si="74"/>
        <v>1</v>
      </c>
      <c r="GN110" s="10">
        <f t="shared" ref="GN110:HH110" si="75">GN111+GN112</f>
        <v>4</v>
      </c>
      <c r="GO110" s="10">
        <f t="shared" si="75"/>
        <v>1</v>
      </c>
      <c r="GP110" s="10">
        <f t="shared" si="75"/>
        <v>1</v>
      </c>
      <c r="GQ110" s="10">
        <f t="shared" si="75"/>
        <v>0</v>
      </c>
      <c r="GR110" s="10">
        <f t="shared" si="75"/>
        <v>2</v>
      </c>
      <c r="GS110" s="10">
        <f t="shared" si="75"/>
        <v>1</v>
      </c>
      <c r="GT110" s="10">
        <f t="shared" si="75"/>
        <v>0</v>
      </c>
      <c r="GU110" s="10">
        <f t="shared" si="75"/>
        <v>0</v>
      </c>
      <c r="GV110" s="10">
        <f t="shared" si="75"/>
        <v>0</v>
      </c>
      <c r="GW110" s="10">
        <f t="shared" si="75"/>
        <v>1</v>
      </c>
      <c r="GX110" s="10">
        <f t="shared" si="75"/>
        <v>0</v>
      </c>
      <c r="GY110" s="10">
        <f t="shared" si="75"/>
        <v>0</v>
      </c>
      <c r="GZ110" s="10">
        <f t="shared" si="75"/>
        <v>0</v>
      </c>
      <c r="HA110" s="10">
        <f t="shared" si="75"/>
        <v>0</v>
      </c>
      <c r="HB110" s="10">
        <f t="shared" si="75"/>
        <v>0</v>
      </c>
      <c r="HC110" s="10">
        <f t="shared" si="75"/>
        <v>0</v>
      </c>
      <c r="HD110" s="10">
        <f t="shared" si="75"/>
        <v>251</v>
      </c>
      <c r="HE110" s="10">
        <f t="shared" si="75"/>
        <v>0</v>
      </c>
      <c r="HF110" s="10">
        <f t="shared" si="75"/>
        <v>12</v>
      </c>
      <c r="HG110" s="11">
        <f t="shared" si="75"/>
        <v>4298</v>
      </c>
      <c r="HH110" s="11">
        <f t="shared" si="75"/>
        <v>4155</v>
      </c>
    </row>
    <row r="111" spans="1:216">
      <c r="A111" s="12"/>
      <c r="B111" s="5" t="s">
        <v>354</v>
      </c>
      <c r="C111" s="5">
        <v>48</v>
      </c>
      <c r="D111" s="5">
        <v>45</v>
      </c>
      <c r="E111" s="5">
        <v>58</v>
      </c>
      <c r="F111" s="5">
        <v>58</v>
      </c>
      <c r="G111" s="5">
        <v>42</v>
      </c>
      <c r="H111" s="5">
        <v>50</v>
      </c>
      <c r="I111" s="5">
        <v>60</v>
      </c>
      <c r="J111" s="5">
        <v>44</v>
      </c>
      <c r="K111" s="5">
        <v>60</v>
      </c>
      <c r="L111" s="5">
        <v>60</v>
      </c>
      <c r="M111" s="5">
        <v>41</v>
      </c>
      <c r="N111" s="5">
        <v>42</v>
      </c>
      <c r="O111" s="5">
        <v>35</v>
      </c>
      <c r="P111" s="5">
        <v>63</v>
      </c>
      <c r="Q111" s="5">
        <v>56</v>
      </c>
      <c r="R111" s="5">
        <v>61</v>
      </c>
      <c r="S111" s="5">
        <v>71</v>
      </c>
      <c r="T111" s="5">
        <v>80</v>
      </c>
      <c r="U111" s="5">
        <v>54</v>
      </c>
      <c r="V111" s="5">
        <v>69</v>
      </c>
      <c r="W111" s="5">
        <v>60</v>
      </c>
      <c r="X111" s="5">
        <v>59</v>
      </c>
      <c r="Y111" s="5">
        <v>52</v>
      </c>
      <c r="Z111" s="5">
        <v>54</v>
      </c>
      <c r="AA111" s="5">
        <v>58</v>
      </c>
      <c r="AB111" s="5">
        <v>50</v>
      </c>
      <c r="AC111" s="5">
        <v>61</v>
      </c>
      <c r="AD111" s="5">
        <v>63</v>
      </c>
      <c r="AE111" s="5">
        <v>67</v>
      </c>
      <c r="AF111" s="5">
        <v>66</v>
      </c>
      <c r="AG111" s="5">
        <v>53</v>
      </c>
      <c r="AH111" s="5">
        <v>69</v>
      </c>
      <c r="AI111" s="5">
        <v>54</v>
      </c>
      <c r="AJ111" s="5">
        <v>73</v>
      </c>
      <c r="AK111" s="5">
        <v>52</v>
      </c>
      <c r="AL111" s="5">
        <v>72</v>
      </c>
      <c r="AM111" s="5">
        <v>58</v>
      </c>
      <c r="AN111" s="5">
        <v>45</v>
      </c>
      <c r="AO111" s="5">
        <v>60</v>
      </c>
      <c r="AP111" s="5">
        <v>64</v>
      </c>
      <c r="AQ111" s="5">
        <v>59</v>
      </c>
      <c r="AR111" s="5">
        <v>63</v>
      </c>
      <c r="AS111" s="5">
        <v>41</v>
      </c>
      <c r="AT111" s="5">
        <v>42</v>
      </c>
      <c r="AU111" s="5">
        <v>62</v>
      </c>
      <c r="AV111" s="5">
        <v>59</v>
      </c>
      <c r="AW111" s="5">
        <v>62</v>
      </c>
      <c r="AX111" s="5">
        <v>38</v>
      </c>
      <c r="AY111" s="5">
        <v>55</v>
      </c>
      <c r="AZ111" s="5">
        <v>49</v>
      </c>
      <c r="BA111" s="5">
        <v>37</v>
      </c>
      <c r="BB111" s="5">
        <v>45</v>
      </c>
      <c r="BC111" s="5">
        <v>34</v>
      </c>
      <c r="BD111" s="5">
        <v>34</v>
      </c>
      <c r="BE111" s="5">
        <v>25</v>
      </c>
      <c r="BF111" s="5">
        <v>30</v>
      </c>
      <c r="BG111" s="5">
        <v>37</v>
      </c>
      <c r="BH111" s="5">
        <v>25</v>
      </c>
      <c r="BI111" s="5">
        <v>34</v>
      </c>
      <c r="BJ111" s="5">
        <v>21</v>
      </c>
      <c r="BK111" s="5">
        <v>24</v>
      </c>
      <c r="BL111" s="5">
        <v>18</v>
      </c>
      <c r="BM111" s="5">
        <v>16</v>
      </c>
      <c r="BN111" s="5">
        <v>12</v>
      </c>
      <c r="BO111" s="5">
        <v>19</v>
      </c>
      <c r="BP111" s="5">
        <v>13</v>
      </c>
      <c r="BQ111" s="5">
        <v>10</v>
      </c>
      <c r="BR111" s="5">
        <v>11</v>
      </c>
      <c r="BS111" s="5">
        <v>10</v>
      </c>
      <c r="BT111" s="5">
        <v>9</v>
      </c>
      <c r="BU111" s="5">
        <v>7</v>
      </c>
      <c r="BV111" s="5">
        <v>10</v>
      </c>
      <c r="BW111" s="5">
        <v>8</v>
      </c>
      <c r="BX111" s="5">
        <v>8</v>
      </c>
      <c r="BY111" s="5">
        <v>5</v>
      </c>
      <c r="BZ111" s="5">
        <v>9</v>
      </c>
      <c r="CA111" s="5">
        <v>9</v>
      </c>
      <c r="CB111" s="5">
        <v>6</v>
      </c>
      <c r="CC111" s="5">
        <v>10</v>
      </c>
      <c r="CD111" s="5">
        <v>4</v>
      </c>
      <c r="CE111" s="5">
        <v>6</v>
      </c>
      <c r="CF111" s="5">
        <v>5</v>
      </c>
      <c r="CG111" s="5">
        <v>1</v>
      </c>
      <c r="CH111" s="5">
        <v>2</v>
      </c>
      <c r="CI111" s="5">
        <v>1</v>
      </c>
      <c r="CJ111" s="5">
        <v>1</v>
      </c>
      <c r="CK111" s="5">
        <v>4</v>
      </c>
      <c r="CL111" s="5">
        <v>3</v>
      </c>
      <c r="CM111" s="5">
        <v>1</v>
      </c>
      <c r="CN111" s="5">
        <v>2</v>
      </c>
      <c r="CO111" s="5">
        <v>0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256</v>
      </c>
      <c r="DC111" s="5">
        <v>4</v>
      </c>
      <c r="DD111" s="5">
        <v>16</v>
      </c>
      <c r="DE111" s="5">
        <v>59</v>
      </c>
      <c r="DF111" s="5">
        <v>51</v>
      </c>
      <c r="DG111" s="5">
        <v>59</v>
      </c>
      <c r="DH111" s="5">
        <v>57</v>
      </c>
      <c r="DI111" s="5">
        <v>63</v>
      </c>
      <c r="DJ111" s="5">
        <v>42</v>
      </c>
      <c r="DK111" s="5">
        <v>47</v>
      </c>
      <c r="DL111" s="5">
        <v>47</v>
      </c>
      <c r="DM111" s="5">
        <v>55</v>
      </c>
      <c r="DN111" s="5">
        <v>41</v>
      </c>
      <c r="DO111" s="5">
        <v>51</v>
      </c>
      <c r="DP111" s="5">
        <v>45</v>
      </c>
      <c r="DQ111" s="5">
        <v>46</v>
      </c>
      <c r="DR111" s="5">
        <v>64</v>
      </c>
      <c r="DS111" s="5">
        <v>44</v>
      </c>
      <c r="DT111" s="5">
        <v>55</v>
      </c>
      <c r="DU111" s="5">
        <v>53</v>
      </c>
      <c r="DV111" s="5">
        <v>60</v>
      </c>
      <c r="DW111" s="5">
        <v>55</v>
      </c>
      <c r="DX111" s="5">
        <v>38</v>
      </c>
      <c r="DY111" s="5">
        <v>69</v>
      </c>
      <c r="DZ111" s="5">
        <v>46</v>
      </c>
      <c r="EA111" s="5">
        <v>65</v>
      </c>
      <c r="EB111" s="5">
        <v>57</v>
      </c>
      <c r="EC111" s="5">
        <v>60</v>
      </c>
      <c r="ED111" s="5">
        <v>64</v>
      </c>
      <c r="EE111" s="5">
        <v>49</v>
      </c>
      <c r="EF111" s="5">
        <v>44</v>
      </c>
      <c r="EG111" s="5">
        <v>61</v>
      </c>
      <c r="EH111" s="5">
        <v>57</v>
      </c>
      <c r="EI111" s="5">
        <v>62</v>
      </c>
      <c r="EJ111" s="5">
        <v>49</v>
      </c>
      <c r="EK111" s="5">
        <v>67</v>
      </c>
      <c r="EL111" s="5">
        <v>62</v>
      </c>
      <c r="EM111" s="5">
        <v>57</v>
      </c>
      <c r="EN111" s="5">
        <v>53</v>
      </c>
      <c r="EO111" s="5">
        <v>59</v>
      </c>
      <c r="EP111" s="5">
        <v>77</v>
      </c>
      <c r="EQ111" s="5">
        <v>43</v>
      </c>
      <c r="ER111" s="5">
        <v>58</v>
      </c>
      <c r="ES111" s="5">
        <v>46</v>
      </c>
      <c r="ET111" s="5">
        <v>53</v>
      </c>
      <c r="EU111" s="5">
        <v>52</v>
      </c>
      <c r="EV111" s="5">
        <v>54</v>
      </c>
      <c r="EW111" s="5">
        <v>64</v>
      </c>
      <c r="EX111" s="5">
        <v>46</v>
      </c>
      <c r="EY111" s="5">
        <v>42</v>
      </c>
      <c r="EZ111" s="5">
        <v>41</v>
      </c>
      <c r="FA111" s="5">
        <v>43</v>
      </c>
      <c r="FB111" s="5">
        <v>38</v>
      </c>
      <c r="FC111" s="5">
        <v>50</v>
      </c>
      <c r="FD111" s="5">
        <v>38</v>
      </c>
      <c r="FE111" s="5">
        <v>43</v>
      </c>
      <c r="FF111" s="5">
        <v>29</v>
      </c>
      <c r="FG111" s="5">
        <v>29</v>
      </c>
      <c r="FH111" s="5">
        <v>39</v>
      </c>
      <c r="FI111" s="5">
        <v>25</v>
      </c>
      <c r="FJ111" s="5">
        <v>24</v>
      </c>
      <c r="FK111" s="5">
        <v>17</v>
      </c>
      <c r="FL111" s="5">
        <v>27</v>
      </c>
      <c r="FM111" s="5">
        <v>25</v>
      </c>
      <c r="FN111" s="5">
        <v>23</v>
      </c>
      <c r="FO111" s="5">
        <v>19</v>
      </c>
      <c r="FP111" s="5">
        <v>20</v>
      </c>
      <c r="FQ111" s="5">
        <v>16</v>
      </c>
      <c r="FR111" s="5">
        <v>11</v>
      </c>
      <c r="FS111" s="5">
        <v>8</v>
      </c>
      <c r="FT111" s="5">
        <v>19</v>
      </c>
      <c r="FU111" s="5">
        <v>4</v>
      </c>
      <c r="FV111" s="5">
        <v>10</v>
      </c>
      <c r="FW111" s="5">
        <v>12</v>
      </c>
      <c r="FX111" s="5">
        <v>7</v>
      </c>
      <c r="FY111" s="5">
        <v>12</v>
      </c>
      <c r="FZ111" s="5">
        <v>19</v>
      </c>
      <c r="GA111" s="5">
        <v>6</v>
      </c>
      <c r="GB111" s="5">
        <v>12</v>
      </c>
      <c r="GC111" s="5">
        <v>14</v>
      </c>
      <c r="GD111" s="5">
        <v>3</v>
      </c>
      <c r="GE111" s="5">
        <v>9</v>
      </c>
      <c r="GF111" s="5">
        <v>10</v>
      </c>
      <c r="GG111" s="5">
        <v>9</v>
      </c>
      <c r="GH111" s="5">
        <v>6</v>
      </c>
      <c r="GI111" s="5">
        <v>4</v>
      </c>
      <c r="GJ111" s="5">
        <v>6</v>
      </c>
      <c r="GK111" s="5">
        <v>2</v>
      </c>
      <c r="GL111" s="5">
        <v>4</v>
      </c>
      <c r="GM111" s="5">
        <v>1</v>
      </c>
      <c r="GN111" s="5">
        <v>4</v>
      </c>
      <c r="GO111" s="5">
        <v>1</v>
      </c>
      <c r="GP111" s="5">
        <v>0</v>
      </c>
      <c r="GQ111" s="5">
        <v>0</v>
      </c>
      <c r="GR111" s="5">
        <v>0</v>
      </c>
      <c r="GS111" s="5">
        <v>1</v>
      </c>
      <c r="GT111" s="5">
        <v>0</v>
      </c>
      <c r="GU111" s="5">
        <v>0</v>
      </c>
      <c r="GV111" s="5">
        <v>0</v>
      </c>
      <c r="GW111" s="5">
        <v>1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251</v>
      </c>
      <c r="HE111" s="5">
        <v>0</v>
      </c>
      <c r="HF111" s="5">
        <v>12</v>
      </c>
      <c r="HG111" s="7">
        <v>3660</v>
      </c>
      <c r="HH111" s="7">
        <v>3552</v>
      </c>
    </row>
    <row r="112" spans="1:216" s="3" customFormat="1">
      <c r="A112" s="12"/>
      <c r="B112" s="12" t="s">
        <v>355</v>
      </c>
      <c r="C112" s="12">
        <v>8</v>
      </c>
      <c r="D112" s="12">
        <v>10</v>
      </c>
      <c r="E112" s="12">
        <v>7</v>
      </c>
      <c r="F112" s="12">
        <v>7</v>
      </c>
      <c r="G112" s="12">
        <v>10</v>
      </c>
      <c r="H112" s="12">
        <v>8</v>
      </c>
      <c r="I112" s="12">
        <v>7</v>
      </c>
      <c r="J112" s="12">
        <v>16</v>
      </c>
      <c r="K112" s="12">
        <v>6</v>
      </c>
      <c r="L112" s="12">
        <v>8</v>
      </c>
      <c r="M112" s="12">
        <v>15</v>
      </c>
      <c r="N112" s="12">
        <v>6</v>
      </c>
      <c r="O112" s="12">
        <v>10</v>
      </c>
      <c r="P112" s="12">
        <v>11</v>
      </c>
      <c r="Q112" s="12">
        <v>6</v>
      </c>
      <c r="R112" s="12">
        <v>11</v>
      </c>
      <c r="S112" s="12">
        <v>9</v>
      </c>
      <c r="T112" s="12">
        <v>10</v>
      </c>
      <c r="U112" s="12">
        <v>11</v>
      </c>
      <c r="V112" s="12">
        <v>13</v>
      </c>
      <c r="W112" s="12">
        <v>11</v>
      </c>
      <c r="X112" s="12">
        <v>12</v>
      </c>
      <c r="Y112" s="12">
        <v>4</v>
      </c>
      <c r="Z112" s="12">
        <v>13</v>
      </c>
      <c r="AA112" s="12">
        <v>13</v>
      </c>
      <c r="AB112" s="12">
        <v>11</v>
      </c>
      <c r="AC112" s="12">
        <v>3</v>
      </c>
      <c r="AD112" s="12">
        <v>13</v>
      </c>
      <c r="AE112" s="12">
        <v>10</v>
      </c>
      <c r="AF112" s="12">
        <v>15</v>
      </c>
      <c r="AG112" s="12">
        <v>13</v>
      </c>
      <c r="AH112" s="12">
        <v>15</v>
      </c>
      <c r="AI112" s="12">
        <v>14</v>
      </c>
      <c r="AJ112" s="12">
        <v>14</v>
      </c>
      <c r="AK112" s="12">
        <v>11</v>
      </c>
      <c r="AL112" s="12">
        <v>12</v>
      </c>
      <c r="AM112" s="12">
        <v>11</v>
      </c>
      <c r="AN112" s="12">
        <v>13</v>
      </c>
      <c r="AO112" s="12">
        <v>7</v>
      </c>
      <c r="AP112" s="12">
        <v>10</v>
      </c>
      <c r="AQ112" s="12">
        <v>8</v>
      </c>
      <c r="AR112" s="12">
        <v>12</v>
      </c>
      <c r="AS112" s="12">
        <v>12</v>
      </c>
      <c r="AT112" s="12">
        <v>16</v>
      </c>
      <c r="AU112" s="12">
        <v>6</v>
      </c>
      <c r="AV112" s="12">
        <v>9</v>
      </c>
      <c r="AW112" s="12">
        <v>10</v>
      </c>
      <c r="AX112" s="12">
        <v>8</v>
      </c>
      <c r="AY112" s="12">
        <v>11</v>
      </c>
      <c r="AZ112" s="12">
        <v>4</v>
      </c>
      <c r="BA112" s="12">
        <v>13</v>
      </c>
      <c r="BB112" s="12">
        <v>5</v>
      </c>
      <c r="BC112" s="12">
        <v>4</v>
      </c>
      <c r="BD112" s="12">
        <v>6</v>
      </c>
      <c r="BE112" s="12">
        <v>9</v>
      </c>
      <c r="BF112" s="12">
        <v>6</v>
      </c>
      <c r="BG112" s="12">
        <v>1</v>
      </c>
      <c r="BH112" s="12">
        <v>7</v>
      </c>
      <c r="BI112" s="12">
        <v>7</v>
      </c>
      <c r="BJ112" s="12">
        <v>5</v>
      </c>
      <c r="BK112" s="12">
        <v>2</v>
      </c>
      <c r="BL112" s="12">
        <v>5</v>
      </c>
      <c r="BM112" s="12">
        <v>1</v>
      </c>
      <c r="BN112" s="12">
        <v>9</v>
      </c>
      <c r="BO112" s="12">
        <v>6</v>
      </c>
      <c r="BP112" s="12">
        <v>0</v>
      </c>
      <c r="BQ112" s="12">
        <v>1</v>
      </c>
      <c r="BR112" s="12">
        <v>1</v>
      </c>
      <c r="BS112" s="12">
        <v>3</v>
      </c>
      <c r="BT112" s="12">
        <v>4</v>
      </c>
      <c r="BU112" s="12">
        <v>5</v>
      </c>
      <c r="BV112" s="12">
        <v>2</v>
      </c>
      <c r="BW112" s="12">
        <v>3</v>
      </c>
      <c r="BX112" s="12">
        <v>1</v>
      </c>
      <c r="BY112" s="12">
        <v>1</v>
      </c>
      <c r="BZ112" s="12">
        <v>2</v>
      </c>
      <c r="CA112" s="12">
        <v>1</v>
      </c>
      <c r="CB112" s="12">
        <v>0</v>
      </c>
      <c r="CC112" s="12">
        <v>1</v>
      </c>
      <c r="CD112" s="12">
        <v>4</v>
      </c>
      <c r="CE112" s="12">
        <v>2</v>
      </c>
      <c r="CF112" s="12">
        <v>1</v>
      </c>
      <c r="CG112" s="12">
        <v>1</v>
      </c>
      <c r="CH112" s="12">
        <v>0</v>
      </c>
      <c r="CI112" s="12">
        <v>0</v>
      </c>
      <c r="CJ112" s="12">
        <v>0</v>
      </c>
      <c r="CK112" s="12">
        <v>2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1</v>
      </c>
      <c r="CU112" s="12">
        <v>0</v>
      </c>
      <c r="CV112" s="12">
        <v>0</v>
      </c>
      <c r="CW112" s="12">
        <v>0</v>
      </c>
      <c r="CX112" s="12">
        <v>0</v>
      </c>
      <c r="CY112" s="12">
        <v>1</v>
      </c>
      <c r="CZ112" s="12">
        <v>0</v>
      </c>
      <c r="DA112" s="12">
        <v>0</v>
      </c>
      <c r="DB112" s="12">
        <v>0</v>
      </c>
      <c r="DC112" s="12">
        <v>1</v>
      </c>
      <c r="DD112" s="12">
        <v>4</v>
      </c>
      <c r="DE112" s="12">
        <v>9</v>
      </c>
      <c r="DF112" s="12">
        <v>9</v>
      </c>
      <c r="DG112" s="12">
        <v>9</v>
      </c>
      <c r="DH112" s="12">
        <v>3</v>
      </c>
      <c r="DI112" s="12">
        <v>4</v>
      </c>
      <c r="DJ112" s="12">
        <v>7</v>
      </c>
      <c r="DK112" s="12">
        <v>8</v>
      </c>
      <c r="DL112" s="12">
        <v>15</v>
      </c>
      <c r="DM112" s="12">
        <v>10</v>
      </c>
      <c r="DN112" s="12">
        <v>9</v>
      </c>
      <c r="DO112" s="12">
        <v>4</v>
      </c>
      <c r="DP112" s="12">
        <v>3</v>
      </c>
      <c r="DQ112" s="12">
        <v>7</v>
      </c>
      <c r="DR112" s="12">
        <v>5</v>
      </c>
      <c r="DS112" s="12">
        <v>8</v>
      </c>
      <c r="DT112" s="12">
        <v>7</v>
      </c>
      <c r="DU112" s="12">
        <v>10</v>
      </c>
      <c r="DV112" s="12">
        <v>6</v>
      </c>
      <c r="DW112" s="12">
        <v>11</v>
      </c>
      <c r="DX112" s="12">
        <v>9</v>
      </c>
      <c r="DY112" s="12">
        <v>9</v>
      </c>
      <c r="DZ112" s="12">
        <v>6</v>
      </c>
      <c r="EA112" s="12">
        <v>11</v>
      </c>
      <c r="EB112" s="12">
        <v>8</v>
      </c>
      <c r="EC112" s="12">
        <v>14</v>
      </c>
      <c r="ED112" s="12">
        <v>10</v>
      </c>
      <c r="EE112" s="12">
        <v>12</v>
      </c>
      <c r="EF112" s="12">
        <v>15</v>
      </c>
      <c r="EG112" s="12">
        <v>14</v>
      </c>
      <c r="EH112" s="12">
        <v>7</v>
      </c>
      <c r="EI112" s="12">
        <v>11</v>
      </c>
      <c r="EJ112" s="12">
        <v>12</v>
      </c>
      <c r="EK112" s="12">
        <v>10</v>
      </c>
      <c r="EL112" s="12">
        <v>10</v>
      </c>
      <c r="EM112" s="12">
        <v>14</v>
      </c>
      <c r="EN112" s="12">
        <v>10</v>
      </c>
      <c r="EO112" s="12">
        <v>8</v>
      </c>
      <c r="EP112" s="12">
        <v>7</v>
      </c>
      <c r="EQ112" s="12">
        <v>13</v>
      </c>
      <c r="ER112" s="12">
        <v>16</v>
      </c>
      <c r="ES112" s="12">
        <v>10</v>
      </c>
      <c r="ET112" s="12">
        <v>6</v>
      </c>
      <c r="EU112" s="12">
        <v>5</v>
      </c>
      <c r="EV112" s="12">
        <v>7</v>
      </c>
      <c r="EW112" s="12">
        <v>8</v>
      </c>
      <c r="EX112" s="12">
        <v>11</v>
      </c>
      <c r="EY112" s="12">
        <v>10</v>
      </c>
      <c r="EZ112" s="12">
        <v>14</v>
      </c>
      <c r="FA112" s="12">
        <v>6</v>
      </c>
      <c r="FB112" s="12">
        <v>9</v>
      </c>
      <c r="FC112" s="12">
        <v>9</v>
      </c>
      <c r="FD112" s="12">
        <v>13</v>
      </c>
      <c r="FE112" s="12">
        <v>7</v>
      </c>
      <c r="FF112" s="12">
        <v>7</v>
      </c>
      <c r="FG112" s="12">
        <v>5</v>
      </c>
      <c r="FH112" s="12">
        <v>13</v>
      </c>
      <c r="FI112" s="12">
        <v>6</v>
      </c>
      <c r="FJ112" s="12">
        <v>8</v>
      </c>
      <c r="FK112" s="12">
        <v>8</v>
      </c>
      <c r="FL112" s="12">
        <v>6</v>
      </c>
      <c r="FM112" s="12">
        <v>2</v>
      </c>
      <c r="FN112" s="12">
        <v>6</v>
      </c>
      <c r="FO112" s="12">
        <v>7</v>
      </c>
      <c r="FP112" s="12">
        <v>4</v>
      </c>
      <c r="FQ112" s="12">
        <v>3</v>
      </c>
      <c r="FR112" s="12">
        <v>4</v>
      </c>
      <c r="FS112" s="12">
        <v>3</v>
      </c>
      <c r="FT112" s="12">
        <v>5</v>
      </c>
      <c r="FU112" s="12">
        <v>0</v>
      </c>
      <c r="FV112" s="12">
        <v>1</v>
      </c>
      <c r="FW112" s="12">
        <v>2</v>
      </c>
      <c r="FX112" s="12">
        <v>2</v>
      </c>
      <c r="FY112" s="12">
        <v>2</v>
      </c>
      <c r="FZ112" s="12">
        <v>1</v>
      </c>
      <c r="GA112" s="12">
        <v>4</v>
      </c>
      <c r="GB112" s="12">
        <v>1</v>
      </c>
      <c r="GC112" s="12">
        <v>0</v>
      </c>
      <c r="GD112" s="12">
        <v>2</v>
      </c>
      <c r="GE112" s="12">
        <v>3</v>
      </c>
      <c r="GF112" s="12">
        <v>3</v>
      </c>
      <c r="GG112" s="12">
        <v>1</v>
      </c>
      <c r="GH112" s="12">
        <v>0</v>
      </c>
      <c r="GI112" s="12">
        <v>2</v>
      </c>
      <c r="GJ112" s="12">
        <v>2</v>
      </c>
      <c r="GK112" s="12">
        <v>0</v>
      </c>
      <c r="GL112" s="12">
        <v>2</v>
      </c>
      <c r="GM112" s="12">
        <v>0</v>
      </c>
      <c r="GN112" s="12">
        <v>0</v>
      </c>
      <c r="GO112" s="12">
        <v>0</v>
      </c>
      <c r="GP112" s="12">
        <v>1</v>
      </c>
      <c r="GQ112" s="12">
        <v>0</v>
      </c>
      <c r="GR112" s="12">
        <v>2</v>
      </c>
      <c r="GS112" s="12">
        <v>0</v>
      </c>
      <c r="GT112" s="12">
        <v>0</v>
      </c>
      <c r="GU112" s="12">
        <v>0</v>
      </c>
      <c r="GV112" s="12">
        <v>0</v>
      </c>
      <c r="GW112" s="12">
        <v>0</v>
      </c>
      <c r="GX112" s="12">
        <v>0</v>
      </c>
      <c r="GY112" s="12">
        <v>0</v>
      </c>
      <c r="GZ112" s="12">
        <v>0</v>
      </c>
      <c r="HA112" s="12">
        <v>0</v>
      </c>
      <c r="HB112" s="12">
        <v>0</v>
      </c>
      <c r="HC112" s="12">
        <v>0</v>
      </c>
      <c r="HD112" s="12">
        <v>0</v>
      </c>
      <c r="HE112" s="12">
        <v>0</v>
      </c>
      <c r="HF112" s="12">
        <v>0</v>
      </c>
      <c r="HG112" s="13">
        <v>638</v>
      </c>
      <c r="HH112" s="13">
        <v>603</v>
      </c>
    </row>
    <row r="113" spans="1:216">
      <c r="A113" s="12"/>
      <c r="B113" s="5" t="s">
        <v>76</v>
      </c>
      <c r="C113" s="5">
        <v>52</v>
      </c>
      <c r="D113" s="5">
        <v>56</v>
      </c>
      <c r="E113" s="5">
        <v>57</v>
      </c>
      <c r="F113" s="5">
        <v>57</v>
      </c>
      <c r="G113" s="5">
        <v>54</v>
      </c>
      <c r="H113" s="5">
        <v>48</v>
      </c>
      <c r="I113" s="5">
        <v>46</v>
      </c>
      <c r="J113" s="5">
        <v>58</v>
      </c>
      <c r="K113" s="5">
        <v>59</v>
      </c>
      <c r="L113" s="5">
        <v>57</v>
      </c>
      <c r="M113" s="5">
        <v>57</v>
      </c>
      <c r="N113" s="5">
        <v>50</v>
      </c>
      <c r="O113" s="5">
        <v>73</v>
      </c>
      <c r="P113" s="5">
        <v>67</v>
      </c>
      <c r="Q113" s="5">
        <v>59</v>
      </c>
      <c r="R113" s="5">
        <v>61</v>
      </c>
      <c r="S113" s="5">
        <v>68</v>
      </c>
      <c r="T113" s="5">
        <v>64</v>
      </c>
      <c r="U113" s="5">
        <v>57</v>
      </c>
      <c r="V113" s="5">
        <v>67</v>
      </c>
      <c r="W113" s="5">
        <v>66</v>
      </c>
      <c r="X113" s="5">
        <v>56</v>
      </c>
      <c r="Y113" s="5">
        <v>53</v>
      </c>
      <c r="Z113" s="5">
        <v>65</v>
      </c>
      <c r="AA113" s="5">
        <v>58</v>
      </c>
      <c r="AB113" s="5">
        <v>58</v>
      </c>
      <c r="AC113" s="5">
        <v>47</v>
      </c>
      <c r="AD113" s="5">
        <v>55</v>
      </c>
      <c r="AE113" s="5">
        <v>64</v>
      </c>
      <c r="AF113" s="5">
        <v>54</v>
      </c>
      <c r="AG113" s="5">
        <v>74</v>
      </c>
      <c r="AH113" s="5">
        <v>67</v>
      </c>
      <c r="AI113" s="5">
        <v>65</v>
      </c>
      <c r="AJ113" s="5">
        <v>67</v>
      </c>
      <c r="AK113" s="5">
        <v>66</v>
      </c>
      <c r="AL113" s="5">
        <v>68</v>
      </c>
      <c r="AM113" s="5">
        <v>80</v>
      </c>
      <c r="AN113" s="5">
        <v>81</v>
      </c>
      <c r="AO113" s="5">
        <v>81</v>
      </c>
      <c r="AP113" s="5">
        <v>43</v>
      </c>
      <c r="AQ113" s="5">
        <v>59</v>
      </c>
      <c r="AR113" s="5">
        <v>71</v>
      </c>
      <c r="AS113" s="5">
        <v>61</v>
      </c>
      <c r="AT113" s="5">
        <v>50</v>
      </c>
      <c r="AU113" s="5">
        <v>76</v>
      </c>
      <c r="AV113" s="5">
        <v>51</v>
      </c>
      <c r="AW113" s="5">
        <v>59</v>
      </c>
      <c r="AX113" s="5">
        <v>38</v>
      </c>
      <c r="AY113" s="5">
        <v>47</v>
      </c>
      <c r="AZ113" s="5">
        <v>50</v>
      </c>
      <c r="BA113" s="5">
        <v>46</v>
      </c>
      <c r="BB113" s="5">
        <v>52</v>
      </c>
      <c r="BC113" s="5">
        <v>39</v>
      </c>
      <c r="BD113" s="5">
        <v>46</v>
      </c>
      <c r="BE113" s="5">
        <v>40</v>
      </c>
      <c r="BF113" s="5">
        <v>34</v>
      </c>
      <c r="BG113" s="5">
        <v>35</v>
      </c>
      <c r="BH113" s="5">
        <v>22</v>
      </c>
      <c r="BI113" s="5">
        <v>31</v>
      </c>
      <c r="BJ113" s="5">
        <v>24</v>
      </c>
      <c r="BK113" s="5">
        <v>26</v>
      </c>
      <c r="BL113" s="5">
        <v>27</v>
      </c>
      <c r="BM113" s="5">
        <v>24</v>
      </c>
      <c r="BN113" s="5">
        <v>33</v>
      </c>
      <c r="BO113" s="5">
        <v>19</v>
      </c>
      <c r="BP113" s="5">
        <v>19</v>
      </c>
      <c r="BQ113" s="5">
        <v>9</v>
      </c>
      <c r="BR113" s="5">
        <v>10</v>
      </c>
      <c r="BS113" s="5">
        <v>18</v>
      </c>
      <c r="BT113" s="5">
        <v>11</v>
      </c>
      <c r="BU113" s="5">
        <v>18</v>
      </c>
      <c r="BV113" s="5">
        <v>11</v>
      </c>
      <c r="BW113" s="5">
        <v>11</v>
      </c>
      <c r="BX113" s="5">
        <v>12</v>
      </c>
      <c r="BY113" s="5">
        <v>8</v>
      </c>
      <c r="BZ113" s="5">
        <v>2</v>
      </c>
      <c r="CA113" s="5">
        <v>10</v>
      </c>
      <c r="CB113" s="5">
        <v>12</v>
      </c>
      <c r="CC113" s="5">
        <v>5</v>
      </c>
      <c r="CD113" s="5">
        <v>8</v>
      </c>
      <c r="CE113" s="5">
        <v>9</v>
      </c>
      <c r="CF113" s="5">
        <v>3</v>
      </c>
      <c r="CG113" s="5">
        <v>3</v>
      </c>
      <c r="CH113" s="5">
        <v>4</v>
      </c>
      <c r="CI113" s="5">
        <v>6</v>
      </c>
      <c r="CJ113" s="5">
        <v>1</v>
      </c>
      <c r="CK113" s="5">
        <v>3</v>
      </c>
      <c r="CL113" s="5">
        <v>1</v>
      </c>
      <c r="CM113" s="5">
        <v>1</v>
      </c>
      <c r="CN113" s="5">
        <v>0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6</v>
      </c>
      <c r="DE113" s="5">
        <v>38</v>
      </c>
      <c r="DF113" s="5">
        <v>49</v>
      </c>
      <c r="DG113" s="5">
        <v>35</v>
      </c>
      <c r="DH113" s="5">
        <v>42</v>
      </c>
      <c r="DI113" s="5">
        <v>49</v>
      </c>
      <c r="DJ113" s="5">
        <v>56</v>
      </c>
      <c r="DK113" s="5">
        <v>50</v>
      </c>
      <c r="DL113" s="5">
        <v>45</v>
      </c>
      <c r="DM113" s="5">
        <v>53</v>
      </c>
      <c r="DN113" s="5">
        <v>47</v>
      </c>
      <c r="DO113" s="5">
        <v>54</v>
      </c>
      <c r="DP113" s="5">
        <v>49</v>
      </c>
      <c r="DQ113" s="5">
        <v>51</v>
      </c>
      <c r="DR113" s="5">
        <v>60</v>
      </c>
      <c r="DS113" s="5">
        <v>66</v>
      </c>
      <c r="DT113" s="5">
        <v>62</v>
      </c>
      <c r="DU113" s="5">
        <v>66</v>
      </c>
      <c r="DV113" s="5">
        <v>55</v>
      </c>
      <c r="DW113" s="5">
        <v>67</v>
      </c>
      <c r="DX113" s="5">
        <v>52</v>
      </c>
      <c r="DY113" s="5">
        <v>69</v>
      </c>
      <c r="DZ113" s="5">
        <v>74</v>
      </c>
      <c r="EA113" s="5">
        <v>54</v>
      </c>
      <c r="EB113" s="5">
        <v>59</v>
      </c>
      <c r="EC113" s="5">
        <v>63</v>
      </c>
      <c r="ED113" s="5">
        <v>54</v>
      </c>
      <c r="EE113" s="5">
        <v>54</v>
      </c>
      <c r="EF113" s="5">
        <v>58</v>
      </c>
      <c r="EG113" s="5">
        <v>64</v>
      </c>
      <c r="EH113" s="5">
        <v>45</v>
      </c>
      <c r="EI113" s="5">
        <v>59</v>
      </c>
      <c r="EJ113" s="5">
        <v>71</v>
      </c>
      <c r="EK113" s="5">
        <v>67</v>
      </c>
      <c r="EL113" s="5">
        <v>82</v>
      </c>
      <c r="EM113" s="5">
        <v>67</v>
      </c>
      <c r="EN113" s="5">
        <v>56</v>
      </c>
      <c r="EO113" s="5">
        <v>69</v>
      </c>
      <c r="EP113" s="5">
        <v>79</v>
      </c>
      <c r="EQ113" s="5">
        <v>72</v>
      </c>
      <c r="ER113" s="5">
        <v>43</v>
      </c>
      <c r="ES113" s="5">
        <v>59</v>
      </c>
      <c r="ET113" s="5">
        <v>67</v>
      </c>
      <c r="EU113" s="5">
        <v>63</v>
      </c>
      <c r="EV113" s="5">
        <v>43</v>
      </c>
      <c r="EW113" s="5">
        <v>56</v>
      </c>
      <c r="EX113" s="5">
        <v>55</v>
      </c>
      <c r="EY113" s="5">
        <v>66</v>
      </c>
      <c r="EZ113" s="5">
        <v>53</v>
      </c>
      <c r="FA113" s="5">
        <v>37</v>
      </c>
      <c r="FB113" s="5">
        <v>55</v>
      </c>
      <c r="FC113" s="5">
        <v>48</v>
      </c>
      <c r="FD113" s="5">
        <v>38</v>
      </c>
      <c r="FE113" s="5">
        <v>39</v>
      </c>
      <c r="FF113" s="5">
        <v>36</v>
      </c>
      <c r="FG113" s="5">
        <v>37</v>
      </c>
      <c r="FH113" s="5">
        <v>39</v>
      </c>
      <c r="FI113" s="5">
        <v>28</v>
      </c>
      <c r="FJ113" s="5">
        <v>36</v>
      </c>
      <c r="FK113" s="5">
        <v>22</v>
      </c>
      <c r="FL113" s="5">
        <v>23</v>
      </c>
      <c r="FM113" s="5">
        <v>33</v>
      </c>
      <c r="FN113" s="5">
        <v>18</v>
      </c>
      <c r="FO113" s="5">
        <v>23</v>
      </c>
      <c r="FP113" s="5">
        <v>16</v>
      </c>
      <c r="FQ113" s="5">
        <v>34</v>
      </c>
      <c r="FR113" s="5">
        <v>17</v>
      </c>
      <c r="FS113" s="5">
        <v>11</v>
      </c>
      <c r="FT113" s="5">
        <v>28</v>
      </c>
      <c r="FU113" s="5">
        <v>16</v>
      </c>
      <c r="FV113" s="5">
        <v>11</v>
      </c>
      <c r="FW113" s="5">
        <v>17</v>
      </c>
      <c r="FX113" s="5">
        <v>9</v>
      </c>
      <c r="FY113" s="5">
        <v>18</v>
      </c>
      <c r="FZ113" s="5">
        <v>14</v>
      </c>
      <c r="GA113" s="5">
        <v>9</v>
      </c>
      <c r="GB113" s="5">
        <v>16</v>
      </c>
      <c r="GC113" s="5">
        <v>11</v>
      </c>
      <c r="GD113" s="5">
        <v>15</v>
      </c>
      <c r="GE113" s="5">
        <v>10</v>
      </c>
      <c r="GF113" s="5">
        <v>11</v>
      </c>
      <c r="GG113" s="5">
        <v>8</v>
      </c>
      <c r="GH113" s="5">
        <v>7</v>
      </c>
      <c r="GI113" s="5">
        <v>6</v>
      </c>
      <c r="GJ113" s="5">
        <v>2</v>
      </c>
      <c r="GK113" s="5">
        <v>6</v>
      </c>
      <c r="GL113" s="5">
        <v>5</v>
      </c>
      <c r="GM113" s="5">
        <v>2</v>
      </c>
      <c r="GN113" s="5">
        <v>6</v>
      </c>
      <c r="GO113" s="5">
        <v>3</v>
      </c>
      <c r="GP113" s="5">
        <v>1</v>
      </c>
      <c r="GQ113" s="5">
        <v>3</v>
      </c>
      <c r="GR113" s="5">
        <v>1</v>
      </c>
      <c r="GS113" s="5">
        <v>0</v>
      </c>
      <c r="GT113" s="5">
        <v>0</v>
      </c>
      <c r="GU113" s="5">
        <v>3</v>
      </c>
      <c r="GV113" s="5">
        <v>0</v>
      </c>
      <c r="GW113" s="5">
        <v>0</v>
      </c>
      <c r="GX113" s="5">
        <v>0</v>
      </c>
      <c r="GY113" s="5">
        <v>0</v>
      </c>
      <c r="GZ113" s="5">
        <v>0</v>
      </c>
      <c r="HA113" s="5">
        <v>0</v>
      </c>
      <c r="HB113" s="5">
        <v>1</v>
      </c>
      <c r="HC113" s="5">
        <v>0</v>
      </c>
      <c r="HD113" s="5">
        <v>0</v>
      </c>
      <c r="HE113" s="5">
        <v>1</v>
      </c>
      <c r="HF113" s="5">
        <v>9</v>
      </c>
      <c r="HG113" s="7">
        <v>3699</v>
      </c>
      <c r="HH113" s="7">
        <v>3606</v>
      </c>
    </row>
    <row r="114" spans="1:216">
      <c r="A114" s="12"/>
      <c r="B114" s="5" t="s">
        <v>77</v>
      </c>
      <c r="C114" s="5">
        <v>124</v>
      </c>
      <c r="D114" s="5">
        <v>136</v>
      </c>
      <c r="E114" s="5">
        <v>114</v>
      </c>
      <c r="F114" s="5">
        <v>117</v>
      </c>
      <c r="G114" s="5">
        <v>148</v>
      </c>
      <c r="H114" s="5">
        <v>147</v>
      </c>
      <c r="I114" s="5">
        <v>131</v>
      </c>
      <c r="J114" s="5">
        <v>153</v>
      </c>
      <c r="K114" s="5">
        <v>145</v>
      </c>
      <c r="L114" s="5">
        <v>111</v>
      </c>
      <c r="M114" s="5">
        <v>123</v>
      </c>
      <c r="N114" s="5">
        <v>117</v>
      </c>
      <c r="O114" s="5">
        <v>128</v>
      </c>
      <c r="P114" s="5">
        <v>148</v>
      </c>
      <c r="Q114" s="5">
        <v>118</v>
      </c>
      <c r="R114" s="5">
        <v>157</v>
      </c>
      <c r="S114" s="5">
        <v>171</v>
      </c>
      <c r="T114" s="5">
        <v>124</v>
      </c>
      <c r="U114" s="5">
        <v>155</v>
      </c>
      <c r="V114" s="5">
        <v>148</v>
      </c>
      <c r="W114" s="5">
        <v>132</v>
      </c>
      <c r="X114" s="5">
        <v>110</v>
      </c>
      <c r="Y114" s="5">
        <v>123</v>
      </c>
      <c r="Z114" s="5">
        <v>143</v>
      </c>
      <c r="AA114" s="5">
        <v>142</v>
      </c>
      <c r="AB114" s="5">
        <v>124</v>
      </c>
      <c r="AC114" s="5">
        <v>134</v>
      </c>
      <c r="AD114" s="5">
        <v>168</v>
      </c>
      <c r="AE114" s="5">
        <v>158</v>
      </c>
      <c r="AF114" s="5">
        <v>155</v>
      </c>
      <c r="AG114" s="5">
        <v>141</v>
      </c>
      <c r="AH114" s="5">
        <v>153</v>
      </c>
      <c r="AI114" s="5">
        <v>166</v>
      </c>
      <c r="AJ114" s="5">
        <v>139</v>
      </c>
      <c r="AK114" s="5">
        <v>119</v>
      </c>
      <c r="AL114" s="5">
        <v>146</v>
      </c>
      <c r="AM114" s="5">
        <v>117</v>
      </c>
      <c r="AN114" s="5">
        <v>133</v>
      </c>
      <c r="AO114" s="5">
        <v>137</v>
      </c>
      <c r="AP114" s="5">
        <v>139</v>
      </c>
      <c r="AQ114" s="5">
        <v>135</v>
      </c>
      <c r="AR114" s="5">
        <v>139</v>
      </c>
      <c r="AS114" s="5">
        <v>114</v>
      </c>
      <c r="AT114" s="5">
        <v>95</v>
      </c>
      <c r="AU114" s="5">
        <v>130</v>
      </c>
      <c r="AV114" s="5">
        <v>99</v>
      </c>
      <c r="AW114" s="5">
        <v>121</v>
      </c>
      <c r="AX114" s="5">
        <v>109</v>
      </c>
      <c r="AY114" s="5">
        <v>109</v>
      </c>
      <c r="AZ114" s="5">
        <v>103</v>
      </c>
      <c r="BA114" s="5">
        <v>78</v>
      </c>
      <c r="BB114" s="5">
        <v>77</v>
      </c>
      <c r="BC114" s="5">
        <v>75</v>
      </c>
      <c r="BD114" s="5">
        <v>87</v>
      </c>
      <c r="BE114" s="5">
        <v>82</v>
      </c>
      <c r="BF114" s="5">
        <v>59</v>
      </c>
      <c r="BG114" s="5">
        <v>74</v>
      </c>
      <c r="BH114" s="5">
        <v>53</v>
      </c>
      <c r="BI114" s="5">
        <v>55</v>
      </c>
      <c r="BJ114" s="5">
        <v>53</v>
      </c>
      <c r="BK114" s="5">
        <v>42</v>
      </c>
      <c r="BL114" s="5">
        <v>60</v>
      </c>
      <c r="BM114" s="5">
        <v>42</v>
      </c>
      <c r="BN114" s="5">
        <v>38</v>
      </c>
      <c r="BO114" s="5">
        <v>45</v>
      </c>
      <c r="BP114" s="5">
        <v>32</v>
      </c>
      <c r="BQ114" s="5">
        <v>35</v>
      </c>
      <c r="BR114" s="5">
        <v>34</v>
      </c>
      <c r="BS114" s="5">
        <v>24</v>
      </c>
      <c r="BT114" s="5">
        <v>24</v>
      </c>
      <c r="BU114" s="5">
        <v>25</v>
      </c>
      <c r="BV114" s="5">
        <v>19</v>
      </c>
      <c r="BW114" s="5">
        <v>28</v>
      </c>
      <c r="BX114" s="5">
        <v>29</v>
      </c>
      <c r="BY114" s="5">
        <v>23</v>
      </c>
      <c r="BZ114" s="5">
        <v>16</v>
      </c>
      <c r="CA114" s="5">
        <v>9</v>
      </c>
      <c r="CB114" s="5">
        <v>15</v>
      </c>
      <c r="CC114" s="5">
        <v>13</v>
      </c>
      <c r="CD114" s="5">
        <v>6</v>
      </c>
      <c r="CE114" s="5">
        <v>13</v>
      </c>
      <c r="CF114" s="5">
        <v>9</v>
      </c>
      <c r="CG114" s="5">
        <v>15</v>
      </c>
      <c r="CH114" s="5">
        <v>11</v>
      </c>
      <c r="CI114" s="5">
        <v>11</v>
      </c>
      <c r="CJ114" s="5">
        <v>4</v>
      </c>
      <c r="CK114" s="5">
        <v>4</v>
      </c>
      <c r="CL114" s="5">
        <v>4</v>
      </c>
      <c r="CM114" s="5">
        <v>2</v>
      </c>
      <c r="CN114" s="5">
        <v>3</v>
      </c>
      <c r="CO114" s="5">
        <v>0</v>
      </c>
      <c r="CP114" s="5">
        <v>2</v>
      </c>
      <c r="CQ114" s="5">
        <v>1</v>
      </c>
      <c r="CR114" s="5">
        <v>0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1</v>
      </c>
      <c r="DA114" s="5">
        <v>0</v>
      </c>
      <c r="DB114" s="5">
        <v>0</v>
      </c>
      <c r="DC114" s="5">
        <v>12</v>
      </c>
      <c r="DD114" s="5">
        <v>169</v>
      </c>
      <c r="DE114" s="5">
        <v>132</v>
      </c>
      <c r="DF114" s="5">
        <v>120</v>
      </c>
      <c r="DG114" s="5">
        <v>125</v>
      </c>
      <c r="DH114" s="5">
        <v>128</v>
      </c>
      <c r="DI114" s="5">
        <v>144</v>
      </c>
      <c r="DJ114" s="5">
        <v>119</v>
      </c>
      <c r="DK114" s="5">
        <v>151</v>
      </c>
      <c r="DL114" s="5">
        <v>119</v>
      </c>
      <c r="DM114" s="5">
        <v>147</v>
      </c>
      <c r="DN114" s="5">
        <v>124</v>
      </c>
      <c r="DO114" s="5">
        <v>121</v>
      </c>
      <c r="DP114" s="5">
        <v>121</v>
      </c>
      <c r="DQ114" s="5">
        <v>132</v>
      </c>
      <c r="DR114" s="5">
        <v>125</v>
      </c>
      <c r="DS114" s="5">
        <v>142</v>
      </c>
      <c r="DT114" s="5">
        <v>133</v>
      </c>
      <c r="DU114" s="5">
        <v>148</v>
      </c>
      <c r="DV114" s="5">
        <v>153</v>
      </c>
      <c r="DW114" s="5">
        <v>154</v>
      </c>
      <c r="DX114" s="5">
        <v>135</v>
      </c>
      <c r="DY114" s="5">
        <v>144</v>
      </c>
      <c r="DZ114" s="5">
        <v>117</v>
      </c>
      <c r="EA114" s="5">
        <v>143</v>
      </c>
      <c r="EB114" s="5">
        <v>137</v>
      </c>
      <c r="EC114" s="5">
        <v>124</v>
      </c>
      <c r="ED114" s="5">
        <v>136</v>
      </c>
      <c r="EE114" s="5">
        <v>127</v>
      </c>
      <c r="EF114" s="5">
        <v>155</v>
      </c>
      <c r="EG114" s="5">
        <v>155</v>
      </c>
      <c r="EH114" s="5">
        <v>160</v>
      </c>
      <c r="EI114" s="5">
        <v>159</v>
      </c>
      <c r="EJ114" s="5">
        <v>140</v>
      </c>
      <c r="EK114" s="5">
        <v>153</v>
      </c>
      <c r="EL114" s="5">
        <v>122</v>
      </c>
      <c r="EM114" s="5">
        <v>117</v>
      </c>
      <c r="EN114" s="5">
        <v>112</v>
      </c>
      <c r="EO114" s="5">
        <v>112</v>
      </c>
      <c r="EP114" s="5">
        <v>110</v>
      </c>
      <c r="EQ114" s="5">
        <v>129</v>
      </c>
      <c r="ER114" s="5">
        <v>118</v>
      </c>
      <c r="ES114" s="5">
        <v>127</v>
      </c>
      <c r="ET114" s="5">
        <v>154</v>
      </c>
      <c r="EU114" s="5">
        <v>107</v>
      </c>
      <c r="EV114" s="5">
        <v>112</v>
      </c>
      <c r="EW114" s="5">
        <v>124</v>
      </c>
      <c r="EX114" s="5">
        <v>86</v>
      </c>
      <c r="EY114" s="5">
        <v>105</v>
      </c>
      <c r="EZ114" s="5">
        <v>105</v>
      </c>
      <c r="FA114" s="5">
        <v>90</v>
      </c>
      <c r="FB114" s="5">
        <v>93</v>
      </c>
      <c r="FC114" s="5">
        <v>97</v>
      </c>
      <c r="FD114" s="5">
        <v>91</v>
      </c>
      <c r="FE114" s="5">
        <v>66</v>
      </c>
      <c r="FF114" s="5">
        <v>69</v>
      </c>
      <c r="FG114" s="5">
        <v>62</v>
      </c>
      <c r="FH114" s="5">
        <v>63</v>
      </c>
      <c r="FI114" s="5">
        <v>53</v>
      </c>
      <c r="FJ114" s="5">
        <v>59</v>
      </c>
      <c r="FK114" s="5">
        <v>45</v>
      </c>
      <c r="FL114" s="5">
        <v>50</v>
      </c>
      <c r="FM114" s="5">
        <v>47</v>
      </c>
      <c r="FN114" s="5">
        <v>49</v>
      </c>
      <c r="FO114" s="5">
        <v>53</v>
      </c>
      <c r="FP114" s="5">
        <v>39</v>
      </c>
      <c r="FQ114" s="5">
        <v>50</v>
      </c>
      <c r="FR114" s="5">
        <v>31</v>
      </c>
      <c r="FS114" s="5">
        <v>26</v>
      </c>
      <c r="FT114" s="5">
        <v>27</v>
      </c>
      <c r="FU114" s="5">
        <v>35</v>
      </c>
      <c r="FV114" s="5">
        <v>24</v>
      </c>
      <c r="FW114" s="5">
        <v>24</v>
      </c>
      <c r="FX114" s="5">
        <v>26</v>
      </c>
      <c r="FY114" s="5">
        <v>29</v>
      </c>
      <c r="FZ114" s="5">
        <v>15</v>
      </c>
      <c r="GA114" s="5">
        <v>34</v>
      </c>
      <c r="GB114" s="5">
        <v>15</v>
      </c>
      <c r="GC114" s="5">
        <v>18</v>
      </c>
      <c r="GD114" s="5">
        <v>13</v>
      </c>
      <c r="GE114" s="5">
        <v>8</v>
      </c>
      <c r="GF114" s="5">
        <v>23</v>
      </c>
      <c r="GG114" s="5">
        <v>21</v>
      </c>
      <c r="GH114" s="5">
        <v>8</v>
      </c>
      <c r="GI114" s="5">
        <v>10</v>
      </c>
      <c r="GJ114" s="5">
        <v>9</v>
      </c>
      <c r="GK114" s="5">
        <v>11</v>
      </c>
      <c r="GL114" s="5">
        <v>6</v>
      </c>
      <c r="GM114" s="5">
        <v>5</v>
      </c>
      <c r="GN114" s="5">
        <v>5</v>
      </c>
      <c r="GO114" s="5">
        <v>2</v>
      </c>
      <c r="GP114" s="5">
        <v>1</v>
      </c>
      <c r="GQ114" s="5">
        <v>2</v>
      </c>
      <c r="GR114" s="5">
        <v>2</v>
      </c>
      <c r="GS114" s="5">
        <v>3</v>
      </c>
      <c r="GT114" s="5">
        <v>0</v>
      </c>
      <c r="GU114" s="5">
        <v>0</v>
      </c>
      <c r="GV114" s="5">
        <v>2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14</v>
      </c>
      <c r="HF114" s="5">
        <v>181</v>
      </c>
      <c r="HG114" s="7">
        <v>8162</v>
      </c>
      <c r="HH114" s="7">
        <v>7969</v>
      </c>
    </row>
    <row r="115" spans="1:216">
      <c r="A115" s="12"/>
      <c r="B115" s="5" t="s">
        <v>78</v>
      </c>
      <c r="C115" s="5">
        <v>67</v>
      </c>
      <c r="D115" s="5">
        <v>75</v>
      </c>
      <c r="E115" s="5">
        <v>66</v>
      </c>
      <c r="F115" s="5">
        <v>70</v>
      </c>
      <c r="G115" s="5">
        <v>74</v>
      </c>
      <c r="H115" s="5">
        <v>75</v>
      </c>
      <c r="I115" s="5">
        <v>77</v>
      </c>
      <c r="J115" s="5">
        <v>63</v>
      </c>
      <c r="K115" s="5">
        <v>74</v>
      </c>
      <c r="L115" s="5">
        <v>71</v>
      </c>
      <c r="M115" s="5">
        <v>75</v>
      </c>
      <c r="N115" s="5">
        <v>70</v>
      </c>
      <c r="O115" s="5">
        <v>62</v>
      </c>
      <c r="P115" s="5">
        <v>69</v>
      </c>
      <c r="Q115" s="5">
        <v>95</v>
      </c>
      <c r="R115" s="5">
        <v>84</v>
      </c>
      <c r="S115" s="5">
        <v>83</v>
      </c>
      <c r="T115" s="5">
        <v>93</v>
      </c>
      <c r="U115" s="5">
        <v>82</v>
      </c>
      <c r="V115" s="5">
        <v>81</v>
      </c>
      <c r="W115" s="5">
        <v>87</v>
      </c>
      <c r="X115" s="5">
        <v>61</v>
      </c>
      <c r="Y115" s="5">
        <v>76</v>
      </c>
      <c r="Z115" s="5">
        <v>92</v>
      </c>
      <c r="AA115" s="5">
        <v>67</v>
      </c>
      <c r="AB115" s="5">
        <v>69</v>
      </c>
      <c r="AC115" s="5">
        <v>59</v>
      </c>
      <c r="AD115" s="5">
        <v>66</v>
      </c>
      <c r="AE115" s="5">
        <v>68</v>
      </c>
      <c r="AF115" s="5">
        <v>83</v>
      </c>
      <c r="AG115" s="5">
        <v>82</v>
      </c>
      <c r="AH115" s="5">
        <v>69</v>
      </c>
      <c r="AI115" s="5">
        <v>81</v>
      </c>
      <c r="AJ115" s="5">
        <v>83</v>
      </c>
      <c r="AK115" s="5">
        <v>79</v>
      </c>
      <c r="AL115" s="5">
        <v>78</v>
      </c>
      <c r="AM115" s="5">
        <v>67</v>
      </c>
      <c r="AN115" s="5">
        <v>88</v>
      </c>
      <c r="AO115" s="5">
        <v>80</v>
      </c>
      <c r="AP115" s="5">
        <v>77</v>
      </c>
      <c r="AQ115" s="5">
        <v>76</v>
      </c>
      <c r="AR115" s="5">
        <v>94</v>
      </c>
      <c r="AS115" s="5">
        <v>70</v>
      </c>
      <c r="AT115" s="5">
        <v>82</v>
      </c>
      <c r="AU115" s="5">
        <v>93</v>
      </c>
      <c r="AV115" s="5">
        <v>79</v>
      </c>
      <c r="AW115" s="5">
        <v>73</v>
      </c>
      <c r="AX115" s="5">
        <v>76</v>
      </c>
      <c r="AY115" s="5">
        <v>63</v>
      </c>
      <c r="AZ115" s="5">
        <v>57</v>
      </c>
      <c r="BA115" s="5">
        <v>42</v>
      </c>
      <c r="BB115" s="5">
        <v>71</v>
      </c>
      <c r="BC115" s="5">
        <v>52</v>
      </c>
      <c r="BD115" s="5">
        <v>45</v>
      </c>
      <c r="BE115" s="5">
        <v>36</v>
      </c>
      <c r="BF115" s="5">
        <v>43</v>
      </c>
      <c r="BG115" s="5">
        <v>36</v>
      </c>
      <c r="BH115" s="5">
        <v>49</v>
      </c>
      <c r="BI115" s="5">
        <v>41</v>
      </c>
      <c r="BJ115" s="5">
        <v>37</v>
      </c>
      <c r="BK115" s="5">
        <v>22</v>
      </c>
      <c r="BL115" s="5">
        <v>30</v>
      </c>
      <c r="BM115" s="5">
        <v>29</v>
      </c>
      <c r="BN115" s="5">
        <v>29</v>
      </c>
      <c r="BO115" s="5">
        <v>22</v>
      </c>
      <c r="BP115" s="5">
        <v>16</v>
      </c>
      <c r="BQ115" s="5">
        <v>19</v>
      </c>
      <c r="BR115" s="5">
        <v>17</v>
      </c>
      <c r="BS115" s="5">
        <v>22</v>
      </c>
      <c r="BT115" s="5">
        <v>14</v>
      </c>
      <c r="BU115" s="5">
        <v>27</v>
      </c>
      <c r="BV115" s="5">
        <v>18</v>
      </c>
      <c r="BW115" s="5">
        <v>10</v>
      </c>
      <c r="BX115" s="5">
        <v>12</v>
      </c>
      <c r="BY115" s="5">
        <v>11</v>
      </c>
      <c r="BZ115" s="5">
        <v>11</v>
      </c>
      <c r="CA115" s="5">
        <v>10</v>
      </c>
      <c r="CB115" s="5">
        <v>8</v>
      </c>
      <c r="CC115" s="5">
        <v>7</v>
      </c>
      <c r="CD115" s="5">
        <v>16</v>
      </c>
      <c r="CE115" s="5">
        <v>7</v>
      </c>
      <c r="CF115" s="5">
        <v>4</v>
      </c>
      <c r="CG115" s="5">
        <v>5</v>
      </c>
      <c r="CH115" s="5">
        <v>5</v>
      </c>
      <c r="CI115" s="5">
        <v>7</v>
      </c>
      <c r="CJ115" s="5">
        <v>3</v>
      </c>
      <c r="CK115" s="5">
        <v>0</v>
      </c>
      <c r="CL115" s="5">
        <v>1</v>
      </c>
      <c r="CM115" s="5">
        <v>2</v>
      </c>
      <c r="CN115" s="5">
        <v>0</v>
      </c>
      <c r="CO115" s="5">
        <v>1</v>
      </c>
      <c r="CP115" s="5">
        <v>2</v>
      </c>
      <c r="CQ115" s="5">
        <v>2</v>
      </c>
      <c r="CR115" s="5">
        <v>1</v>
      </c>
      <c r="CS115" s="5">
        <v>1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1</v>
      </c>
      <c r="DA115" s="5">
        <v>0</v>
      </c>
      <c r="DB115" s="5">
        <v>0</v>
      </c>
      <c r="DC115" s="5">
        <v>0</v>
      </c>
      <c r="DD115" s="5">
        <v>47</v>
      </c>
      <c r="DE115" s="5">
        <v>69</v>
      </c>
      <c r="DF115" s="5">
        <v>63</v>
      </c>
      <c r="DG115" s="5">
        <v>57</v>
      </c>
      <c r="DH115" s="5">
        <v>58</v>
      </c>
      <c r="DI115" s="5">
        <v>48</v>
      </c>
      <c r="DJ115" s="5">
        <v>55</v>
      </c>
      <c r="DK115" s="5">
        <v>57</v>
      </c>
      <c r="DL115" s="5">
        <v>76</v>
      </c>
      <c r="DM115" s="5">
        <v>46</v>
      </c>
      <c r="DN115" s="5">
        <v>61</v>
      </c>
      <c r="DO115" s="5">
        <v>69</v>
      </c>
      <c r="DP115" s="5">
        <v>55</v>
      </c>
      <c r="DQ115" s="5">
        <v>61</v>
      </c>
      <c r="DR115" s="5">
        <v>74</v>
      </c>
      <c r="DS115" s="5">
        <v>71</v>
      </c>
      <c r="DT115" s="5">
        <v>70</v>
      </c>
      <c r="DU115" s="5">
        <v>86</v>
      </c>
      <c r="DV115" s="5">
        <v>81</v>
      </c>
      <c r="DW115" s="5">
        <v>78</v>
      </c>
      <c r="DX115" s="5">
        <v>70</v>
      </c>
      <c r="DY115" s="5">
        <v>74</v>
      </c>
      <c r="DZ115" s="5">
        <v>83</v>
      </c>
      <c r="EA115" s="5">
        <v>78</v>
      </c>
      <c r="EB115" s="5">
        <v>85</v>
      </c>
      <c r="EC115" s="5">
        <v>78</v>
      </c>
      <c r="ED115" s="5">
        <v>53</v>
      </c>
      <c r="EE115" s="5">
        <v>77</v>
      </c>
      <c r="EF115" s="5">
        <v>71</v>
      </c>
      <c r="EG115" s="5">
        <v>64</v>
      </c>
      <c r="EH115" s="5">
        <v>58</v>
      </c>
      <c r="EI115" s="5">
        <v>77</v>
      </c>
      <c r="EJ115" s="5">
        <v>67</v>
      </c>
      <c r="EK115" s="5">
        <v>90</v>
      </c>
      <c r="EL115" s="5">
        <v>87</v>
      </c>
      <c r="EM115" s="5">
        <v>83</v>
      </c>
      <c r="EN115" s="5">
        <v>86</v>
      </c>
      <c r="EO115" s="5">
        <v>72</v>
      </c>
      <c r="EP115" s="5">
        <v>77</v>
      </c>
      <c r="EQ115" s="5">
        <v>100</v>
      </c>
      <c r="ER115" s="5">
        <v>93</v>
      </c>
      <c r="ES115" s="5">
        <v>80</v>
      </c>
      <c r="ET115" s="5">
        <v>82</v>
      </c>
      <c r="EU115" s="5">
        <v>84</v>
      </c>
      <c r="EV115" s="5">
        <v>77</v>
      </c>
      <c r="EW115" s="5">
        <v>73</v>
      </c>
      <c r="EX115" s="5">
        <v>86</v>
      </c>
      <c r="EY115" s="5">
        <v>75</v>
      </c>
      <c r="EZ115" s="5">
        <v>53</v>
      </c>
      <c r="FA115" s="5">
        <v>56</v>
      </c>
      <c r="FB115" s="5">
        <v>55</v>
      </c>
      <c r="FC115" s="5">
        <v>41</v>
      </c>
      <c r="FD115" s="5">
        <v>53</v>
      </c>
      <c r="FE115" s="5">
        <v>52</v>
      </c>
      <c r="FF115" s="5">
        <v>50</v>
      </c>
      <c r="FG115" s="5">
        <v>47</v>
      </c>
      <c r="FH115" s="5">
        <v>49</v>
      </c>
      <c r="FI115" s="5">
        <v>38</v>
      </c>
      <c r="FJ115" s="5">
        <v>40</v>
      </c>
      <c r="FK115" s="5">
        <v>27</v>
      </c>
      <c r="FL115" s="5">
        <v>29</v>
      </c>
      <c r="FM115" s="5">
        <v>37</v>
      </c>
      <c r="FN115" s="5">
        <v>43</v>
      </c>
      <c r="FO115" s="5">
        <v>22</v>
      </c>
      <c r="FP115" s="5">
        <v>28</v>
      </c>
      <c r="FQ115" s="5">
        <v>24</v>
      </c>
      <c r="FR115" s="5">
        <v>19</v>
      </c>
      <c r="FS115" s="5">
        <v>26</v>
      </c>
      <c r="FT115" s="5">
        <v>21</v>
      </c>
      <c r="FU115" s="5">
        <v>18</v>
      </c>
      <c r="FV115" s="5">
        <v>16</v>
      </c>
      <c r="FW115" s="5">
        <v>19</v>
      </c>
      <c r="FX115" s="5">
        <v>13</v>
      </c>
      <c r="FY115" s="5">
        <v>18</v>
      </c>
      <c r="FZ115" s="5">
        <v>16</v>
      </c>
      <c r="GA115" s="5">
        <v>10</v>
      </c>
      <c r="GB115" s="5">
        <v>17</v>
      </c>
      <c r="GC115" s="5">
        <v>15</v>
      </c>
      <c r="GD115" s="5">
        <v>10</v>
      </c>
      <c r="GE115" s="5">
        <v>10</v>
      </c>
      <c r="GF115" s="5">
        <v>10</v>
      </c>
      <c r="GG115" s="5">
        <v>8</v>
      </c>
      <c r="GH115" s="5">
        <v>9</v>
      </c>
      <c r="GI115" s="5">
        <v>7</v>
      </c>
      <c r="GJ115" s="5">
        <v>5</v>
      </c>
      <c r="GK115" s="5">
        <v>6</v>
      </c>
      <c r="GL115" s="5">
        <v>4</v>
      </c>
      <c r="GM115" s="5">
        <v>4</v>
      </c>
      <c r="GN115" s="5">
        <v>3</v>
      </c>
      <c r="GO115" s="5">
        <v>2</v>
      </c>
      <c r="GP115" s="5">
        <v>0</v>
      </c>
      <c r="GQ115" s="5">
        <v>3</v>
      </c>
      <c r="GR115" s="5">
        <v>1</v>
      </c>
      <c r="GS115" s="5">
        <v>4</v>
      </c>
      <c r="GT115" s="5">
        <v>0</v>
      </c>
      <c r="GU115" s="5">
        <v>0</v>
      </c>
      <c r="GV115" s="5">
        <v>0</v>
      </c>
      <c r="GW115" s="5">
        <v>0</v>
      </c>
      <c r="GX115" s="5">
        <v>1</v>
      </c>
      <c r="GY115" s="5">
        <v>0</v>
      </c>
      <c r="GZ115" s="5">
        <v>0</v>
      </c>
      <c r="HA115" s="5">
        <v>0</v>
      </c>
      <c r="HB115" s="5">
        <v>0</v>
      </c>
      <c r="HC115" s="5">
        <v>0</v>
      </c>
      <c r="HD115" s="5">
        <v>0</v>
      </c>
      <c r="HE115" s="5">
        <v>2</v>
      </c>
      <c r="HF115" s="5">
        <v>55</v>
      </c>
      <c r="HG115" s="7">
        <v>4672</v>
      </c>
      <c r="HH115" s="7">
        <v>4511</v>
      </c>
    </row>
    <row r="116" spans="1:216" s="4" customFormat="1">
      <c r="A116" s="12"/>
      <c r="B116" s="10" t="s">
        <v>79</v>
      </c>
      <c r="C116" s="10">
        <f>C117+C118</f>
        <v>103</v>
      </c>
      <c r="D116" s="10">
        <f t="shared" ref="D116:BO116" si="76">D117+D118</f>
        <v>119</v>
      </c>
      <c r="E116" s="10">
        <f t="shared" si="76"/>
        <v>116</v>
      </c>
      <c r="F116" s="10">
        <f t="shared" si="76"/>
        <v>101</v>
      </c>
      <c r="G116" s="10">
        <f t="shared" si="76"/>
        <v>114</v>
      </c>
      <c r="H116" s="10">
        <f t="shared" si="76"/>
        <v>104</v>
      </c>
      <c r="I116" s="10">
        <f t="shared" si="76"/>
        <v>110</v>
      </c>
      <c r="J116" s="10">
        <f t="shared" si="76"/>
        <v>140</v>
      </c>
      <c r="K116" s="10">
        <f t="shared" si="76"/>
        <v>106</v>
      </c>
      <c r="L116" s="10">
        <f t="shared" si="76"/>
        <v>110</v>
      </c>
      <c r="M116" s="10">
        <f t="shared" si="76"/>
        <v>106</v>
      </c>
      <c r="N116" s="10">
        <f t="shared" si="76"/>
        <v>117</v>
      </c>
      <c r="O116" s="10">
        <f t="shared" si="76"/>
        <v>96</v>
      </c>
      <c r="P116" s="10">
        <f t="shared" si="76"/>
        <v>108</v>
      </c>
      <c r="Q116" s="10">
        <f t="shared" si="76"/>
        <v>135</v>
      </c>
      <c r="R116" s="10">
        <f t="shared" si="76"/>
        <v>141</v>
      </c>
      <c r="S116" s="10">
        <f t="shared" si="76"/>
        <v>138</v>
      </c>
      <c r="T116" s="10">
        <f t="shared" si="76"/>
        <v>118</v>
      </c>
      <c r="U116" s="10">
        <f t="shared" si="76"/>
        <v>131</v>
      </c>
      <c r="V116" s="10">
        <f t="shared" si="76"/>
        <v>131</v>
      </c>
      <c r="W116" s="10">
        <f t="shared" si="76"/>
        <v>117</v>
      </c>
      <c r="X116" s="10">
        <f t="shared" si="76"/>
        <v>86</v>
      </c>
      <c r="Y116" s="10">
        <f t="shared" si="76"/>
        <v>111</v>
      </c>
      <c r="Z116" s="10">
        <f t="shared" si="76"/>
        <v>100</v>
      </c>
      <c r="AA116" s="10">
        <f t="shared" si="76"/>
        <v>109</v>
      </c>
      <c r="AB116" s="10">
        <f t="shared" si="76"/>
        <v>95</v>
      </c>
      <c r="AC116" s="10">
        <f t="shared" si="76"/>
        <v>117</v>
      </c>
      <c r="AD116" s="10">
        <f t="shared" si="76"/>
        <v>123</v>
      </c>
      <c r="AE116" s="10">
        <f t="shared" si="76"/>
        <v>126</v>
      </c>
      <c r="AF116" s="10">
        <f t="shared" si="76"/>
        <v>121</v>
      </c>
      <c r="AG116" s="10">
        <f t="shared" si="76"/>
        <v>121</v>
      </c>
      <c r="AH116" s="10">
        <f t="shared" si="76"/>
        <v>128</v>
      </c>
      <c r="AI116" s="10">
        <f t="shared" si="76"/>
        <v>133</v>
      </c>
      <c r="AJ116" s="10">
        <f t="shared" si="76"/>
        <v>129</v>
      </c>
      <c r="AK116" s="10">
        <f t="shared" si="76"/>
        <v>114</v>
      </c>
      <c r="AL116" s="10">
        <f t="shared" si="76"/>
        <v>110</v>
      </c>
      <c r="AM116" s="10">
        <f t="shared" si="76"/>
        <v>116</v>
      </c>
      <c r="AN116" s="10">
        <f t="shared" si="76"/>
        <v>108</v>
      </c>
      <c r="AO116" s="10">
        <f t="shared" si="76"/>
        <v>134</v>
      </c>
      <c r="AP116" s="10">
        <f t="shared" si="76"/>
        <v>150</v>
      </c>
      <c r="AQ116" s="10">
        <f t="shared" si="76"/>
        <v>111</v>
      </c>
      <c r="AR116" s="10">
        <f t="shared" si="76"/>
        <v>116</v>
      </c>
      <c r="AS116" s="10">
        <f t="shared" si="76"/>
        <v>121</v>
      </c>
      <c r="AT116" s="10">
        <f t="shared" si="76"/>
        <v>123</v>
      </c>
      <c r="AU116" s="10">
        <f t="shared" si="76"/>
        <v>110</v>
      </c>
      <c r="AV116" s="10">
        <f t="shared" si="76"/>
        <v>109</v>
      </c>
      <c r="AW116" s="10">
        <f t="shared" si="76"/>
        <v>115</v>
      </c>
      <c r="AX116" s="10">
        <f t="shared" si="76"/>
        <v>106</v>
      </c>
      <c r="AY116" s="10">
        <f t="shared" si="76"/>
        <v>88</v>
      </c>
      <c r="AZ116" s="10">
        <f t="shared" si="76"/>
        <v>114</v>
      </c>
      <c r="BA116" s="10">
        <f t="shared" si="76"/>
        <v>87</v>
      </c>
      <c r="BB116" s="10">
        <f t="shared" si="76"/>
        <v>78</v>
      </c>
      <c r="BC116" s="10">
        <f t="shared" si="76"/>
        <v>73</v>
      </c>
      <c r="BD116" s="10">
        <f t="shared" si="76"/>
        <v>80</v>
      </c>
      <c r="BE116" s="10">
        <f t="shared" si="76"/>
        <v>69</v>
      </c>
      <c r="BF116" s="10">
        <f t="shared" si="76"/>
        <v>45</v>
      </c>
      <c r="BG116" s="10">
        <f t="shared" si="76"/>
        <v>73</v>
      </c>
      <c r="BH116" s="10">
        <f t="shared" si="76"/>
        <v>59</v>
      </c>
      <c r="BI116" s="10">
        <f t="shared" si="76"/>
        <v>47</v>
      </c>
      <c r="BJ116" s="10">
        <f t="shared" si="76"/>
        <v>48</v>
      </c>
      <c r="BK116" s="10">
        <f t="shared" si="76"/>
        <v>45</v>
      </c>
      <c r="BL116" s="10">
        <f t="shared" si="76"/>
        <v>52</v>
      </c>
      <c r="BM116" s="10">
        <f t="shared" si="76"/>
        <v>51</v>
      </c>
      <c r="BN116" s="10">
        <f t="shared" si="76"/>
        <v>49</v>
      </c>
      <c r="BO116" s="10">
        <f t="shared" si="76"/>
        <v>33</v>
      </c>
      <c r="BP116" s="10">
        <f t="shared" ref="BP116:EA116" si="77">BP117+BP118</f>
        <v>30</v>
      </c>
      <c r="BQ116" s="10">
        <f t="shared" si="77"/>
        <v>24</v>
      </c>
      <c r="BR116" s="10">
        <f t="shared" si="77"/>
        <v>37</v>
      </c>
      <c r="BS116" s="10">
        <f t="shared" si="77"/>
        <v>25</v>
      </c>
      <c r="BT116" s="10">
        <f t="shared" si="77"/>
        <v>23</v>
      </c>
      <c r="BU116" s="10">
        <f t="shared" si="77"/>
        <v>27</v>
      </c>
      <c r="BV116" s="10">
        <f t="shared" si="77"/>
        <v>15</v>
      </c>
      <c r="BW116" s="10">
        <f t="shared" si="77"/>
        <v>11</v>
      </c>
      <c r="BX116" s="10">
        <f t="shared" si="77"/>
        <v>18</v>
      </c>
      <c r="BY116" s="10">
        <f t="shared" si="77"/>
        <v>25</v>
      </c>
      <c r="BZ116" s="10">
        <f t="shared" si="77"/>
        <v>24</v>
      </c>
      <c r="CA116" s="10">
        <f t="shared" si="77"/>
        <v>22</v>
      </c>
      <c r="CB116" s="10">
        <f t="shared" si="77"/>
        <v>16</v>
      </c>
      <c r="CC116" s="10">
        <f t="shared" si="77"/>
        <v>11</v>
      </c>
      <c r="CD116" s="10">
        <f t="shared" si="77"/>
        <v>12</v>
      </c>
      <c r="CE116" s="10">
        <f t="shared" si="77"/>
        <v>20</v>
      </c>
      <c r="CF116" s="10">
        <f t="shared" si="77"/>
        <v>6</v>
      </c>
      <c r="CG116" s="10">
        <f t="shared" si="77"/>
        <v>10</v>
      </c>
      <c r="CH116" s="10">
        <f t="shared" si="77"/>
        <v>10</v>
      </c>
      <c r="CI116" s="10">
        <f t="shared" si="77"/>
        <v>5</v>
      </c>
      <c r="CJ116" s="10">
        <f t="shared" si="77"/>
        <v>1</v>
      </c>
      <c r="CK116" s="10">
        <f t="shared" si="77"/>
        <v>3</v>
      </c>
      <c r="CL116" s="10">
        <f t="shared" si="77"/>
        <v>5</v>
      </c>
      <c r="CM116" s="10">
        <f t="shared" si="77"/>
        <v>4</v>
      </c>
      <c r="CN116" s="10">
        <f t="shared" si="77"/>
        <v>1</v>
      </c>
      <c r="CO116" s="10">
        <f t="shared" si="77"/>
        <v>1</v>
      </c>
      <c r="CP116" s="10">
        <f t="shared" si="77"/>
        <v>2</v>
      </c>
      <c r="CQ116" s="10">
        <f t="shared" si="77"/>
        <v>0</v>
      </c>
      <c r="CR116" s="10">
        <f t="shared" si="77"/>
        <v>0</v>
      </c>
      <c r="CS116" s="10">
        <f t="shared" si="77"/>
        <v>1</v>
      </c>
      <c r="CT116" s="10">
        <f t="shared" si="77"/>
        <v>1</v>
      </c>
      <c r="CU116" s="10">
        <f t="shared" si="77"/>
        <v>0</v>
      </c>
      <c r="CV116" s="10">
        <f t="shared" si="77"/>
        <v>1</v>
      </c>
      <c r="CW116" s="10">
        <f t="shared" si="77"/>
        <v>1</v>
      </c>
      <c r="CX116" s="10">
        <f t="shared" si="77"/>
        <v>0</v>
      </c>
      <c r="CY116" s="10">
        <f t="shared" si="77"/>
        <v>0</v>
      </c>
      <c r="CZ116" s="10">
        <f t="shared" si="77"/>
        <v>1</v>
      </c>
      <c r="DA116" s="10">
        <f t="shared" si="77"/>
        <v>0</v>
      </c>
      <c r="DB116" s="10">
        <f t="shared" si="77"/>
        <v>162</v>
      </c>
      <c r="DC116" s="10">
        <f t="shared" si="77"/>
        <v>0</v>
      </c>
      <c r="DD116" s="10">
        <f t="shared" si="77"/>
        <v>76</v>
      </c>
      <c r="DE116" s="10">
        <f t="shared" si="77"/>
        <v>101</v>
      </c>
      <c r="DF116" s="10">
        <f t="shared" si="77"/>
        <v>96</v>
      </c>
      <c r="DG116" s="10">
        <f t="shared" si="77"/>
        <v>110</v>
      </c>
      <c r="DH116" s="10">
        <f t="shared" si="77"/>
        <v>114</v>
      </c>
      <c r="DI116" s="10">
        <f t="shared" si="77"/>
        <v>115</v>
      </c>
      <c r="DJ116" s="10">
        <f t="shared" si="77"/>
        <v>86</v>
      </c>
      <c r="DK116" s="10">
        <f t="shared" si="77"/>
        <v>110</v>
      </c>
      <c r="DL116" s="10">
        <f t="shared" si="77"/>
        <v>85</v>
      </c>
      <c r="DM116" s="10">
        <f t="shared" si="77"/>
        <v>99</v>
      </c>
      <c r="DN116" s="10">
        <f t="shared" si="77"/>
        <v>107</v>
      </c>
      <c r="DO116" s="10">
        <f t="shared" si="77"/>
        <v>93</v>
      </c>
      <c r="DP116" s="10">
        <f t="shared" si="77"/>
        <v>117</v>
      </c>
      <c r="DQ116" s="10">
        <f t="shared" si="77"/>
        <v>111</v>
      </c>
      <c r="DR116" s="10">
        <f t="shared" si="77"/>
        <v>112</v>
      </c>
      <c r="DS116" s="10">
        <f t="shared" si="77"/>
        <v>113</v>
      </c>
      <c r="DT116" s="10">
        <f t="shared" si="77"/>
        <v>118</v>
      </c>
      <c r="DU116" s="10">
        <f t="shared" si="77"/>
        <v>106</v>
      </c>
      <c r="DV116" s="10">
        <f t="shared" si="77"/>
        <v>114</v>
      </c>
      <c r="DW116" s="10">
        <f t="shared" si="77"/>
        <v>110</v>
      </c>
      <c r="DX116" s="10">
        <f t="shared" si="77"/>
        <v>135</v>
      </c>
      <c r="DY116" s="10">
        <f t="shared" si="77"/>
        <v>119</v>
      </c>
      <c r="DZ116" s="10">
        <f t="shared" si="77"/>
        <v>139</v>
      </c>
      <c r="EA116" s="10">
        <f t="shared" si="77"/>
        <v>123</v>
      </c>
      <c r="EB116" s="10">
        <f t="shared" ref="EB116:GM116" si="78">EB117+EB118</f>
        <v>131</v>
      </c>
      <c r="EC116" s="10">
        <f t="shared" si="78"/>
        <v>126</v>
      </c>
      <c r="ED116" s="10">
        <f t="shared" si="78"/>
        <v>114</v>
      </c>
      <c r="EE116" s="10">
        <f t="shared" si="78"/>
        <v>98</v>
      </c>
      <c r="EF116" s="10">
        <f t="shared" si="78"/>
        <v>98</v>
      </c>
      <c r="EG116" s="10">
        <f t="shared" si="78"/>
        <v>127</v>
      </c>
      <c r="EH116" s="10">
        <f t="shared" si="78"/>
        <v>113</v>
      </c>
      <c r="EI116" s="10">
        <f t="shared" si="78"/>
        <v>121</v>
      </c>
      <c r="EJ116" s="10">
        <f t="shared" si="78"/>
        <v>154</v>
      </c>
      <c r="EK116" s="10">
        <f t="shared" si="78"/>
        <v>122</v>
      </c>
      <c r="EL116" s="10">
        <f t="shared" si="78"/>
        <v>119</v>
      </c>
      <c r="EM116" s="10">
        <f t="shared" si="78"/>
        <v>126</v>
      </c>
      <c r="EN116" s="10">
        <f t="shared" si="78"/>
        <v>121</v>
      </c>
      <c r="EO116" s="10">
        <f t="shared" si="78"/>
        <v>100</v>
      </c>
      <c r="EP116" s="10">
        <f t="shared" si="78"/>
        <v>124</v>
      </c>
      <c r="EQ116" s="10">
        <f t="shared" si="78"/>
        <v>130</v>
      </c>
      <c r="ER116" s="10">
        <f t="shared" si="78"/>
        <v>127</v>
      </c>
      <c r="ES116" s="10">
        <f t="shared" si="78"/>
        <v>129</v>
      </c>
      <c r="ET116" s="10">
        <f t="shared" si="78"/>
        <v>132</v>
      </c>
      <c r="EU116" s="10">
        <f t="shared" si="78"/>
        <v>118</v>
      </c>
      <c r="EV116" s="10">
        <f t="shared" si="78"/>
        <v>119</v>
      </c>
      <c r="EW116" s="10">
        <f t="shared" si="78"/>
        <v>127</v>
      </c>
      <c r="EX116" s="10">
        <f t="shared" si="78"/>
        <v>125</v>
      </c>
      <c r="EY116" s="10">
        <f t="shared" si="78"/>
        <v>99</v>
      </c>
      <c r="EZ116" s="10">
        <f t="shared" si="78"/>
        <v>95</v>
      </c>
      <c r="FA116" s="10">
        <f t="shared" si="78"/>
        <v>101</v>
      </c>
      <c r="FB116" s="10">
        <f t="shared" si="78"/>
        <v>93</v>
      </c>
      <c r="FC116" s="10">
        <f t="shared" si="78"/>
        <v>75</v>
      </c>
      <c r="FD116" s="10">
        <f t="shared" si="78"/>
        <v>87</v>
      </c>
      <c r="FE116" s="10">
        <f t="shared" si="78"/>
        <v>71</v>
      </c>
      <c r="FF116" s="10">
        <f t="shared" si="78"/>
        <v>82</v>
      </c>
      <c r="FG116" s="10">
        <f t="shared" si="78"/>
        <v>54</v>
      </c>
      <c r="FH116" s="10">
        <f t="shared" si="78"/>
        <v>67</v>
      </c>
      <c r="FI116" s="10">
        <f t="shared" si="78"/>
        <v>56</v>
      </c>
      <c r="FJ116" s="10">
        <f t="shared" si="78"/>
        <v>74</v>
      </c>
      <c r="FK116" s="10">
        <f t="shared" si="78"/>
        <v>48</v>
      </c>
      <c r="FL116" s="10">
        <f t="shared" si="78"/>
        <v>63</v>
      </c>
      <c r="FM116" s="10">
        <f t="shared" si="78"/>
        <v>51</v>
      </c>
      <c r="FN116" s="10">
        <f t="shared" si="78"/>
        <v>38</v>
      </c>
      <c r="FO116" s="10">
        <f t="shared" si="78"/>
        <v>48</v>
      </c>
      <c r="FP116" s="10">
        <f t="shared" si="78"/>
        <v>47</v>
      </c>
      <c r="FQ116" s="10">
        <f t="shared" si="78"/>
        <v>36</v>
      </c>
      <c r="FR116" s="10">
        <f t="shared" si="78"/>
        <v>28</v>
      </c>
      <c r="FS116" s="10">
        <f t="shared" si="78"/>
        <v>36</v>
      </c>
      <c r="FT116" s="10">
        <f t="shared" si="78"/>
        <v>29</v>
      </c>
      <c r="FU116" s="10">
        <f t="shared" si="78"/>
        <v>29</v>
      </c>
      <c r="FV116" s="10">
        <f t="shared" si="78"/>
        <v>34</v>
      </c>
      <c r="FW116" s="10">
        <f t="shared" si="78"/>
        <v>28</v>
      </c>
      <c r="FX116" s="10">
        <f t="shared" si="78"/>
        <v>29</v>
      </c>
      <c r="FY116" s="10">
        <f t="shared" si="78"/>
        <v>30</v>
      </c>
      <c r="FZ116" s="10">
        <f t="shared" si="78"/>
        <v>34</v>
      </c>
      <c r="GA116" s="10">
        <f t="shared" si="78"/>
        <v>28</v>
      </c>
      <c r="GB116" s="10">
        <f t="shared" si="78"/>
        <v>25</v>
      </c>
      <c r="GC116" s="10">
        <f t="shared" si="78"/>
        <v>14</v>
      </c>
      <c r="GD116" s="10">
        <f t="shared" si="78"/>
        <v>24</v>
      </c>
      <c r="GE116" s="10">
        <f t="shared" si="78"/>
        <v>16</v>
      </c>
      <c r="GF116" s="10">
        <f t="shared" si="78"/>
        <v>18</v>
      </c>
      <c r="GG116" s="10">
        <f t="shared" si="78"/>
        <v>13</v>
      </c>
      <c r="GH116" s="10">
        <f t="shared" si="78"/>
        <v>13</v>
      </c>
      <c r="GI116" s="10">
        <f t="shared" si="78"/>
        <v>14</v>
      </c>
      <c r="GJ116" s="10">
        <f t="shared" si="78"/>
        <v>3</v>
      </c>
      <c r="GK116" s="10">
        <f t="shared" si="78"/>
        <v>10</v>
      </c>
      <c r="GL116" s="10">
        <f t="shared" si="78"/>
        <v>7</v>
      </c>
      <c r="GM116" s="10">
        <f t="shared" si="78"/>
        <v>4</v>
      </c>
      <c r="GN116" s="10">
        <f t="shared" ref="GN116:HH116" si="79">GN117+GN118</f>
        <v>6</v>
      </c>
      <c r="GO116" s="10">
        <f t="shared" si="79"/>
        <v>4</v>
      </c>
      <c r="GP116" s="10">
        <f t="shared" si="79"/>
        <v>4</v>
      </c>
      <c r="GQ116" s="10">
        <f t="shared" si="79"/>
        <v>0</v>
      </c>
      <c r="GR116" s="10">
        <f t="shared" si="79"/>
        <v>1</v>
      </c>
      <c r="GS116" s="10">
        <f t="shared" si="79"/>
        <v>1</v>
      </c>
      <c r="GT116" s="10">
        <f t="shared" si="79"/>
        <v>1</v>
      </c>
      <c r="GU116" s="10">
        <f t="shared" si="79"/>
        <v>1</v>
      </c>
      <c r="GV116" s="10">
        <f t="shared" si="79"/>
        <v>0</v>
      </c>
      <c r="GW116" s="10">
        <f t="shared" si="79"/>
        <v>1</v>
      </c>
      <c r="GX116" s="10">
        <f t="shared" si="79"/>
        <v>0</v>
      </c>
      <c r="GY116" s="10">
        <f t="shared" si="79"/>
        <v>1</v>
      </c>
      <c r="GZ116" s="10">
        <f t="shared" si="79"/>
        <v>0</v>
      </c>
      <c r="HA116" s="10">
        <f t="shared" si="79"/>
        <v>0</v>
      </c>
      <c r="HB116" s="10">
        <f t="shared" si="79"/>
        <v>0</v>
      </c>
      <c r="HC116" s="10">
        <f t="shared" si="79"/>
        <v>0</v>
      </c>
      <c r="HD116" s="10">
        <f t="shared" si="79"/>
        <v>172</v>
      </c>
      <c r="HE116" s="10">
        <f t="shared" si="79"/>
        <v>2</v>
      </c>
      <c r="HF116" s="10">
        <f t="shared" si="79"/>
        <v>73</v>
      </c>
      <c r="HG116" s="11">
        <f t="shared" si="79"/>
        <v>7325</v>
      </c>
      <c r="HH116" s="11">
        <f t="shared" si="79"/>
        <v>7352</v>
      </c>
    </row>
    <row r="117" spans="1:216">
      <c r="A117" s="12"/>
      <c r="B117" s="5" t="s">
        <v>356</v>
      </c>
      <c r="C117" s="5">
        <v>47</v>
      </c>
      <c r="D117" s="5">
        <v>48</v>
      </c>
      <c r="E117" s="5">
        <v>54</v>
      </c>
      <c r="F117" s="5">
        <v>53</v>
      </c>
      <c r="G117" s="5">
        <v>54</v>
      </c>
      <c r="H117" s="5">
        <v>48</v>
      </c>
      <c r="I117" s="5">
        <v>51</v>
      </c>
      <c r="J117" s="5">
        <v>69</v>
      </c>
      <c r="K117" s="5">
        <v>57</v>
      </c>
      <c r="L117" s="5">
        <v>56</v>
      </c>
      <c r="M117" s="5">
        <v>38</v>
      </c>
      <c r="N117" s="5">
        <v>62</v>
      </c>
      <c r="O117" s="5">
        <v>50</v>
      </c>
      <c r="P117" s="5">
        <v>44</v>
      </c>
      <c r="Q117" s="5">
        <v>61</v>
      </c>
      <c r="R117" s="5">
        <v>67</v>
      </c>
      <c r="S117" s="5">
        <v>60</v>
      </c>
      <c r="T117" s="5">
        <v>48</v>
      </c>
      <c r="U117" s="5">
        <v>62</v>
      </c>
      <c r="V117" s="5">
        <v>47</v>
      </c>
      <c r="W117" s="5">
        <v>52</v>
      </c>
      <c r="X117" s="5">
        <v>33</v>
      </c>
      <c r="Y117" s="5">
        <v>53</v>
      </c>
      <c r="Z117" s="5">
        <v>41</v>
      </c>
      <c r="AA117" s="5">
        <v>53</v>
      </c>
      <c r="AB117" s="5">
        <v>53</v>
      </c>
      <c r="AC117" s="5">
        <v>58</v>
      </c>
      <c r="AD117" s="5">
        <v>55</v>
      </c>
      <c r="AE117" s="5">
        <v>54</v>
      </c>
      <c r="AF117" s="5">
        <v>53</v>
      </c>
      <c r="AG117" s="5">
        <v>61</v>
      </c>
      <c r="AH117" s="5">
        <v>62</v>
      </c>
      <c r="AI117" s="5">
        <v>66</v>
      </c>
      <c r="AJ117" s="5">
        <v>59</v>
      </c>
      <c r="AK117" s="5">
        <v>46</v>
      </c>
      <c r="AL117" s="5">
        <v>54</v>
      </c>
      <c r="AM117" s="5">
        <v>48</v>
      </c>
      <c r="AN117" s="5">
        <v>45</v>
      </c>
      <c r="AO117" s="5">
        <v>65</v>
      </c>
      <c r="AP117" s="5">
        <v>58</v>
      </c>
      <c r="AQ117" s="5">
        <v>54</v>
      </c>
      <c r="AR117" s="5">
        <v>43</v>
      </c>
      <c r="AS117" s="5">
        <v>54</v>
      </c>
      <c r="AT117" s="5">
        <v>51</v>
      </c>
      <c r="AU117" s="5">
        <v>56</v>
      </c>
      <c r="AV117" s="5">
        <v>46</v>
      </c>
      <c r="AW117" s="5">
        <v>44</v>
      </c>
      <c r="AX117" s="5">
        <v>46</v>
      </c>
      <c r="AY117" s="5">
        <v>45</v>
      </c>
      <c r="AZ117" s="5">
        <v>49</v>
      </c>
      <c r="BA117" s="5">
        <v>30</v>
      </c>
      <c r="BB117" s="5">
        <v>34</v>
      </c>
      <c r="BC117" s="5">
        <v>26</v>
      </c>
      <c r="BD117" s="5">
        <v>36</v>
      </c>
      <c r="BE117" s="5">
        <v>29</v>
      </c>
      <c r="BF117" s="5">
        <v>17</v>
      </c>
      <c r="BG117" s="5">
        <v>26</v>
      </c>
      <c r="BH117" s="5">
        <v>29</v>
      </c>
      <c r="BI117" s="5">
        <v>19</v>
      </c>
      <c r="BJ117" s="5">
        <v>14</v>
      </c>
      <c r="BK117" s="5">
        <v>15</v>
      </c>
      <c r="BL117" s="5">
        <v>27</v>
      </c>
      <c r="BM117" s="5">
        <v>27</v>
      </c>
      <c r="BN117" s="5">
        <v>23</v>
      </c>
      <c r="BO117" s="5">
        <v>13</v>
      </c>
      <c r="BP117" s="5">
        <v>13</v>
      </c>
      <c r="BQ117" s="5">
        <v>9</v>
      </c>
      <c r="BR117" s="5">
        <v>17</v>
      </c>
      <c r="BS117" s="5">
        <v>6</v>
      </c>
      <c r="BT117" s="5">
        <v>8</v>
      </c>
      <c r="BU117" s="5">
        <v>8</v>
      </c>
      <c r="BV117" s="5">
        <v>8</v>
      </c>
      <c r="BW117" s="5">
        <v>4</v>
      </c>
      <c r="BX117" s="5">
        <v>10</v>
      </c>
      <c r="BY117" s="5">
        <v>10</v>
      </c>
      <c r="BZ117" s="5">
        <v>11</v>
      </c>
      <c r="CA117" s="5">
        <v>12</v>
      </c>
      <c r="CB117" s="5">
        <v>6</v>
      </c>
      <c r="CC117" s="5">
        <v>6</v>
      </c>
      <c r="CD117" s="5">
        <v>4</v>
      </c>
      <c r="CE117" s="5">
        <v>8</v>
      </c>
      <c r="CF117" s="5">
        <v>3</v>
      </c>
      <c r="CG117" s="5">
        <v>4</v>
      </c>
      <c r="CH117" s="5">
        <v>1</v>
      </c>
      <c r="CI117" s="5">
        <v>2</v>
      </c>
      <c r="CJ117" s="5">
        <v>1</v>
      </c>
      <c r="CK117" s="5">
        <v>1</v>
      </c>
      <c r="CL117" s="5">
        <v>2</v>
      </c>
      <c r="CM117" s="5">
        <v>1</v>
      </c>
      <c r="CN117" s="5">
        <v>1</v>
      </c>
      <c r="CO117" s="5">
        <v>0</v>
      </c>
      <c r="CP117" s="5">
        <v>1</v>
      </c>
      <c r="CQ117" s="5">
        <v>0</v>
      </c>
      <c r="CR117" s="5">
        <v>0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58</v>
      </c>
      <c r="DE117" s="5">
        <v>42</v>
      </c>
      <c r="DF117" s="5">
        <v>55</v>
      </c>
      <c r="DG117" s="5">
        <v>46</v>
      </c>
      <c r="DH117" s="5">
        <v>53</v>
      </c>
      <c r="DI117" s="5">
        <v>54</v>
      </c>
      <c r="DJ117" s="5">
        <v>50</v>
      </c>
      <c r="DK117" s="5">
        <v>50</v>
      </c>
      <c r="DL117" s="5">
        <v>45</v>
      </c>
      <c r="DM117" s="5">
        <v>44</v>
      </c>
      <c r="DN117" s="5">
        <v>44</v>
      </c>
      <c r="DO117" s="5">
        <v>49</v>
      </c>
      <c r="DP117" s="5">
        <v>51</v>
      </c>
      <c r="DQ117" s="5">
        <v>61</v>
      </c>
      <c r="DR117" s="5">
        <v>45</v>
      </c>
      <c r="DS117" s="5">
        <v>51</v>
      </c>
      <c r="DT117" s="5">
        <v>50</v>
      </c>
      <c r="DU117" s="5">
        <v>50</v>
      </c>
      <c r="DV117" s="5">
        <v>51</v>
      </c>
      <c r="DW117" s="5">
        <v>47</v>
      </c>
      <c r="DX117" s="5">
        <v>63</v>
      </c>
      <c r="DY117" s="5">
        <v>47</v>
      </c>
      <c r="DZ117" s="5">
        <v>59</v>
      </c>
      <c r="EA117" s="5">
        <v>49</v>
      </c>
      <c r="EB117" s="5">
        <v>58</v>
      </c>
      <c r="EC117" s="5">
        <v>54</v>
      </c>
      <c r="ED117" s="5">
        <v>43</v>
      </c>
      <c r="EE117" s="5">
        <v>40</v>
      </c>
      <c r="EF117" s="5">
        <v>41</v>
      </c>
      <c r="EG117" s="5">
        <v>58</v>
      </c>
      <c r="EH117" s="5">
        <v>62</v>
      </c>
      <c r="EI117" s="5">
        <v>54</v>
      </c>
      <c r="EJ117" s="5">
        <v>64</v>
      </c>
      <c r="EK117" s="5">
        <v>61</v>
      </c>
      <c r="EL117" s="5">
        <v>61</v>
      </c>
      <c r="EM117" s="5">
        <v>58</v>
      </c>
      <c r="EN117" s="5">
        <v>58</v>
      </c>
      <c r="EO117" s="5">
        <v>49</v>
      </c>
      <c r="EP117" s="5">
        <v>57</v>
      </c>
      <c r="EQ117" s="5">
        <v>57</v>
      </c>
      <c r="ER117" s="5">
        <v>58</v>
      </c>
      <c r="ES117" s="5">
        <v>48</v>
      </c>
      <c r="ET117" s="5">
        <v>57</v>
      </c>
      <c r="EU117" s="5">
        <v>53</v>
      </c>
      <c r="EV117" s="5">
        <v>48</v>
      </c>
      <c r="EW117" s="5">
        <v>55</v>
      </c>
      <c r="EX117" s="5">
        <v>52</v>
      </c>
      <c r="EY117" s="5">
        <v>37</v>
      </c>
      <c r="EZ117" s="5">
        <v>31</v>
      </c>
      <c r="FA117" s="5">
        <v>35</v>
      </c>
      <c r="FB117" s="5">
        <v>28</v>
      </c>
      <c r="FC117" s="5">
        <v>32</v>
      </c>
      <c r="FD117" s="5">
        <v>34</v>
      </c>
      <c r="FE117" s="5">
        <v>24</v>
      </c>
      <c r="FF117" s="5">
        <v>38</v>
      </c>
      <c r="FG117" s="5">
        <v>18</v>
      </c>
      <c r="FH117" s="5">
        <v>28</v>
      </c>
      <c r="FI117" s="5">
        <v>17</v>
      </c>
      <c r="FJ117" s="5">
        <v>31</v>
      </c>
      <c r="FK117" s="5">
        <v>18</v>
      </c>
      <c r="FL117" s="5">
        <v>26</v>
      </c>
      <c r="FM117" s="5">
        <v>17</v>
      </c>
      <c r="FN117" s="5">
        <v>13</v>
      </c>
      <c r="FO117" s="5">
        <v>22</v>
      </c>
      <c r="FP117" s="5">
        <v>16</v>
      </c>
      <c r="FQ117" s="5">
        <v>13</v>
      </c>
      <c r="FR117" s="5">
        <v>13</v>
      </c>
      <c r="FS117" s="5">
        <v>12</v>
      </c>
      <c r="FT117" s="5">
        <v>12</v>
      </c>
      <c r="FU117" s="5">
        <v>11</v>
      </c>
      <c r="FV117" s="5">
        <v>12</v>
      </c>
      <c r="FW117" s="5">
        <v>13</v>
      </c>
      <c r="FX117" s="5">
        <v>13</v>
      </c>
      <c r="FY117" s="5">
        <v>9</v>
      </c>
      <c r="FZ117" s="5">
        <v>12</v>
      </c>
      <c r="GA117" s="5">
        <v>8</v>
      </c>
      <c r="GB117" s="5">
        <v>12</v>
      </c>
      <c r="GC117" s="5">
        <v>6</v>
      </c>
      <c r="GD117" s="5">
        <v>9</v>
      </c>
      <c r="GE117" s="5">
        <v>5</v>
      </c>
      <c r="GF117" s="5">
        <v>10</v>
      </c>
      <c r="GG117" s="5">
        <v>7</v>
      </c>
      <c r="GH117" s="5">
        <v>7</v>
      </c>
      <c r="GI117" s="5">
        <v>5</v>
      </c>
      <c r="GJ117" s="5">
        <v>0</v>
      </c>
      <c r="GK117" s="5">
        <v>6</v>
      </c>
      <c r="GL117" s="5">
        <v>4</v>
      </c>
      <c r="GM117" s="5">
        <v>2</v>
      </c>
      <c r="GN117" s="5">
        <v>1</v>
      </c>
      <c r="GO117" s="5">
        <v>1</v>
      </c>
      <c r="GP117" s="5">
        <v>2</v>
      </c>
      <c r="GQ117" s="5">
        <v>0</v>
      </c>
      <c r="GR117" s="5">
        <v>0</v>
      </c>
      <c r="GS117" s="5">
        <v>0</v>
      </c>
      <c r="GT117" s="5">
        <v>0</v>
      </c>
      <c r="GU117" s="5">
        <v>1</v>
      </c>
      <c r="GV117" s="5">
        <v>0</v>
      </c>
      <c r="GW117" s="5">
        <v>1</v>
      </c>
      <c r="GX117" s="5">
        <v>0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53</v>
      </c>
      <c r="HG117" s="7">
        <v>3214</v>
      </c>
      <c r="HH117" s="7">
        <v>3127</v>
      </c>
    </row>
    <row r="118" spans="1:216" s="3" customFormat="1">
      <c r="A118" s="12"/>
      <c r="B118" s="12" t="s">
        <v>357</v>
      </c>
      <c r="C118" s="12">
        <v>56</v>
      </c>
      <c r="D118" s="12">
        <v>71</v>
      </c>
      <c r="E118" s="12">
        <v>62</v>
      </c>
      <c r="F118" s="12">
        <v>48</v>
      </c>
      <c r="G118" s="12">
        <v>60</v>
      </c>
      <c r="H118" s="12">
        <v>56</v>
      </c>
      <c r="I118" s="12">
        <v>59</v>
      </c>
      <c r="J118" s="12">
        <v>71</v>
      </c>
      <c r="K118" s="12">
        <v>49</v>
      </c>
      <c r="L118" s="12">
        <v>54</v>
      </c>
      <c r="M118" s="12">
        <v>68</v>
      </c>
      <c r="N118" s="12">
        <v>55</v>
      </c>
      <c r="O118" s="12">
        <v>46</v>
      </c>
      <c r="P118" s="12">
        <v>64</v>
      </c>
      <c r="Q118" s="12">
        <v>74</v>
      </c>
      <c r="R118" s="12">
        <v>74</v>
      </c>
      <c r="S118" s="12">
        <v>78</v>
      </c>
      <c r="T118" s="12">
        <v>70</v>
      </c>
      <c r="U118" s="12">
        <v>69</v>
      </c>
      <c r="V118" s="12">
        <v>84</v>
      </c>
      <c r="W118" s="12">
        <v>65</v>
      </c>
      <c r="X118" s="12">
        <v>53</v>
      </c>
      <c r="Y118" s="12">
        <v>58</v>
      </c>
      <c r="Z118" s="12">
        <v>59</v>
      </c>
      <c r="AA118" s="12">
        <v>56</v>
      </c>
      <c r="AB118" s="12">
        <v>42</v>
      </c>
      <c r="AC118" s="12">
        <v>59</v>
      </c>
      <c r="AD118" s="12">
        <v>68</v>
      </c>
      <c r="AE118" s="12">
        <v>72</v>
      </c>
      <c r="AF118" s="12">
        <v>68</v>
      </c>
      <c r="AG118" s="12">
        <v>60</v>
      </c>
      <c r="AH118" s="12">
        <v>66</v>
      </c>
      <c r="AI118" s="12">
        <v>67</v>
      </c>
      <c r="AJ118" s="12">
        <v>70</v>
      </c>
      <c r="AK118" s="12">
        <v>68</v>
      </c>
      <c r="AL118" s="12">
        <v>56</v>
      </c>
      <c r="AM118" s="12">
        <v>68</v>
      </c>
      <c r="AN118" s="12">
        <v>63</v>
      </c>
      <c r="AO118" s="12">
        <v>69</v>
      </c>
      <c r="AP118" s="12">
        <v>92</v>
      </c>
      <c r="AQ118" s="12">
        <v>57</v>
      </c>
      <c r="AR118" s="12">
        <v>73</v>
      </c>
      <c r="AS118" s="12">
        <v>67</v>
      </c>
      <c r="AT118" s="12">
        <v>72</v>
      </c>
      <c r="AU118" s="12">
        <v>54</v>
      </c>
      <c r="AV118" s="12">
        <v>63</v>
      </c>
      <c r="AW118" s="12">
        <v>71</v>
      </c>
      <c r="AX118" s="12">
        <v>60</v>
      </c>
      <c r="AY118" s="12">
        <v>43</v>
      </c>
      <c r="AZ118" s="12">
        <v>65</v>
      </c>
      <c r="BA118" s="12">
        <v>57</v>
      </c>
      <c r="BB118" s="12">
        <v>44</v>
      </c>
      <c r="BC118" s="12">
        <v>47</v>
      </c>
      <c r="BD118" s="12">
        <v>44</v>
      </c>
      <c r="BE118" s="12">
        <v>40</v>
      </c>
      <c r="BF118" s="12">
        <v>28</v>
      </c>
      <c r="BG118" s="12">
        <v>47</v>
      </c>
      <c r="BH118" s="12">
        <v>30</v>
      </c>
      <c r="BI118" s="12">
        <v>28</v>
      </c>
      <c r="BJ118" s="12">
        <v>34</v>
      </c>
      <c r="BK118" s="12">
        <v>30</v>
      </c>
      <c r="BL118" s="12">
        <v>25</v>
      </c>
      <c r="BM118" s="12">
        <v>24</v>
      </c>
      <c r="BN118" s="12">
        <v>26</v>
      </c>
      <c r="BO118" s="12">
        <v>20</v>
      </c>
      <c r="BP118" s="12">
        <v>17</v>
      </c>
      <c r="BQ118" s="12">
        <v>15</v>
      </c>
      <c r="BR118" s="12">
        <v>20</v>
      </c>
      <c r="BS118" s="12">
        <v>19</v>
      </c>
      <c r="BT118" s="12">
        <v>15</v>
      </c>
      <c r="BU118" s="12">
        <v>19</v>
      </c>
      <c r="BV118" s="12">
        <v>7</v>
      </c>
      <c r="BW118" s="12">
        <v>7</v>
      </c>
      <c r="BX118" s="12">
        <v>8</v>
      </c>
      <c r="BY118" s="12">
        <v>15</v>
      </c>
      <c r="BZ118" s="12">
        <v>13</v>
      </c>
      <c r="CA118" s="12">
        <v>10</v>
      </c>
      <c r="CB118" s="12">
        <v>10</v>
      </c>
      <c r="CC118" s="12">
        <v>5</v>
      </c>
      <c r="CD118" s="12">
        <v>8</v>
      </c>
      <c r="CE118" s="12">
        <v>12</v>
      </c>
      <c r="CF118" s="12">
        <v>3</v>
      </c>
      <c r="CG118" s="12">
        <v>6</v>
      </c>
      <c r="CH118" s="12">
        <v>9</v>
      </c>
      <c r="CI118" s="12">
        <v>3</v>
      </c>
      <c r="CJ118" s="12">
        <v>0</v>
      </c>
      <c r="CK118" s="12">
        <v>2</v>
      </c>
      <c r="CL118" s="12">
        <v>3</v>
      </c>
      <c r="CM118" s="12">
        <v>3</v>
      </c>
      <c r="CN118" s="12">
        <v>0</v>
      </c>
      <c r="CO118" s="12">
        <v>1</v>
      </c>
      <c r="CP118" s="12">
        <v>1</v>
      </c>
      <c r="CQ118" s="12">
        <v>0</v>
      </c>
      <c r="CR118" s="12">
        <v>0</v>
      </c>
      <c r="CS118" s="12">
        <v>1</v>
      </c>
      <c r="CT118" s="12">
        <v>0</v>
      </c>
      <c r="CU118" s="12">
        <v>0</v>
      </c>
      <c r="CV118" s="12">
        <v>1</v>
      </c>
      <c r="CW118" s="12">
        <v>1</v>
      </c>
      <c r="CX118" s="12">
        <v>0</v>
      </c>
      <c r="CY118" s="12">
        <v>0</v>
      </c>
      <c r="CZ118" s="12">
        <v>1</v>
      </c>
      <c r="DA118" s="12">
        <v>0</v>
      </c>
      <c r="DB118" s="12">
        <v>162</v>
      </c>
      <c r="DC118" s="12">
        <v>0</v>
      </c>
      <c r="DD118" s="12">
        <v>18</v>
      </c>
      <c r="DE118" s="12">
        <v>59</v>
      </c>
      <c r="DF118" s="12">
        <v>41</v>
      </c>
      <c r="DG118" s="12">
        <v>64</v>
      </c>
      <c r="DH118" s="12">
        <v>61</v>
      </c>
      <c r="DI118" s="12">
        <v>61</v>
      </c>
      <c r="DJ118" s="12">
        <v>36</v>
      </c>
      <c r="DK118" s="12">
        <v>60</v>
      </c>
      <c r="DL118" s="12">
        <v>40</v>
      </c>
      <c r="DM118" s="12">
        <v>55</v>
      </c>
      <c r="DN118" s="12">
        <v>63</v>
      </c>
      <c r="DO118" s="12">
        <v>44</v>
      </c>
      <c r="DP118" s="12">
        <v>66</v>
      </c>
      <c r="DQ118" s="12">
        <v>50</v>
      </c>
      <c r="DR118" s="12">
        <v>67</v>
      </c>
      <c r="DS118" s="12">
        <v>62</v>
      </c>
      <c r="DT118" s="12">
        <v>68</v>
      </c>
      <c r="DU118" s="12">
        <v>56</v>
      </c>
      <c r="DV118" s="12">
        <v>63</v>
      </c>
      <c r="DW118" s="12">
        <v>63</v>
      </c>
      <c r="DX118" s="12">
        <v>72</v>
      </c>
      <c r="DY118" s="12">
        <v>72</v>
      </c>
      <c r="DZ118" s="12">
        <v>80</v>
      </c>
      <c r="EA118" s="12">
        <v>74</v>
      </c>
      <c r="EB118" s="12">
        <v>73</v>
      </c>
      <c r="EC118" s="12">
        <v>72</v>
      </c>
      <c r="ED118" s="12">
        <v>71</v>
      </c>
      <c r="EE118" s="12">
        <v>58</v>
      </c>
      <c r="EF118" s="12">
        <v>57</v>
      </c>
      <c r="EG118" s="12">
        <v>69</v>
      </c>
      <c r="EH118" s="12">
        <v>51</v>
      </c>
      <c r="EI118" s="12">
        <v>67</v>
      </c>
      <c r="EJ118" s="12">
        <v>90</v>
      </c>
      <c r="EK118" s="12">
        <v>61</v>
      </c>
      <c r="EL118" s="12">
        <v>58</v>
      </c>
      <c r="EM118" s="12">
        <v>68</v>
      </c>
      <c r="EN118" s="12">
        <v>63</v>
      </c>
      <c r="EO118" s="12">
        <v>51</v>
      </c>
      <c r="EP118" s="12">
        <v>67</v>
      </c>
      <c r="EQ118" s="12">
        <v>73</v>
      </c>
      <c r="ER118" s="12">
        <v>69</v>
      </c>
      <c r="ES118" s="12">
        <v>81</v>
      </c>
      <c r="ET118" s="12">
        <v>75</v>
      </c>
      <c r="EU118" s="12">
        <v>65</v>
      </c>
      <c r="EV118" s="12">
        <v>71</v>
      </c>
      <c r="EW118" s="12">
        <v>72</v>
      </c>
      <c r="EX118" s="12">
        <v>73</v>
      </c>
      <c r="EY118" s="12">
        <v>62</v>
      </c>
      <c r="EZ118" s="12">
        <v>64</v>
      </c>
      <c r="FA118" s="12">
        <v>66</v>
      </c>
      <c r="FB118" s="12">
        <v>65</v>
      </c>
      <c r="FC118" s="12">
        <v>43</v>
      </c>
      <c r="FD118" s="12">
        <v>53</v>
      </c>
      <c r="FE118" s="12">
        <v>47</v>
      </c>
      <c r="FF118" s="12">
        <v>44</v>
      </c>
      <c r="FG118" s="12">
        <v>36</v>
      </c>
      <c r="FH118" s="12">
        <v>39</v>
      </c>
      <c r="FI118" s="12">
        <v>39</v>
      </c>
      <c r="FJ118" s="12">
        <v>43</v>
      </c>
      <c r="FK118" s="12">
        <v>30</v>
      </c>
      <c r="FL118" s="12">
        <v>37</v>
      </c>
      <c r="FM118" s="12">
        <v>34</v>
      </c>
      <c r="FN118" s="12">
        <v>25</v>
      </c>
      <c r="FO118" s="12">
        <v>26</v>
      </c>
      <c r="FP118" s="12">
        <v>31</v>
      </c>
      <c r="FQ118" s="12">
        <v>23</v>
      </c>
      <c r="FR118" s="12">
        <v>15</v>
      </c>
      <c r="FS118" s="12">
        <v>24</v>
      </c>
      <c r="FT118" s="12">
        <v>17</v>
      </c>
      <c r="FU118" s="12">
        <v>18</v>
      </c>
      <c r="FV118" s="12">
        <v>22</v>
      </c>
      <c r="FW118" s="12">
        <v>15</v>
      </c>
      <c r="FX118" s="12">
        <v>16</v>
      </c>
      <c r="FY118" s="12">
        <v>21</v>
      </c>
      <c r="FZ118" s="12">
        <v>22</v>
      </c>
      <c r="GA118" s="12">
        <v>20</v>
      </c>
      <c r="GB118" s="12">
        <v>13</v>
      </c>
      <c r="GC118" s="12">
        <v>8</v>
      </c>
      <c r="GD118" s="12">
        <v>15</v>
      </c>
      <c r="GE118" s="12">
        <v>11</v>
      </c>
      <c r="GF118" s="12">
        <v>8</v>
      </c>
      <c r="GG118" s="12">
        <v>6</v>
      </c>
      <c r="GH118" s="12">
        <v>6</v>
      </c>
      <c r="GI118" s="12">
        <v>9</v>
      </c>
      <c r="GJ118" s="12">
        <v>3</v>
      </c>
      <c r="GK118" s="12">
        <v>4</v>
      </c>
      <c r="GL118" s="12">
        <v>3</v>
      </c>
      <c r="GM118" s="12">
        <v>2</v>
      </c>
      <c r="GN118" s="12">
        <v>5</v>
      </c>
      <c r="GO118" s="12">
        <v>3</v>
      </c>
      <c r="GP118" s="12">
        <v>2</v>
      </c>
      <c r="GQ118" s="12">
        <v>0</v>
      </c>
      <c r="GR118" s="12">
        <v>1</v>
      </c>
      <c r="GS118" s="12">
        <v>1</v>
      </c>
      <c r="GT118" s="12">
        <v>1</v>
      </c>
      <c r="GU118" s="12">
        <v>0</v>
      </c>
      <c r="GV118" s="12">
        <v>0</v>
      </c>
      <c r="GW118" s="12">
        <v>0</v>
      </c>
      <c r="GX118" s="12">
        <v>0</v>
      </c>
      <c r="GY118" s="12">
        <v>1</v>
      </c>
      <c r="GZ118" s="12">
        <v>0</v>
      </c>
      <c r="HA118" s="12">
        <v>0</v>
      </c>
      <c r="HB118" s="12">
        <v>0</v>
      </c>
      <c r="HC118" s="12">
        <v>0</v>
      </c>
      <c r="HD118" s="12">
        <v>172</v>
      </c>
      <c r="HE118" s="12">
        <v>2</v>
      </c>
      <c r="HF118" s="12">
        <v>20</v>
      </c>
      <c r="HG118" s="13">
        <v>4111</v>
      </c>
      <c r="HH118" s="13">
        <v>4225</v>
      </c>
    </row>
    <row r="119" spans="1:216">
      <c r="A119" s="12"/>
      <c r="B119" s="5" t="s">
        <v>80</v>
      </c>
      <c r="C119" s="5">
        <v>34</v>
      </c>
      <c r="D119" s="5">
        <v>64</v>
      </c>
      <c r="E119" s="5">
        <v>41</v>
      </c>
      <c r="F119" s="5">
        <v>43</v>
      </c>
      <c r="G119" s="5">
        <v>44</v>
      </c>
      <c r="H119" s="5">
        <v>45</v>
      </c>
      <c r="I119" s="5">
        <v>51</v>
      </c>
      <c r="J119" s="5">
        <v>39</v>
      </c>
      <c r="K119" s="5">
        <v>49</v>
      </c>
      <c r="L119" s="5">
        <v>51</v>
      </c>
      <c r="M119" s="5">
        <v>56</v>
      </c>
      <c r="N119" s="5">
        <v>27</v>
      </c>
      <c r="O119" s="5">
        <v>50</v>
      </c>
      <c r="P119" s="5">
        <v>60</v>
      </c>
      <c r="Q119" s="5">
        <v>52</v>
      </c>
      <c r="R119" s="5">
        <v>55</v>
      </c>
      <c r="S119" s="5">
        <v>66</v>
      </c>
      <c r="T119" s="5">
        <v>51</v>
      </c>
      <c r="U119" s="5">
        <v>51</v>
      </c>
      <c r="V119" s="5">
        <v>52</v>
      </c>
      <c r="W119" s="5">
        <v>57</v>
      </c>
      <c r="X119" s="5">
        <v>48</v>
      </c>
      <c r="Y119" s="5">
        <v>51</v>
      </c>
      <c r="Z119" s="5">
        <v>57</v>
      </c>
      <c r="AA119" s="5">
        <v>53</v>
      </c>
      <c r="AB119" s="5">
        <v>45</v>
      </c>
      <c r="AC119" s="5">
        <v>46</v>
      </c>
      <c r="AD119" s="5">
        <v>49</v>
      </c>
      <c r="AE119" s="5">
        <v>61</v>
      </c>
      <c r="AF119" s="5">
        <v>48</v>
      </c>
      <c r="AG119" s="5">
        <v>72</v>
      </c>
      <c r="AH119" s="5">
        <v>58</v>
      </c>
      <c r="AI119" s="5">
        <v>61</v>
      </c>
      <c r="AJ119" s="5">
        <v>60</v>
      </c>
      <c r="AK119" s="5">
        <v>47</v>
      </c>
      <c r="AL119" s="5">
        <v>50</v>
      </c>
      <c r="AM119" s="5">
        <v>59</v>
      </c>
      <c r="AN119" s="5">
        <v>53</v>
      </c>
      <c r="AO119" s="5">
        <v>70</v>
      </c>
      <c r="AP119" s="5">
        <v>60</v>
      </c>
      <c r="AQ119" s="5">
        <v>61</v>
      </c>
      <c r="AR119" s="5">
        <v>59</v>
      </c>
      <c r="AS119" s="5">
        <v>56</v>
      </c>
      <c r="AT119" s="5">
        <v>49</v>
      </c>
      <c r="AU119" s="5">
        <v>54</v>
      </c>
      <c r="AV119" s="5">
        <v>38</v>
      </c>
      <c r="AW119" s="5">
        <v>43</v>
      </c>
      <c r="AX119" s="5">
        <v>44</v>
      </c>
      <c r="AY119" s="5">
        <v>36</v>
      </c>
      <c r="AZ119" s="5">
        <v>52</v>
      </c>
      <c r="BA119" s="5">
        <v>36</v>
      </c>
      <c r="BB119" s="5">
        <v>29</v>
      </c>
      <c r="BC119" s="5">
        <v>39</v>
      </c>
      <c r="BD119" s="5">
        <v>21</v>
      </c>
      <c r="BE119" s="5">
        <v>26</v>
      </c>
      <c r="BF119" s="5">
        <v>30</v>
      </c>
      <c r="BG119" s="5">
        <v>21</v>
      </c>
      <c r="BH119" s="5">
        <v>20</v>
      </c>
      <c r="BI119" s="5">
        <v>27</v>
      </c>
      <c r="BJ119" s="5">
        <v>27</v>
      </c>
      <c r="BK119" s="5">
        <v>18</v>
      </c>
      <c r="BL119" s="5">
        <v>13</v>
      </c>
      <c r="BM119" s="5">
        <v>21</v>
      </c>
      <c r="BN119" s="5">
        <v>11</v>
      </c>
      <c r="BO119" s="5">
        <v>17</v>
      </c>
      <c r="BP119" s="5">
        <v>12</v>
      </c>
      <c r="BQ119" s="5">
        <v>10</v>
      </c>
      <c r="BR119" s="5">
        <v>11</v>
      </c>
      <c r="BS119" s="5">
        <v>15</v>
      </c>
      <c r="BT119" s="5">
        <v>14</v>
      </c>
      <c r="BU119" s="5">
        <v>14</v>
      </c>
      <c r="BV119" s="5">
        <v>16</v>
      </c>
      <c r="BW119" s="5">
        <v>7</v>
      </c>
      <c r="BX119" s="5">
        <v>14</v>
      </c>
      <c r="BY119" s="5">
        <v>12</v>
      </c>
      <c r="BZ119" s="5">
        <v>6</v>
      </c>
      <c r="CA119" s="5">
        <v>6</v>
      </c>
      <c r="CB119" s="5">
        <v>4</v>
      </c>
      <c r="CC119" s="5">
        <v>8</v>
      </c>
      <c r="CD119" s="5">
        <v>5</v>
      </c>
      <c r="CE119" s="5">
        <v>5</v>
      </c>
      <c r="CF119" s="5">
        <v>5</v>
      </c>
      <c r="CG119" s="5">
        <v>3</v>
      </c>
      <c r="CH119" s="5">
        <v>2</v>
      </c>
      <c r="CI119" s="5">
        <v>1</v>
      </c>
      <c r="CJ119" s="5">
        <v>3</v>
      </c>
      <c r="CK119" s="5">
        <v>1</v>
      </c>
      <c r="CL119" s="5">
        <v>0</v>
      </c>
      <c r="CM119" s="5">
        <v>0</v>
      </c>
      <c r="CN119" s="5">
        <v>2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1</v>
      </c>
      <c r="DA119" s="5">
        <v>0</v>
      </c>
      <c r="DB119" s="5">
        <v>0</v>
      </c>
      <c r="DC119" s="5">
        <v>1</v>
      </c>
      <c r="DD119" s="5">
        <v>9</v>
      </c>
      <c r="DE119" s="5">
        <v>48</v>
      </c>
      <c r="DF119" s="5">
        <v>35</v>
      </c>
      <c r="DG119" s="5">
        <v>51</v>
      </c>
      <c r="DH119" s="5">
        <v>47</v>
      </c>
      <c r="DI119" s="5">
        <v>48</v>
      </c>
      <c r="DJ119" s="5">
        <v>53</v>
      </c>
      <c r="DK119" s="5">
        <v>50</v>
      </c>
      <c r="DL119" s="5">
        <v>47</v>
      </c>
      <c r="DM119" s="5">
        <v>40</v>
      </c>
      <c r="DN119" s="5">
        <v>48</v>
      </c>
      <c r="DO119" s="5">
        <v>40</v>
      </c>
      <c r="DP119" s="5">
        <v>41</v>
      </c>
      <c r="DQ119" s="5">
        <v>33</v>
      </c>
      <c r="DR119" s="5">
        <v>48</v>
      </c>
      <c r="DS119" s="5">
        <v>49</v>
      </c>
      <c r="DT119" s="5">
        <v>43</v>
      </c>
      <c r="DU119" s="5">
        <v>62</v>
      </c>
      <c r="DV119" s="5">
        <v>57</v>
      </c>
      <c r="DW119" s="5">
        <v>53</v>
      </c>
      <c r="DX119" s="5">
        <v>49</v>
      </c>
      <c r="DY119" s="5">
        <v>67</v>
      </c>
      <c r="DZ119" s="5">
        <v>67</v>
      </c>
      <c r="EA119" s="5">
        <v>53</v>
      </c>
      <c r="EB119" s="5">
        <v>47</v>
      </c>
      <c r="EC119" s="5">
        <v>56</v>
      </c>
      <c r="ED119" s="5">
        <v>60</v>
      </c>
      <c r="EE119" s="5">
        <v>51</v>
      </c>
      <c r="EF119" s="5">
        <v>56</v>
      </c>
      <c r="EG119" s="5">
        <v>42</v>
      </c>
      <c r="EH119" s="5">
        <v>48</v>
      </c>
      <c r="EI119" s="5">
        <v>73</v>
      </c>
      <c r="EJ119" s="5">
        <v>58</v>
      </c>
      <c r="EK119" s="5">
        <v>40</v>
      </c>
      <c r="EL119" s="5">
        <v>59</v>
      </c>
      <c r="EM119" s="5">
        <v>33</v>
      </c>
      <c r="EN119" s="5">
        <v>72</v>
      </c>
      <c r="EO119" s="5">
        <v>48</v>
      </c>
      <c r="EP119" s="5">
        <v>53</v>
      </c>
      <c r="EQ119" s="5">
        <v>70</v>
      </c>
      <c r="ER119" s="5">
        <v>53</v>
      </c>
      <c r="ES119" s="5">
        <v>53</v>
      </c>
      <c r="ET119" s="5">
        <v>57</v>
      </c>
      <c r="EU119" s="5">
        <v>47</v>
      </c>
      <c r="EV119" s="5">
        <v>39</v>
      </c>
      <c r="EW119" s="5">
        <v>62</v>
      </c>
      <c r="EX119" s="5">
        <v>43</v>
      </c>
      <c r="EY119" s="5">
        <v>43</v>
      </c>
      <c r="EZ119" s="5">
        <v>50</v>
      </c>
      <c r="FA119" s="5">
        <v>32</v>
      </c>
      <c r="FB119" s="5">
        <v>38</v>
      </c>
      <c r="FC119" s="5">
        <v>34</v>
      </c>
      <c r="FD119" s="5">
        <v>40</v>
      </c>
      <c r="FE119" s="5">
        <v>34</v>
      </c>
      <c r="FF119" s="5">
        <v>29</v>
      </c>
      <c r="FG119" s="5">
        <v>20</v>
      </c>
      <c r="FH119" s="5">
        <v>29</v>
      </c>
      <c r="FI119" s="5">
        <v>22</v>
      </c>
      <c r="FJ119" s="5">
        <v>26</v>
      </c>
      <c r="FK119" s="5">
        <v>27</v>
      </c>
      <c r="FL119" s="5">
        <v>23</v>
      </c>
      <c r="FM119" s="5">
        <v>15</v>
      </c>
      <c r="FN119" s="5">
        <v>19</v>
      </c>
      <c r="FO119" s="5">
        <v>13</v>
      </c>
      <c r="FP119" s="5">
        <v>17</v>
      </c>
      <c r="FQ119" s="5">
        <v>14</v>
      </c>
      <c r="FR119" s="5">
        <v>13</v>
      </c>
      <c r="FS119" s="5">
        <v>8</v>
      </c>
      <c r="FT119" s="5">
        <v>13</v>
      </c>
      <c r="FU119" s="5">
        <v>7</v>
      </c>
      <c r="FV119" s="5">
        <v>14</v>
      </c>
      <c r="FW119" s="5">
        <v>18</v>
      </c>
      <c r="FX119" s="5">
        <v>10</v>
      </c>
      <c r="FY119" s="5">
        <v>14</v>
      </c>
      <c r="FZ119" s="5">
        <v>13</v>
      </c>
      <c r="GA119" s="5">
        <v>12</v>
      </c>
      <c r="GB119" s="5">
        <v>9</v>
      </c>
      <c r="GC119" s="5">
        <v>7</v>
      </c>
      <c r="GD119" s="5">
        <v>6</v>
      </c>
      <c r="GE119" s="5">
        <v>8</v>
      </c>
      <c r="GF119" s="5">
        <v>11</v>
      </c>
      <c r="GG119" s="5">
        <v>7</v>
      </c>
      <c r="GH119" s="5">
        <v>3</v>
      </c>
      <c r="GI119" s="5">
        <v>1</v>
      </c>
      <c r="GJ119" s="5">
        <v>0</v>
      </c>
      <c r="GK119" s="5">
        <v>5</v>
      </c>
      <c r="GL119" s="5">
        <v>2</v>
      </c>
      <c r="GM119" s="5">
        <v>3</v>
      </c>
      <c r="GN119" s="5">
        <v>1</v>
      </c>
      <c r="GO119" s="5">
        <v>1</v>
      </c>
      <c r="GP119" s="5">
        <v>2</v>
      </c>
      <c r="GQ119" s="5">
        <v>0</v>
      </c>
      <c r="GR119" s="5">
        <v>1</v>
      </c>
      <c r="GS119" s="5">
        <v>0</v>
      </c>
      <c r="GT119" s="5">
        <v>1</v>
      </c>
      <c r="GU119" s="5">
        <v>0</v>
      </c>
      <c r="GV119" s="5">
        <v>1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1</v>
      </c>
      <c r="HC119" s="5">
        <v>0</v>
      </c>
      <c r="HD119" s="5">
        <v>0</v>
      </c>
      <c r="HE119" s="5">
        <v>0</v>
      </c>
      <c r="HF119" s="5">
        <v>13</v>
      </c>
      <c r="HG119" s="7">
        <v>3123</v>
      </c>
      <c r="HH119" s="7">
        <v>3079</v>
      </c>
    </row>
    <row r="120" spans="1:216">
      <c r="A120" s="15"/>
      <c r="B120" s="15" t="s">
        <v>81</v>
      </c>
      <c r="C120" s="15">
        <v>59</v>
      </c>
      <c r="D120" s="15">
        <v>64</v>
      </c>
      <c r="E120" s="15">
        <v>67</v>
      </c>
      <c r="F120" s="15">
        <v>38</v>
      </c>
      <c r="G120" s="15">
        <v>56</v>
      </c>
      <c r="H120" s="15">
        <v>56</v>
      </c>
      <c r="I120" s="15">
        <v>52</v>
      </c>
      <c r="J120" s="15">
        <v>44</v>
      </c>
      <c r="K120" s="15">
        <v>42</v>
      </c>
      <c r="L120" s="15">
        <v>63</v>
      </c>
      <c r="M120" s="15">
        <v>54</v>
      </c>
      <c r="N120" s="15">
        <v>55</v>
      </c>
      <c r="O120" s="15">
        <v>63</v>
      </c>
      <c r="P120" s="15">
        <v>66</v>
      </c>
      <c r="Q120" s="15">
        <v>67</v>
      </c>
      <c r="R120" s="15">
        <v>63</v>
      </c>
      <c r="S120" s="15">
        <v>51</v>
      </c>
      <c r="T120" s="15">
        <v>55</v>
      </c>
      <c r="U120" s="15">
        <v>72</v>
      </c>
      <c r="V120" s="15">
        <v>72</v>
      </c>
      <c r="W120" s="15">
        <v>79</v>
      </c>
      <c r="X120" s="15">
        <v>64</v>
      </c>
      <c r="Y120" s="15">
        <v>57</v>
      </c>
      <c r="Z120" s="15">
        <v>73</v>
      </c>
      <c r="AA120" s="15">
        <v>75</v>
      </c>
      <c r="AB120" s="15">
        <v>61</v>
      </c>
      <c r="AC120" s="15">
        <v>55</v>
      </c>
      <c r="AD120" s="15">
        <v>68</v>
      </c>
      <c r="AE120" s="15">
        <v>53</v>
      </c>
      <c r="AF120" s="15">
        <v>62</v>
      </c>
      <c r="AG120" s="15">
        <v>58</v>
      </c>
      <c r="AH120" s="15">
        <v>78</v>
      </c>
      <c r="AI120" s="15">
        <v>80</v>
      </c>
      <c r="AJ120" s="15">
        <v>70</v>
      </c>
      <c r="AK120" s="15">
        <v>63</v>
      </c>
      <c r="AL120" s="15">
        <v>57</v>
      </c>
      <c r="AM120" s="15">
        <v>62</v>
      </c>
      <c r="AN120" s="15">
        <v>75</v>
      </c>
      <c r="AO120" s="15">
        <v>73</v>
      </c>
      <c r="AP120" s="15">
        <v>69</v>
      </c>
      <c r="AQ120" s="15">
        <v>49</v>
      </c>
      <c r="AR120" s="15">
        <v>75</v>
      </c>
      <c r="AS120" s="15">
        <v>57</v>
      </c>
      <c r="AT120" s="15">
        <v>58</v>
      </c>
      <c r="AU120" s="15">
        <v>64</v>
      </c>
      <c r="AV120" s="15">
        <v>55</v>
      </c>
      <c r="AW120" s="15">
        <v>49</v>
      </c>
      <c r="AX120" s="15">
        <v>58</v>
      </c>
      <c r="AY120" s="15">
        <v>67</v>
      </c>
      <c r="AZ120" s="15">
        <v>48</v>
      </c>
      <c r="BA120" s="15">
        <v>45</v>
      </c>
      <c r="BB120" s="15">
        <v>34</v>
      </c>
      <c r="BC120" s="15">
        <v>32</v>
      </c>
      <c r="BD120" s="15">
        <v>38</v>
      </c>
      <c r="BE120" s="15">
        <v>31</v>
      </c>
      <c r="BF120" s="15">
        <v>43</v>
      </c>
      <c r="BG120" s="15">
        <v>27</v>
      </c>
      <c r="BH120" s="15">
        <v>24</v>
      </c>
      <c r="BI120" s="15">
        <v>30</v>
      </c>
      <c r="BJ120" s="15">
        <v>29</v>
      </c>
      <c r="BK120" s="15">
        <v>30</v>
      </c>
      <c r="BL120" s="15">
        <v>27</v>
      </c>
      <c r="BM120" s="15">
        <v>21</v>
      </c>
      <c r="BN120" s="15">
        <v>21</v>
      </c>
      <c r="BO120" s="15">
        <v>25</v>
      </c>
      <c r="BP120" s="15">
        <v>15</v>
      </c>
      <c r="BQ120" s="15">
        <v>8</v>
      </c>
      <c r="BR120" s="15">
        <v>9</v>
      </c>
      <c r="BS120" s="15">
        <v>14</v>
      </c>
      <c r="BT120" s="15">
        <v>2</v>
      </c>
      <c r="BU120" s="15">
        <v>13</v>
      </c>
      <c r="BV120" s="15">
        <v>16</v>
      </c>
      <c r="BW120" s="15">
        <v>10</v>
      </c>
      <c r="BX120" s="15">
        <v>9</v>
      </c>
      <c r="BY120" s="15">
        <v>9</v>
      </c>
      <c r="BZ120" s="15">
        <v>9</v>
      </c>
      <c r="CA120" s="15">
        <v>6</v>
      </c>
      <c r="CB120" s="15">
        <v>12</v>
      </c>
      <c r="CC120" s="15">
        <v>5</v>
      </c>
      <c r="CD120" s="15">
        <v>5</v>
      </c>
      <c r="CE120" s="15">
        <v>10</v>
      </c>
      <c r="CF120" s="15">
        <v>10</v>
      </c>
      <c r="CG120" s="15">
        <v>6</v>
      </c>
      <c r="CH120" s="15">
        <v>2</v>
      </c>
      <c r="CI120" s="15">
        <v>5</v>
      </c>
      <c r="CJ120" s="15">
        <v>4</v>
      </c>
      <c r="CK120" s="15">
        <v>5</v>
      </c>
      <c r="CL120" s="15">
        <v>2</v>
      </c>
      <c r="CM120" s="15">
        <v>2</v>
      </c>
      <c r="CN120" s="15">
        <v>0</v>
      </c>
      <c r="CO120" s="15">
        <v>2</v>
      </c>
      <c r="CP120" s="15">
        <v>1</v>
      </c>
      <c r="CQ120" s="15">
        <v>1</v>
      </c>
      <c r="CR120" s="15">
        <v>1</v>
      </c>
      <c r="CS120" s="15">
        <v>1</v>
      </c>
      <c r="CT120" s="15">
        <v>1</v>
      </c>
      <c r="CU120" s="15">
        <v>1</v>
      </c>
      <c r="CV120" s="15">
        <v>0</v>
      </c>
      <c r="CW120" s="15">
        <v>1</v>
      </c>
      <c r="CX120" s="15">
        <v>2</v>
      </c>
      <c r="CY120" s="15">
        <v>0</v>
      </c>
      <c r="CZ120" s="15">
        <v>0</v>
      </c>
      <c r="DA120" s="15">
        <v>0</v>
      </c>
      <c r="DB120" s="15">
        <v>0</v>
      </c>
      <c r="DC120" s="15">
        <v>0</v>
      </c>
      <c r="DD120" s="15">
        <v>24</v>
      </c>
      <c r="DE120" s="15">
        <v>48</v>
      </c>
      <c r="DF120" s="15">
        <v>53</v>
      </c>
      <c r="DG120" s="15">
        <v>42</v>
      </c>
      <c r="DH120" s="15">
        <v>48</v>
      </c>
      <c r="DI120" s="15">
        <v>49</v>
      </c>
      <c r="DJ120" s="15">
        <v>41</v>
      </c>
      <c r="DK120" s="15">
        <v>65</v>
      </c>
      <c r="DL120" s="15">
        <v>36</v>
      </c>
      <c r="DM120" s="15">
        <v>44</v>
      </c>
      <c r="DN120" s="15">
        <v>43</v>
      </c>
      <c r="DO120" s="15">
        <v>44</v>
      </c>
      <c r="DP120" s="15">
        <v>53</v>
      </c>
      <c r="DQ120" s="15">
        <v>53</v>
      </c>
      <c r="DR120" s="15">
        <v>53</v>
      </c>
      <c r="DS120" s="15">
        <v>51</v>
      </c>
      <c r="DT120" s="15">
        <v>54</v>
      </c>
      <c r="DU120" s="15">
        <v>70</v>
      </c>
      <c r="DV120" s="15">
        <v>54</v>
      </c>
      <c r="DW120" s="15">
        <v>57</v>
      </c>
      <c r="DX120" s="15">
        <v>65</v>
      </c>
      <c r="DY120" s="15">
        <v>60</v>
      </c>
      <c r="DZ120" s="15">
        <v>67</v>
      </c>
      <c r="EA120" s="15">
        <v>59</v>
      </c>
      <c r="EB120" s="15">
        <v>68</v>
      </c>
      <c r="EC120" s="15">
        <v>59</v>
      </c>
      <c r="ED120" s="15">
        <v>51</v>
      </c>
      <c r="EE120" s="15">
        <v>58</v>
      </c>
      <c r="EF120" s="15">
        <v>61</v>
      </c>
      <c r="EG120" s="15">
        <v>47</v>
      </c>
      <c r="EH120" s="15">
        <v>56</v>
      </c>
      <c r="EI120" s="15">
        <v>46</v>
      </c>
      <c r="EJ120" s="15">
        <v>65</v>
      </c>
      <c r="EK120" s="15">
        <v>70</v>
      </c>
      <c r="EL120" s="15">
        <v>60</v>
      </c>
      <c r="EM120" s="15">
        <v>61</v>
      </c>
      <c r="EN120" s="15">
        <v>52</v>
      </c>
      <c r="EO120" s="15">
        <v>77</v>
      </c>
      <c r="EP120" s="15">
        <v>61</v>
      </c>
      <c r="EQ120" s="15">
        <v>68</v>
      </c>
      <c r="ER120" s="15">
        <v>72</v>
      </c>
      <c r="ES120" s="15">
        <v>62</v>
      </c>
      <c r="ET120" s="15">
        <v>69</v>
      </c>
      <c r="EU120" s="15">
        <v>65</v>
      </c>
      <c r="EV120" s="15">
        <v>55</v>
      </c>
      <c r="EW120" s="15">
        <v>67</v>
      </c>
      <c r="EX120" s="15">
        <v>59</v>
      </c>
      <c r="EY120" s="15">
        <v>52</v>
      </c>
      <c r="EZ120" s="15">
        <v>52</v>
      </c>
      <c r="FA120" s="15">
        <v>40</v>
      </c>
      <c r="FB120" s="15">
        <v>39</v>
      </c>
      <c r="FC120" s="15">
        <v>35</v>
      </c>
      <c r="FD120" s="15">
        <v>44</v>
      </c>
      <c r="FE120" s="15">
        <v>35</v>
      </c>
      <c r="FF120" s="15">
        <v>24</v>
      </c>
      <c r="FG120" s="15">
        <v>29</v>
      </c>
      <c r="FH120" s="15">
        <v>26</v>
      </c>
      <c r="FI120" s="15">
        <v>40</v>
      </c>
      <c r="FJ120" s="15">
        <v>35</v>
      </c>
      <c r="FK120" s="15">
        <v>32</v>
      </c>
      <c r="FL120" s="15">
        <v>28</v>
      </c>
      <c r="FM120" s="15">
        <v>17</v>
      </c>
      <c r="FN120" s="15">
        <v>21</v>
      </c>
      <c r="FO120" s="15">
        <v>16</v>
      </c>
      <c r="FP120" s="15">
        <v>19</v>
      </c>
      <c r="FQ120" s="15">
        <v>20</v>
      </c>
      <c r="FR120" s="15">
        <v>12</v>
      </c>
      <c r="FS120" s="15">
        <v>14</v>
      </c>
      <c r="FT120" s="15">
        <v>13</v>
      </c>
      <c r="FU120" s="15">
        <v>14</v>
      </c>
      <c r="FV120" s="15">
        <v>10</v>
      </c>
      <c r="FW120" s="15">
        <v>17</v>
      </c>
      <c r="FX120" s="15">
        <v>13</v>
      </c>
      <c r="FY120" s="15">
        <v>20</v>
      </c>
      <c r="FZ120" s="15">
        <v>9</v>
      </c>
      <c r="GA120" s="15">
        <v>11</v>
      </c>
      <c r="GB120" s="15">
        <v>15</v>
      </c>
      <c r="GC120" s="15">
        <v>16</v>
      </c>
      <c r="GD120" s="15">
        <v>5</v>
      </c>
      <c r="GE120" s="15">
        <v>7</v>
      </c>
      <c r="GF120" s="15">
        <v>12</v>
      </c>
      <c r="GG120" s="15">
        <v>5</v>
      </c>
      <c r="GH120" s="15">
        <v>5</v>
      </c>
      <c r="GI120" s="15">
        <v>8</v>
      </c>
      <c r="GJ120" s="15">
        <v>7</v>
      </c>
      <c r="GK120" s="15">
        <v>4</v>
      </c>
      <c r="GL120" s="15">
        <v>5</v>
      </c>
      <c r="GM120" s="15">
        <v>3</v>
      </c>
      <c r="GN120" s="15">
        <v>2</v>
      </c>
      <c r="GO120" s="15">
        <v>1</v>
      </c>
      <c r="GP120" s="15">
        <v>0</v>
      </c>
      <c r="GQ120" s="15">
        <v>1</v>
      </c>
      <c r="GR120" s="15">
        <v>0</v>
      </c>
      <c r="GS120" s="15">
        <v>1</v>
      </c>
      <c r="GT120" s="15">
        <v>0</v>
      </c>
      <c r="GU120" s="15">
        <v>0</v>
      </c>
      <c r="GV120" s="15">
        <v>1</v>
      </c>
      <c r="GW120" s="15">
        <v>2</v>
      </c>
      <c r="GX120" s="15">
        <v>0</v>
      </c>
      <c r="GY120" s="15">
        <v>1</v>
      </c>
      <c r="GZ120" s="15">
        <v>0</v>
      </c>
      <c r="HA120" s="15">
        <v>1</v>
      </c>
      <c r="HB120" s="15">
        <v>1</v>
      </c>
      <c r="HC120" s="15">
        <v>0</v>
      </c>
      <c r="HD120" s="15">
        <v>0</v>
      </c>
      <c r="HE120" s="15">
        <v>1</v>
      </c>
      <c r="HF120" s="15">
        <v>24</v>
      </c>
      <c r="HG120" s="16">
        <v>3751</v>
      </c>
      <c r="HH120" s="16">
        <v>3483</v>
      </c>
    </row>
    <row r="121" spans="1:216" s="2" customFormat="1">
      <c r="A121" s="17">
        <v>9</v>
      </c>
      <c r="B121" s="17" t="s">
        <v>82</v>
      </c>
      <c r="C121" s="17">
        <f>C122+C125+C126+C127+C128+C129+C132+C133</f>
        <v>658</v>
      </c>
      <c r="D121" s="17">
        <f t="shared" ref="D121:BO121" si="80">D122+D125+D126+D127+D128+D129+D132+D133</f>
        <v>692</v>
      </c>
      <c r="E121" s="17">
        <f t="shared" si="80"/>
        <v>690</v>
      </c>
      <c r="F121" s="17">
        <f t="shared" si="80"/>
        <v>698</v>
      </c>
      <c r="G121" s="17">
        <f t="shared" si="80"/>
        <v>717</v>
      </c>
      <c r="H121" s="17">
        <f t="shared" si="80"/>
        <v>721</v>
      </c>
      <c r="I121" s="17">
        <f t="shared" si="80"/>
        <v>652</v>
      </c>
      <c r="J121" s="17">
        <f t="shared" si="80"/>
        <v>663</v>
      </c>
      <c r="K121" s="17">
        <f t="shared" si="80"/>
        <v>667</v>
      </c>
      <c r="L121" s="17">
        <f t="shared" si="80"/>
        <v>688</v>
      </c>
      <c r="M121" s="17">
        <f t="shared" si="80"/>
        <v>674</v>
      </c>
      <c r="N121" s="17">
        <f t="shared" si="80"/>
        <v>720</v>
      </c>
      <c r="O121" s="17">
        <f t="shared" si="80"/>
        <v>802</v>
      </c>
      <c r="P121" s="17">
        <f t="shared" si="80"/>
        <v>789</v>
      </c>
      <c r="Q121" s="17">
        <f t="shared" si="80"/>
        <v>828</v>
      </c>
      <c r="R121" s="17">
        <f t="shared" si="80"/>
        <v>806</v>
      </c>
      <c r="S121" s="17">
        <f t="shared" si="80"/>
        <v>805</v>
      </c>
      <c r="T121" s="17">
        <f t="shared" si="80"/>
        <v>796</v>
      </c>
      <c r="U121" s="17">
        <f t="shared" si="80"/>
        <v>779</v>
      </c>
      <c r="V121" s="17">
        <f t="shared" si="80"/>
        <v>807</v>
      </c>
      <c r="W121" s="17">
        <f t="shared" si="80"/>
        <v>804</v>
      </c>
      <c r="X121" s="17">
        <f t="shared" si="80"/>
        <v>685</v>
      </c>
      <c r="Y121" s="17">
        <f t="shared" si="80"/>
        <v>662</v>
      </c>
      <c r="Z121" s="17">
        <f t="shared" si="80"/>
        <v>722</v>
      </c>
      <c r="AA121" s="17">
        <f t="shared" si="80"/>
        <v>824</v>
      </c>
      <c r="AB121" s="17">
        <f t="shared" si="80"/>
        <v>713</v>
      </c>
      <c r="AC121" s="17">
        <f t="shared" si="80"/>
        <v>674</v>
      </c>
      <c r="AD121" s="17">
        <f t="shared" si="80"/>
        <v>780</v>
      </c>
      <c r="AE121" s="17">
        <f t="shared" si="80"/>
        <v>739</v>
      </c>
      <c r="AF121" s="17">
        <f t="shared" si="80"/>
        <v>823</v>
      </c>
      <c r="AG121" s="17">
        <f t="shared" si="80"/>
        <v>801</v>
      </c>
      <c r="AH121" s="17">
        <f t="shared" si="80"/>
        <v>763</v>
      </c>
      <c r="AI121" s="17">
        <f t="shared" si="80"/>
        <v>796</v>
      </c>
      <c r="AJ121" s="17">
        <f t="shared" si="80"/>
        <v>926</v>
      </c>
      <c r="AK121" s="17">
        <f t="shared" si="80"/>
        <v>800</v>
      </c>
      <c r="AL121" s="17">
        <f t="shared" si="80"/>
        <v>791</v>
      </c>
      <c r="AM121" s="17">
        <f t="shared" si="80"/>
        <v>731</v>
      </c>
      <c r="AN121" s="17">
        <f t="shared" si="80"/>
        <v>803</v>
      </c>
      <c r="AO121" s="17">
        <f t="shared" si="80"/>
        <v>895</v>
      </c>
      <c r="AP121" s="17">
        <f t="shared" si="80"/>
        <v>793</v>
      </c>
      <c r="AQ121" s="17">
        <f t="shared" si="80"/>
        <v>815</v>
      </c>
      <c r="AR121" s="17">
        <f t="shared" si="80"/>
        <v>838</v>
      </c>
      <c r="AS121" s="17">
        <f t="shared" si="80"/>
        <v>823</v>
      </c>
      <c r="AT121" s="17">
        <f t="shared" si="80"/>
        <v>732</v>
      </c>
      <c r="AU121" s="17">
        <f t="shared" si="80"/>
        <v>792</v>
      </c>
      <c r="AV121" s="17">
        <f t="shared" si="80"/>
        <v>759</v>
      </c>
      <c r="AW121" s="17">
        <f t="shared" si="80"/>
        <v>707</v>
      </c>
      <c r="AX121" s="17">
        <f t="shared" si="80"/>
        <v>595</v>
      </c>
      <c r="AY121" s="17">
        <f t="shared" si="80"/>
        <v>609</v>
      </c>
      <c r="AZ121" s="17">
        <f t="shared" si="80"/>
        <v>582</v>
      </c>
      <c r="BA121" s="17">
        <f t="shared" si="80"/>
        <v>597</v>
      </c>
      <c r="BB121" s="17">
        <f t="shared" si="80"/>
        <v>440</v>
      </c>
      <c r="BC121" s="17">
        <f t="shared" si="80"/>
        <v>512</v>
      </c>
      <c r="BD121" s="17">
        <f t="shared" si="80"/>
        <v>468</v>
      </c>
      <c r="BE121" s="17">
        <f t="shared" si="80"/>
        <v>399</v>
      </c>
      <c r="BF121" s="17">
        <f t="shared" si="80"/>
        <v>414</v>
      </c>
      <c r="BG121" s="17">
        <f t="shared" si="80"/>
        <v>416</v>
      </c>
      <c r="BH121" s="17">
        <f t="shared" si="80"/>
        <v>397</v>
      </c>
      <c r="BI121" s="17">
        <f t="shared" si="80"/>
        <v>342</v>
      </c>
      <c r="BJ121" s="17">
        <f t="shared" si="80"/>
        <v>376</v>
      </c>
      <c r="BK121" s="17">
        <f t="shared" si="80"/>
        <v>323</v>
      </c>
      <c r="BL121" s="17">
        <f t="shared" si="80"/>
        <v>302</v>
      </c>
      <c r="BM121" s="17">
        <f t="shared" si="80"/>
        <v>283</v>
      </c>
      <c r="BN121" s="17">
        <f t="shared" si="80"/>
        <v>282</v>
      </c>
      <c r="BO121" s="17">
        <f t="shared" si="80"/>
        <v>273</v>
      </c>
      <c r="BP121" s="17">
        <f t="shared" ref="BP121:EA121" si="81">BP122+BP125+BP126+BP127+BP128+BP129+BP132+BP133</f>
        <v>246</v>
      </c>
      <c r="BQ121" s="17">
        <f t="shared" si="81"/>
        <v>170</v>
      </c>
      <c r="BR121" s="17">
        <f t="shared" si="81"/>
        <v>164</v>
      </c>
      <c r="BS121" s="17">
        <f t="shared" si="81"/>
        <v>205</v>
      </c>
      <c r="BT121" s="17">
        <f t="shared" si="81"/>
        <v>158</v>
      </c>
      <c r="BU121" s="17">
        <f t="shared" si="81"/>
        <v>151</v>
      </c>
      <c r="BV121" s="17">
        <f t="shared" si="81"/>
        <v>174</v>
      </c>
      <c r="BW121" s="17">
        <f t="shared" si="81"/>
        <v>165</v>
      </c>
      <c r="BX121" s="17">
        <f t="shared" si="81"/>
        <v>159</v>
      </c>
      <c r="BY121" s="17">
        <f t="shared" si="81"/>
        <v>126</v>
      </c>
      <c r="BZ121" s="17">
        <f t="shared" si="81"/>
        <v>94</v>
      </c>
      <c r="CA121" s="17">
        <f t="shared" si="81"/>
        <v>97</v>
      </c>
      <c r="CB121" s="17">
        <f t="shared" si="81"/>
        <v>87</v>
      </c>
      <c r="CC121" s="17">
        <f t="shared" si="81"/>
        <v>94</v>
      </c>
      <c r="CD121" s="17">
        <f t="shared" si="81"/>
        <v>84</v>
      </c>
      <c r="CE121" s="17">
        <f t="shared" si="81"/>
        <v>84</v>
      </c>
      <c r="CF121" s="17">
        <f t="shared" si="81"/>
        <v>65</v>
      </c>
      <c r="CG121" s="17">
        <f t="shared" si="81"/>
        <v>74</v>
      </c>
      <c r="CH121" s="17">
        <f t="shared" si="81"/>
        <v>56</v>
      </c>
      <c r="CI121" s="17">
        <f t="shared" si="81"/>
        <v>49</v>
      </c>
      <c r="CJ121" s="17">
        <f t="shared" si="81"/>
        <v>44</v>
      </c>
      <c r="CK121" s="17">
        <f t="shared" si="81"/>
        <v>34</v>
      </c>
      <c r="CL121" s="17">
        <f t="shared" si="81"/>
        <v>25</v>
      </c>
      <c r="CM121" s="17">
        <f t="shared" si="81"/>
        <v>22</v>
      </c>
      <c r="CN121" s="17">
        <f t="shared" si="81"/>
        <v>22</v>
      </c>
      <c r="CO121" s="17">
        <f t="shared" si="81"/>
        <v>19</v>
      </c>
      <c r="CP121" s="17">
        <f t="shared" si="81"/>
        <v>15</v>
      </c>
      <c r="CQ121" s="17">
        <f t="shared" si="81"/>
        <v>9</v>
      </c>
      <c r="CR121" s="17">
        <f t="shared" si="81"/>
        <v>8</v>
      </c>
      <c r="CS121" s="17">
        <f t="shared" si="81"/>
        <v>1</v>
      </c>
      <c r="CT121" s="17">
        <f t="shared" si="81"/>
        <v>2</v>
      </c>
      <c r="CU121" s="17">
        <f t="shared" si="81"/>
        <v>6</v>
      </c>
      <c r="CV121" s="17">
        <f t="shared" si="81"/>
        <v>2</v>
      </c>
      <c r="CW121" s="17">
        <f t="shared" si="81"/>
        <v>1</v>
      </c>
      <c r="CX121" s="17">
        <f t="shared" si="81"/>
        <v>4</v>
      </c>
      <c r="CY121" s="17">
        <f t="shared" si="81"/>
        <v>1</v>
      </c>
      <c r="CZ121" s="17">
        <f t="shared" si="81"/>
        <v>4</v>
      </c>
      <c r="DA121" s="17">
        <f t="shared" si="81"/>
        <v>0</v>
      </c>
      <c r="DB121" s="17">
        <f t="shared" si="81"/>
        <v>99</v>
      </c>
      <c r="DC121" s="17">
        <f t="shared" si="81"/>
        <v>34</v>
      </c>
      <c r="DD121" s="17">
        <f t="shared" si="81"/>
        <v>74</v>
      </c>
      <c r="DE121" s="17">
        <f t="shared" si="81"/>
        <v>620</v>
      </c>
      <c r="DF121" s="17">
        <f t="shared" si="81"/>
        <v>632</v>
      </c>
      <c r="DG121" s="17">
        <f t="shared" si="81"/>
        <v>597</v>
      </c>
      <c r="DH121" s="17">
        <f t="shared" si="81"/>
        <v>659</v>
      </c>
      <c r="DI121" s="17">
        <f t="shared" si="81"/>
        <v>633</v>
      </c>
      <c r="DJ121" s="17">
        <f t="shared" si="81"/>
        <v>636</v>
      </c>
      <c r="DK121" s="17">
        <f t="shared" si="81"/>
        <v>653</v>
      </c>
      <c r="DL121" s="17">
        <f t="shared" si="81"/>
        <v>644</v>
      </c>
      <c r="DM121" s="17">
        <f t="shared" si="81"/>
        <v>663</v>
      </c>
      <c r="DN121" s="17">
        <f t="shared" si="81"/>
        <v>697</v>
      </c>
      <c r="DO121" s="17">
        <f t="shared" si="81"/>
        <v>699</v>
      </c>
      <c r="DP121" s="17">
        <f t="shared" si="81"/>
        <v>711</v>
      </c>
      <c r="DQ121" s="17">
        <f t="shared" si="81"/>
        <v>733</v>
      </c>
      <c r="DR121" s="17">
        <f t="shared" si="81"/>
        <v>764</v>
      </c>
      <c r="DS121" s="17">
        <f t="shared" si="81"/>
        <v>757</v>
      </c>
      <c r="DT121" s="17">
        <f t="shared" si="81"/>
        <v>774</v>
      </c>
      <c r="DU121" s="17">
        <f t="shared" si="81"/>
        <v>763</v>
      </c>
      <c r="DV121" s="17">
        <f t="shared" si="81"/>
        <v>795</v>
      </c>
      <c r="DW121" s="17">
        <f t="shared" si="81"/>
        <v>777</v>
      </c>
      <c r="DX121" s="17">
        <f t="shared" si="81"/>
        <v>785</v>
      </c>
      <c r="DY121" s="17">
        <f t="shared" si="81"/>
        <v>740</v>
      </c>
      <c r="DZ121" s="17">
        <f t="shared" si="81"/>
        <v>737</v>
      </c>
      <c r="EA121" s="17">
        <f t="shared" si="81"/>
        <v>810</v>
      </c>
      <c r="EB121" s="17">
        <f t="shared" ref="EB121:GM121" si="82">EB122+EB125+EB126+EB127+EB128+EB129+EB132+EB133</f>
        <v>725</v>
      </c>
      <c r="EC121" s="17">
        <f t="shared" si="82"/>
        <v>777</v>
      </c>
      <c r="ED121" s="17">
        <f t="shared" si="82"/>
        <v>672</v>
      </c>
      <c r="EE121" s="17">
        <f t="shared" si="82"/>
        <v>705</v>
      </c>
      <c r="EF121" s="17">
        <f t="shared" si="82"/>
        <v>724</v>
      </c>
      <c r="EG121" s="17">
        <f t="shared" si="82"/>
        <v>689</v>
      </c>
      <c r="EH121" s="17">
        <f t="shared" si="82"/>
        <v>766</v>
      </c>
      <c r="EI121" s="17">
        <f t="shared" si="82"/>
        <v>748</v>
      </c>
      <c r="EJ121" s="17">
        <f t="shared" si="82"/>
        <v>673</v>
      </c>
      <c r="EK121" s="17">
        <f t="shared" si="82"/>
        <v>760</v>
      </c>
      <c r="EL121" s="17">
        <f t="shared" si="82"/>
        <v>839</v>
      </c>
      <c r="EM121" s="17">
        <f t="shared" si="82"/>
        <v>771</v>
      </c>
      <c r="EN121" s="17">
        <f t="shared" si="82"/>
        <v>759</v>
      </c>
      <c r="EO121" s="17">
        <f t="shared" si="82"/>
        <v>771</v>
      </c>
      <c r="EP121" s="17">
        <f t="shared" si="82"/>
        <v>740</v>
      </c>
      <c r="EQ121" s="17">
        <f t="shared" si="82"/>
        <v>880</v>
      </c>
      <c r="ER121" s="17">
        <f t="shared" si="82"/>
        <v>738</v>
      </c>
      <c r="ES121" s="17">
        <f t="shared" si="82"/>
        <v>756</v>
      </c>
      <c r="ET121" s="17">
        <f t="shared" si="82"/>
        <v>801</v>
      </c>
      <c r="EU121" s="17">
        <f t="shared" si="82"/>
        <v>789</v>
      </c>
      <c r="EV121" s="17">
        <f t="shared" si="82"/>
        <v>723</v>
      </c>
      <c r="EW121" s="17">
        <f t="shared" si="82"/>
        <v>745</v>
      </c>
      <c r="EX121" s="17">
        <f t="shared" si="82"/>
        <v>716</v>
      </c>
      <c r="EY121" s="17">
        <f t="shared" si="82"/>
        <v>610</v>
      </c>
      <c r="EZ121" s="17">
        <f t="shared" si="82"/>
        <v>630</v>
      </c>
      <c r="FA121" s="17">
        <f t="shared" si="82"/>
        <v>585</v>
      </c>
      <c r="FB121" s="17">
        <f t="shared" si="82"/>
        <v>561</v>
      </c>
      <c r="FC121" s="17">
        <f t="shared" si="82"/>
        <v>503</v>
      </c>
      <c r="FD121" s="17">
        <f t="shared" si="82"/>
        <v>451</v>
      </c>
      <c r="FE121" s="17">
        <f t="shared" si="82"/>
        <v>472</v>
      </c>
      <c r="FF121" s="17">
        <f t="shared" si="82"/>
        <v>449</v>
      </c>
      <c r="FG121" s="17">
        <f t="shared" si="82"/>
        <v>424</v>
      </c>
      <c r="FH121" s="17">
        <f t="shared" si="82"/>
        <v>391</v>
      </c>
      <c r="FI121" s="17">
        <f t="shared" si="82"/>
        <v>396</v>
      </c>
      <c r="FJ121" s="17">
        <f t="shared" si="82"/>
        <v>348</v>
      </c>
      <c r="FK121" s="17">
        <f t="shared" si="82"/>
        <v>338</v>
      </c>
      <c r="FL121" s="17">
        <f t="shared" si="82"/>
        <v>312</v>
      </c>
      <c r="FM121" s="17">
        <f t="shared" si="82"/>
        <v>369</v>
      </c>
      <c r="FN121" s="17">
        <f t="shared" si="82"/>
        <v>330</v>
      </c>
      <c r="FO121" s="17">
        <f t="shared" si="82"/>
        <v>325</v>
      </c>
      <c r="FP121" s="17">
        <f t="shared" si="82"/>
        <v>313</v>
      </c>
      <c r="FQ121" s="17">
        <f t="shared" si="82"/>
        <v>277</v>
      </c>
      <c r="FR121" s="17">
        <f t="shared" si="82"/>
        <v>216</v>
      </c>
      <c r="FS121" s="17">
        <f t="shared" si="82"/>
        <v>180</v>
      </c>
      <c r="FT121" s="17">
        <f t="shared" si="82"/>
        <v>167</v>
      </c>
      <c r="FU121" s="17">
        <f t="shared" si="82"/>
        <v>202</v>
      </c>
      <c r="FV121" s="17">
        <f t="shared" si="82"/>
        <v>158</v>
      </c>
      <c r="FW121" s="17">
        <f t="shared" si="82"/>
        <v>177</v>
      </c>
      <c r="FX121" s="17">
        <f t="shared" si="82"/>
        <v>170</v>
      </c>
      <c r="FY121" s="17">
        <f t="shared" si="82"/>
        <v>177</v>
      </c>
      <c r="FZ121" s="17">
        <f t="shared" si="82"/>
        <v>153</v>
      </c>
      <c r="GA121" s="17">
        <f t="shared" si="82"/>
        <v>144</v>
      </c>
      <c r="GB121" s="17">
        <f t="shared" si="82"/>
        <v>120</v>
      </c>
      <c r="GC121" s="17">
        <f t="shared" si="82"/>
        <v>133</v>
      </c>
      <c r="GD121" s="17">
        <f t="shared" si="82"/>
        <v>117</v>
      </c>
      <c r="GE121" s="17">
        <f t="shared" si="82"/>
        <v>96</v>
      </c>
      <c r="GF121" s="17">
        <f t="shared" si="82"/>
        <v>123</v>
      </c>
      <c r="GG121" s="17">
        <f t="shared" si="82"/>
        <v>91</v>
      </c>
      <c r="GH121" s="17">
        <f t="shared" si="82"/>
        <v>84</v>
      </c>
      <c r="GI121" s="17">
        <f t="shared" si="82"/>
        <v>73</v>
      </c>
      <c r="GJ121" s="17">
        <f t="shared" si="82"/>
        <v>41</v>
      </c>
      <c r="GK121" s="17">
        <f t="shared" si="82"/>
        <v>74</v>
      </c>
      <c r="GL121" s="17">
        <f t="shared" si="82"/>
        <v>37</v>
      </c>
      <c r="GM121" s="17">
        <f t="shared" si="82"/>
        <v>50</v>
      </c>
      <c r="GN121" s="17">
        <f t="shared" ref="GN121:HH121" si="83">GN122+GN125+GN126+GN127+GN128+GN129+GN132+GN133</f>
        <v>24</v>
      </c>
      <c r="GO121" s="17">
        <f t="shared" si="83"/>
        <v>28</v>
      </c>
      <c r="GP121" s="17">
        <f t="shared" si="83"/>
        <v>19</v>
      </c>
      <c r="GQ121" s="17">
        <f t="shared" si="83"/>
        <v>14</v>
      </c>
      <c r="GR121" s="17">
        <f t="shared" si="83"/>
        <v>17</v>
      </c>
      <c r="GS121" s="17">
        <f t="shared" si="83"/>
        <v>14</v>
      </c>
      <c r="GT121" s="17">
        <f t="shared" si="83"/>
        <v>6</v>
      </c>
      <c r="GU121" s="17">
        <f t="shared" si="83"/>
        <v>6</v>
      </c>
      <c r="GV121" s="17">
        <f t="shared" si="83"/>
        <v>5</v>
      </c>
      <c r="GW121" s="17">
        <f t="shared" si="83"/>
        <v>5</v>
      </c>
      <c r="GX121" s="17">
        <f t="shared" si="83"/>
        <v>1</v>
      </c>
      <c r="GY121" s="17">
        <f t="shared" si="83"/>
        <v>1</v>
      </c>
      <c r="GZ121" s="17">
        <f t="shared" si="83"/>
        <v>1</v>
      </c>
      <c r="HA121" s="17">
        <f t="shared" si="83"/>
        <v>0</v>
      </c>
      <c r="HB121" s="17">
        <f t="shared" si="83"/>
        <v>10</v>
      </c>
      <c r="HC121" s="17">
        <f t="shared" si="83"/>
        <v>0</v>
      </c>
      <c r="HD121" s="17">
        <f t="shared" si="83"/>
        <v>78</v>
      </c>
      <c r="HE121" s="17">
        <f t="shared" si="83"/>
        <v>39</v>
      </c>
      <c r="HF121" s="17">
        <f t="shared" si="83"/>
        <v>41</v>
      </c>
      <c r="HG121" s="18">
        <f t="shared" si="83"/>
        <v>46181</v>
      </c>
      <c r="HH121" s="18">
        <f t="shared" si="83"/>
        <v>44722</v>
      </c>
    </row>
    <row r="122" spans="1:216" s="4" customFormat="1">
      <c r="A122" s="12"/>
      <c r="B122" s="10" t="s">
        <v>65</v>
      </c>
      <c r="C122" s="10">
        <f>C123+C124</f>
        <v>101</v>
      </c>
      <c r="D122" s="10">
        <f t="shared" ref="D122:BO122" si="84">D123+D124</f>
        <v>90</v>
      </c>
      <c r="E122" s="10">
        <f t="shared" si="84"/>
        <v>83</v>
      </c>
      <c r="F122" s="10">
        <f t="shared" si="84"/>
        <v>96</v>
      </c>
      <c r="G122" s="10">
        <f t="shared" si="84"/>
        <v>91</v>
      </c>
      <c r="H122" s="10">
        <f t="shared" si="84"/>
        <v>95</v>
      </c>
      <c r="I122" s="10">
        <f t="shared" si="84"/>
        <v>91</v>
      </c>
      <c r="J122" s="10">
        <f t="shared" si="84"/>
        <v>99</v>
      </c>
      <c r="K122" s="10">
        <f t="shared" si="84"/>
        <v>100</v>
      </c>
      <c r="L122" s="10">
        <f t="shared" si="84"/>
        <v>104</v>
      </c>
      <c r="M122" s="10">
        <f t="shared" si="84"/>
        <v>87</v>
      </c>
      <c r="N122" s="10">
        <f t="shared" si="84"/>
        <v>95</v>
      </c>
      <c r="O122" s="10">
        <f t="shared" si="84"/>
        <v>107</v>
      </c>
      <c r="P122" s="10">
        <f t="shared" si="84"/>
        <v>93</v>
      </c>
      <c r="Q122" s="10">
        <f t="shared" si="84"/>
        <v>116</v>
      </c>
      <c r="R122" s="10">
        <f t="shared" si="84"/>
        <v>118</v>
      </c>
      <c r="S122" s="10">
        <f t="shared" si="84"/>
        <v>116</v>
      </c>
      <c r="T122" s="10">
        <f t="shared" si="84"/>
        <v>93</v>
      </c>
      <c r="U122" s="10">
        <f t="shared" si="84"/>
        <v>107</v>
      </c>
      <c r="V122" s="10">
        <f t="shared" si="84"/>
        <v>94</v>
      </c>
      <c r="W122" s="10">
        <f t="shared" si="84"/>
        <v>112</v>
      </c>
      <c r="X122" s="10">
        <f t="shared" si="84"/>
        <v>87</v>
      </c>
      <c r="Y122" s="10">
        <f t="shared" si="84"/>
        <v>86</v>
      </c>
      <c r="Z122" s="10">
        <f t="shared" si="84"/>
        <v>92</v>
      </c>
      <c r="AA122" s="10">
        <f t="shared" si="84"/>
        <v>96</v>
      </c>
      <c r="AB122" s="10">
        <f t="shared" si="84"/>
        <v>87</v>
      </c>
      <c r="AC122" s="10">
        <f t="shared" si="84"/>
        <v>96</v>
      </c>
      <c r="AD122" s="10">
        <f t="shared" si="84"/>
        <v>94</v>
      </c>
      <c r="AE122" s="10">
        <f t="shared" si="84"/>
        <v>91</v>
      </c>
      <c r="AF122" s="10">
        <f t="shared" si="84"/>
        <v>128</v>
      </c>
      <c r="AG122" s="10">
        <f t="shared" si="84"/>
        <v>94</v>
      </c>
      <c r="AH122" s="10">
        <f t="shared" si="84"/>
        <v>94</v>
      </c>
      <c r="AI122" s="10">
        <f t="shared" si="84"/>
        <v>115</v>
      </c>
      <c r="AJ122" s="10">
        <f t="shared" si="84"/>
        <v>116</v>
      </c>
      <c r="AK122" s="10">
        <f t="shared" si="84"/>
        <v>82</v>
      </c>
      <c r="AL122" s="10">
        <f t="shared" si="84"/>
        <v>74</v>
      </c>
      <c r="AM122" s="10">
        <f t="shared" si="84"/>
        <v>93</v>
      </c>
      <c r="AN122" s="10">
        <f t="shared" si="84"/>
        <v>96</v>
      </c>
      <c r="AO122" s="10">
        <f t="shared" si="84"/>
        <v>109</v>
      </c>
      <c r="AP122" s="10">
        <f t="shared" si="84"/>
        <v>110</v>
      </c>
      <c r="AQ122" s="10">
        <f t="shared" si="84"/>
        <v>106</v>
      </c>
      <c r="AR122" s="10">
        <f t="shared" si="84"/>
        <v>108</v>
      </c>
      <c r="AS122" s="10">
        <f t="shared" si="84"/>
        <v>112</v>
      </c>
      <c r="AT122" s="10">
        <f t="shared" si="84"/>
        <v>117</v>
      </c>
      <c r="AU122" s="10">
        <f t="shared" si="84"/>
        <v>97</v>
      </c>
      <c r="AV122" s="10">
        <f t="shared" si="84"/>
        <v>108</v>
      </c>
      <c r="AW122" s="10">
        <f t="shared" si="84"/>
        <v>91</v>
      </c>
      <c r="AX122" s="10">
        <f t="shared" si="84"/>
        <v>79</v>
      </c>
      <c r="AY122" s="10">
        <f t="shared" si="84"/>
        <v>80</v>
      </c>
      <c r="AZ122" s="10">
        <f t="shared" si="84"/>
        <v>74</v>
      </c>
      <c r="BA122" s="10">
        <f t="shared" si="84"/>
        <v>91</v>
      </c>
      <c r="BB122" s="10">
        <f t="shared" si="84"/>
        <v>51</v>
      </c>
      <c r="BC122" s="10">
        <f t="shared" si="84"/>
        <v>62</v>
      </c>
      <c r="BD122" s="10">
        <f t="shared" si="84"/>
        <v>58</v>
      </c>
      <c r="BE122" s="10">
        <f t="shared" si="84"/>
        <v>57</v>
      </c>
      <c r="BF122" s="10">
        <f t="shared" si="84"/>
        <v>62</v>
      </c>
      <c r="BG122" s="10">
        <f t="shared" si="84"/>
        <v>42</v>
      </c>
      <c r="BH122" s="10">
        <f t="shared" si="84"/>
        <v>56</v>
      </c>
      <c r="BI122" s="10">
        <f t="shared" si="84"/>
        <v>46</v>
      </c>
      <c r="BJ122" s="10">
        <f t="shared" si="84"/>
        <v>58</v>
      </c>
      <c r="BK122" s="10">
        <f t="shared" si="84"/>
        <v>38</v>
      </c>
      <c r="BL122" s="10">
        <f t="shared" si="84"/>
        <v>43</v>
      </c>
      <c r="BM122" s="10">
        <f t="shared" si="84"/>
        <v>39</v>
      </c>
      <c r="BN122" s="10">
        <f t="shared" si="84"/>
        <v>33</v>
      </c>
      <c r="BO122" s="10">
        <f t="shared" si="84"/>
        <v>28</v>
      </c>
      <c r="BP122" s="10">
        <f t="shared" ref="BP122:EA122" si="85">BP123+BP124</f>
        <v>30</v>
      </c>
      <c r="BQ122" s="10">
        <f t="shared" si="85"/>
        <v>21</v>
      </c>
      <c r="BR122" s="10">
        <f t="shared" si="85"/>
        <v>20</v>
      </c>
      <c r="BS122" s="10">
        <f t="shared" si="85"/>
        <v>28</v>
      </c>
      <c r="BT122" s="10">
        <f t="shared" si="85"/>
        <v>25</v>
      </c>
      <c r="BU122" s="10">
        <f t="shared" si="85"/>
        <v>14</v>
      </c>
      <c r="BV122" s="10">
        <f t="shared" si="85"/>
        <v>26</v>
      </c>
      <c r="BW122" s="10">
        <f t="shared" si="85"/>
        <v>25</v>
      </c>
      <c r="BX122" s="10">
        <f t="shared" si="85"/>
        <v>24</v>
      </c>
      <c r="BY122" s="10">
        <f t="shared" si="85"/>
        <v>19</v>
      </c>
      <c r="BZ122" s="10">
        <f t="shared" si="85"/>
        <v>12</v>
      </c>
      <c r="CA122" s="10">
        <f t="shared" si="85"/>
        <v>6</v>
      </c>
      <c r="CB122" s="10">
        <f t="shared" si="85"/>
        <v>7</v>
      </c>
      <c r="CC122" s="10">
        <f t="shared" si="85"/>
        <v>11</v>
      </c>
      <c r="CD122" s="10">
        <f t="shared" si="85"/>
        <v>10</v>
      </c>
      <c r="CE122" s="10">
        <f t="shared" si="85"/>
        <v>16</v>
      </c>
      <c r="CF122" s="10">
        <f t="shared" si="85"/>
        <v>8</v>
      </c>
      <c r="CG122" s="10">
        <f t="shared" si="85"/>
        <v>9</v>
      </c>
      <c r="CH122" s="10">
        <f t="shared" si="85"/>
        <v>7</v>
      </c>
      <c r="CI122" s="10">
        <f t="shared" si="85"/>
        <v>5</v>
      </c>
      <c r="CJ122" s="10">
        <f t="shared" si="85"/>
        <v>8</v>
      </c>
      <c r="CK122" s="10">
        <f t="shared" si="85"/>
        <v>3</v>
      </c>
      <c r="CL122" s="10">
        <f t="shared" si="85"/>
        <v>5</v>
      </c>
      <c r="CM122" s="10">
        <f t="shared" si="85"/>
        <v>1</v>
      </c>
      <c r="CN122" s="10">
        <f t="shared" si="85"/>
        <v>4</v>
      </c>
      <c r="CO122" s="10">
        <f t="shared" si="85"/>
        <v>2</v>
      </c>
      <c r="CP122" s="10">
        <f t="shared" si="85"/>
        <v>1</v>
      </c>
      <c r="CQ122" s="10">
        <f t="shared" si="85"/>
        <v>1</v>
      </c>
      <c r="CR122" s="10">
        <f t="shared" si="85"/>
        <v>0</v>
      </c>
      <c r="CS122" s="10">
        <f t="shared" si="85"/>
        <v>0</v>
      </c>
      <c r="CT122" s="10">
        <f t="shared" si="85"/>
        <v>0</v>
      </c>
      <c r="CU122" s="10">
        <f t="shared" si="85"/>
        <v>1</v>
      </c>
      <c r="CV122" s="10">
        <f t="shared" si="85"/>
        <v>0</v>
      </c>
      <c r="CW122" s="10">
        <f t="shared" si="85"/>
        <v>0</v>
      </c>
      <c r="CX122" s="10">
        <f t="shared" si="85"/>
        <v>1</v>
      </c>
      <c r="CY122" s="10">
        <f t="shared" si="85"/>
        <v>0</v>
      </c>
      <c r="CZ122" s="10">
        <f t="shared" si="85"/>
        <v>0</v>
      </c>
      <c r="DA122" s="10">
        <f t="shared" si="85"/>
        <v>0</v>
      </c>
      <c r="DB122" s="10">
        <f t="shared" si="85"/>
        <v>98</v>
      </c>
      <c r="DC122" s="10">
        <f t="shared" si="85"/>
        <v>9</v>
      </c>
      <c r="DD122" s="10">
        <f t="shared" si="85"/>
        <v>11</v>
      </c>
      <c r="DE122" s="10">
        <f t="shared" si="85"/>
        <v>73</v>
      </c>
      <c r="DF122" s="10">
        <f t="shared" si="85"/>
        <v>86</v>
      </c>
      <c r="DG122" s="10">
        <f t="shared" si="85"/>
        <v>78</v>
      </c>
      <c r="DH122" s="10">
        <f t="shared" si="85"/>
        <v>80</v>
      </c>
      <c r="DI122" s="10">
        <f t="shared" si="85"/>
        <v>95</v>
      </c>
      <c r="DJ122" s="10">
        <f t="shared" si="85"/>
        <v>94</v>
      </c>
      <c r="DK122" s="10">
        <f t="shared" si="85"/>
        <v>79</v>
      </c>
      <c r="DL122" s="10">
        <f t="shared" si="85"/>
        <v>67</v>
      </c>
      <c r="DM122" s="10">
        <f t="shared" si="85"/>
        <v>86</v>
      </c>
      <c r="DN122" s="10">
        <f t="shared" si="85"/>
        <v>108</v>
      </c>
      <c r="DO122" s="10">
        <f t="shared" si="85"/>
        <v>89</v>
      </c>
      <c r="DP122" s="10">
        <f t="shared" si="85"/>
        <v>99</v>
      </c>
      <c r="DQ122" s="10">
        <f t="shared" si="85"/>
        <v>102</v>
      </c>
      <c r="DR122" s="10">
        <f t="shared" si="85"/>
        <v>104</v>
      </c>
      <c r="DS122" s="10">
        <f t="shared" si="85"/>
        <v>93</v>
      </c>
      <c r="DT122" s="10">
        <f t="shared" si="85"/>
        <v>94</v>
      </c>
      <c r="DU122" s="10">
        <f t="shared" si="85"/>
        <v>104</v>
      </c>
      <c r="DV122" s="10">
        <f t="shared" si="85"/>
        <v>108</v>
      </c>
      <c r="DW122" s="10">
        <f t="shared" si="85"/>
        <v>104</v>
      </c>
      <c r="DX122" s="10">
        <f t="shared" si="85"/>
        <v>102</v>
      </c>
      <c r="DY122" s="10">
        <f t="shared" si="85"/>
        <v>101</v>
      </c>
      <c r="DZ122" s="10">
        <f t="shared" si="85"/>
        <v>109</v>
      </c>
      <c r="EA122" s="10">
        <f t="shared" si="85"/>
        <v>110</v>
      </c>
      <c r="EB122" s="10">
        <f t="shared" ref="EB122:GM122" si="86">EB123+EB124</f>
        <v>99</v>
      </c>
      <c r="EC122" s="10">
        <f t="shared" si="86"/>
        <v>100</v>
      </c>
      <c r="ED122" s="10">
        <f t="shared" si="86"/>
        <v>84</v>
      </c>
      <c r="EE122" s="10">
        <f t="shared" si="86"/>
        <v>95</v>
      </c>
      <c r="EF122" s="10">
        <f t="shared" si="86"/>
        <v>86</v>
      </c>
      <c r="EG122" s="10">
        <f t="shared" si="86"/>
        <v>81</v>
      </c>
      <c r="EH122" s="10">
        <f t="shared" si="86"/>
        <v>101</v>
      </c>
      <c r="EI122" s="10">
        <f t="shared" si="86"/>
        <v>100</v>
      </c>
      <c r="EJ122" s="10">
        <f t="shared" si="86"/>
        <v>86</v>
      </c>
      <c r="EK122" s="10">
        <f t="shared" si="86"/>
        <v>116</v>
      </c>
      <c r="EL122" s="10">
        <f t="shared" si="86"/>
        <v>94</v>
      </c>
      <c r="EM122" s="10">
        <f t="shared" si="86"/>
        <v>100</v>
      </c>
      <c r="EN122" s="10">
        <f t="shared" si="86"/>
        <v>92</v>
      </c>
      <c r="EO122" s="10">
        <f t="shared" si="86"/>
        <v>108</v>
      </c>
      <c r="EP122" s="10">
        <f t="shared" si="86"/>
        <v>101</v>
      </c>
      <c r="EQ122" s="10">
        <f t="shared" si="86"/>
        <v>113</v>
      </c>
      <c r="ER122" s="10">
        <f t="shared" si="86"/>
        <v>84</v>
      </c>
      <c r="ES122" s="10">
        <f t="shared" si="86"/>
        <v>113</v>
      </c>
      <c r="ET122" s="10">
        <f t="shared" si="86"/>
        <v>86</v>
      </c>
      <c r="EU122" s="10">
        <f t="shared" si="86"/>
        <v>110</v>
      </c>
      <c r="EV122" s="10">
        <f t="shared" si="86"/>
        <v>87</v>
      </c>
      <c r="EW122" s="10">
        <f t="shared" si="86"/>
        <v>90</v>
      </c>
      <c r="EX122" s="10">
        <f t="shared" si="86"/>
        <v>110</v>
      </c>
      <c r="EY122" s="10">
        <f t="shared" si="86"/>
        <v>66</v>
      </c>
      <c r="EZ122" s="10">
        <f t="shared" si="86"/>
        <v>97</v>
      </c>
      <c r="FA122" s="10">
        <f t="shared" si="86"/>
        <v>69</v>
      </c>
      <c r="FB122" s="10">
        <f t="shared" si="86"/>
        <v>75</v>
      </c>
      <c r="FC122" s="10">
        <f t="shared" si="86"/>
        <v>61</v>
      </c>
      <c r="FD122" s="10">
        <f t="shared" si="86"/>
        <v>59</v>
      </c>
      <c r="FE122" s="10">
        <f t="shared" si="86"/>
        <v>58</v>
      </c>
      <c r="FF122" s="10">
        <f t="shared" si="86"/>
        <v>58</v>
      </c>
      <c r="FG122" s="10">
        <f t="shared" si="86"/>
        <v>44</v>
      </c>
      <c r="FH122" s="10">
        <f t="shared" si="86"/>
        <v>58</v>
      </c>
      <c r="FI122" s="10">
        <f t="shared" si="86"/>
        <v>51</v>
      </c>
      <c r="FJ122" s="10">
        <f t="shared" si="86"/>
        <v>39</v>
      </c>
      <c r="FK122" s="10">
        <f t="shared" si="86"/>
        <v>43</v>
      </c>
      <c r="FL122" s="10">
        <f t="shared" si="86"/>
        <v>43</v>
      </c>
      <c r="FM122" s="10">
        <f t="shared" si="86"/>
        <v>36</v>
      </c>
      <c r="FN122" s="10">
        <f t="shared" si="86"/>
        <v>45</v>
      </c>
      <c r="FO122" s="10">
        <f t="shared" si="86"/>
        <v>44</v>
      </c>
      <c r="FP122" s="10">
        <f t="shared" si="86"/>
        <v>34</v>
      </c>
      <c r="FQ122" s="10">
        <f t="shared" si="86"/>
        <v>34</v>
      </c>
      <c r="FR122" s="10">
        <f t="shared" si="86"/>
        <v>16</v>
      </c>
      <c r="FS122" s="10">
        <f t="shared" si="86"/>
        <v>24</v>
      </c>
      <c r="FT122" s="10">
        <f t="shared" si="86"/>
        <v>26</v>
      </c>
      <c r="FU122" s="10">
        <f t="shared" si="86"/>
        <v>27</v>
      </c>
      <c r="FV122" s="10">
        <f t="shared" si="86"/>
        <v>22</v>
      </c>
      <c r="FW122" s="10">
        <f t="shared" si="86"/>
        <v>23</v>
      </c>
      <c r="FX122" s="10">
        <f t="shared" si="86"/>
        <v>25</v>
      </c>
      <c r="FY122" s="10">
        <f t="shared" si="86"/>
        <v>19</v>
      </c>
      <c r="FZ122" s="10">
        <f t="shared" si="86"/>
        <v>23</v>
      </c>
      <c r="GA122" s="10">
        <f t="shared" si="86"/>
        <v>13</v>
      </c>
      <c r="GB122" s="10">
        <f t="shared" si="86"/>
        <v>20</v>
      </c>
      <c r="GC122" s="10">
        <f t="shared" si="86"/>
        <v>8</v>
      </c>
      <c r="GD122" s="10">
        <f t="shared" si="86"/>
        <v>20</v>
      </c>
      <c r="GE122" s="10">
        <f t="shared" si="86"/>
        <v>11</v>
      </c>
      <c r="GF122" s="10">
        <f t="shared" si="86"/>
        <v>12</v>
      </c>
      <c r="GG122" s="10">
        <f t="shared" si="86"/>
        <v>16</v>
      </c>
      <c r="GH122" s="10">
        <f t="shared" si="86"/>
        <v>3</v>
      </c>
      <c r="GI122" s="10">
        <f t="shared" si="86"/>
        <v>9</v>
      </c>
      <c r="GJ122" s="10">
        <f t="shared" si="86"/>
        <v>4</v>
      </c>
      <c r="GK122" s="10">
        <f t="shared" si="86"/>
        <v>9</v>
      </c>
      <c r="GL122" s="10">
        <f t="shared" si="86"/>
        <v>7</v>
      </c>
      <c r="GM122" s="10">
        <f t="shared" si="86"/>
        <v>5</v>
      </c>
      <c r="GN122" s="10">
        <f t="shared" ref="GN122:HH122" si="87">GN123+GN124</f>
        <v>5</v>
      </c>
      <c r="GO122" s="10">
        <f t="shared" si="87"/>
        <v>7</v>
      </c>
      <c r="GP122" s="10">
        <f t="shared" si="87"/>
        <v>3</v>
      </c>
      <c r="GQ122" s="10">
        <f t="shared" si="87"/>
        <v>5</v>
      </c>
      <c r="GR122" s="10">
        <f t="shared" si="87"/>
        <v>3</v>
      </c>
      <c r="GS122" s="10">
        <f t="shared" si="87"/>
        <v>3</v>
      </c>
      <c r="GT122" s="10">
        <f t="shared" si="87"/>
        <v>1</v>
      </c>
      <c r="GU122" s="10">
        <f t="shared" si="87"/>
        <v>0</v>
      </c>
      <c r="GV122" s="10">
        <f t="shared" si="87"/>
        <v>0</v>
      </c>
      <c r="GW122" s="10">
        <f t="shared" si="87"/>
        <v>1</v>
      </c>
      <c r="GX122" s="10">
        <f t="shared" si="87"/>
        <v>0</v>
      </c>
      <c r="GY122" s="10">
        <f t="shared" si="87"/>
        <v>0</v>
      </c>
      <c r="GZ122" s="10">
        <f t="shared" si="87"/>
        <v>0</v>
      </c>
      <c r="HA122" s="10">
        <f t="shared" si="87"/>
        <v>0</v>
      </c>
      <c r="HB122" s="10">
        <f t="shared" si="87"/>
        <v>0</v>
      </c>
      <c r="HC122" s="10">
        <f t="shared" si="87"/>
        <v>0</v>
      </c>
      <c r="HD122" s="10">
        <f t="shared" si="87"/>
        <v>78</v>
      </c>
      <c r="HE122" s="10">
        <f t="shared" si="87"/>
        <v>6</v>
      </c>
      <c r="HF122" s="10">
        <f t="shared" si="87"/>
        <v>7</v>
      </c>
      <c r="HG122" s="11">
        <f t="shared" si="87"/>
        <v>6132</v>
      </c>
      <c r="HH122" s="11">
        <f t="shared" si="87"/>
        <v>5876</v>
      </c>
    </row>
    <row r="123" spans="1:216">
      <c r="A123" s="12"/>
      <c r="B123" s="5" t="s">
        <v>358</v>
      </c>
      <c r="C123" s="5">
        <v>88</v>
      </c>
      <c r="D123" s="5">
        <v>81</v>
      </c>
      <c r="E123" s="5">
        <v>68</v>
      </c>
      <c r="F123" s="5">
        <v>86</v>
      </c>
      <c r="G123" s="5">
        <v>79</v>
      </c>
      <c r="H123" s="5">
        <v>81</v>
      </c>
      <c r="I123" s="5">
        <v>79</v>
      </c>
      <c r="J123" s="5">
        <v>83</v>
      </c>
      <c r="K123" s="5">
        <v>87</v>
      </c>
      <c r="L123" s="5">
        <v>84</v>
      </c>
      <c r="M123" s="5">
        <v>71</v>
      </c>
      <c r="N123" s="5">
        <v>74</v>
      </c>
      <c r="O123" s="5">
        <v>98</v>
      </c>
      <c r="P123" s="5">
        <v>76</v>
      </c>
      <c r="Q123" s="5">
        <v>100</v>
      </c>
      <c r="R123" s="5">
        <v>99</v>
      </c>
      <c r="S123" s="5">
        <v>97</v>
      </c>
      <c r="T123" s="5">
        <v>75</v>
      </c>
      <c r="U123" s="5">
        <v>92</v>
      </c>
      <c r="V123" s="5">
        <v>82</v>
      </c>
      <c r="W123" s="5">
        <v>95</v>
      </c>
      <c r="X123" s="5">
        <v>70</v>
      </c>
      <c r="Y123" s="5">
        <v>75</v>
      </c>
      <c r="Z123" s="5">
        <v>82</v>
      </c>
      <c r="AA123" s="5">
        <v>79</v>
      </c>
      <c r="AB123" s="5">
        <v>73</v>
      </c>
      <c r="AC123" s="5">
        <v>83</v>
      </c>
      <c r="AD123" s="5">
        <v>82</v>
      </c>
      <c r="AE123" s="5">
        <v>83</v>
      </c>
      <c r="AF123" s="5">
        <v>108</v>
      </c>
      <c r="AG123" s="5">
        <v>78</v>
      </c>
      <c r="AH123" s="5">
        <v>83</v>
      </c>
      <c r="AI123" s="5">
        <v>101</v>
      </c>
      <c r="AJ123" s="5">
        <v>104</v>
      </c>
      <c r="AK123" s="5">
        <v>73</v>
      </c>
      <c r="AL123" s="5">
        <v>66</v>
      </c>
      <c r="AM123" s="5">
        <v>75</v>
      </c>
      <c r="AN123" s="5">
        <v>80</v>
      </c>
      <c r="AO123" s="5">
        <v>91</v>
      </c>
      <c r="AP123" s="5">
        <v>89</v>
      </c>
      <c r="AQ123" s="5">
        <v>92</v>
      </c>
      <c r="AR123" s="5">
        <v>85</v>
      </c>
      <c r="AS123" s="5">
        <v>89</v>
      </c>
      <c r="AT123" s="5">
        <v>100</v>
      </c>
      <c r="AU123" s="5">
        <v>88</v>
      </c>
      <c r="AV123" s="5">
        <v>86</v>
      </c>
      <c r="AW123" s="5">
        <v>80</v>
      </c>
      <c r="AX123" s="5">
        <v>60</v>
      </c>
      <c r="AY123" s="5">
        <v>63</v>
      </c>
      <c r="AZ123" s="5">
        <v>60</v>
      </c>
      <c r="BA123" s="5">
        <v>72</v>
      </c>
      <c r="BB123" s="5">
        <v>40</v>
      </c>
      <c r="BC123" s="5">
        <v>51</v>
      </c>
      <c r="BD123" s="5">
        <v>47</v>
      </c>
      <c r="BE123" s="5">
        <v>43</v>
      </c>
      <c r="BF123" s="5">
        <v>47</v>
      </c>
      <c r="BG123" s="5">
        <v>32</v>
      </c>
      <c r="BH123" s="5">
        <v>45</v>
      </c>
      <c r="BI123" s="5">
        <v>40</v>
      </c>
      <c r="BJ123" s="5">
        <v>47</v>
      </c>
      <c r="BK123" s="5">
        <v>33</v>
      </c>
      <c r="BL123" s="5">
        <v>40</v>
      </c>
      <c r="BM123" s="5">
        <v>34</v>
      </c>
      <c r="BN123" s="5">
        <v>23</v>
      </c>
      <c r="BO123" s="5">
        <v>21</v>
      </c>
      <c r="BP123" s="5">
        <v>24</v>
      </c>
      <c r="BQ123" s="5">
        <v>19</v>
      </c>
      <c r="BR123" s="5">
        <v>15</v>
      </c>
      <c r="BS123" s="5">
        <v>23</v>
      </c>
      <c r="BT123" s="5">
        <v>19</v>
      </c>
      <c r="BU123" s="5">
        <v>11</v>
      </c>
      <c r="BV123" s="5">
        <v>15</v>
      </c>
      <c r="BW123" s="5">
        <v>19</v>
      </c>
      <c r="BX123" s="5">
        <v>18</v>
      </c>
      <c r="BY123" s="5">
        <v>17</v>
      </c>
      <c r="BZ123" s="5">
        <v>11</v>
      </c>
      <c r="CA123" s="5">
        <v>6</v>
      </c>
      <c r="CB123" s="5">
        <v>5</v>
      </c>
      <c r="CC123" s="5">
        <v>8</v>
      </c>
      <c r="CD123" s="5">
        <v>9</v>
      </c>
      <c r="CE123" s="5">
        <v>14</v>
      </c>
      <c r="CF123" s="5">
        <v>5</v>
      </c>
      <c r="CG123" s="5">
        <v>7</v>
      </c>
      <c r="CH123" s="5">
        <v>6</v>
      </c>
      <c r="CI123" s="5">
        <v>3</v>
      </c>
      <c r="CJ123" s="5">
        <v>6</v>
      </c>
      <c r="CK123" s="5">
        <v>2</v>
      </c>
      <c r="CL123" s="5">
        <v>5</v>
      </c>
      <c r="CM123" s="5">
        <v>1</v>
      </c>
      <c r="CN123" s="5">
        <v>4</v>
      </c>
      <c r="CO123" s="5">
        <v>1</v>
      </c>
      <c r="CP123" s="5">
        <v>1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1</v>
      </c>
      <c r="CY123" s="5">
        <v>0</v>
      </c>
      <c r="CZ123" s="5">
        <v>0</v>
      </c>
      <c r="DA123" s="5">
        <v>0</v>
      </c>
      <c r="DB123" s="5">
        <v>56</v>
      </c>
      <c r="DC123" s="5">
        <v>9</v>
      </c>
      <c r="DD123" s="5">
        <v>9</v>
      </c>
      <c r="DE123" s="5">
        <v>62</v>
      </c>
      <c r="DF123" s="5">
        <v>73</v>
      </c>
      <c r="DG123" s="5">
        <v>66</v>
      </c>
      <c r="DH123" s="5">
        <v>68</v>
      </c>
      <c r="DI123" s="5">
        <v>81</v>
      </c>
      <c r="DJ123" s="5">
        <v>81</v>
      </c>
      <c r="DK123" s="5">
        <v>72</v>
      </c>
      <c r="DL123" s="5">
        <v>60</v>
      </c>
      <c r="DM123" s="5">
        <v>74</v>
      </c>
      <c r="DN123" s="5">
        <v>90</v>
      </c>
      <c r="DO123" s="5">
        <v>74</v>
      </c>
      <c r="DP123" s="5">
        <v>86</v>
      </c>
      <c r="DQ123" s="5">
        <v>90</v>
      </c>
      <c r="DR123" s="5">
        <v>88</v>
      </c>
      <c r="DS123" s="5">
        <v>83</v>
      </c>
      <c r="DT123" s="5">
        <v>78</v>
      </c>
      <c r="DU123" s="5">
        <v>90</v>
      </c>
      <c r="DV123" s="5">
        <v>88</v>
      </c>
      <c r="DW123" s="5">
        <v>94</v>
      </c>
      <c r="DX123" s="5">
        <v>84</v>
      </c>
      <c r="DY123" s="5">
        <v>80</v>
      </c>
      <c r="DZ123" s="5">
        <v>95</v>
      </c>
      <c r="EA123" s="5">
        <v>99</v>
      </c>
      <c r="EB123" s="5">
        <v>82</v>
      </c>
      <c r="EC123" s="5">
        <v>92</v>
      </c>
      <c r="ED123" s="5">
        <v>64</v>
      </c>
      <c r="EE123" s="5">
        <v>76</v>
      </c>
      <c r="EF123" s="5">
        <v>75</v>
      </c>
      <c r="EG123" s="5">
        <v>70</v>
      </c>
      <c r="EH123" s="5">
        <v>79</v>
      </c>
      <c r="EI123" s="5">
        <v>86</v>
      </c>
      <c r="EJ123" s="5">
        <v>73</v>
      </c>
      <c r="EK123" s="5">
        <v>95</v>
      </c>
      <c r="EL123" s="5">
        <v>82</v>
      </c>
      <c r="EM123" s="5">
        <v>83</v>
      </c>
      <c r="EN123" s="5">
        <v>75</v>
      </c>
      <c r="EO123" s="5">
        <v>92</v>
      </c>
      <c r="EP123" s="5">
        <v>81</v>
      </c>
      <c r="EQ123" s="5">
        <v>98</v>
      </c>
      <c r="ER123" s="5">
        <v>75</v>
      </c>
      <c r="ES123" s="5">
        <v>89</v>
      </c>
      <c r="ET123" s="5">
        <v>67</v>
      </c>
      <c r="EU123" s="5">
        <v>89</v>
      </c>
      <c r="EV123" s="5">
        <v>67</v>
      </c>
      <c r="EW123" s="5">
        <v>72</v>
      </c>
      <c r="EX123" s="5">
        <v>83</v>
      </c>
      <c r="EY123" s="5">
        <v>51</v>
      </c>
      <c r="EZ123" s="5">
        <v>74</v>
      </c>
      <c r="FA123" s="5">
        <v>53</v>
      </c>
      <c r="FB123" s="5">
        <v>61</v>
      </c>
      <c r="FC123" s="5">
        <v>50</v>
      </c>
      <c r="FD123" s="5">
        <v>39</v>
      </c>
      <c r="FE123" s="5">
        <v>54</v>
      </c>
      <c r="FF123" s="5">
        <v>45</v>
      </c>
      <c r="FG123" s="5">
        <v>32</v>
      </c>
      <c r="FH123" s="5">
        <v>46</v>
      </c>
      <c r="FI123" s="5">
        <v>36</v>
      </c>
      <c r="FJ123" s="5">
        <v>31</v>
      </c>
      <c r="FK123" s="5">
        <v>34</v>
      </c>
      <c r="FL123" s="5">
        <v>33</v>
      </c>
      <c r="FM123" s="5">
        <v>32</v>
      </c>
      <c r="FN123" s="5">
        <v>34</v>
      </c>
      <c r="FO123" s="5">
        <v>32</v>
      </c>
      <c r="FP123" s="5">
        <v>29</v>
      </c>
      <c r="FQ123" s="5">
        <v>21</v>
      </c>
      <c r="FR123" s="5">
        <v>14</v>
      </c>
      <c r="FS123" s="5">
        <v>22</v>
      </c>
      <c r="FT123" s="5">
        <v>17</v>
      </c>
      <c r="FU123" s="5">
        <v>21</v>
      </c>
      <c r="FV123" s="5">
        <v>15</v>
      </c>
      <c r="FW123" s="5">
        <v>21</v>
      </c>
      <c r="FX123" s="5">
        <v>16</v>
      </c>
      <c r="FY123" s="5">
        <v>14</v>
      </c>
      <c r="FZ123" s="5">
        <v>22</v>
      </c>
      <c r="GA123" s="5">
        <v>12</v>
      </c>
      <c r="GB123" s="5">
        <v>13</v>
      </c>
      <c r="GC123" s="5">
        <v>7</v>
      </c>
      <c r="GD123" s="5">
        <v>16</v>
      </c>
      <c r="GE123" s="5">
        <v>9</v>
      </c>
      <c r="GF123" s="5">
        <v>10</v>
      </c>
      <c r="GG123" s="5">
        <v>10</v>
      </c>
      <c r="GH123" s="5">
        <v>3</v>
      </c>
      <c r="GI123" s="5">
        <v>9</v>
      </c>
      <c r="GJ123" s="5">
        <v>3</v>
      </c>
      <c r="GK123" s="5">
        <v>6</v>
      </c>
      <c r="GL123" s="5">
        <v>7</v>
      </c>
      <c r="GM123" s="5">
        <v>3</v>
      </c>
      <c r="GN123" s="5">
        <v>4</v>
      </c>
      <c r="GO123" s="5">
        <v>7</v>
      </c>
      <c r="GP123" s="5">
        <v>1</v>
      </c>
      <c r="GQ123" s="5">
        <v>5</v>
      </c>
      <c r="GR123" s="5">
        <v>2</v>
      </c>
      <c r="GS123" s="5">
        <v>0</v>
      </c>
      <c r="GT123" s="5">
        <v>1</v>
      </c>
      <c r="GU123" s="5">
        <v>0</v>
      </c>
      <c r="GV123" s="5">
        <v>0</v>
      </c>
      <c r="GW123" s="5">
        <v>1</v>
      </c>
      <c r="GX123" s="5">
        <v>0</v>
      </c>
      <c r="GY123" s="5">
        <v>0</v>
      </c>
      <c r="GZ123" s="5">
        <v>0</v>
      </c>
      <c r="HA123" s="5">
        <v>0</v>
      </c>
      <c r="HB123" s="5">
        <v>0</v>
      </c>
      <c r="HC123" s="5">
        <v>0</v>
      </c>
      <c r="HD123" s="5">
        <v>43</v>
      </c>
      <c r="HE123" s="5">
        <v>6</v>
      </c>
      <c r="HF123" s="5">
        <v>4</v>
      </c>
      <c r="HG123" s="7">
        <v>5118</v>
      </c>
      <c r="HH123" s="7">
        <v>4832</v>
      </c>
    </row>
    <row r="124" spans="1:216" s="3" customFormat="1">
      <c r="A124" s="12"/>
      <c r="B124" s="12" t="s">
        <v>359</v>
      </c>
      <c r="C124" s="12">
        <v>13</v>
      </c>
      <c r="D124" s="12">
        <v>9</v>
      </c>
      <c r="E124" s="12">
        <v>15</v>
      </c>
      <c r="F124" s="12">
        <v>10</v>
      </c>
      <c r="G124" s="12">
        <v>12</v>
      </c>
      <c r="H124" s="12">
        <v>14</v>
      </c>
      <c r="I124" s="12">
        <v>12</v>
      </c>
      <c r="J124" s="12">
        <v>16</v>
      </c>
      <c r="K124" s="12">
        <v>13</v>
      </c>
      <c r="L124" s="12">
        <v>20</v>
      </c>
      <c r="M124" s="12">
        <v>16</v>
      </c>
      <c r="N124" s="12">
        <v>21</v>
      </c>
      <c r="O124" s="12">
        <v>9</v>
      </c>
      <c r="P124" s="12">
        <v>17</v>
      </c>
      <c r="Q124" s="12">
        <v>16</v>
      </c>
      <c r="R124" s="12">
        <v>19</v>
      </c>
      <c r="S124" s="12">
        <v>19</v>
      </c>
      <c r="T124" s="12">
        <v>18</v>
      </c>
      <c r="U124" s="12">
        <v>15</v>
      </c>
      <c r="V124" s="12">
        <v>12</v>
      </c>
      <c r="W124" s="12">
        <v>17</v>
      </c>
      <c r="X124" s="12">
        <v>17</v>
      </c>
      <c r="Y124" s="12">
        <v>11</v>
      </c>
      <c r="Z124" s="12">
        <v>10</v>
      </c>
      <c r="AA124" s="12">
        <v>17</v>
      </c>
      <c r="AB124" s="12">
        <v>14</v>
      </c>
      <c r="AC124" s="12">
        <v>13</v>
      </c>
      <c r="AD124" s="12">
        <v>12</v>
      </c>
      <c r="AE124" s="12">
        <v>8</v>
      </c>
      <c r="AF124" s="12">
        <v>20</v>
      </c>
      <c r="AG124" s="12">
        <v>16</v>
      </c>
      <c r="AH124" s="12">
        <v>11</v>
      </c>
      <c r="AI124" s="12">
        <v>14</v>
      </c>
      <c r="AJ124" s="12">
        <v>12</v>
      </c>
      <c r="AK124" s="12">
        <v>9</v>
      </c>
      <c r="AL124" s="12">
        <v>8</v>
      </c>
      <c r="AM124" s="12">
        <v>18</v>
      </c>
      <c r="AN124" s="12">
        <v>16</v>
      </c>
      <c r="AO124" s="12">
        <v>18</v>
      </c>
      <c r="AP124" s="12">
        <v>21</v>
      </c>
      <c r="AQ124" s="12">
        <v>14</v>
      </c>
      <c r="AR124" s="12">
        <v>23</v>
      </c>
      <c r="AS124" s="12">
        <v>23</v>
      </c>
      <c r="AT124" s="12">
        <v>17</v>
      </c>
      <c r="AU124" s="12">
        <v>9</v>
      </c>
      <c r="AV124" s="12">
        <v>22</v>
      </c>
      <c r="AW124" s="12">
        <v>11</v>
      </c>
      <c r="AX124" s="12">
        <v>19</v>
      </c>
      <c r="AY124" s="12">
        <v>17</v>
      </c>
      <c r="AZ124" s="12">
        <v>14</v>
      </c>
      <c r="BA124" s="12">
        <v>19</v>
      </c>
      <c r="BB124" s="12">
        <v>11</v>
      </c>
      <c r="BC124" s="12">
        <v>11</v>
      </c>
      <c r="BD124" s="12">
        <v>11</v>
      </c>
      <c r="BE124" s="12">
        <v>14</v>
      </c>
      <c r="BF124" s="12">
        <v>15</v>
      </c>
      <c r="BG124" s="12">
        <v>10</v>
      </c>
      <c r="BH124" s="12">
        <v>11</v>
      </c>
      <c r="BI124" s="12">
        <v>6</v>
      </c>
      <c r="BJ124" s="12">
        <v>11</v>
      </c>
      <c r="BK124" s="12">
        <v>5</v>
      </c>
      <c r="BL124" s="12">
        <v>3</v>
      </c>
      <c r="BM124" s="12">
        <v>5</v>
      </c>
      <c r="BN124" s="12">
        <v>10</v>
      </c>
      <c r="BO124" s="12">
        <v>7</v>
      </c>
      <c r="BP124" s="12">
        <v>6</v>
      </c>
      <c r="BQ124" s="12">
        <v>2</v>
      </c>
      <c r="BR124" s="12">
        <v>5</v>
      </c>
      <c r="BS124" s="12">
        <v>5</v>
      </c>
      <c r="BT124" s="12">
        <v>6</v>
      </c>
      <c r="BU124" s="12">
        <v>3</v>
      </c>
      <c r="BV124" s="12">
        <v>11</v>
      </c>
      <c r="BW124" s="12">
        <v>6</v>
      </c>
      <c r="BX124" s="12">
        <v>6</v>
      </c>
      <c r="BY124" s="12">
        <v>2</v>
      </c>
      <c r="BZ124" s="12">
        <v>1</v>
      </c>
      <c r="CA124" s="12">
        <v>0</v>
      </c>
      <c r="CB124" s="12">
        <v>2</v>
      </c>
      <c r="CC124" s="12">
        <v>3</v>
      </c>
      <c r="CD124" s="12">
        <v>1</v>
      </c>
      <c r="CE124" s="12">
        <v>2</v>
      </c>
      <c r="CF124" s="12">
        <v>3</v>
      </c>
      <c r="CG124" s="12">
        <v>2</v>
      </c>
      <c r="CH124" s="12">
        <v>1</v>
      </c>
      <c r="CI124" s="12">
        <v>2</v>
      </c>
      <c r="CJ124" s="12">
        <v>2</v>
      </c>
      <c r="CK124" s="12">
        <v>1</v>
      </c>
      <c r="CL124" s="12">
        <v>0</v>
      </c>
      <c r="CM124" s="12">
        <v>0</v>
      </c>
      <c r="CN124" s="12">
        <v>0</v>
      </c>
      <c r="CO124" s="12">
        <v>1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1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42</v>
      </c>
      <c r="DC124" s="12">
        <v>0</v>
      </c>
      <c r="DD124" s="12">
        <v>2</v>
      </c>
      <c r="DE124" s="12">
        <v>11</v>
      </c>
      <c r="DF124" s="12">
        <v>13</v>
      </c>
      <c r="DG124" s="12">
        <v>12</v>
      </c>
      <c r="DH124" s="12">
        <v>12</v>
      </c>
      <c r="DI124" s="12">
        <v>14</v>
      </c>
      <c r="DJ124" s="12">
        <v>13</v>
      </c>
      <c r="DK124" s="12">
        <v>7</v>
      </c>
      <c r="DL124" s="12">
        <v>7</v>
      </c>
      <c r="DM124" s="12">
        <v>12</v>
      </c>
      <c r="DN124" s="12">
        <v>18</v>
      </c>
      <c r="DO124" s="12">
        <v>15</v>
      </c>
      <c r="DP124" s="12">
        <v>13</v>
      </c>
      <c r="DQ124" s="12">
        <v>12</v>
      </c>
      <c r="DR124" s="12">
        <v>16</v>
      </c>
      <c r="DS124" s="12">
        <v>10</v>
      </c>
      <c r="DT124" s="12">
        <v>16</v>
      </c>
      <c r="DU124" s="12">
        <v>14</v>
      </c>
      <c r="DV124" s="12">
        <v>20</v>
      </c>
      <c r="DW124" s="12">
        <v>10</v>
      </c>
      <c r="DX124" s="12">
        <v>18</v>
      </c>
      <c r="DY124" s="12">
        <v>21</v>
      </c>
      <c r="DZ124" s="12">
        <v>14</v>
      </c>
      <c r="EA124" s="12">
        <v>11</v>
      </c>
      <c r="EB124" s="12">
        <v>17</v>
      </c>
      <c r="EC124" s="12">
        <v>8</v>
      </c>
      <c r="ED124" s="12">
        <v>20</v>
      </c>
      <c r="EE124" s="12">
        <v>19</v>
      </c>
      <c r="EF124" s="12">
        <v>11</v>
      </c>
      <c r="EG124" s="12">
        <v>11</v>
      </c>
      <c r="EH124" s="12">
        <v>22</v>
      </c>
      <c r="EI124" s="12">
        <v>14</v>
      </c>
      <c r="EJ124" s="12">
        <v>13</v>
      </c>
      <c r="EK124" s="12">
        <v>21</v>
      </c>
      <c r="EL124" s="12">
        <v>12</v>
      </c>
      <c r="EM124" s="12">
        <v>17</v>
      </c>
      <c r="EN124" s="12">
        <v>17</v>
      </c>
      <c r="EO124" s="12">
        <v>16</v>
      </c>
      <c r="EP124" s="12">
        <v>20</v>
      </c>
      <c r="EQ124" s="12">
        <v>15</v>
      </c>
      <c r="ER124" s="12">
        <v>9</v>
      </c>
      <c r="ES124" s="12">
        <v>24</v>
      </c>
      <c r="ET124" s="12">
        <v>19</v>
      </c>
      <c r="EU124" s="12">
        <v>21</v>
      </c>
      <c r="EV124" s="12">
        <v>20</v>
      </c>
      <c r="EW124" s="12">
        <v>18</v>
      </c>
      <c r="EX124" s="12">
        <v>27</v>
      </c>
      <c r="EY124" s="12">
        <v>15</v>
      </c>
      <c r="EZ124" s="12">
        <v>23</v>
      </c>
      <c r="FA124" s="12">
        <v>16</v>
      </c>
      <c r="FB124" s="12">
        <v>14</v>
      </c>
      <c r="FC124" s="12">
        <v>11</v>
      </c>
      <c r="FD124" s="12">
        <v>20</v>
      </c>
      <c r="FE124" s="12">
        <v>4</v>
      </c>
      <c r="FF124" s="12">
        <v>13</v>
      </c>
      <c r="FG124" s="12">
        <v>12</v>
      </c>
      <c r="FH124" s="12">
        <v>12</v>
      </c>
      <c r="FI124" s="12">
        <v>15</v>
      </c>
      <c r="FJ124" s="12">
        <v>8</v>
      </c>
      <c r="FK124" s="12">
        <v>9</v>
      </c>
      <c r="FL124" s="12">
        <v>10</v>
      </c>
      <c r="FM124" s="12">
        <v>4</v>
      </c>
      <c r="FN124" s="12">
        <v>11</v>
      </c>
      <c r="FO124" s="12">
        <v>12</v>
      </c>
      <c r="FP124" s="12">
        <v>5</v>
      </c>
      <c r="FQ124" s="12">
        <v>13</v>
      </c>
      <c r="FR124" s="12">
        <v>2</v>
      </c>
      <c r="FS124" s="12">
        <v>2</v>
      </c>
      <c r="FT124" s="12">
        <v>9</v>
      </c>
      <c r="FU124" s="12">
        <v>6</v>
      </c>
      <c r="FV124" s="12">
        <v>7</v>
      </c>
      <c r="FW124" s="12">
        <v>2</v>
      </c>
      <c r="FX124" s="12">
        <v>9</v>
      </c>
      <c r="FY124" s="12">
        <v>5</v>
      </c>
      <c r="FZ124" s="12">
        <v>1</v>
      </c>
      <c r="GA124" s="12">
        <v>1</v>
      </c>
      <c r="GB124" s="12">
        <v>7</v>
      </c>
      <c r="GC124" s="12">
        <v>1</v>
      </c>
      <c r="GD124" s="12">
        <v>4</v>
      </c>
      <c r="GE124" s="12">
        <v>2</v>
      </c>
      <c r="GF124" s="12">
        <v>2</v>
      </c>
      <c r="GG124" s="12">
        <v>6</v>
      </c>
      <c r="GH124" s="12">
        <v>0</v>
      </c>
      <c r="GI124" s="12">
        <v>0</v>
      </c>
      <c r="GJ124" s="12">
        <v>1</v>
      </c>
      <c r="GK124" s="12">
        <v>3</v>
      </c>
      <c r="GL124" s="12">
        <v>0</v>
      </c>
      <c r="GM124" s="12">
        <v>2</v>
      </c>
      <c r="GN124" s="12">
        <v>1</v>
      </c>
      <c r="GO124" s="12">
        <v>0</v>
      </c>
      <c r="GP124" s="12">
        <v>2</v>
      </c>
      <c r="GQ124" s="12">
        <v>0</v>
      </c>
      <c r="GR124" s="12">
        <v>1</v>
      </c>
      <c r="GS124" s="12">
        <v>3</v>
      </c>
      <c r="GT124" s="12">
        <v>0</v>
      </c>
      <c r="GU124" s="12">
        <v>0</v>
      </c>
      <c r="GV124" s="12">
        <v>0</v>
      </c>
      <c r="GW124" s="12">
        <v>0</v>
      </c>
      <c r="GX124" s="12">
        <v>0</v>
      </c>
      <c r="GY124" s="12">
        <v>0</v>
      </c>
      <c r="GZ124" s="12">
        <v>0</v>
      </c>
      <c r="HA124" s="12">
        <v>0</v>
      </c>
      <c r="HB124" s="12">
        <v>0</v>
      </c>
      <c r="HC124" s="12">
        <v>0</v>
      </c>
      <c r="HD124" s="12">
        <v>35</v>
      </c>
      <c r="HE124" s="12">
        <v>0</v>
      </c>
      <c r="HF124" s="12">
        <v>3</v>
      </c>
      <c r="HG124" s="13">
        <v>1014</v>
      </c>
      <c r="HH124" s="13">
        <v>1044</v>
      </c>
    </row>
    <row r="125" spans="1:216">
      <c r="A125" s="12"/>
      <c r="B125" s="5" t="s">
        <v>83</v>
      </c>
      <c r="C125" s="5">
        <v>128</v>
      </c>
      <c r="D125" s="5">
        <v>137</v>
      </c>
      <c r="E125" s="5">
        <v>127</v>
      </c>
      <c r="F125" s="5">
        <v>153</v>
      </c>
      <c r="G125" s="5">
        <v>143</v>
      </c>
      <c r="H125" s="5">
        <v>121</v>
      </c>
      <c r="I125" s="5">
        <v>122</v>
      </c>
      <c r="J125" s="5">
        <v>130</v>
      </c>
      <c r="K125" s="5">
        <v>111</v>
      </c>
      <c r="L125" s="5">
        <v>124</v>
      </c>
      <c r="M125" s="5">
        <v>129</v>
      </c>
      <c r="N125" s="5">
        <v>131</v>
      </c>
      <c r="O125" s="5">
        <v>154</v>
      </c>
      <c r="P125" s="5">
        <v>143</v>
      </c>
      <c r="Q125" s="5">
        <v>138</v>
      </c>
      <c r="R125" s="5">
        <v>158</v>
      </c>
      <c r="S125" s="5">
        <v>133</v>
      </c>
      <c r="T125" s="5">
        <v>160</v>
      </c>
      <c r="U125" s="5">
        <v>152</v>
      </c>
      <c r="V125" s="5">
        <v>164</v>
      </c>
      <c r="W125" s="5">
        <v>158</v>
      </c>
      <c r="X125" s="5">
        <v>144</v>
      </c>
      <c r="Y125" s="5">
        <v>140</v>
      </c>
      <c r="Z125" s="5">
        <v>150</v>
      </c>
      <c r="AA125" s="5">
        <v>173</v>
      </c>
      <c r="AB125" s="5">
        <v>139</v>
      </c>
      <c r="AC125" s="5">
        <v>132</v>
      </c>
      <c r="AD125" s="5">
        <v>178</v>
      </c>
      <c r="AE125" s="5">
        <v>157</v>
      </c>
      <c r="AF125" s="5">
        <v>164</v>
      </c>
      <c r="AG125" s="5">
        <v>147</v>
      </c>
      <c r="AH125" s="5">
        <v>154</v>
      </c>
      <c r="AI125" s="5">
        <v>154</v>
      </c>
      <c r="AJ125" s="5">
        <v>160</v>
      </c>
      <c r="AK125" s="5">
        <v>152</v>
      </c>
      <c r="AL125" s="5">
        <v>143</v>
      </c>
      <c r="AM125" s="5">
        <v>130</v>
      </c>
      <c r="AN125" s="5">
        <v>128</v>
      </c>
      <c r="AO125" s="5">
        <v>167</v>
      </c>
      <c r="AP125" s="5">
        <v>159</v>
      </c>
      <c r="AQ125" s="5">
        <v>133</v>
      </c>
      <c r="AR125" s="5">
        <v>110</v>
      </c>
      <c r="AS125" s="5">
        <v>146</v>
      </c>
      <c r="AT125" s="5">
        <v>125</v>
      </c>
      <c r="AU125" s="5">
        <v>124</v>
      </c>
      <c r="AV125" s="5">
        <v>133</v>
      </c>
      <c r="AW125" s="5">
        <v>110</v>
      </c>
      <c r="AX125" s="5">
        <v>92</v>
      </c>
      <c r="AY125" s="5">
        <v>98</v>
      </c>
      <c r="AZ125" s="5">
        <v>116</v>
      </c>
      <c r="BA125" s="5">
        <v>89</v>
      </c>
      <c r="BB125" s="5">
        <v>65</v>
      </c>
      <c r="BC125" s="5">
        <v>71</v>
      </c>
      <c r="BD125" s="5">
        <v>77</v>
      </c>
      <c r="BE125" s="5">
        <v>61</v>
      </c>
      <c r="BF125" s="5">
        <v>51</v>
      </c>
      <c r="BG125" s="5">
        <v>62</v>
      </c>
      <c r="BH125" s="5">
        <v>67</v>
      </c>
      <c r="BI125" s="5">
        <v>50</v>
      </c>
      <c r="BJ125" s="5">
        <v>70</v>
      </c>
      <c r="BK125" s="5">
        <v>54</v>
      </c>
      <c r="BL125" s="5">
        <v>53</v>
      </c>
      <c r="BM125" s="5">
        <v>42</v>
      </c>
      <c r="BN125" s="5">
        <v>43</v>
      </c>
      <c r="BO125" s="5">
        <v>43</v>
      </c>
      <c r="BP125" s="5">
        <v>43</v>
      </c>
      <c r="BQ125" s="5">
        <v>27</v>
      </c>
      <c r="BR125" s="5">
        <v>39</v>
      </c>
      <c r="BS125" s="5">
        <v>31</v>
      </c>
      <c r="BT125" s="5">
        <v>31</v>
      </c>
      <c r="BU125" s="5">
        <v>31</v>
      </c>
      <c r="BV125" s="5">
        <v>29</v>
      </c>
      <c r="BW125" s="5">
        <v>30</v>
      </c>
      <c r="BX125" s="5">
        <v>34</v>
      </c>
      <c r="BY125" s="5">
        <v>24</v>
      </c>
      <c r="BZ125" s="5">
        <v>14</v>
      </c>
      <c r="CA125" s="5">
        <v>17</v>
      </c>
      <c r="CB125" s="5">
        <v>16</v>
      </c>
      <c r="CC125" s="5">
        <v>14</v>
      </c>
      <c r="CD125" s="5">
        <v>11</v>
      </c>
      <c r="CE125" s="5">
        <v>14</v>
      </c>
      <c r="CF125" s="5">
        <v>10</v>
      </c>
      <c r="CG125" s="5">
        <v>16</v>
      </c>
      <c r="CH125" s="5">
        <v>10</v>
      </c>
      <c r="CI125" s="5">
        <v>7</v>
      </c>
      <c r="CJ125" s="5">
        <v>6</v>
      </c>
      <c r="CK125" s="5">
        <v>6</v>
      </c>
      <c r="CL125" s="5">
        <v>6</v>
      </c>
      <c r="CM125" s="5">
        <v>3</v>
      </c>
      <c r="CN125" s="5">
        <v>4</v>
      </c>
      <c r="CO125" s="5">
        <v>1</v>
      </c>
      <c r="CP125" s="5">
        <v>3</v>
      </c>
      <c r="CQ125" s="5">
        <v>3</v>
      </c>
      <c r="CR125" s="5">
        <v>1</v>
      </c>
      <c r="CS125" s="5">
        <v>0</v>
      </c>
      <c r="CT125" s="5">
        <v>0</v>
      </c>
      <c r="CU125" s="5">
        <v>1</v>
      </c>
      <c r="CV125" s="5">
        <v>0</v>
      </c>
      <c r="CW125" s="5">
        <v>0</v>
      </c>
      <c r="CX125" s="5">
        <v>1</v>
      </c>
      <c r="CY125" s="5">
        <v>1</v>
      </c>
      <c r="CZ125" s="5">
        <v>0</v>
      </c>
      <c r="DA125" s="5">
        <v>0</v>
      </c>
      <c r="DB125" s="5">
        <v>0</v>
      </c>
      <c r="DC125" s="5">
        <v>9</v>
      </c>
      <c r="DD125" s="5">
        <v>7</v>
      </c>
      <c r="DE125" s="5">
        <v>122</v>
      </c>
      <c r="DF125" s="5">
        <v>142</v>
      </c>
      <c r="DG125" s="5">
        <v>128</v>
      </c>
      <c r="DH125" s="5">
        <v>137</v>
      </c>
      <c r="DI125" s="5">
        <v>123</v>
      </c>
      <c r="DJ125" s="5">
        <v>126</v>
      </c>
      <c r="DK125" s="5">
        <v>123</v>
      </c>
      <c r="DL125" s="5">
        <v>123</v>
      </c>
      <c r="DM125" s="5">
        <v>130</v>
      </c>
      <c r="DN125" s="5">
        <v>138</v>
      </c>
      <c r="DO125" s="5">
        <v>143</v>
      </c>
      <c r="DP125" s="5">
        <v>139</v>
      </c>
      <c r="DQ125" s="5">
        <v>136</v>
      </c>
      <c r="DR125" s="5">
        <v>147</v>
      </c>
      <c r="DS125" s="5">
        <v>142</v>
      </c>
      <c r="DT125" s="5">
        <v>153</v>
      </c>
      <c r="DU125" s="5">
        <v>136</v>
      </c>
      <c r="DV125" s="5">
        <v>142</v>
      </c>
      <c r="DW125" s="5">
        <v>174</v>
      </c>
      <c r="DX125" s="5">
        <v>146</v>
      </c>
      <c r="DY125" s="5">
        <v>154</v>
      </c>
      <c r="DZ125" s="5">
        <v>160</v>
      </c>
      <c r="EA125" s="5">
        <v>176</v>
      </c>
      <c r="EB125" s="5">
        <v>134</v>
      </c>
      <c r="EC125" s="5">
        <v>146</v>
      </c>
      <c r="ED125" s="5">
        <v>134</v>
      </c>
      <c r="EE125" s="5">
        <v>143</v>
      </c>
      <c r="EF125" s="5">
        <v>155</v>
      </c>
      <c r="EG125" s="5">
        <v>148</v>
      </c>
      <c r="EH125" s="5">
        <v>163</v>
      </c>
      <c r="EI125" s="5">
        <v>140</v>
      </c>
      <c r="EJ125" s="5">
        <v>125</v>
      </c>
      <c r="EK125" s="5">
        <v>155</v>
      </c>
      <c r="EL125" s="5">
        <v>168</v>
      </c>
      <c r="EM125" s="5">
        <v>150</v>
      </c>
      <c r="EN125" s="5">
        <v>119</v>
      </c>
      <c r="EO125" s="5">
        <v>112</v>
      </c>
      <c r="EP125" s="5">
        <v>130</v>
      </c>
      <c r="EQ125" s="5">
        <v>138</v>
      </c>
      <c r="ER125" s="5">
        <v>121</v>
      </c>
      <c r="ES125" s="5">
        <v>139</v>
      </c>
      <c r="ET125" s="5">
        <v>138</v>
      </c>
      <c r="EU125" s="5">
        <v>145</v>
      </c>
      <c r="EV125" s="5">
        <v>107</v>
      </c>
      <c r="EW125" s="5">
        <v>122</v>
      </c>
      <c r="EX125" s="5">
        <v>116</v>
      </c>
      <c r="EY125" s="5">
        <v>99</v>
      </c>
      <c r="EZ125" s="5">
        <v>105</v>
      </c>
      <c r="FA125" s="5">
        <v>90</v>
      </c>
      <c r="FB125" s="5">
        <v>101</v>
      </c>
      <c r="FC125" s="5">
        <v>74</v>
      </c>
      <c r="FD125" s="5">
        <v>66</v>
      </c>
      <c r="FE125" s="5">
        <v>71</v>
      </c>
      <c r="FF125" s="5">
        <v>75</v>
      </c>
      <c r="FG125" s="5">
        <v>62</v>
      </c>
      <c r="FH125" s="5">
        <v>65</v>
      </c>
      <c r="FI125" s="5">
        <v>54</v>
      </c>
      <c r="FJ125" s="5">
        <v>52</v>
      </c>
      <c r="FK125" s="5">
        <v>52</v>
      </c>
      <c r="FL125" s="5">
        <v>54</v>
      </c>
      <c r="FM125" s="5">
        <v>52</v>
      </c>
      <c r="FN125" s="5">
        <v>38</v>
      </c>
      <c r="FO125" s="5">
        <v>62</v>
      </c>
      <c r="FP125" s="5">
        <v>43</v>
      </c>
      <c r="FQ125" s="5">
        <v>38</v>
      </c>
      <c r="FR125" s="5">
        <v>42</v>
      </c>
      <c r="FS125" s="5">
        <v>25</v>
      </c>
      <c r="FT125" s="5">
        <v>30</v>
      </c>
      <c r="FU125" s="5">
        <v>37</v>
      </c>
      <c r="FV125" s="5">
        <v>30</v>
      </c>
      <c r="FW125" s="5">
        <v>22</v>
      </c>
      <c r="FX125" s="5">
        <v>30</v>
      </c>
      <c r="FY125" s="5">
        <v>29</v>
      </c>
      <c r="FZ125" s="5">
        <v>27</v>
      </c>
      <c r="GA125" s="5">
        <v>36</v>
      </c>
      <c r="GB125" s="5">
        <v>19</v>
      </c>
      <c r="GC125" s="5">
        <v>24</v>
      </c>
      <c r="GD125" s="5">
        <v>26</v>
      </c>
      <c r="GE125" s="5">
        <v>10</v>
      </c>
      <c r="GF125" s="5">
        <v>20</v>
      </c>
      <c r="GG125" s="5">
        <v>10</v>
      </c>
      <c r="GH125" s="5">
        <v>15</v>
      </c>
      <c r="GI125" s="5">
        <v>12</v>
      </c>
      <c r="GJ125" s="5">
        <v>6</v>
      </c>
      <c r="GK125" s="5">
        <v>15</v>
      </c>
      <c r="GL125" s="5">
        <v>10</v>
      </c>
      <c r="GM125" s="5">
        <v>5</v>
      </c>
      <c r="GN125" s="5">
        <v>3</v>
      </c>
      <c r="GO125" s="5">
        <v>4</v>
      </c>
      <c r="GP125" s="5">
        <v>4</v>
      </c>
      <c r="GQ125" s="5">
        <v>0</v>
      </c>
      <c r="GR125" s="5">
        <v>1</v>
      </c>
      <c r="GS125" s="5">
        <v>1</v>
      </c>
      <c r="GT125" s="5">
        <v>1</v>
      </c>
      <c r="GU125" s="5">
        <v>0</v>
      </c>
      <c r="GV125" s="5">
        <v>0</v>
      </c>
      <c r="GW125" s="5">
        <v>1</v>
      </c>
      <c r="GX125" s="5">
        <v>0</v>
      </c>
      <c r="GY125" s="5">
        <v>0</v>
      </c>
      <c r="GZ125" s="5">
        <v>0</v>
      </c>
      <c r="HA125" s="5">
        <v>0</v>
      </c>
      <c r="HB125" s="5">
        <v>2</v>
      </c>
      <c r="HC125" s="5">
        <v>0</v>
      </c>
      <c r="HD125" s="5">
        <v>0</v>
      </c>
      <c r="HE125" s="5">
        <v>9</v>
      </c>
      <c r="HF125" s="5">
        <v>3</v>
      </c>
      <c r="HG125" s="7">
        <v>8372</v>
      </c>
      <c r="HH125" s="7">
        <v>8150</v>
      </c>
    </row>
    <row r="126" spans="1:216">
      <c r="A126" s="12"/>
      <c r="B126" s="5" t="s">
        <v>360</v>
      </c>
      <c r="C126" s="5">
        <v>56</v>
      </c>
      <c r="D126" s="5">
        <v>61</v>
      </c>
      <c r="E126" s="5">
        <v>57</v>
      </c>
      <c r="F126" s="5">
        <v>65</v>
      </c>
      <c r="G126" s="5">
        <v>73</v>
      </c>
      <c r="H126" s="5">
        <v>75</v>
      </c>
      <c r="I126" s="5">
        <v>55</v>
      </c>
      <c r="J126" s="5">
        <v>63</v>
      </c>
      <c r="K126" s="5">
        <v>63</v>
      </c>
      <c r="L126" s="5">
        <v>71</v>
      </c>
      <c r="M126" s="5">
        <v>67</v>
      </c>
      <c r="N126" s="5">
        <v>77</v>
      </c>
      <c r="O126" s="5">
        <v>93</v>
      </c>
      <c r="P126" s="5">
        <v>81</v>
      </c>
      <c r="Q126" s="5">
        <v>84</v>
      </c>
      <c r="R126" s="5">
        <v>58</v>
      </c>
      <c r="S126" s="5">
        <v>71</v>
      </c>
      <c r="T126" s="5">
        <v>74</v>
      </c>
      <c r="U126" s="5">
        <v>60</v>
      </c>
      <c r="V126" s="5">
        <v>55</v>
      </c>
      <c r="W126" s="5">
        <v>75</v>
      </c>
      <c r="X126" s="5">
        <v>58</v>
      </c>
      <c r="Y126" s="5">
        <v>61</v>
      </c>
      <c r="Z126" s="5">
        <v>54</v>
      </c>
      <c r="AA126" s="5">
        <v>76</v>
      </c>
      <c r="AB126" s="5">
        <v>65</v>
      </c>
      <c r="AC126" s="5">
        <v>65</v>
      </c>
      <c r="AD126" s="5">
        <v>63</v>
      </c>
      <c r="AE126" s="5">
        <v>62</v>
      </c>
      <c r="AF126" s="5">
        <v>83</v>
      </c>
      <c r="AG126" s="5">
        <v>84</v>
      </c>
      <c r="AH126" s="5">
        <v>87</v>
      </c>
      <c r="AI126" s="5">
        <v>84</v>
      </c>
      <c r="AJ126" s="5">
        <v>83</v>
      </c>
      <c r="AK126" s="5">
        <v>73</v>
      </c>
      <c r="AL126" s="5">
        <v>73</v>
      </c>
      <c r="AM126" s="5">
        <v>59</v>
      </c>
      <c r="AN126" s="5">
        <v>73</v>
      </c>
      <c r="AO126" s="5">
        <v>83</v>
      </c>
      <c r="AP126" s="5">
        <v>75</v>
      </c>
      <c r="AQ126" s="5">
        <v>72</v>
      </c>
      <c r="AR126" s="5">
        <v>102</v>
      </c>
      <c r="AS126" s="5">
        <v>82</v>
      </c>
      <c r="AT126" s="5">
        <v>72</v>
      </c>
      <c r="AU126" s="5">
        <v>80</v>
      </c>
      <c r="AV126" s="5">
        <v>66</v>
      </c>
      <c r="AW126" s="5">
        <v>71</v>
      </c>
      <c r="AX126" s="5">
        <v>44</v>
      </c>
      <c r="AY126" s="5">
        <v>62</v>
      </c>
      <c r="AZ126" s="5">
        <v>66</v>
      </c>
      <c r="BA126" s="5">
        <v>61</v>
      </c>
      <c r="BB126" s="5">
        <v>40</v>
      </c>
      <c r="BC126" s="5">
        <v>51</v>
      </c>
      <c r="BD126" s="5">
        <v>45</v>
      </c>
      <c r="BE126" s="5">
        <v>31</v>
      </c>
      <c r="BF126" s="5">
        <v>40</v>
      </c>
      <c r="BG126" s="5">
        <v>36</v>
      </c>
      <c r="BH126" s="5">
        <v>41</v>
      </c>
      <c r="BI126" s="5">
        <v>37</v>
      </c>
      <c r="BJ126" s="5">
        <v>31</v>
      </c>
      <c r="BK126" s="5">
        <v>38</v>
      </c>
      <c r="BL126" s="5">
        <v>31</v>
      </c>
      <c r="BM126" s="5">
        <v>36</v>
      </c>
      <c r="BN126" s="5">
        <v>30</v>
      </c>
      <c r="BO126" s="5">
        <v>27</v>
      </c>
      <c r="BP126" s="5">
        <v>31</v>
      </c>
      <c r="BQ126" s="5">
        <v>18</v>
      </c>
      <c r="BR126" s="5">
        <v>19</v>
      </c>
      <c r="BS126" s="5">
        <v>22</v>
      </c>
      <c r="BT126" s="5">
        <v>15</v>
      </c>
      <c r="BU126" s="5">
        <v>19</v>
      </c>
      <c r="BV126" s="5">
        <v>16</v>
      </c>
      <c r="BW126" s="5">
        <v>16</v>
      </c>
      <c r="BX126" s="5">
        <v>16</v>
      </c>
      <c r="BY126" s="5">
        <v>13</v>
      </c>
      <c r="BZ126" s="5">
        <v>4</v>
      </c>
      <c r="CA126" s="5">
        <v>13</v>
      </c>
      <c r="CB126" s="5">
        <v>8</v>
      </c>
      <c r="CC126" s="5">
        <v>6</v>
      </c>
      <c r="CD126" s="5">
        <v>9</v>
      </c>
      <c r="CE126" s="5">
        <v>10</v>
      </c>
      <c r="CF126" s="5">
        <v>6</v>
      </c>
      <c r="CG126" s="5">
        <v>7</v>
      </c>
      <c r="CH126" s="5">
        <v>3</v>
      </c>
      <c r="CI126" s="5">
        <v>4</v>
      </c>
      <c r="CJ126" s="5">
        <v>1</v>
      </c>
      <c r="CK126" s="5">
        <v>6</v>
      </c>
      <c r="CL126" s="5">
        <v>1</v>
      </c>
      <c r="CM126" s="5">
        <v>1</v>
      </c>
      <c r="CN126" s="5">
        <v>1</v>
      </c>
      <c r="CO126" s="5">
        <v>3</v>
      </c>
      <c r="CP126" s="5">
        <v>2</v>
      </c>
      <c r="CQ126" s="5">
        <v>1</v>
      </c>
      <c r="CR126" s="5">
        <v>1</v>
      </c>
      <c r="CS126" s="5">
        <v>0</v>
      </c>
      <c r="CT126" s="5">
        <v>0</v>
      </c>
      <c r="CU126" s="5">
        <v>1</v>
      </c>
      <c r="CV126" s="5">
        <v>1</v>
      </c>
      <c r="CW126" s="5">
        <v>0</v>
      </c>
      <c r="CX126" s="5">
        <v>1</v>
      </c>
      <c r="CY126" s="5">
        <v>0</v>
      </c>
      <c r="CZ126" s="5">
        <v>1</v>
      </c>
      <c r="DA126" s="5">
        <v>0</v>
      </c>
      <c r="DB126" s="5">
        <v>0</v>
      </c>
      <c r="DC126" s="5">
        <v>0</v>
      </c>
      <c r="DD126" s="5">
        <v>7</v>
      </c>
      <c r="DE126" s="5">
        <v>47</v>
      </c>
      <c r="DF126" s="5">
        <v>50</v>
      </c>
      <c r="DG126" s="5">
        <v>50</v>
      </c>
      <c r="DH126" s="5">
        <v>74</v>
      </c>
      <c r="DI126" s="5">
        <v>42</v>
      </c>
      <c r="DJ126" s="5">
        <v>57</v>
      </c>
      <c r="DK126" s="5">
        <v>56</v>
      </c>
      <c r="DL126" s="5">
        <v>71</v>
      </c>
      <c r="DM126" s="5">
        <v>62</v>
      </c>
      <c r="DN126" s="5">
        <v>59</v>
      </c>
      <c r="DO126" s="5">
        <v>69</v>
      </c>
      <c r="DP126" s="5">
        <v>78</v>
      </c>
      <c r="DQ126" s="5">
        <v>60</v>
      </c>
      <c r="DR126" s="5">
        <v>71</v>
      </c>
      <c r="DS126" s="5">
        <v>83</v>
      </c>
      <c r="DT126" s="5">
        <v>72</v>
      </c>
      <c r="DU126" s="5">
        <v>77</v>
      </c>
      <c r="DV126" s="5">
        <v>82</v>
      </c>
      <c r="DW126" s="5">
        <v>77</v>
      </c>
      <c r="DX126" s="5">
        <v>76</v>
      </c>
      <c r="DY126" s="5">
        <v>63</v>
      </c>
      <c r="DZ126" s="5">
        <v>76</v>
      </c>
      <c r="EA126" s="5">
        <v>82</v>
      </c>
      <c r="EB126" s="5">
        <v>43</v>
      </c>
      <c r="EC126" s="5">
        <v>72</v>
      </c>
      <c r="ED126" s="5">
        <v>70</v>
      </c>
      <c r="EE126" s="5">
        <v>68</v>
      </c>
      <c r="EF126" s="5">
        <v>61</v>
      </c>
      <c r="EG126" s="5">
        <v>69</v>
      </c>
      <c r="EH126" s="5">
        <v>59</v>
      </c>
      <c r="EI126" s="5">
        <v>65</v>
      </c>
      <c r="EJ126" s="5">
        <v>60</v>
      </c>
      <c r="EK126" s="5">
        <v>71</v>
      </c>
      <c r="EL126" s="5">
        <v>84</v>
      </c>
      <c r="EM126" s="5">
        <v>64</v>
      </c>
      <c r="EN126" s="5">
        <v>99</v>
      </c>
      <c r="EO126" s="5">
        <v>80</v>
      </c>
      <c r="EP126" s="5">
        <v>63</v>
      </c>
      <c r="EQ126" s="5">
        <v>95</v>
      </c>
      <c r="ER126" s="5">
        <v>67</v>
      </c>
      <c r="ES126" s="5">
        <v>58</v>
      </c>
      <c r="ET126" s="5">
        <v>90</v>
      </c>
      <c r="EU126" s="5">
        <v>77</v>
      </c>
      <c r="EV126" s="5">
        <v>68</v>
      </c>
      <c r="EW126" s="5">
        <v>78</v>
      </c>
      <c r="EX126" s="5">
        <v>68</v>
      </c>
      <c r="EY126" s="5">
        <v>57</v>
      </c>
      <c r="EZ126" s="5">
        <v>50</v>
      </c>
      <c r="FA126" s="5">
        <v>52</v>
      </c>
      <c r="FB126" s="5">
        <v>58</v>
      </c>
      <c r="FC126" s="5">
        <v>41</v>
      </c>
      <c r="FD126" s="5">
        <v>49</v>
      </c>
      <c r="FE126" s="5">
        <v>47</v>
      </c>
      <c r="FF126" s="5">
        <v>41</v>
      </c>
      <c r="FG126" s="5">
        <v>36</v>
      </c>
      <c r="FH126" s="5">
        <v>34</v>
      </c>
      <c r="FI126" s="5">
        <v>41</v>
      </c>
      <c r="FJ126" s="5">
        <v>36</v>
      </c>
      <c r="FK126" s="5">
        <v>41</v>
      </c>
      <c r="FL126" s="5">
        <v>35</v>
      </c>
      <c r="FM126" s="5">
        <v>41</v>
      </c>
      <c r="FN126" s="5">
        <v>50</v>
      </c>
      <c r="FO126" s="5">
        <v>28</v>
      </c>
      <c r="FP126" s="5">
        <v>34</v>
      </c>
      <c r="FQ126" s="5">
        <v>29</v>
      </c>
      <c r="FR126" s="5">
        <v>32</v>
      </c>
      <c r="FS126" s="5">
        <v>18</v>
      </c>
      <c r="FT126" s="5">
        <v>20</v>
      </c>
      <c r="FU126" s="5">
        <v>11</v>
      </c>
      <c r="FV126" s="5">
        <v>13</v>
      </c>
      <c r="FW126" s="5">
        <v>19</v>
      </c>
      <c r="FX126" s="5">
        <v>14</v>
      </c>
      <c r="FY126" s="5">
        <v>18</v>
      </c>
      <c r="FZ126" s="5">
        <v>16</v>
      </c>
      <c r="GA126" s="5">
        <v>14</v>
      </c>
      <c r="GB126" s="5">
        <v>9</v>
      </c>
      <c r="GC126" s="5">
        <v>11</v>
      </c>
      <c r="GD126" s="5">
        <v>10</v>
      </c>
      <c r="GE126" s="5">
        <v>13</v>
      </c>
      <c r="GF126" s="5">
        <v>12</v>
      </c>
      <c r="GG126" s="5">
        <v>6</v>
      </c>
      <c r="GH126" s="5">
        <v>9</v>
      </c>
      <c r="GI126" s="5">
        <v>6</v>
      </c>
      <c r="GJ126" s="5">
        <v>3</v>
      </c>
      <c r="GK126" s="5">
        <v>10</v>
      </c>
      <c r="GL126" s="5">
        <v>3</v>
      </c>
      <c r="GM126" s="5">
        <v>1</v>
      </c>
      <c r="GN126" s="5">
        <v>3</v>
      </c>
      <c r="GO126" s="5">
        <v>2</v>
      </c>
      <c r="GP126" s="5">
        <v>0</v>
      </c>
      <c r="GQ126" s="5">
        <v>0</v>
      </c>
      <c r="GR126" s="5">
        <v>2</v>
      </c>
      <c r="GS126" s="5">
        <v>2</v>
      </c>
      <c r="GT126" s="5">
        <v>1</v>
      </c>
      <c r="GU126" s="5">
        <v>1</v>
      </c>
      <c r="GV126" s="5">
        <v>1</v>
      </c>
      <c r="GW126" s="5">
        <v>0</v>
      </c>
      <c r="GX126" s="5">
        <v>0</v>
      </c>
      <c r="GY126" s="5">
        <v>1</v>
      </c>
      <c r="GZ126" s="5">
        <v>0</v>
      </c>
      <c r="HA126" s="5">
        <v>0</v>
      </c>
      <c r="HB126" s="5">
        <v>4</v>
      </c>
      <c r="HC126" s="5">
        <v>0</v>
      </c>
      <c r="HD126" s="5">
        <v>0</v>
      </c>
      <c r="HE126" s="5">
        <v>0</v>
      </c>
      <c r="HF126" s="5">
        <v>3</v>
      </c>
      <c r="HG126" s="7">
        <v>4370</v>
      </c>
      <c r="HH126" s="7">
        <v>4251</v>
      </c>
    </row>
    <row r="127" spans="1:216">
      <c r="A127" s="12"/>
      <c r="B127" s="5" t="s">
        <v>85</v>
      </c>
      <c r="C127" s="5">
        <v>118</v>
      </c>
      <c r="D127" s="5">
        <v>129</v>
      </c>
      <c r="E127" s="5">
        <v>138</v>
      </c>
      <c r="F127" s="5">
        <v>102</v>
      </c>
      <c r="G127" s="5">
        <v>116</v>
      </c>
      <c r="H127" s="5">
        <v>119</v>
      </c>
      <c r="I127" s="5">
        <v>112</v>
      </c>
      <c r="J127" s="5">
        <v>122</v>
      </c>
      <c r="K127" s="5">
        <v>121</v>
      </c>
      <c r="L127" s="5">
        <v>131</v>
      </c>
      <c r="M127" s="5">
        <v>107</v>
      </c>
      <c r="N127" s="5">
        <v>129</v>
      </c>
      <c r="O127" s="5">
        <v>142</v>
      </c>
      <c r="P127" s="5">
        <v>142</v>
      </c>
      <c r="Q127" s="5">
        <v>138</v>
      </c>
      <c r="R127" s="5">
        <v>146</v>
      </c>
      <c r="S127" s="5">
        <v>139</v>
      </c>
      <c r="T127" s="5">
        <v>144</v>
      </c>
      <c r="U127" s="5">
        <v>146</v>
      </c>
      <c r="V127" s="5">
        <v>144</v>
      </c>
      <c r="W127" s="5">
        <v>130</v>
      </c>
      <c r="X127" s="5">
        <v>118</v>
      </c>
      <c r="Y127" s="5">
        <v>111</v>
      </c>
      <c r="Z127" s="5">
        <v>137</v>
      </c>
      <c r="AA127" s="5">
        <v>167</v>
      </c>
      <c r="AB127" s="5">
        <v>138</v>
      </c>
      <c r="AC127" s="5">
        <v>116</v>
      </c>
      <c r="AD127" s="5">
        <v>150</v>
      </c>
      <c r="AE127" s="5">
        <v>122</v>
      </c>
      <c r="AF127" s="5">
        <v>136</v>
      </c>
      <c r="AG127" s="5">
        <v>130</v>
      </c>
      <c r="AH127" s="5">
        <v>140</v>
      </c>
      <c r="AI127" s="5">
        <v>128</v>
      </c>
      <c r="AJ127" s="5">
        <v>153</v>
      </c>
      <c r="AK127" s="5">
        <v>154</v>
      </c>
      <c r="AL127" s="5">
        <v>168</v>
      </c>
      <c r="AM127" s="5">
        <v>147</v>
      </c>
      <c r="AN127" s="5">
        <v>147</v>
      </c>
      <c r="AO127" s="5">
        <v>154</v>
      </c>
      <c r="AP127" s="5">
        <v>128</v>
      </c>
      <c r="AQ127" s="5">
        <v>160</v>
      </c>
      <c r="AR127" s="5">
        <v>157</v>
      </c>
      <c r="AS127" s="5">
        <v>163</v>
      </c>
      <c r="AT127" s="5">
        <v>142</v>
      </c>
      <c r="AU127" s="5">
        <v>158</v>
      </c>
      <c r="AV127" s="5">
        <v>159</v>
      </c>
      <c r="AW127" s="5">
        <v>115</v>
      </c>
      <c r="AX127" s="5">
        <v>119</v>
      </c>
      <c r="AY127" s="5">
        <v>125</v>
      </c>
      <c r="AZ127" s="5">
        <v>90</v>
      </c>
      <c r="BA127" s="5">
        <v>105</v>
      </c>
      <c r="BB127" s="5">
        <v>79</v>
      </c>
      <c r="BC127" s="5">
        <v>100</v>
      </c>
      <c r="BD127" s="5">
        <v>88</v>
      </c>
      <c r="BE127" s="5">
        <v>76</v>
      </c>
      <c r="BF127" s="5">
        <v>87</v>
      </c>
      <c r="BG127" s="5">
        <v>83</v>
      </c>
      <c r="BH127" s="5">
        <v>84</v>
      </c>
      <c r="BI127" s="5">
        <v>57</v>
      </c>
      <c r="BJ127" s="5">
        <v>72</v>
      </c>
      <c r="BK127" s="5">
        <v>76</v>
      </c>
      <c r="BL127" s="5">
        <v>54</v>
      </c>
      <c r="BM127" s="5">
        <v>63</v>
      </c>
      <c r="BN127" s="5">
        <v>68</v>
      </c>
      <c r="BO127" s="5">
        <v>47</v>
      </c>
      <c r="BP127" s="5">
        <v>43</v>
      </c>
      <c r="BQ127" s="5">
        <v>31</v>
      </c>
      <c r="BR127" s="5">
        <v>24</v>
      </c>
      <c r="BS127" s="5">
        <v>40</v>
      </c>
      <c r="BT127" s="5">
        <v>22</v>
      </c>
      <c r="BU127" s="5">
        <v>32</v>
      </c>
      <c r="BV127" s="5">
        <v>37</v>
      </c>
      <c r="BW127" s="5">
        <v>33</v>
      </c>
      <c r="BX127" s="5">
        <v>26</v>
      </c>
      <c r="BY127" s="5">
        <v>14</v>
      </c>
      <c r="BZ127" s="5">
        <v>17</v>
      </c>
      <c r="CA127" s="5">
        <v>21</v>
      </c>
      <c r="CB127" s="5">
        <v>21</v>
      </c>
      <c r="CC127" s="5">
        <v>20</v>
      </c>
      <c r="CD127" s="5">
        <v>18</v>
      </c>
      <c r="CE127" s="5">
        <v>16</v>
      </c>
      <c r="CF127" s="5">
        <v>14</v>
      </c>
      <c r="CG127" s="5">
        <v>11</v>
      </c>
      <c r="CH127" s="5">
        <v>10</v>
      </c>
      <c r="CI127" s="5">
        <v>7</v>
      </c>
      <c r="CJ127" s="5">
        <v>10</v>
      </c>
      <c r="CK127" s="5">
        <v>7</v>
      </c>
      <c r="CL127" s="5">
        <v>2</v>
      </c>
      <c r="CM127" s="5">
        <v>5</v>
      </c>
      <c r="CN127" s="5">
        <v>7</v>
      </c>
      <c r="CO127" s="5">
        <v>5</v>
      </c>
      <c r="CP127" s="5">
        <v>4</v>
      </c>
      <c r="CQ127" s="5">
        <v>1</v>
      </c>
      <c r="CR127" s="5">
        <v>1</v>
      </c>
      <c r="CS127" s="5">
        <v>1</v>
      </c>
      <c r="CT127" s="5">
        <v>0</v>
      </c>
      <c r="CU127" s="5">
        <v>0</v>
      </c>
      <c r="CV127" s="5">
        <v>1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17</v>
      </c>
      <c r="DE127" s="5">
        <v>117</v>
      </c>
      <c r="DF127" s="5">
        <v>107</v>
      </c>
      <c r="DG127" s="5">
        <v>97</v>
      </c>
      <c r="DH127" s="5">
        <v>93</v>
      </c>
      <c r="DI127" s="5">
        <v>102</v>
      </c>
      <c r="DJ127" s="5">
        <v>107</v>
      </c>
      <c r="DK127" s="5">
        <v>113</v>
      </c>
      <c r="DL127" s="5">
        <v>115</v>
      </c>
      <c r="DM127" s="5">
        <v>115</v>
      </c>
      <c r="DN127" s="5">
        <v>124</v>
      </c>
      <c r="DO127" s="5">
        <v>99</v>
      </c>
      <c r="DP127" s="5">
        <v>125</v>
      </c>
      <c r="DQ127" s="5">
        <v>126</v>
      </c>
      <c r="DR127" s="5">
        <v>146</v>
      </c>
      <c r="DS127" s="5">
        <v>146</v>
      </c>
      <c r="DT127" s="5">
        <v>139</v>
      </c>
      <c r="DU127" s="5">
        <v>119</v>
      </c>
      <c r="DV127" s="5">
        <v>143</v>
      </c>
      <c r="DW127" s="5">
        <v>130</v>
      </c>
      <c r="DX127" s="5">
        <v>145</v>
      </c>
      <c r="DY127" s="5">
        <v>124</v>
      </c>
      <c r="DZ127" s="5">
        <v>106</v>
      </c>
      <c r="EA127" s="5">
        <v>132</v>
      </c>
      <c r="EB127" s="5">
        <v>127</v>
      </c>
      <c r="EC127" s="5">
        <v>150</v>
      </c>
      <c r="ED127" s="5">
        <v>127</v>
      </c>
      <c r="EE127" s="5">
        <v>109</v>
      </c>
      <c r="EF127" s="5">
        <v>127</v>
      </c>
      <c r="EG127" s="5">
        <v>105</v>
      </c>
      <c r="EH127" s="5">
        <v>127</v>
      </c>
      <c r="EI127" s="5">
        <v>131</v>
      </c>
      <c r="EJ127" s="5">
        <v>121</v>
      </c>
      <c r="EK127" s="5">
        <v>127</v>
      </c>
      <c r="EL127" s="5">
        <v>137</v>
      </c>
      <c r="EM127" s="5">
        <v>160</v>
      </c>
      <c r="EN127" s="5">
        <v>149</v>
      </c>
      <c r="EO127" s="5">
        <v>154</v>
      </c>
      <c r="EP127" s="5">
        <v>126</v>
      </c>
      <c r="EQ127" s="5">
        <v>184</v>
      </c>
      <c r="ER127" s="5">
        <v>130</v>
      </c>
      <c r="ES127" s="5">
        <v>141</v>
      </c>
      <c r="ET127" s="5">
        <v>158</v>
      </c>
      <c r="EU127" s="5">
        <v>136</v>
      </c>
      <c r="EV127" s="5">
        <v>156</v>
      </c>
      <c r="EW127" s="5">
        <v>143</v>
      </c>
      <c r="EX127" s="5">
        <v>128</v>
      </c>
      <c r="EY127" s="5">
        <v>131</v>
      </c>
      <c r="EZ127" s="5">
        <v>116</v>
      </c>
      <c r="FA127" s="5">
        <v>126</v>
      </c>
      <c r="FB127" s="5">
        <v>103</v>
      </c>
      <c r="FC127" s="5">
        <v>103</v>
      </c>
      <c r="FD127" s="5">
        <v>88</v>
      </c>
      <c r="FE127" s="5">
        <v>93</v>
      </c>
      <c r="FF127" s="5">
        <v>90</v>
      </c>
      <c r="FG127" s="5">
        <v>90</v>
      </c>
      <c r="FH127" s="5">
        <v>76</v>
      </c>
      <c r="FI127" s="5">
        <v>74</v>
      </c>
      <c r="FJ127" s="5">
        <v>79</v>
      </c>
      <c r="FK127" s="5">
        <v>71</v>
      </c>
      <c r="FL127" s="5">
        <v>57</v>
      </c>
      <c r="FM127" s="5">
        <v>72</v>
      </c>
      <c r="FN127" s="5">
        <v>59</v>
      </c>
      <c r="FO127" s="5">
        <v>61</v>
      </c>
      <c r="FP127" s="5">
        <v>70</v>
      </c>
      <c r="FQ127" s="5">
        <v>56</v>
      </c>
      <c r="FR127" s="5">
        <v>47</v>
      </c>
      <c r="FS127" s="5">
        <v>45</v>
      </c>
      <c r="FT127" s="5">
        <v>22</v>
      </c>
      <c r="FU127" s="5">
        <v>34</v>
      </c>
      <c r="FV127" s="5">
        <v>30</v>
      </c>
      <c r="FW127" s="5">
        <v>33</v>
      </c>
      <c r="FX127" s="5">
        <v>36</v>
      </c>
      <c r="FY127" s="5">
        <v>30</v>
      </c>
      <c r="FZ127" s="5">
        <v>28</v>
      </c>
      <c r="GA127" s="5">
        <v>29</v>
      </c>
      <c r="GB127" s="5">
        <v>21</v>
      </c>
      <c r="GC127" s="5">
        <v>32</v>
      </c>
      <c r="GD127" s="5">
        <v>12</v>
      </c>
      <c r="GE127" s="5">
        <v>15</v>
      </c>
      <c r="GF127" s="5">
        <v>22</v>
      </c>
      <c r="GG127" s="5">
        <v>22</v>
      </c>
      <c r="GH127" s="5">
        <v>16</v>
      </c>
      <c r="GI127" s="5">
        <v>14</v>
      </c>
      <c r="GJ127" s="5">
        <v>14</v>
      </c>
      <c r="GK127" s="5">
        <v>9</v>
      </c>
      <c r="GL127" s="5">
        <v>2</v>
      </c>
      <c r="GM127" s="5">
        <v>15</v>
      </c>
      <c r="GN127" s="5">
        <v>3</v>
      </c>
      <c r="GO127" s="5">
        <v>2</v>
      </c>
      <c r="GP127" s="5">
        <v>1</v>
      </c>
      <c r="GQ127" s="5">
        <v>3</v>
      </c>
      <c r="GR127" s="5">
        <v>4</v>
      </c>
      <c r="GS127" s="5">
        <v>0</v>
      </c>
      <c r="GT127" s="5">
        <v>1</v>
      </c>
      <c r="GU127" s="5">
        <v>1</v>
      </c>
      <c r="GV127" s="5">
        <v>3</v>
      </c>
      <c r="GW127" s="5">
        <v>0</v>
      </c>
      <c r="GX127" s="5">
        <v>1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2</v>
      </c>
      <c r="HF127" s="5">
        <v>20</v>
      </c>
      <c r="HG127" s="7">
        <v>8404</v>
      </c>
      <c r="HH127" s="7">
        <v>8107</v>
      </c>
    </row>
    <row r="128" spans="1:216">
      <c r="A128" s="12"/>
      <c r="B128" s="5" t="s">
        <v>86</v>
      </c>
      <c r="C128" s="5">
        <v>44</v>
      </c>
      <c r="D128" s="5">
        <v>44</v>
      </c>
      <c r="E128" s="5">
        <v>52</v>
      </c>
      <c r="F128" s="5">
        <v>60</v>
      </c>
      <c r="G128" s="5">
        <v>42</v>
      </c>
      <c r="H128" s="5">
        <v>63</v>
      </c>
      <c r="I128" s="5">
        <v>46</v>
      </c>
      <c r="J128" s="5">
        <v>44</v>
      </c>
      <c r="K128" s="5">
        <v>51</v>
      </c>
      <c r="L128" s="5">
        <v>42</v>
      </c>
      <c r="M128" s="5">
        <v>44</v>
      </c>
      <c r="N128" s="5">
        <v>46</v>
      </c>
      <c r="O128" s="5">
        <v>45</v>
      </c>
      <c r="P128" s="5">
        <v>47</v>
      </c>
      <c r="Q128" s="5">
        <v>58</v>
      </c>
      <c r="R128" s="5">
        <v>57</v>
      </c>
      <c r="S128" s="5">
        <v>58</v>
      </c>
      <c r="T128" s="5">
        <v>53</v>
      </c>
      <c r="U128" s="5">
        <v>46</v>
      </c>
      <c r="V128" s="5">
        <v>70</v>
      </c>
      <c r="W128" s="5">
        <v>63</v>
      </c>
      <c r="X128" s="5">
        <v>40</v>
      </c>
      <c r="Y128" s="5">
        <v>37</v>
      </c>
      <c r="Z128" s="5">
        <v>51</v>
      </c>
      <c r="AA128" s="5">
        <v>56</v>
      </c>
      <c r="AB128" s="5">
        <v>58</v>
      </c>
      <c r="AC128" s="5">
        <v>53</v>
      </c>
      <c r="AD128" s="5">
        <v>52</v>
      </c>
      <c r="AE128" s="5">
        <v>53</v>
      </c>
      <c r="AF128" s="5">
        <v>73</v>
      </c>
      <c r="AG128" s="5">
        <v>76</v>
      </c>
      <c r="AH128" s="5">
        <v>62</v>
      </c>
      <c r="AI128" s="5">
        <v>75</v>
      </c>
      <c r="AJ128" s="5">
        <v>80</v>
      </c>
      <c r="AK128" s="5">
        <v>62</v>
      </c>
      <c r="AL128" s="5">
        <v>57</v>
      </c>
      <c r="AM128" s="5">
        <v>54</v>
      </c>
      <c r="AN128" s="5">
        <v>70</v>
      </c>
      <c r="AO128" s="5">
        <v>65</v>
      </c>
      <c r="AP128" s="5">
        <v>56</v>
      </c>
      <c r="AQ128" s="5">
        <v>50</v>
      </c>
      <c r="AR128" s="5">
        <v>69</v>
      </c>
      <c r="AS128" s="5">
        <v>61</v>
      </c>
      <c r="AT128" s="5">
        <v>59</v>
      </c>
      <c r="AU128" s="5">
        <v>55</v>
      </c>
      <c r="AV128" s="5">
        <v>69</v>
      </c>
      <c r="AW128" s="5">
        <v>56</v>
      </c>
      <c r="AX128" s="5">
        <v>45</v>
      </c>
      <c r="AY128" s="5">
        <v>45</v>
      </c>
      <c r="AZ128" s="5">
        <v>49</v>
      </c>
      <c r="BA128" s="5">
        <v>50</v>
      </c>
      <c r="BB128" s="5">
        <v>46</v>
      </c>
      <c r="BC128" s="5">
        <v>40</v>
      </c>
      <c r="BD128" s="5">
        <v>35</v>
      </c>
      <c r="BE128" s="5">
        <v>22</v>
      </c>
      <c r="BF128" s="5">
        <v>40</v>
      </c>
      <c r="BG128" s="5">
        <v>31</v>
      </c>
      <c r="BH128" s="5">
        <v>30</v>
      </c>
      <c r="BI128" s="5">
        <v>30</v>
      </c>
      <c r="BJ128" s="5">
        <v>28</v>
      </c>
      <c r="BK128" s="5">
        <v>14</v>
      </c>
      <c r="BL128" s="5">
        <v>19</v>
      </c>
      <c r="BM128" s="5">
        <v>22</v>
      </c>
      <c r="BN128" s="5">
        <v>15</v>
      </c>
      <c r="BO128" s="5">
        <v>30</v>
      </c>
      <c r="BP128" s="5">
        <v>14</v>
      </c>
      <c r="BQ128" s="5">
        <v>6</v>
      </c>
      <c r="BR128" s="5">
        <v>9</v>
      </c>
      <c r="BS128" s="5">
        <v>13</v>
      </c>
      <c r="BT128" s="5">
        <v>11</v>
      </c>
      <c r="BU128" s="5">
        <v>9</v>
      </c>
      <c r="BV128" s="5">
        <v>12</v>
      </c>
      <c r="BW128" s="5">
        <v>13</v>
      </c>
      <c r="BX128" s="5">
        <v>10</v>
      </c>
      <c r="BY128" s="5">
        <v>14</v>
      </c>
      <c r="BZ128" s="5">
        <v>8</v>
      </c>
      <c r="CA128" s="5">
        <v>4</v>
      </c>
      <c r="CB128" s="5">
        <v>2</v>
      </c>
      <c r="CC128" s="5">
        <v>11</v>
      </c>
      <c r="CD128" s="5">
        <v>8</v>
      </c>
      <c r="CE128" s="5">
        <v>6</v>
      </c>
      <c r="CF128" s="5">
        <v>4</v>
      </c>
      <c r="CG128" s="5">
        <v>4</v>
      </c>
      <c r="CH128" s="5">
        <v>5</v>
      </c>
      <c r="CI128" s="5">
        <v>5</v>
      </c>
      <c r="CJ128" s="5">
        <v>3</v>
      </c>
      <c r="CK128" s="5">
        <v>1</v>
      </c>
      <c r="CL128" s="5">
        <v>0</v>
      </c>
      <c r="CM128" s="5">
        <v>2</v>
      </c>
      <c r="CN128" s="5">
        <v>3</v>
      </c>
      <c r="CO128" s="5">
        <v>3</v>
      </c>
      <c r="CP128" s="5">
        <v>1</v>
      </c>
      <c r="CQ128" s="5">
        <v>1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1</v>
      </c>
      <c r="CY128" s="5">
        <v>0</v>
      </c>
      <c r="CZ128" s="5">
        <v>1</v>
      </c>
      <c r="DA128" s="5">
        <v>0</v>
      </c>
      <c r="DB128" s="5">
        <v>0</v>
      </c>
      <c r="DC128" s="5">
        <v>1</v>
      </c>
      <c r="DD128" s="5">
        <v>6</v>
      </c>
      <c r="DE128" s="5">
        <v>55</v>
      </c>
      <c r="DF128" s="5">
        <v>36</v>
      </c>
      <c r="DG128" s="5">
        <v>42</v>
      </c>
      <c r="DH128" s="5">
        <v>39</v>
      </c>
      <c r="DI128" s="5">
        <v>41</v>
      </c>
      <c r="DJ128" s="5">
        <v>41</v>
      </c>
      <c r="DK128" s="5">
        <v>62</v>
      </c>
      <c r="DL128" s="5">
        <v>56</v>
      </c>
      <c r="DM128" s="5">
        <v>49</v>
      </c>
      <c r="DN128" s="5">
        <v>49</v>
      </c>
      <c r="DO128" s="5">
        <v>39</v>
      </c>
      <c r="DP128" s="5">
        <v>42</v>
      </c>
      <c r="DQ128" s="5">
        <v>55</v>
      </c>
      <c r="DR128" s="5">
        <v>53</v>
      </c>
      <c r="DS128" s="5">
        <v>55</v>
      </c>
      <c r="DT128" s="5">
        <v>44</v>
      </c>
      <c r="DU128" s="5">
        <v>55</v>
      </c>
      <c r="DV128" s="5">
        <v>57</v>
      </c>
      <c r="DW128" s="5">
        <v>43</v>
      </c>
      <c r="DX128" s="5">
        <v>45</v>
      </c>
      <c r="DY128" s="5">
        <v>56</v>
      </c>
      <c r="DZ128" s="5">
        <v>52</v>
      </c>
      <c r="EA128" s="5">
        <v>53</v>
      </c>
      <c r="EB128" s="5">
        <v>58</v>
      </c>
      <c r="EC128" s="5">
        <v>63</v>
      </c>
      <c r="ED128" s="5">
        <v>50</v>
      </c>
      <c r="EE128" s="5">
        <v>65</v>
      </c>
      <c r="EF128" s="5">
        <v>60</v>
      </c>
      <c r="EG128" s="5">
        <v>53</v>
      </c>
      <c r="EH128" s="5">
        <v>74</v>
      </c>
      <c r="EI128" s="5">
        <v>50</v>
      </c>
      <c r="EJ128" s="5">
        <v>61</v>
      </c>
      <c r="EK128" s="5">
        <v>65</v>
      </c>
      <c r="EL128" s="5">
        <v>74</v>
      </c>
      <c r="EM128" s="5">
        <v>53</v>
      </c>
      <c r="EN128" s="5">
        <v>46</v>
      </c>
      <c r="EO128" s="5">
        <v>51</v>
      </c>
      <c r="EP128" s="5">
        <v>45</v>
      </c>
      <c r="EQ128" s="5">
        <v>56</v>
      </c>
      <c r="ER128" s="5">
        <v>69</v>
      </c>
      <c r="ES128" s="5">
        <v>49</v>
      </c>
      <c r="ET128" s="5">
        <v>64</v>
      </c>
      <c r="EU128" s="5">
        <v>63</v>
      </c>
      <c r="EV128" s="5">
        <v>55</v>
      </c>
      <c r="EW128" s="5">
        <v>59</v>
      </c>
      <c r="EX128" s="5">
        <v>56</v>
      </c>
      <c r="EY128" s="5">
        <v>37</v>
      </c>
      <c r="EZ128" s="5">
        <v>56</v>
      </c>
      <c r="FA128" s="5">
        <v>40</v>
      </c>
      <c r="FB128" s="5">
        <v>47</v>
      </c>
      <c r="FC128" s="5">
        <v>44</v>
      </c>
      <c r="FD128" s="5">
        <v>30</v>
      </c>
      <c r="FE128" s="5">
        <v>48</v>
      </c>
      <c r="FF128" s="5">
        <v>34</v>
      </c>
      <c r="FG128" s="5">
        <v>38</v>
      </c>
      <c r="FH128" s="5">
        <v>24</v>
      </c>
      <c r="FI128" s="5">
        <v>29</v>
      </c>
      <c r="FJ128" s="5">
        <v>26</v>
      </c>
      <c r="FK128" s="5">
        <v>22</v>
      </c>
      <c r="FL128" s="5">
        <v>14</v>
      </c>
      <c r="FM128" s="5">
        <v>39</v>
      </c>
      <c r="FN128" s="5">
        <v>26</v>
      </c>
      <c r="FO128" s="5">
        <v>14</v>
      </c>
      <c r="FP128" s="5">
        <v>21</v>
      </c>
      <c r="FQ128" s="5">
        <v>21</v>
      </c>
      <c r="FR128" s="5">
        <v>9</v>
      </c>
      <c r="FS128" s="5">
        <v>9</v>
      </c>
      <c r="FT128" s="5">
        <v>14</v>
      </c>
      <c r="FU128" s="5">
        <v>14</v>
      </c>
      <c r="FV128" s="5">
        <v>11</v>
      </c>
      <c r="FW128" s="5">
        <v>14</v>
      </c>
      <c r="FX128" s="5">
        <v>15</v>
      </c>
      <c r="FY128" s="5">
        <v>15</v>
      </c>
      <c r="FZ128" s="5">
        <v>11</v>
      </c>
      <c r="GA128" s="5">
        <v>13</v>
      </c>
      <c r="GB128" s="5">
        <v>12</v>
      </c>
      <c r="GC128" s="5">
        <v>8</v>
      </c>
      <c r="GD128" s="5">
        <v>7</v>
      </c>
      <c r="GE128" s="5">
        <v>8</v>
      </c>
      <c r="GF128" s="5">
        <v>3</v>
      </c>
      <c r="GG128" s="5">
        <v>5</v>
      </c>
      <c r="GH128" s="5">
        <v>8</v>
      </c>
      <c r="GI128" s="5">
        <v>4</v>
      </c>
      <c r="GJ128" s="5">
        <v>6</v>
      </c>
      <c r="GK128" s="5">
        <v>8</v>
      </c>
      <c r="GL128" s="5">
        <v>5</v>
      </c>
      <c r="GM128" s="5">
        <v>6</v>
      </c>
      <c r="GN128" s="5">
        <v>2</v>
      </c>
      <c r="GO128" s="5">
        <v>2</v>
      </c>
      <c r="GP128" s="5">
        <v>5</v>
      </c>
      <c r="GQ128" s="5">
        <v>1</v>
      </c>
      <c r="GR128" s="5">
        <v>1</v>
      </c>
      <c r="GS128" s="5">
        <v>0</v>
      </c>
      <c r="GT128" s="5">
        <v>0</v>
      </c>
      <c r="GU128" s="5">
        <v>1</v>
      </c>
      <c r="GV128" s="5">
        <v>0</v>
      </c>
      <c r="GW128" s="5">
        <v>1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7">
        <v>3408</v>
      </c>
      <c r="HH128" s="7">
        <v>3286</v>
      </c>
    </row>
    <row r="129" spans="1:216" s="1" customFormat="1">
      <c r="A129" s="12"/>
      <c r="B129" s="6" t="s">
        <v>62</v>
      </c>
      <c r="C129" s="6">
        <f>C130+C131</f>
        <v>82</v>
      </c>
      <c r="D129" s="6">
        <f t="shared" ref="D129:BO129" si="88">D130+D131</f>
        <v>84</v>
      </c>
      <c r="E129" s="6">
        <f t="shared" si="88"/>
        <v>70</v>
      </c>
      <c r="F129" s="6">
        <f t="shared" si="88"/>
        <v>74</v>
      </c>
      <c r="G129" s="6">
        <f t="shared" si="88"/>
        <v>91</v>
      </c>
      <c r="H129" s="6">
        <f t="shared" si="88"/>
        <v>79</v>
      </c>
      <c r="I129" s="6">
        <f t="shared" si="88"/>
        <v>74</v>
      </c>
      <c r="J129" s="6">
        <f t="shared" si="88"/>
        <v>75</v>
      </c>
      <c r="K129" s="6">
        <f t="shared" si="88"/>
        <v>61</v>
      </c>
      <c r="L129" s="6">
        <f t="shared" si="88"/>
        <v>73</v>
      </c>
      <c r="M129" s="6">
        <f t="shared" si="88"/>
        <v>71</v>
      </c>
      <c r="N129" s="6">
        <f t="shared" si="88"/>
        <v>50</v>
      </c>
      <c r="O129" s="6">
        <f t="shared" si="88"/>
        <v>86</v>
      </c>
      <c r="P129" s="6">
        <f t="shared" si="88"/>
        <v>80</v>
      </c>
      <c r="Q129" s="6">
        <f t="shared" si="88"/>
        <v>92</v>
      </c>
      <c r="R129" s="6">
        <f t="shared" si="88"/>
        <v>86</v>
      </c>
      <c r="S129" s="6">
        <f t="shared" si="88"/>
        <v>90</v>
      </c>
      <c r="T129" s="6">
        <f t="shared" si="88"/>
        <v>92</v>
      </c>
      <c r="U129" s="6">
        <f t="shared" si="88"/>
        <v>81</v>
      </c>
      <c r="V129" s="6">
        <f t="shared" si="88"/>
        <v>85</v>
      </c>
      <c r="W129" s="6">
        <f t="shared" si="88"/>
        <v>79</v>
      </c>
      <c r="X129" s="6">
        <f t="shared" si="88"/>
        <v>80</v>
      </c>
      <c r="Y129" s="6">
        <f t="shared" si="88"/>
        <v>66</v>
      </c>
      <c r="Z129" s="6">
        <f t="shared" si="88"/>
        <v>85</v>
      </c>
      <c r="AA129" s="6">
        <f t="shared" si="88"/>
        <v>83</v>
      </c>
      <c r="AB129" s="6">
        <f t="shared" si="88"/>
        <v>89</v>
      </c>
      <c r="AC129" s="6">
        <f t="shared" si="88"/>
        <v>69</v>
      </c>
      <c r="AD129" s="6">
        <f t="shared" si="88"/>
        <v>77</v>
      </c>
      <c r="AE129" s="6">
        <f t="shared" si="88"/>
        <v>77</v>
      </c>
      <c r="AF129" s="6">
        <f t="shared" si="88"/>
        <v>75</v>
      </c>
      <c r="AG129" s="6">
        <f t="shared" si="88"/>
        <v>96</v>
      </c>
      <c r="AH129" s="6">
        <f t="shared" si="88"/>
        <v>63</v>
      </c>
      <c r="AI129" s="6">
        <f t="shared" si="88"/>
        <v>84</v>
      </c>
      <c r="AJ129" s="6">
        <f t="shared" si="88"/>
        <v>96</v>
      </c>
      <c r="AK129" s="6">
        <f t="shared" si="88"/>
        <v>87</v>
      </c>
      <c r="AL129" s="6">
        <f t="shared" si="88"/>
        <v>92</v>
      </c>
      <c r="AM129" s="6">
        <f t="shared" si="88"/>
        <v>80</v>
      </c>
      <c r="AN129" s="6">
        <f t="shared" si="88"/>
        <v>99</v>
      </c>
      <c r="AO129" s="6">
        <f t="shared" si="88"/>
        <v>115</v>
      </c>
      <c r="AP129" s="6">
        <f t="shared" si="88"/>
        <v>90</v>
      </c>
      <c r="AQ129" s="6">
        <f t="shared" si="88"/>
        <v>102</v>
      </c>
      <c r="AR129" s="6">
        <f t="shared" si="88"/>
        <v>96</v>
      </c>
      <c r="AS129" s="6">
        <f t="shared" si="88"/>
        <v>99</v>
      </c>
      <c r="AT129" s="6">
        <f t="shared" si="88"/>
        <v>78</v>
      </c>
      <c r="AU129" s="6">
        <f t="shared" si="88"/>
        <v>83</v>
      </c>
      <c r="AV129" s="6">
        <f t="shared" si="88"/>
        <v>68</v>
      </c>
      <c r="AW129" s="6">
        <f t="shared" si="88"/>
        <v>96</v>
      </c>
      <c r="AX129" s="6">
        <f t="shared" si="88"/>
        <v>72</v>
      </c>
      <c r="AY129" s="6">
        <f t="shared" si="88"/>
        <v>70</v>
      </c>
      <c r="AZ129" s="6">
        <f t="shared" si="88"/>
        <v>58</v>
      </c>
      <c r="BA129" s="6">
        <f t="shared" si="88"/>
        <v>70</v>
      </c>
      <c r="BB129" s="6">
        <f t="shared" si="88"/>
        <v>48</v>
      </c>
      <c r="BC129" s="6">
        <f t="shared" si="88"/>
        <v>60</v>
      </c>
      <c r="BD129" s="6">
        <f t="shared" si="88"/>
        <v>53</v>
      </c>
      <c r="BE129" s="6">
        <f t="shared" si="88"/>
        <v>52</v>
      </c>
      <c r="BF129" s="6">
        <f t="shared" si="88"/>
        <v>54</v>
      </c>
      <c r="BG129" s="6">
        <f t="shared" si="88"/>
        <v>49</v>
      </c>
      <c r="BH129" s="6">
        <f t="shared" si="88"/>
        <v>39</v>
      </c>
      <c r="BI129" s="6">
        <f t="shared" si="88"/>
        <v>35</v>
      </c>
      <c r="BJ129" s="6">
        <f t="shared" si="88"/>
        <v>51</v>
      </c>
      <c r="BK129" s="6">
        <f t="shared" si="88"/>
        <v>31</v>
      </c>
      <c r="BL129" s="6">
        <f t="shared" si="88"/>
        <v>35</v>
      </c>
      <c r="BM129" s="6">
        <f t="shared" si="88"/>
        <v>19</v>
      </c>
      <c r="BN129" s="6">
        <f t="shared" si="88"/>
        <v>28</v>
      </c>
      <c r="BO129" s="6">
        <f t="shared" si="88"/>
        <v>32</v>
      </c>
      <c r="BP129" s="6">
        <f t="shared" ref="BP129:EA129" si="89">BP130+BP131</f>
        <v>28</v>
      </c>
      <c r="BQ129" s="6">
        <f t="shared" si="89"/>
        <v>23</v>
      </c>
      <c r="BR129" s="6">
        <f t="shared" si="89"/>
        <v>18</v>
      </c>
      <c r="BS129" s="6">
        <f t="shared" si="89"/>
        <v>23</v>
      </c>
      <c r="BT129" s="6">
        <f t="shared" si="89"/>
        <v>21</v>
      </c>
      <c r="BU129" s="6">
        <f t="shared" si="89"/>
        <v>17</v>
      </c>
      <c r="BV129" s="6">
        <f t="shared" si="89"/>
        <v>23</v>
      </c>
      <c r="BW129" s="6">
        <f t="shared" si="89"/>
        <v>15</v>
      </c>
      <c r="BX129" s="6">
        <f t="shared" si="89"/>
        <v>15</v>
      </c>
      <c r="BY129" s="6">
        <f t="shared" si="89"/>
        <v>17</v>
      </c>
      <c r="BZ129" s="6">
        <f t="shared" si="89"/>
        <v>12</v>
      </c>
      <c r="CA129" s="6">
        <f t="shared" si="89"/>
        <v>6</v>
      </c>
      <c r="CB129" s="6">
        <f t="shared" si="89"/>
        <v>11</v>
      </c>
      <c r="CC129" s="6">
        <f t="shared" si="89"/>
        <v>9</v>
      </c>
      <c r="CD129" s="6">
        <f t="shared" si="89"/>
        <v>13</v>
      </c>
      <c r="CE129" s="6">
        <f t="shared" si="89"/>
        <v>6</v>
      </c>
      <c r="CF129" s="6">
        <f t="shared" si="89"/>
        <v>9</v>
      </c>
      <c r="CG129" s="6">
        <f t="shared" si="89"/>
        <v>10</v>
      </c>
      <c r="CH129" s="6">
        <f t="shared" si="89"/>
        <v>8</v>
      </c>
      <c r="CI129" s="6">
        <f t="shared" si="89"/>
        <v>10</v>
      </c>
      <c r="CJ129" s="6">
        <f t="shared" si="89"/>
        <v>6</v>
      </c>
      <c r="CK129" s="6">
        <f t="shared" si="89"/>
        <v>3</v>
      </c>
      <c r="CL129" s="6">
        <f t="shared" si="89"/>
        <v>3</v>
      </c>
      <c r="CM129" s="6">
        <f t="shared" si="89"/>
        <v>4</v>
      </c>
      <c r="CN129" s="6">
        <f t="shared" si="89"/>
        <v>1</v>
      </c>
      <c r="CO129" s="6">
        <f t="shared" si="89"/>
        <v>1</v>
      </c>
      <c r="CP129" s="6">
        <f t="shared" si="89"/>
        <v>1</v>
      </c>
      <c r="CQ129" s="6">
        <f t="shared" si="89"/>
        <v>1</v>
      </c>
      <c r="CR129" s="6">
        <f t="shared" si="89"/>
        <v>0</v>
      </c>
      <c r="CS129" s="6">
        <f t="shared" si="89"/>
        <v>0</v>
      </c>
      <c r="CT129" s="6">
        <f t="shared" si="89"/>
        <v>1</v>
      </c>
      <c r="CU129" s="6">
        <f t="shared" si="89"/>
        <v>1</v>
      </c>
      <c r="CV129" s="6">
        <f t="shared" si="89"/>
        <v>0</v>
      </c>
      <c r="CW129" s="6">
        <f t="shared" si="89"/>
        <v>0</v>
      </c>
      <c r="CX129" s="6">
        <f t="shared" si="89"/>
        <v>0</v>
      </c>
      <c r="CY129" s="6">
        <f t="shared" si="89"/>
        <v>0</v>
      </c>
      <c r="CZ129" s="6">
        <f t="shared" si="89"/>
        <v>0</v>
      </c>
      <c r="DA129" s="6">
        <f t="shared" si="89"/>
        <v>0</v>
      </c>
      <c r="DB129" s="6">
        <f t="shared" si="89"/>
        <v>0</v>
      </c>
      <c r="DC129" s="6">
        <f t="shared" si="89"/>
        <v>1</v>
      </c>
      <c r="DD129" s="6">
        <f t="shared" si="89"/>
        <v>7</v>
      </c>
      <c r="DE129" s="6">
        <f t="shared" si="89"/>
        <v>64</v>
      </c>
      <c r="DF129" s="6">
        <f t="shared" si="89"/>
        <v>65</v>
      </c>
      <c r="DG129" s="6">
        <f t="shared" si="89"/>
        <v>64</v>
      </c>
      <c r="DH129" s="6">
        <f t="shared" si="89"/>
        <v>86</v>
      </c>
      <c r="DI129" s="6">
        <f t="shared" si="89"/>
        <v>69</v>
      </c>
      <c r="DJ129" s="6">
        <f t="shared" si="89"/>
        <v>67</v>
      </c>
      <c r="DK129" s="6">
        <f t="shared" si="89"/>
        <v>73</v>
      </c>
      <c r="DL129" s="6">
        <f t="shared" si="89"/>
        <v>61</v>
      </c>
      <c r="DM129" s="6">
        <f t="shared" si="89"/>
        <v>77</v>
      </c>
      <c r="DN129" s="6">
        <f t="shared" si="89"/>
        <v>73</v>
      </c>
      <c r="DO129" s="6">
        <f t="shared" si="89"/>
        <v>80</v>
      </c>
      <c r="DP129" s="6">
        <f t="shared" si="89"/>
        <v>62</v>
      </c>
      <c r="DQ129" s="6">
        <f t="shared" si="89"/>
        <v>72</v>
      </c>
      <c r="DR129" s="6">
        <f t="shared" si="89"/>
        <v>83</v>
      </c>
      <c r="DS129" s="6">
        <f t="shared" si="89"/>
        <v>82</v>
      </c>
      <c r="DT129" s="6">
        <f t="shared" si="89"/>
        <v>90</v>
      </c>
      <c r="DU129" s="6">
        <f t="shared" si="89"/>
        <v>74</v>
      </c>
      <c r="DV129" s="6">
        <f t="shared" si="89"/>
        <v>84</v>
      </c>
      <c r="DW129" s="6">
        <f t="shared" si="89"/>
        <v>87</v>
      </c>
      <c r="DX129" s="6">
        <f t="shared" si="89"/>
        <v>87</v>
      </c>
      <c r="DY129" s="6">
        <f t="shared" si="89"/>
        <v>74</v>
      </c>
      <c r="DZ129" s="6">
        <f t="shared" si="89"/>
        <v>82</v>
      </c>
      <c r="EA129" s="6">
        <f t="shared" si="89"/>
        <v>98</v>
      </c>
      <c r="EB129" s="6">
        <f t="shared" ref="EB129:GM129" si="90">EB130+EB131</f>
        <v>83</v>
      </c>
      <c r="EC129" s="6">
        <f t="shared" si="90"/>
        <v>73</v>
      </c>
      <c r="ED129" s="6">
        <f t="shared" si="90"/>
        <v>71</v>
      </c>
      <c r="EE129" s="6">
        <f t="shared" si="90"/>
        <v>69</v>
      </c>
      <c r="EF129" s="6">
        <f t="shared" si="90"/>
        <v>79</v>
      </c>
      <c r="EG129" s="6">
        <f t="shared" si="90"/>
        <v>89</v>
      </c>
      <c r="EH129" s="6">
        <f t="shared" si="90"/>
        <v>88</v>
      </c>
      <c r="EI129" s="6">
        <f t="shared" si="90"/>
        <v>91</v>
      </c>
      <c r="EJ129" s="6">
        <f t="shared" si="90"/>
        <v>79</v>
      </c>
      <c r="EK129" s="6">
        <f t="shared" si="90"/>
        <v>73</v>
      </c>
      <c r="EL129" s="6">
        <f t="shared" si="90"/>
        <v>101</v>
      </c>
      <c r="EM129" s="6">
        <f t="shared" si="90"/>
        <v>79</v>
      </c>
      <c r="EN129" s="6">
        <f t="shared" si="90"/>
        <v>89</v>
      </c>
      <c r="EO129" s="6">
        <f t="shared" si="90"/>
        <v>97</v>
      </c>
      <c r="EP129" s="6">
        <f t="shared" si="90"/>
        <v>98</v>
      </c>
      <c r="EQ129" s="6">
        <f t="shared" si="90"/>
        <v>101</v>
      </c>
      <c r="ER129" s="6">
        <f t="shared" si="90"/>
        <v>84</v>
      </c>
      <c r="ES129" s="6">
        <f t="shared" si="90"/>
        <v>74</v>
      </c>
      <c r="ET129" s="6">
        <f t="shared" si="90"/>
        <v>80</v>
      </c>
      <c r="EU129" s="6">
        <f t="shared" si="90"/>
        <v>104</v>
      </c>
      <c r="EV129" s="6">
        <f t="shared" si="90"/>
        <v>100</v>
      </c>
      <c r="EW129" s="6">
        <f t="shared" si="90"/>
        <v>81</v>
      </c>
      <c r="EX129" s="6">
        <f t="shared" si="90"/>
        <v>88</v>
      </c>
      <c r="EY129" s="6">
        <f t="shared" si="90"/>
        <v>69</v>
      </c>
      <c r="EZ129" s="6">
        <f t="shared" si="90"/>
        <v>77</v>
      </c>
      <c r="FA129" s="6">
        <f t="shared" si="90"/>
        <v>87</v>
      </c>
      <c r="FB129" s="6">
        <f t="shared" si="90"/>
        <v>65</v>
      </c>
      <c r="FC129" s="6">
        <f t="shared" si="90"/>
        <v>58</v>
      </c>
      <c r="FD129" s="6">
        <f t="shared" si="90"/>
        <v>55</v>
      </c>
      <c r="FE129" s="6">
        <f t="shared" si="90"/>
        <v>51</v>
      </c>
      <c r="FF129" s="6">
        <f t="shared" si="90"/>
        <v>46</v>
      </c>
      <c r="FG129" s="6">
        <f t="shared" si="90"/>
        <v>48</v>
      </c>
      <c r="FH129" s="6">
        <f t="shared" si="90"/>
        <v>54</v>
      </c>
      <c r="FI129" s="6">
        <f t="shared" si="90"/>
        <v>51</v>
      </c>
      <c r="FJ129" s="6">
        <f t="shared" si="90"/>
        <v>39</v>
      </c>
      <c r="FK129" s="6">
        <f t="shared" si="90"/>
        <v>43</v>
      </c>
      <c r="FL129" s="6">
        <f t="shared" si="90"/>
        <v>32</v>
      </c>
      <c r="FM129" s="6">
        <f t="shared" si="90"/>
        <v>37</v>
      </c>
      <c r="FN129" s="6">
        <f t="shared" si="90"/>
        <v>49</v>
      </c>
      <c r="FO129" s="6">
        <f t="shared" si="90"/>
        <v>39</v>
      </c>
      <c r="FP129" s="6">
        <f t="shared" si="90"/>
        <v>42</v>
      </c>
      <c r="FQ129" s="6">
        <f t="shared" si="90"/>
        <v>38</v>
      </c>
      <c r="FR129" s="6">
        <f t="shared" si="90"/>
        <v>23</v>
      </c>
      <c r="FS129" s="6">
        <f t="shared" si="90"/>
        <v>30</v>
      </c>
      <c r="FT129" s="6">
        <f t="shared" si="90"/>
        <v>26</v>
      </c>
      <c r="FU129" s="6">
        <f t="shared" si="90"/>
        <v>32</v>
      </c>
      <c r="FV129" s="6">
        <f t="shared" si="90"/>
        <v>18</v>
      </c>
      <c r="FW129" s="6">
        <f t="shared" si="90"/>
        <v>14</v>
      </c>
      <c r="FX129" s="6">
        <f t="shared" si="90"/>
        <v>18</v>
      </c>
      <c r="FY129" s="6">
        <f t="shared" si="90"/>
        <v>17</v>
      </c>
      <c r="FZ129" s="6">
        <f t="shared" si="90"/>
        <v>21</v>
      </c>
      <c r="GA129" s="6">
        <f t="shared" si="90"/>
        <v>19</v>
      </c>
      <c r="GB129" s="6">
        <f t="shared" si="90"/>
        <v>12</v>
      </c>
      <c r="GC129" s="6">
        <f t="shared" si="90"/>
        <v>22</v>
      </c>
      <c r="GD129" s="6">
        <f t="shared" si="90"/>
        <v>8</v>
      </c>
      <c r="GE129" s="6">
        <f t="shared" si="90"/>
        <v>10</v>
      </c>
      <c r="GF129" s="6">
        <f t="shared" si="90"/>
        <v>21</v>
      </c>
      <c r="GG129" s="6">
        <f t="shared" si="90"/>
        <v>15</v>
      </c>
      <c r="GH129" s="6">
        <f t="shared" si="90"/>
        <v>11</v>
      </c>
      <c r="GI129" s="6">
        <f t="shared" si="90"/>
        <v>13</v>
      </c>
      <c r="GJ129" s="6">
        <f t="shared" si="90"/>
        <v>2</v>
      </c>
      <c r="GK129" s="6">
        <f t="shared" si="90"/>
        <v>7</v>
      </c>
      <c r="GL129" s="6">
        <f t="shared" si="90"/>
        <v>2</v>
      </c>
      <c r="GM129" s="6">
        <f t="shared" si="90"/>
        <v>4</v>
      </c>
      <c r="GN129" s="6">
        <f t="shared" ref="GN129:HH129" si="91">GN130+GN131</f>
        <v>2</v>
      </c>
      <c r="GO129" s="6">
        <f t="shared" si="91"/>
        <v>2</v>
      </c>
      <c r="GP129" s="6">
        <f t="shared" si="91"/>
        <v>3</v>
      </c>
      <c r="GQ129" s="6">
        <f t="shared" si="91"/>
        <v>1</v>
      </c>
      <c r="GR129" s="6">
        <f t="shared" si="91"/>
        <v>5</v>
      </c>
      <c r="GS129" s="6">
        <f t="shared" si="91"/>
        <v>2</v>
      </c>
      <c r="GT129" s="6">
        <f t="shared" si="91"/>
        <v>2</v>
      </c>
      <c r="GU129" s="6">
        <f t="shared" si="91"/>
        <v>3</v>
      </c>
      <c r="GV129" s="6">
        <f t="shared" si="91"/>
        <v>1</v>
      </c>
      <c r="GW129" s="6">
        <f t="shared" si="91"/>
        <v>1</v>
      </c>
      <c r="GX129" s="6">
        <f t="shared" si="91"/>
        <v>0</v>
      </c>
      <c r="GY129" s="6">
        <f t="shared" si="91"/>
        <v>0</v>
      </c>
      <c r="GZ129" s="6">
        <f t="shared" si="91"/>
        <v>0</v>
      </c>
      <c r="HA129" s="6">
        <f t="shared" si="91"/>
        <v>0</v>
      </c>
      <c r="HB129" s="6">
        <f t="shared" si="91"/>
        <v>2</v>
      </c>
      <c r="HC129" s="6">
        <f t="shared" si="91"/>
        <v>0</v>
      </c>
      <c r="HD129" s="6">
        <f t="shared" si="91"/>
        <v>0</v>
      </c>
      <c r="HE129" s="6">
        <f t="shared" si="91"/>
        <v>1</v>
      </c>
      <c r="HF129" s="6">
        <f t="shared" si="91"/>
        <v>1</v>
      </c>
      <c r="HG129" s="14">
        <f t="shared" si="91"/>
        <v>5060</v>
      </c>
      <c r="HH129" s="14">
        <f t="shared" si="91"/>
        <v>5076</v>
      </c>
    </row>
    <row r="130" spans="1:216">
      <c r="A130" s="12"/>
      <c r="B130" s="5" t="s">
        <v>348</v>
      </c>
      <c r="C130" s="5">
        <v>65</v>
      </c>
      <c r="D130" s="5">
        <v>65</v>
      </c>
      <c r="E130" s="5">
        <v>57</v>
      </c>
      <c r="F130" s="5">
        <v>58</v>
      </c>
      <c r="G130" s="5">
        <v>71</v>
      </c>
      <c r="H130" s="5">
        <v>63</v>
      </c>
      <c r="I130" s="5">
        <v>57</v>
      </c>
      <c r="J130" s="5">
        <v>56</v>
      </c>
      <c r="K130" s="5">
        <v>45</v>
      </c>
      <c r="L130" s="5">
        <v>53</v>
      </c>
      <c r="M130" s="5">
        <v>53</v>
      </c>
      <c r="N130" s="5">
        <v>42</v>
      </c>
      <c r="O130" s="5">
        <v>67</v>
      </c>
      <c r="P130" s="5">
        <v>60</v>
      </c>
      <c r="Q130" s="5">
        <v>67</v>
      </c>
      <c r="R130" s="5">
        <v>67</v>
      </c>
      <c r="S130" s="5">
        <v>69</v>
      </c>
      <c r="T130" s="5">
        <v>68</v>
      </c>
      <c r="U130" s="5">
        <v>63</v>
      </c>
      <c r="V130" s="5">
        <v>66</v>
      </c>
      <c r="W130" s="5">
        <v>60</v>
      </c>
      <c r="X130" s="5">
        <v>58</v>
      </c>
      <c r="Y130" s="5">
        <v>53</v>
      </c>
      <c r="Z130" s="5">
        <v>61</v>
      </c>
      <c r="AA130" s="5">
        <v>55</v>
      </c>
      <c r="AB130" s="5">
        <v>73</v>
      </c>
      <c r="AC130" s="5">
        <v>56</v>
      </c>
      <c r="AD130" s="5">
        <v>61</v>
      </c>
      <c r="AE130" s="5">
        <v>66</v>
      </c>
      <c r="AF130" s="5">
        <v>56</v>
      </c>
      <c r="AG130" s="5">
        <v>76</v>
      </c>
      <c r="AH130" s="5">
        <v>45</v>
      </c>
      <c r="AI130" s="5">
        <v>58</v>
      </c>
      <c r="AJ130" s="5">
        <v>74</v>
      </c>
      <c r="AK130" s="5">
        <v>73</v>
      </c>
      <c r="AL130" s="5">
        <v>75</v>
      </c>
      <c r="AM130" s="5">
        <v>59</v>
      </c>
      <c r="AN130" s="5">
        <v>69</v>
      </c>
      <c r="AO130" s="5">
        <v>81</v>
      </c>
      <c r="AP130" s="5">
        <v>65</v>
      </c>
      <c r="AQ130" s="5">
        <v>82</v>
      </c>
      <c r="AR130" s="5">
        <v>69</v>
      </c>
      <c r="AS130" s="5">
        <v>70</v>
      </c>
      <c r="AT130" s="5">
        <v>53</v>
      </c>
      <c r="AU130" s="5">
        <v>65</v>
      </c>
      <c r="AV130" s="5">
        <v>46</v>
      </c>
      <c r="AW130" s="5">
        <v>70</v>
      </c>
      <c r="AX130" s="5">
        <v>56</v>
      </c>
      <c r="AY130" s="5">
        <v>51</v>
      </c>
      <c r="AZ130" s="5">
        <v>43</v>
      </c>
      <c r="BA130" s="5">
        <v>50</v>
      </c>
      <c r="BB130" s="5">
        <v>28</v>
      </c>
      <c r="BC130" s="5">
        <v>45</v>
      </c>
      <c r="BD130" s="5">
        <v>33</v>
      </c>
      <c r="BE130" s="5">
        <v>35</v>
      </c>
      <c r="BF130" s="5">
        <v>42</v>
      </c>
      <c r="BG130" s="5">
        <v>36</v>
      </c>
      <c r="BH130" s="5">
        <v>32</v>
      </c>
      <c r="BI130" s="5">
        <v>25</v>
      </c>
      <c r="BJ130" s="5">
        <v>37</v>
      </c>
      <c r="BK130" s="5">
        <v>21</v>
      </c>
      <c r="BL130" s="5">
        <v>24</v>
      </c>
      <c r="BM130" s="5">
        <v>13</v>
      </c>
      <c r="BN130" s="5">
        <v>21</v>
      </c>
      <c r="BO130" s="5">
        <v>24</v>
      </c>
      <c r="BP130" s="5">
        <v>18</v>
      </c>
      <c r="BQ130" s="5">
        <v>17</v>
      </c>
      <c r="BR130" s="5">
        <v>13</v>
      </c>
      <c r="BS130" s="5">
        <v>19</v>
      </c>
      <c r="BT130" s="5">
        <v>15</v>
      </c>
      <c r="BU130" s="5">
        <v>10</v>
      </c>
      <c r="BV130" s="5">
        <v>16</v>
      </c>
      <c r="BW130" s="5">
        <v>11</v>
      </c>
      <c r="BX130" s="5">
        <v>11</v>
      </c>
      <c r="BY130" s="5">
        <v>13</v>
      </c>
      <c r="BZ130" s="5">
        <v>6</v>
      </c>
      <c r="CA130" s="5">
        <v>4</v>
      </c>
      <c r="CB130" s="5">
        <v>8</v>
      </c>
      <c r="CC130" s="5">
        <v>7</v>
      </c>
      <c r="CD130" s="5">
        <v>11</v>
      </c>
      <c r="CE130" s="5">
        <v>3</v>
      </c>
      <c r="CF130" s="5">
        <v>5</v>
      </c>
      <c r="CG130" s="5">
        <v>9</v>
      </c>
      <c r="CH130" s="5">
        <v>6</v>
      </c>
      <c r="CI130" s="5">
        <v>6</v>
      </c>
      <c r="CJ130" s="5">
        <v>6</v>
      </c>
      <c r="CK130" s="5">
        <v>1</v>
      </c>
      <c r="CL130" s="5">
        <v>2</v>
      </c>
      <c r="CM130" s="5">
        <v>3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1</v>
      </c>
      <c r="DD130" s="5">
        <v>5</v>
      </c>
      <c r="DE130" s="5">
        <v>52</v>
      </c>
      <c r="DF130" s="5">
        <v>50</v>
      </c>
      <c r="DG130" s="5">
        <v>46</v>
      </c>
      <c r="DH130" s="5">
        <v>68</v>
      </c>
      <c r="DI130" s="5">
        <v>58</v>
      </c>
      <c r="DJ130" s="5">
        <v>54</v>
      </c>
      <c r="DK130" s="5">
        <v>60</v>
      </c>
      <c r="DL130" s="5">
        <v>53</v>
      </c>
      <c r="DM130" s="5">
        <v>54</v>
      </c>
      <c r="DN130" s="5">
        <v>48</v>
      </c>
      <c r="DO130" s="5">
        <v>62</v>
      </c>
      <c r="DP130" s="5">
        <v>49</v>
      </c>
      <c r="DQ130" s="5">
        <v>54</v>
      </c>
      <c r="DR130" s="5">
        <v>73</v>
      </c>
      <c r="DS130" s="5">
        <v>58</v>
      </c>
      <c r="DT130" s="5">
        <v>65</v>
      </c>
      <c r="DU130" s="5">
        <v>51</v>
      </c>
      <c r="DV130" s="5">
        <v>70</v>
      </c>
      <c r="DW130" s="5">
        <v>67</v>
      </c>
      <c r="DX130" s="5">
        <v>69</v>
      </c>
      <c r="DY130" s="5">
        <v>58</v>
      </c>
      <c r="DZ130" s="5">
        <v>67</v>
      </c>
      <c r="EA130" s="5">
        <v>71</v>
      </c>
      <c r="EB130" s="5">
        <v>65</v>
      </c>
      <c r="EC130" s="5">
        <v>53</v>
      </c>
      <c r="ED130" s="5">
        <v>61</v>
      </c>
      <c r="EE130" s="5">
        <v>58</v>
      </c>
      <c r="EF130" s="5">
        <v>60</v>
      </c>
      <c r="EG130" s="5">
        <v>71</v>
      </c>
      <c r="EH130" s="5">
        <v>62</v>
      </c>
      <c r="EI130" s="5">
        <v>69</v>
      </c>
      <c r="EJ130" s="5">
        <v>59</v>
      </c>
      <c r="EK130" s="5">
        <v>55</v>
      </c>
      <c r="EL130" s="5">
        <v>76</v>
      </c>
      <c r="EM130" s="5">
        <v>59</v>
      </c>
      <c r="EN130" s="5">
        <v>67</v>
      </c>
      <c r="EO130" s="5">
        <v>77</v>
      </c>
      <c r="EP130" s="5">
        <v>75</v>
      </c>
      <c r="EQ130" s="5">
        <v>79</v>
      </c>
      <c r="ER130" s="5">
        <v>59</v>
      </c>
      <c r="ES130" s="5">
        <v>54</v>
      </c>
      <c r="ET130" s="5">
        <v>57</v>
      </c>
      <c r="EU130" s="5">
        <v>72</v>
      </c>
      <c r="EV130" s="5">
        <v>70</v>
      </c>
      <c r="EW130" s="5">
        <v>57</v>
      </c>
      <c r="EX130" s="5">
        <v>71</v>
      </c>
      <c r="EY130" s="5">
        <v>48</v>
      </c>
      <c r="EZ130" s="5">
        <v>49</v>
      </c>
      <c r="FA130" s="5">
        <v>63</v>
      </c>
      <c r="FB130" s="5">
        <v>43</v>
      </c>
      <c r="FC130" s="5">
        <v>44</v>
      </c>
      <c r="FD130" s="5">
        <v>37</v>
      </c>
      <c r="FE130" s="5">
        <v>32</v>
      </c>
      <c r="FF130" s="5">
        <v>37</v>
      </c>
      <c r="FG130" s="5">
        <v>37</v>
      </c>
      <c r="FH130" s="5">
        <v>39</v>
      </c>
      <c r="FI130" s="5">
        <v>37</v>
      </c>
      <c r="FJ130" s="5">
        <v>30</v>
      </c>
      <c r="FK130" s="5">
        <v>26</v>
      </c>
      <c r="FL130" s="5">
        <v>24</v>
      </c>
      <c r="FM130" s="5">
        <v>24</v>
      </c>
      <c r="FN130" s="5">
        <v>38</v>
      </c>
      <c r="FO130" s="5">
        <v>22</v>
      </c>
      <c r="FP130" s="5">
        <v>23</v>
      </c>
      <c r="FQ130" s="5">
        <v>23</v>
      </c>
      <c r="FR130" s="5">
        <v>17</v>
      </c>
      <c r="FS130" s="5">
        <v>24</v>
      </c>
      <c r="FT130" s="5">
        <v>20</v>
      </c>
      <c r="FU130" s="5">
        <v>26</v>
      </c>
      <c r="FV130" s="5">
        <v>14</v>
      </c>
      <c r="FW130" s="5">
        <v>9</v>
      </c>
      <c r="FX130" s="5">
        <v>12</v>
      </c>
      <c r="FY130" s="5">
        <v>9</v>
      </c>
      <c r="FZ130" s="5">
        <v>19</v>
      </c>
      <c r="GA130" s="5">
        <v>13</v>
      </c>
      <c r="GB130" s="5">
        <v>9</v>
      </c>
      <c r="GC130" s="5">
        <v>16</v>
      </c>
      <c r="GD130" s="5">
        <v>6</v>
      </c>
      <c r="GE130" s="5">
        <v>6</v>
      </c>
      <c r="GF130" s="5">
        <v>15</v>
      </c>
      <c r="GG130" s="5">
        <v>9</v>
      </c>
      <c r="GH130" s="5">
        <v>9</v>
      </c>
      <c r="GI130" s="5">
        <v>9</v>
      </c>
      <c r="GJ130" s="5">
        <v>1</v>
      </c>
      <c r="GK130" s="5">
        <v>6</v>
      </c>
      <c r="GL130" s="5">
        <v>1</v>
      </c>
      <c r="GM130" s="5">
        <v>3</v>
      </c>
      <c r="GN130" s="5">
        <v>2</v>
      </c>
      <c r="GO130" s="5">
        <v>2</v>
      </c>
      <c r="GP130" s="5">
        <v>1</v>
      </c>
      <c r="GQ130" s="5">
        <v>1</v>
      </c>
      <c r="GR130" s="5">
        <v>3</v>
      </c>
      <c r="GS130" s="5">
        <v>0</v>
      </c>
      <c r="GT130" s="5">
        <v>1</v>
      </c>
      <c r="GU130" s="5">
        <v>2</v>
      </c>
      <c r="GV130" s="5">
        <v>1</v>
      </c>
      <c r="GW130" s="5">
        <v>1</v>
      </c>
      <c r="GX130" s="5">
        <v>0</v>
      </c>
      <c r="GY130" s="5">
        <v>0</v>
      </c>
      <c r="GZ130" s="5">
        <v>0</v>
      </c>
      <c r="HA130" s="5">
        <v>0</v>
      </c>
      <c r="HB130" s="5">
        <v>2</v>
      </c>
      <c r="HC130" s="5">
        <v>0</v>
      </c>
      <c r="HD130" s="5">
        <v>0</v>
      </c>
      <c r="HE130" s="5">
        <v>1</v>
      </c>
      <c r="HF130" s="5">
        <v>0</v>
      </c>
      <c r="HG130" s="7">
        <v>3787</v>
      </c>
      <c r="HH130" s="7">
        <v>3789</v>
      </c>
    </row>
    <row r="131" spans="1:216" s="3" customFormat="1">
      <c r="A131" s="12"/>
      <c r="B131" s="12" t="s">
        <v>359</v>
      </c>
      <c r="C131" s="12">
        <v>17</v>
      </c>
      <c r="D131" s="12">
        <v>19</v>
      </c>
      <c r="E131" s="12">
        <v>13</v>
      </c>
      <c r="F131" s="12">
        <v>16</v>
      </c>
      <c r="G131" s="12">
        <v>20</v>
      </c>
      <c r="H131" s="12">
        <v>16</v>
      </c>
      <c r="I131" s="12">
        <v>17</v>
      </c>
      <c r="J131" s="12">
        <v>19</v>
      </c>
      <c r="K131" s="12">
        <v>16</v>
      </c>
      <c r="L131" s="12">
        <v>20</v>
      </c>
      <c r="M131" s="12">
        <v>18</v>
      </c>
      <c r="N131" s="12">
        <v>8</v>
      </c>
      <c r="O131" s="12">
        <v>19</v>
      </c>
      <c r="P131" s="12">
        <v>20</v>
      </c>
      <c r="Q131" s="12">
        <v>25</v>
      </c>
      <c r="R131" s="12">
        <v>19</v>
      </c>
      <c r="S131" s="12">
        <v>21</v>
      </c>
      <c r="T131" s="12">
        <v>24</v>
      </c>
      <c r="U131" s="12">
        <v>18</v>
      </c>
      <c r="V131" s="12">
        <v>19</v>
      </c>
      <c r="W131" s="12">
        <v>19</v>
      </c>
      <c r="X131" s="12">
        <v>22</v>
      </c>
      <c r="Y131" s="12">
        <v>13</v>
      </c>
      <c r="Z131" s="12">
        <v>24</v>
      </c>
      <c r="AA131" s="12">
        <v>28</v>
      </c>
      <c r="AB131" s="12">
        <v>16</v>
      </c>
      <c r="AC131" s="12">
        <v>13</v>
      </c>
      <c r="AD131" s="12">
        <v>16</v>
      </c>
      <c r="AE131" s="12">
        <v>11</v>
      </c>
      <c r="AF131" s="12">
        <v>19</v>
      </c>
      <c r="AG131" s="12">
        <v>20</v>
      </c>
      <c r="AH131" s="12">
        <v>18</v>
      </c>
      <c r="AI131" s="12">
        <v>26</v>
      </c>
      <c r="AJ131" s="12">
        <v>22</v>
      </c>
      <c r="AK131" s="12">
        <v>14</v>
      </c>
      <c r="AL131" s="12">
        <v>17</v>
      </c>
      <c r="AM131" s="12">
        <v>21</v>
      </c>
      <c r="AN131" s="12">
        <v>30</v>
      </c>
      <c r="AO131" s="12">
        <v>34</v>
      </c>
      <c r="AP131" s="12">
        <v>25</v>
      </c>
      <c r="AQ131" s="12">
        <v>20</v>
      </c>
      <c r="AR131" s="12">
        <v>27</v>
      </c>
      <c r="AS131" s="12">
        <v>29</v>
      </c>
      <c r="AT131" s="12">
        <v>25</v>
      </c>
      <c r="AU131" s="12">
        <v>18</v>
      </c>
      <c r="AV131" s="12">
        <v>22</v>
      </c>
      <c r="AW131" s="12">
        <v>26</v>
      </c>
      <c r="AX131" s="12">
        <v>16</v>
      </c>
      <c r="AY131" s="12">
        <v>19</v>
      </c>
      <c r="AZ131" s="12">
        <v>15</v>
      </c>
      <c r="BA131" s="12">
        <v>20</v>
      </c>
      <c r="BB131" s="12">
        <v>20</v>
      </c>
      <c r="BC131" s="12">
        <v>15</v>
      </c>
      <c r="BD131" s="12">
        <v>20</v>
      </c>
      <c r="BE131" s="12">
        <v>17</v>
      </c>
      <c r="BF131" s="12">
        <v>12</v>
      </c>
      <c r="BG131" s="12">
        <v>13</v>
      </c>
      <c r="BH131" s="12">
        <v>7</v>
      </c>
      <c r="BI131" s="12">
        <v>10</v>
      </c>
      <c r="BJ131" s="12">
        <v>14</v>
      </c>
      <c r="BK131" s="12">
        <v>10</v>
      </c>
      <c r="BL131" s="12">
        <v>11</v>
      </c>
      <c r="BM131" s="12">
        <v>6</v>
      </c>
      <c r="BN131" s="12">
        <v>7</v>
      </c>
      <c r="BO131" s="12">
        <v>8</v>
      </c>
      <c r="BP131" s="12">
        <v>10</v>
      </c>
      <c r="BQ131" s="12">
        <v>6</v>
      </c>
      <c r="BR131" s="12">
        <v>5</v>
      </c>
      <c r="BS131" s="12">
        <v>4</v>
      </c>
      <c r="BT131" s="12">
        <v>6</v>
      </c>
      <c r="BU131" s="12">
        <v>7</v>
      </c>
      <c r="BV131" s="12">
        <v>7</v>
      </c>
      <c r="BW131" s="12">
        <v>4</v>
      </c>
      <c r="BX131" s="12">
        <v>4</v>
      </c>
      <c r="BY131" s="12">
        <v>4</v>
      </c>
      <c r="BZ131" s="12">
        <v>6</v>
      </c>
      <c r="CA131" s="12">
        <v>2</v>
      </c>
      <c r="CB131" s="12">
        <v>3</v>
      </c>
      <c r="CC131" s="12">
        <v>2</v>
      </c>
      <c r="CD131" s="12">
        <v>2</v>
      </c>
      <c r="CE131" s="12">
        <v>3</v>
      </c>
      <c r="CF131" s="12">
        <v>4</v>
      </c>
      <c r="CG131" s="12">
        <v>1</v>
      </c>
      <c r="CH131" s="12">
        <v>2</v>
      </c>
      <c r="CI131" s="12">
        <v>4</v>
      </c>
      <c r="CJ131" s="12">
        <v>0</v>
      </c>
      <c r="CK131" s="12">
        <v>2</v>
      </c>
      <c r="CL131" s="12">
        <v>1</v>
      </c>
      <c r="CM131" s="12">
        <v>1</v>
      </c>
      <c r="CN131" s="12">
        <v>0</v>
      </c>
      <c r="CO131" s="12">
        <v>1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1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2</v>
      </c>
      <c r="DE131" s="12">
        <v>12</v>
      </c>
      <c r="DF131" s="12">
        <v>15</v>
      </c>
      <c r="DG131" s="12">
        <v>18</v>
      </c>
      <c r="DH131" s="12">
        <v>18</v>
      </c>
      <c r="DI131" s="12">
        <v>11</v>
      </c>
      <c r="DJ131" s="12">
        <v>13</v>
      </c>
      <c r="DK131" s="12">
        <v>13</v>
      </c>
      <c r="DL131" s="12">
        <v>8</v>
      </c>
      <c r="DM131" s="12">
        <v>23</v>
      </c>
      <c r="DN131" s="12">
        <v>25</v>
      </c>
      <c r="DO131" s="12">
        <v>18</v>
      </c>
      <c r="DP131" s="12">
        <v>13</v>
      </c>
      <c r="DQ131" s="12">
        <v>18</v>
      </c>
      <c r="DR131" s="12">
        <v>10</v>
      </c>
      <c r="DS131" s="12">
        <v>24</v>
      </c>
      <c r="DT131" s="12">
        <v>25</v>
      </c>
      <c r="DU131" s="12">
        <v>23</v>
      </c>
      <c r="DV131" s="12">
        <v>14</v>
      </c>
      <c r="DW131" s="12">
        <v>20</v>
      </c>
      <c r="DX131" s="12">
        <v>18</v>
      </c>
      <c r="DY131" s="12">
        <v>16</v>
      </c>
      <c r="DZ131" s="12">
        <v>15</v>
      </c>
      <c r="EA131" s="12">
        <v>27</v>
      </c>
      <c r="EB131" s="12">
        <v>18</v>
      </c>
      <c r="EC131" s="12">
        <v>20</v>
      </c>
      <c r="ED131" s="12">
        <v>10</v>
      </c>
      <c r="EE131" s="12">
        <v>11</v>
      </c>
      <c r="EF131" s="12">
        <v>19</v>
      </c>
      <c r="EG131" s="12">
        <v>18</v>
      </c>
      <c r="EH131" s="12">
        <v>26</v>
      </c>
      <c r="EI131" s="12">
        <v>22</v>
      </c>
      <c r="EJ131" s="12">
        <v>20</v>
      </c>
      <c r="EK131" s="12">
        <v>18</v>
      </c>
      <c r="EL131" s="12">
        <v>25</v>
      </c>
      <c r="EM131" s="12">
        <v>20</v>
      </c>
      <c r="EN131" s="12">
        <v>22</v>
      </c>
      <c r="EO131" s="12">
        <v>20</v>
      </c>
      <c r="EP131" s="12">
        <v>23</v>
      </c>
      <c r="EQ131" s="12">
        <v>22</v>
      </c>
      <c r="ER131" s="12">
        <v>25</v>
      </c>
      <c r="ES131" s="12">
        <v>20</v>
      </c>
      <c r="ET131" s="12">
        <v>23</v>
      </c>
      <c r="EU131" s="12">
        <v>32</v>
      </c>
      <c r="EV131" s="12">
        <v>30</v>
      </c>
      <c r="EW131" s="12">
        <v>24</v>
      </c>
      <c r="EX131" s="12">
        <v>17</v>
      </c>
      <c r="EY131" s="12">
        <v>21</v>
      </c>
      <c r="EZ131" s="12">
        <v>28</v>
      </c>
      <c r="FA131" s="12">
        <v>24</v>
      </c>
      <c r="FB131" s="12">
        <v>22</v>
      </c>
      <c r="FC131" s="12">
        <v>14</v>
      </c>
      <c r="FD131" s="12">
        <v>18</v>
      </c>
      <c r="FE131" s="12">
        <v>19</v>
      </c>
      <c r="FF131" s="12">
        <v>9</v>
      </c>
      <c r="FG131" s="12">
        <v>11</v>
      </c>
      <c r="FH131" s="12">
        <v>15</v>
      </c>
      <c r="FI131" s="12">
        <v>14</v>
      </c>
      <c r="FJ131" s="12">
        <v>9</v>
      </c>
      <c r="FK131" s="12">
        <v>17</v>
      </c>
      <c r="FL131" s="12">
        <v>8</v>
      </c>
      <c r="FM131" s="12">
        <v>13</v>
      </c>
      <c r="FN131" s="12">
        <v>11</v>
      </c>
      <c r="FO131" s="12">
        <v>17</v>
      </c>
      <c r="FP131" s="12">
        <v>19</v>
      </c>
      <c r="FQ131" s="12">
        <v>15</v>
      </c>
      <c r="FR131" s="12">
        <v>6</v>
      </c>
      <c r="FS131" s="12">
        <v>6</v>
      </c>
      <c r="FT131" s="12">
        <v>6</v>
      </c>
      <c r="FU131" s="12">
        <v>6</v>
      </c>
      <c r="FV131" s="12">
        <v>4</v>
      </c>
      <c r="FW131" s="12">
        <v>5</v>
      </c>
      <c r="FX131" s="12">
        <v>6</v>
      </c>
      <c r="FY131" s="12">
        <v>8</v>
      </c>
      <c r="FZ131" s="12">
        <v>2</v>
      </c>
      <c r="GA131" s="12">
        <v>6</v>
      </c>
      <c r="GB131" s="12">
        <v>3</v>
      </c>
      <c r="GC131" s="12">
        <v>6</v>
      </c>
      <c r="GD131" s="12">
        <v>2</v>
      </c>
      <c r="GE131" s="12">
        <v>4</v>
      </c>
      <c r="GF131" s="12">
        <v>6</v>
      </c>
      <c r="GG131" s="12">
        <v>6</v>
      </c>
      <c r="GH131" s="12">
        <v>2</v>
      </c>
      <c r="GI131" s="12">
        <v>4</v>
      </c>
      <c r="GJ131" s="12">
        <v>1</v>
      </c>
      <c r="GK131" s="12">
        <v>1</v>
      </c>
      <c r="GL131" s="12">
        <v>1</v>
      </c>
      <c r="GM131" s="12">
        <v>1</v>
      </c>
      <c r="GN131" s="12">
        <v>0</v>
      </c>
      <c r="GO131" s="12">
        <v>0</v>
      </c>
      <c r="GP131" s="12">
        <v>2</v>
      </c>
      <c r="GQ131" s="12">
        <v>0</v>
      </c>
      <c r="GR131" s="12">
        <v>2</v>
      </c>
      <c r="GS131" s="12">
        <v>2</v>
      </c>
      <c r="GT131" s="12">
        <v>1</v>
      </c>
      <c r="GU131" s="12">
        <v>1</v>
      </c>
      <c r="GV131" s="12">
        <v>0</v>
      </c>
      <c r="GW131" s="12">
        <v>0</v>
      </c>
      <c r="GX131" s="12">
        <v>0</v>
      </c>
      <c r="GY131" s="12">
        <v>0</v>
      </c>
      <c r="GZ131" s="12">
        <v>0</v>
      </c>
      <c r="HA131" s="12">
        <v>0</v>
      </c>
      <c r="HB131" s="12">
        <v>0</v>
      </c>
      <c r="HC131" s="12">
        <v>0</v>
      </c>
      <c r="HD131" s="12">
        <v>0</v>
      </c>
      <c r="HE131" s="12">
        <v>0</v>
      </c>
      <c r="HF131" s="12">
        <v>1</v>
      </c>
      <c r="HG131" s="13">
        <v>1273</v>
      </c>
      <c r="HH131" s="13">
        <v>1287</v>
      </c>
    </row>
    <row r="132" spans="1:216">
      <c r="A132" s="12"/>
      <c r="B132" s="5" t="s">
        <v>87</v>
      </c>
      <c r="C132" s="5">
        <v>41</v>
      </c>
      <c r="D132" s="5">
        <v>57</v>
      </c>
      <c r="E132" s="5">
        <v>68</v>
      </c>
      <c r="F132" s="5">
        <v>53</v>
      </c>
      <c r="G132" s="5">
        <v>64</v>
      </c>
      <c r="H132" s="5">
        <v>71</v>
      </c>
      <c r="I132" s="5">
        <v>58</v>
      </c>
      <c r="J132" s="5">
        <v>48</v>
      </c>
      <c r="K132" s="5">
        <v>61</v>
      </c>
      <c r="L132" s="5">
        <v>48</v>
      </c>
      <c r="M132" s="5">
        <v>79</v>
      </c>
      <c r="N132" s="5">
        <v>64</v>
      </c>
      <c r="O132" s="5">
        <v>75</v>
      </c>
      <c r="P132" s="5">
        <v>85</v>
      </c>
      <c r="Q132" s="5">
        <v>76</v>
      </c>
      <c r="R132" s="5">
        <v>66</v>
      </c>
      <c r="S132" s="5">
        <v>71</v>
      </c>
      <c r="T132" s="5">
        <v>63</v>
      </c>
      <c r="U132" s="5">
        <v>72</v>
      </c>
      <c r="V132" s="5">
        <v>76</v>
      </c>
      <c r="W132" s="5">
        <v>73</v>
      </c>
      <c r="X132" s="5">
        <v>61</v>
      </c>
      <c r="Y132" s="5">
        <v>66</v>
      </c>
      <c r="Z132" s="5">
        <v>51</v>
      </c>
      <c r="AA132" s="5">
        <v>72</v>
      </c>
      <c r="AB132" s="5">
        <v>53</v>
      </c>
      <c r="AC132" s="5">
        <v>52</v>
      </c>
      <c r="AD132" s="5">
        <v>73</v>
      </c>
      <c r="AE132" s="5">
        <v>60</v>
      </c>
      <c r="AF132" s="5">
        <v>65</v>
      </c>
      <c r="AG132" s="5">
        <v>74</v>
      </c>
      <c r="AH132" s="5">
        <v>72</v>
      </c>
      <c r="AI132" s="5">
        <v>62</v>
      </c>
      <c r="AJ132" s="5">
        <v>91</v>
      </c>
      <c r="AK132" s="5">
        <v>75</v>
      </c>
      <c r="AL132" s="5">
        <v>75</v>
      </c>
      <c r="AM132" s="5">
        <v>64</v>
      </c>
      <c r="AN132" s="5">
        <v>79</v>
      </c>
      <c r="AO132" s="5">
        <v>84</v>
      </c>
      <c r="AP132" s="5">
        <v>70</v>
      </c>
      <c r="AQ132" s="5">
        <v>83</v>
      </c>
      <c r="AR132" s="5">
        <v>79</v>
      </c>
      <c r="AS132" s="5">
        <v>58</v>
      </c>
      <c r="AT132" s="5">
        <v>44</v>
      </c>
      <c r="AU132" s="5">
        <v>75</v>
      </c>
      <c r="AV132" s="5">
        <v>58</v>
      </c>
      <c r="AW132" s="5">
        <v>68</v>
      </c>
      <c r="AX132" s="5">
        <v>60</v>
      </c>
      <c r="AY132" s="5">
        <v>52</v>
      </c>
      <c r="AZ132" s="5">
        <v>43</v>
      </c>
      <c r="BA132" s="5">
        <v>47</v>
      </c>
      <c r="BB132" s="5">
        <v>44</v>
      </c>
      <c r="BC132" s="5">
        <v>46</v>
      </c>
      <c r="BD132" s="5">
        <v>40</v>
      </c>
      <c r="BE132" s="5">
        <v>35</v>
      </c>
      <c r="BF132" s="5">
        <v>34</v>
      </c>
      <c r="BG132" s="5">
        <v>35</v>
      </c>
      <c r="BH132" s="5">
        <v>27</v>
      </c>
      <c r="BI132" s="5">
        <v>31</v>
      </c>
      <c r="BJ132" s="5">
        <v>27</v>
      </c>
      <c r="BK132" s="5">
        <v>31</v>
      </c>
      <c r="BL132" s="5">
        <v>25</v>
      </c>
      <c r="BM132" s="5">
        <v>17</v>
      </c>
      <c r="BN132" s="5">
        <v>23</v>
      </c>
      <c r="BO132" s="5">
        <v>25</v>
      </c>
      <c r="BP132" s="5">
        <v>23</v>
      </c>
      <c r="BQ132" s="5">
        <v>17</v>
      </c>
      <c r="BR132" s="5">
        <v>14</v>
      </c>
      <c r="BS132" s="5">
        <v>13</v>
      </c>
      <c r="BT132" s="5">
        <v>16</v>
      </c>
      <c r="BU132" s="5">
        <v>12</v>
      </c>
      <c r="BV132" s="5">
        <v>11</v>
      </c>
      <c r="BW132" s="5">
        <v>10</v>
      </c>
      <c r="BX132" s="5">
        <v>12</v>
      </c>
      <c r="BY132" s="5">
        <v>7</v>
      </c>
      <c r="BZ132" s="5">
        <v>10</v>
      </c>
      <c r="CA132" s="5">
        <v>13</v>
      </c>
      <c r="CB132" s="5">
        <v>8</v>
      </c>
      <c r="CC132" s="5">
        <v>7</v>
      </c>
      <c r="CD132" s="5">
        <v>6</v>
      </c>
      <c r="CE132" s="5">
        <v>7</v>
      </c>
      <c r="CF132" s="5">
        <v>6</v>
      </c>
      <c r="CG132" s="5">
        <v>7</v>
      </c>
      <c r="CH132" s="5">
        <v>5</v>
      </c>
      <c r="CI132" s="5">
        <v>4</v>
      </c>
      <c r="CJ132" s="5">
        <v>4</v>
      </c>
      <c r="CK132" s="5">
        <v>3</v>
      </c>
      <c r="CL132" s="5">
        <v>3</v>
      </c>
      <c r="CM132" s="5">
        <v>2</v>
      </c>
      <c r="CN132" s="5">
        <v>0</v>
      </c>
      <c r="CO132" s="5">
        <v>0</v>
      </c>
      <c r="CP132" s="5">
        <v>2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12</v>
      </c>
      <c r="DE132" s="5">
        <v>61</v>
      </c>
      <c r="DF132" s="5">
        <v>60</v>
      </c>
      <c r="DG132" s="5">
        <v>59</v>
      </c>
      <c r="DH132" s="5">
        <v>53</v>
      </c>
      <c r="DI132" s="5">
        <v>57</v>
      </c>
      <c r="DJ132" s="5">
        <v>56</v>
      </c>
      <c r="DK132" s="5">
        <v>61</v>
      </c>
      <c r="DL132" s="5">
        <v>58</v>
      </c>
      <c r="DM132" s="5">
        <v>56</v>
      </c>
      <c r="DN132" s="5">
        <v>62</v>
      </c>
      <c r="DO132" s="5">
        <v>83</v>
      </c>
      <c r="DP132" s="5">
        <v>61</v>
      </c>
      <c r="DQ132" s="5">
        <v>75</v>
      </c>
      <c r="DR132" s="5">
        <v>63</v>
      </c>
      <c r="DS132" s="5">
        <v>56</v>
      </c>
      <c r="DT132" s="5">
        <v>71</v>
      </c>
      <c r="DU132" s="5">
        <v>85</v>
      </c>
      <c r="DV132" s="5">
        <v>65</v>
      </c>
      <c r="DW132" s="5">
        <v>76</v>
      </c>
      <c r="DX132" s="5">
        <v>67</v>
      </c>
      <c r="DY132" s="5">
        <v>70</v>
      </c>
      <c r="DZ132" s="5">
        <v>57</v>
      </c>
      <c r="EA132" s="5">
        <v>63</v>
      </c>
      <c r="EB132" s="5">
        <v>67</v>
      </c>
      <c r="EC132" s="5">
        <v>72</v>
      </c>
      <c r="ED132" s="5">
        <v>55</v>
      </c>
      <c r="EE132" s="5">
        <v>58</v>
      </c>
      <c r="EF132" s="5">
        <v>70</v>
      </c>
      <c r="EG132" s="5">
        <v>53</v>
      </c>
      <c r="EH132" s="5">
        <v>55</v>
      </c>
      <c r="EI132" s="5">
        <v>64</v>
      </c>
      <c r="EJ132" s="5">
        <v>53</v>
      </c>
      <c r="EK132" s="5">
        <v>58</v>
      </c>
      <c r="EL132" s="5">
        <v>84</v>
      </c>
      <c r="EM132" s="5">
        <v>71</v>
      </c>
      <c r="EN132" s="5">
        <v>63</v>
      </c>
      <c r="EO132" s="5">
        <v>62</v>
      </c>
      <c r="EP132" s="5">
        <v>71</v>
      </c>
      <c r="EQ132" s="5">
        <v>81</v>
      </c>
      <c r="ER132" s="5">
        <v>66</v>
      </c>
      <c r="ES132" s="5">
        <v>64</v>
      </c>
      <c r="ET132" s="5">
        <v>70</v>
      </c>
      <c r="EU132" s="5">
        <v>63</v>
      </c>
      <c r="EV132" s="5">
        <v>58</v>
      </c>
      <c r="EW132" s="5">
        <v>73</v>
      </c>
      <c r="EX132" s="5">
        <v>60</v>
      </c>
      <c r="EY132" s="5">
        <v>60</v>
      </c>
      <c r="EZ132" s="5">
        <v>41</v>
      </c>
      <c r="FA132" s="5">
        <v>50</v>
      </c>
      <c r="FB132" s="5">
        <v>36</v>
      </c>
      <c r="FC132" s="5">
        <v>39</v>
      </c>
      <c r="FD132" s="5">
        <v>30</v>
      </c>
      <c r="FE132" s="5">
        <v>41</v>
      </c>
      <c r="FF132" s="5">
        <v>39</v>
      </c>
      <c r="FG132" s="5">
        <v>36</v>
      </c>
      <c r="FH132" s="5">
        <v>31</v>
      </c>
      <c r="FI132" s="5">
        <v>36</v>
      </c>
      <c r="FJ132" s="5">
        <v>23</v>
      </c>
      <c r="FK132" s="5">
        <v>36</v>
      </c>
      <c r="FL132" s="5">
        <v>32</v>
      </c>
      <c r="FM132" s="5">
        <v>38</v>
      </c>
      <c r="FN132" s="5">
        <v>25</v>
      </c>
      <c r="FO132" s="5">
        <v>29</v>
      </c>
      <c r="FP132" s="5">
        <v>36</v>
      </c>
      <c r="FQ132" s="5">
        <v>27</v>
      </c>
      <c r="FR132" s="5">
        <v>18</v>
      </c>
      <c r="FS132" s="5">
        <v>12</v>
      </c>
      <c r="FT132" s="5">
        <v>8</v>
      </c>
      <c r="FU132" s="5">
        <v>19</v>
      </c>
      <c r="FV132" s="5">
        <v>14</v>
      </c>
      <c r="FW132" s="5">
        <v>25</v>
      </c>
      <c r="FX132" s="5">
        <v>10</v>
      </c>
      <c r="FY132" s="5">
        <v>17</v>
      </c>
      <c r="FZ132" s="5">
        <v>12</v>
      </c>
      <c r="GA132" s="5">
        <v>11</v>
      </c>
      <c r="GB132" s="5">
        <v>12</v>
      </c>
      <c r="GC132" s="5">
        <v>8</v>
      </c>
      <c r="GD132" s="5">
        <v>12</v>
      </c>
      <c r="GE132" s="5">
        <v>12</v>
      </c>
      <c r="GF132" s="5">
        <v>10</v>
      </c>
      <c r="GG132" s="5">
        <v>8</v>
      </c>
      <c r="GH132" s="5">
        <v>9</v>
      </c>
      <c r="GI132" s="5">
        <v>6</v>
      </c>
      <c r="GJ132" s="5">
        <v>1</v>
      </c>
      <c r="GK132" s="5">
        <v>5</v>
      </c>
      <c r="GL132" s="5">
        <v>2</v>
      </c>
      <c r="GM132" s="5">
        <v>5</v>
      </c>
      <c r="GN132" s="5">
        <v>3</v>
      </c>
      <c r="GO132" s="5">
        <v>2</v>
      </c>
      <c r="GP132" s="5">
        <v>2</v>
      </c>
      <c r="GQ132" s="5">
        <v>1</v>
      </c>
      <c r="GR132" s="5">
        <v>0</v>
      </c>
      <c r="GS132" s="5">
        <v>3</v>
      </c>
      <c r="GT132" s="5">
        <v>0</v>
      </c>
      <c r="GU132" s="5">
        <v>0</v>
      </c>
      <c r="GV132" s="5">
        <v>0</v>
      </c>
      <c r="GW132" s="5">
        <v>0</v>
      </c>
      <c r="GX132" s="5">
        <v>0</v>
      </c>
      <c r="GY132" s="5">
        <v>0</v>
      </c>
      <c r="GZ132" s="5">
        <v>1</v>
      </c>
      <c r="HA132" s="5">
        <v>0</v>
      </c>
      <c r="HB132" s="5">
        <v>0</v>
      </c>
      <c r="HC132" s="5">
        <v>0</v>
      </c>
      <c r="HD132" s="5">
        <v>0</v>
      </c>
      <c r="HE132" s="5">
        <v>1</v>
      </c>
      <c r="HF132" s="5">
        <v>2</v>
      </c>
      <c r="HG132" s="7">
        <v>4009</v>
      </c>
      <c r="HH132" s="7">
        <v>3902</v>
      </c>
    </row>
    <row r="133" spans="1:216" s="3" customFormat="1">
      <c r="A133" s="19"/>
      <c r="B133" s="19" t="s">
        <v>361</v>
      </c>
      <c r="C133" s="19">
        <v>88</v>
      </c>
      <c r="D133" s="19">
        <v>90</v>
      </c>
      <c r="E133" s="19">
        <v>95</v>
      </c>
      <c r="F133" s="19">
        <v>95</v>
      </c>
      <c r="G133" s="19">
        <v>97</v>
      </c>
      <c r="H133" s="19">
        <v>98</v>
      </c>
      <c r="I133" s="19">
        <v>94</v>
      </c>
      <c r="J133" s="19">
        <v>82</v>
      </c>
      <c r="K133" s="19">
        <v>99</v>
      </c>
      <c r="L133" s="19">
        <v>95</v>
      </c>
      <c r="M133" s="19">
        <v>90</v>
      </c>
      <c r="N133" s="19">
        <v>128</v>
      </c>
      <c r="O133" s="19">
        <v>100</v>
      </c>
      <c r="P133" s="19">
        <v>118</v>
      </c>
      <c r="Q133" s="19">
        <v>126</v>
      </c>
      <c r="R133" s="19">
        <v>117</v>
      </c>
      <c r="S133" s="19">
        <v>127</v>
      </c>
      <c r="T133" s="19">
        <v>117</v>
      </c>
      <c r="U133" s="19">
        <v>115</v>
      </c>
      <c r="V133" s="19">
        <v>119</v>
      </c>
      <c r="W133" s="19">
        <v>114</v>
      </c>
      <c r="X133" s="19">
        <v>97</v>
      </c>
      <c r="Y133" s="19">
        <v>95</v>
      </c>
      <c r="Z133" s="19">
        <v>102</v>
      </c>
      <c r="AA133" s="19">
        <v>101</v>
      </c>
      <c r="AB133" s="19">
        <v>84</v>
      </c>
      <c r="AC133" s="19">
        <v>91</v>
      </c>
      <c r="AD133" s="19">
        <v>93</v>
      </c>
      <c r="AE133" s="19">
        <v>117</v>
      </c>
      <c r="AF133" s="19">
        <v>99</v>
      </c>
      <c r="AG133" s="19">
        <v>100</v>
      </c>
      <c r="AH133" s="19">
        <v>91</v>
      </c>
      <c r="AI133" s="19">
        <v>94</v>
      </c>
      <c r="AJ133" s="19">
        <v>147</v>
      </c>
      <c r="AK133" s="19">
        <v>115</v>
      </c>
      <c r="AL133" s="19">
        <v>109</v>
      </c>
      <c r="AM133" s="19">
        <v>104</v>
      </c>
      <c r="AN133" s="19">
        <v>111</v>
      </c>
      <c r="AO133" s="19">
        <v>118</v>
      </c>
      <c r="AP133" s="19">
        <v>105</v>
      </c>
      <c r="AQ133" s="19">
        <v>109</v>
      </c>
      <c r="AR133" s="19">
        <v>117</v>
      </c>
      <c r="AS133" s="19">
        <v>102</v>
      </c>
      <c r="AT133" s="19">
        <v>95</v>
      </c>
      <c r="AU133" s="19">
        <v>120</v>
      </c>
      <c r="AV133" s="19">
        <v>98</v>
      </c>
      <c r="AW133" s="19">
        <v>100</v>
      </c>
      <c r="AX133" s="19">
        <v>84</v>
      </c>
      <c r="AY133" s="19">
        <v>77</v>
      </c>
      <c r="AZ133" s="19">
        <v>86</v>
      </c>
      <c r="BA133" s="19">
        <v>84</v>
      </c>
      <c r="BB133" s="19">
        <v>67</v>
      </c>
      <c r="BC133" s="19">
        <v>82</v>
      </c>
      <c r="BD133" s="19">
        <v>72</v>
      </c>
      <c r="BE133" s="19">
        <v>65</v>
      </c>
      <c r="BF133" s="19">
        <v>46</v>
      </c>
      <c r="BG133" s="19">
        <v>78</v>
      </c>
      <c r="BH133" s="19">
        <v>53</v>
      </c>
      <c r="BI133" s="19">
        <v>56</v>
      </c>
      <c r="BJ133" s="19">
        <v>39</v>
      </c>
      <c r="BK133" s="19">
        <v>41</v>
      </c>
      <c r="BL133" s="19">
        <v>42</v>
      </c>
      <c r="BM133" s="19">
        <v>45</v>
      </c>
      <c r="BN133" s="19">
        <v>42</v>
      </c>
      <c r="BO133" s="19">
        <v>41</v>
      </c>
      <c r="BP133" s="19">
        <v>34</v>
      </c>
      <c r="BQ133" s="19">
        <v>27</v>
      </c>
      <c r="BR133" s="19">
        <v>21</v>
      </c>
      <c r="BS133" s="19">
        <v>35</v>
      </c>
      <c r="BT133" s="19">
        <v>17</v>
      </c>
      <c r="BU133" s="19">
        <v>17</v>
      </c>
      <c r="BV133" s="19">
        <v>20</v>
      </c>
      <c r="BW133" s="19">
        <v>23</v>
      </c>
      <c r="BX133" s="19">
        <v>22</v>
      </c>
      <c r="BY133" s="19">
        <v>18</v>
      </c>
      <c r="BZ133" s="19">
        <v>17</v>
      </c>
      <c r="CA133" s="19">
        <v>17</v>
      </c>
      <c r="CB133" s="19">
        <v>14</v>
      </c>
      <c r="CC133" s="19">
        <v>16</v>
      </c>
      <c r="CD133" s="19">
        <v>9</v>
      </c>
      <c r="CE133" s="19">
        <v>9</v>
      </c>
      <c r="CF133" s="19">
        <v>8</v>
      </c>
      <c r="CG133" s="19">
        <v>10</v>
      </c>
      <c r="CH133" s="19">
        <v>8</v>
      </c>
      <c r="CI133" s="19">
        <v>7</v>
      </c>
      <c r="CJ133" s="19">
        <v>6</v>
      </c>
      <c r="CK133" s="19">
        <v>5</v>
      </c>
      <c r="CL133" s="19">
        <v>5</v>
      </c>
      <c r="CM133" s="19">
        <v>4</v>
      </c>
      <c r="CN133" s="19">
        <v>2</v>
      </c>
      <c r="CO133" s="19">
        <v>4</v>
      </c>
      <c r="CP133" s="19">
        <v>1</v>
      </c>
      <c r="CQ133" s="19">
        <v>1</v>
      </c>
      <c r="CR133" s="19">
        <v>4</v>
      </c>
      <c r="CS133" s="19">
        <v>0</v>
      </c>
      <c r="CT133" s="19">
        <v>1</v>
      </c>
      <c r="CU133" s="19">
        <v>1</v>
      </c>
      <c r="CV133" s="19">
        <v>0</v>
      </c>
      <c r="CW133" s="19">
        <v>1</v>
      </c>
      <c r="CX133" s="19">
        <v>0</v>
      </c>
      <c r="CY133" s="19">
        <v>0</v>
      </c>
      <c r="CZ133" s="19">
        <v>2</v>
      </c>
      <c r="DA133" s="19">
        <v>0</v>
      </c>
      <c r="DB133" s="19">
        <v>1</v>
      </c>
      <c r="DC133" s="19">
        <v>14</v>
      </c>
      <c r="DD133" s="19">
        <v>7</v>
      </c>
      <c r="DE133" s="19">
        <v>81</v>
      </c>
      <c r="DF133" s="19">
        <v>86</v>
      </c>
      <c r="DG133" s="19">
        <v>79</v>
      </c>
      <c r="DH133" s="19">
        <v>97</v>
      </c>
      <c r="DI133" s="19">
        <v>104</v>
      </c>
      <c r="DJ133" s="19">
        <v>88</v>
      </c>
      <c r="DK133" s="19">
        <v>86</v>
      </c>
      <c r="DL133" s="19">
        <v>93</v>
      </c>
      <c r="DM133" s="19">
        <v>88</v>
      </c>
      <c r="DN133" s="19">
        <v>84</v>
      </c>
      <c r="DO133" s="19">
        <v>97</v>
      </c>
      <c r="DP133" s="19">
        <v>105</v>
      </c>
      <c r="DQ133" s="19">
        <v>107</v>
      </c>
      <c r="DR133" s="19">
        <v>97</v>
      </c>
      <c r="DS133" s="19">
        <v>100</v>
      </c>
      <c r="DT133" s="19">
        <v>111</v>
      </c>
      <c r="DU133" s="19">
        <v>113</v>
      </c>
      <c r="DV133" s="19">
        <v>114</v>
      </c>
      <c r="DW133" s="19">
        <v>86</v>
      </c>
      <c r="DX133" s="19">
        <v>117</v>
      </c>
      <c r="DY133" s="19">
        <v>98</v>
      </c>
      <c r="DZ133" s="19">
        <v>95</v>
      </c>
      <c r="EA133" s="19">
        <v>96</v>
      </c>
      <c r="EB133" s="19">
        <v>114</v>
      </c>
      <c r="EC133" s="19">
        <v>101</v>
      </c>
      <c r="ED133" s="19">
        <v>81</v>
      </c>
      <c r="EE133" s="19">
        <v>98</v>
      </c>
      <c r="EF133" s="19">
        <v>86</v>
      </c>
      <c r="EG133" s="19">
        <v>91</v>
      </c>
      <c r="EH133" s="19">
        <v>99</v>
      </c>
      <c r="EI133" s="19">
        <v>107</v>
      </c>
      <c r="EJ133" s="19">
        <v>88</v>
      </c>
      <c r="EK133" s="19">
        <v>95</v>
      </c>
      <c r="EL133" s="19">
        <v>97</v>
      </c>
      <c r="EM133" s="19">
        <v>94</v>
      </c>
      <c r="EN133" s="19">
        <v>102</v>
      </c>
      <c r="EO133" s="19">
        <v>107</v>
      </c>
      <c r="EP133" s="19">
        <v>106</v>
      </c>
      <c r="EQ133" s="19">
        <v>112</v>
      </c>
      <c r="ER133" s="19">
        <v>117</v>
      </c>
      <c r="ES133" s="19">
        <v>118</v>
      </c>
      <c r="ET133" s="19">
        <v>115</v>
      </c>
      <c r="EU133" s="19">
        <v>91</v>
      </c>
      <c r="EV133" s="19">
        <v>92</v>
      </c>
      <c r="EW133" s="19">
        <v>99</v>
      </c>
      <c r="EX133" s="19">
        <v>90</v>
      </c>
      <c r="EY133" s="19">
        <v>91</v>
      </c>
      <c r="EZ133" s="19">
        <v>88</v>
      </c>
      <c r="FA133" s="19">
        <v>71</v>
      </c>
      <c r="FB133" s="19">
        <v>76</v>
      </c>
      <c r="FC133" s="19">
        <v>83</v>
      </c>
      <c r="FD133" s="19">
        <v>74</v>
      </c>
      <c r="FE133" s="19">
        <v>63</v>
      </c>
      <c r="FF133" s="19">
        <v>66</v>
      </c>
      <c r="FG133" s="19">
        <v>70</v>
      </c>
      <c r="FH133" s="19">
        <v>49</v>
      </c>
      <c r="FI133" s="19">
        <v>60</v>
      </c>
      <c r="FJ133" s="19">
        <v>54</v>
      </c>
      <c r="FK133" s="19">
        <v>30</v>
      </c>
      <c r="FL133" s="19">
        <v>45</v>
      </c>
      <c r="FM133" s="19">
        <v>54</v>
      </c>
      <c r="FN133" s="19">
        <v>38</v>
      </c>
      <c r="FO133" s="19">
        <v>48</v>
      </c>
      <c r="FP133" s="19">
        <v>33</v>
      </c>
      <c r="FQ133" s="19">
        <v>34</v>
      </c>
      <c r="FR133" s="19">
        <v>29</v>
      </c>
      <c r="FS133" s="19">
        <v>17</v>
      </c>
      <c r="FT133" s="19">
        <v>21</v>
      </c>
      <c r="FU133" s="19">
        <v>28</v>
      </c>
      <c r="FV133" s="19">
        <v>20</v>
      </c>
      <c r="FW133" s="19">
        <v>27</v>
      </c>
      <c r="FX133" s="19">
        <v>22</v>
      </c>
      <c r="FY133" s="19">
        <v>32</v>
      </c>
      <c r="FZ133" s="19">
        <v>15</v>
      </c>
      <c r="GA133" s="19">
        <v>9</v>
      </c>
      <c r="GB133" s="19">
        <v>15</v>
      </c>
      <c r="GC133" s="19">
        <v>20</v>
      </c>
      <c r="GD133" s="19">
        <v>22</v>
      </c>
      <c r="GE133" s="19">
        <v>17</v>
      </c>
      <c r="GF133" s="19">
        <v>23</v>
      </c>
      <c r="GG133" s="19">
        <v>9</v>
      </c>
      <c r="GH133" s="19">
        <v>13</v>
      </c>
      <c r="GI133" s="19">
        <v>9</v>
      </c>
      <c r="GJ133" s="19">
        <v>5</v>
      </c>
      <c r="GK133" s="19">
        <v>11</v>
      </c>
      <c r="GL133" s="19">
        <v>6</v>
      </c>
      <c r="GM133" s="19">
        <v>9</v>
      </c>
      <c r="GN133" s="19">
        <v>3</v>
      </c>
      <c r="GO133" s="19">
        <v>7</v>
      </c>
      <c r="GP133" s="19">
        <v>1</v>
      </c>
      <c r="GQ133" s="19">
        <v>3</v>
      </c>
      <c r="GR133" s="19">
        <v>1</v>
      </c>
      <c r="GS133" s="19">
        <v>3</v>
      </c>
      <c r="GT133" s="19">
        <v>0</v>
      </c>
      <c r="GU133" s="19">
        <v>0</v>
      </c>
      <c r="GV133" s="19">
        <v>0</v>
      </c>
      <c r="GW133" s="19">
        <v>1</v>
      </c>
      <c r="GX133" s="19">
        <v>0</v>
      </c>
      <c r="GY133" s="19">
        <v>0</v>
      </c>
      <c r="GZ133" s="19">
        <v>0</v>
      </c>
      <c r="HA133" s="19">
        <v>0</v>
      </c>
      <c r="HB133" s="19">
        <v>2</v>
      </c>
      <c r="HC133" s="19">
        <v>0</v>
      </c>
      <c r="HD133" s="19">
        <v>0</v>
      </c>
      <c r="HE133" s="19">
        <v>20</v>
      </c>
      <c r="HF133" s="19">
        <v>5</v>
      </c>
      <c r="HG133" s="20">
        <v>6426</v>
      </c>
      <c r="HH133" s="20">
        <v>6074</v>
      </c>
    </row>
    <row r="134" spans="1:216" s="2" customFormat="1">
      <c r="A134" s="17">
        <v>10</v>
      </c>
      <c r="B134" s="17" t="s">
        <v>88</v>
      </c>
      <c r="C134" s="17">
        <f>SUM(C135:C157)</f>
        <v>719</v>
      </c>
      <c r="D134" s="17">
        <f t="shared" ref="D134:BO134" si="92">SUM(D135:D157)</f>
        <v>713</v>
      </c>
      <c r="E134" s="17">
        <f t="shared" si="92"/>
        <v>755</v>
      </c>
      <c r="F134" s="17">
        <f t="shared" si="92"/>
        <v>745</v>
      </c>
      <c r="G134" s="17">
        <f t="shared" si="92"/>
        <v>750</v>
      </c>
      <c r="H134" s="17">
        <f t="shared" si="92"/>
        <v>751</v>
      </c>
      <c r="I134" s="17">
        <f t="shared" si="92"/>
        <v>779</v>
      </c>
      <c r="J134" s="17">
        <f t="shared" si="92"/>
        <v>777</v>
      </c>
      <c r="K134" s="17">
        <f t="shared" si="92"/>
        <v>790</v>
      </c>
      <c r="L134" s="17">
        <f t="shared" si="92"/>
        <v>809</v>
      </c>
      <c r="M134" s="17">
        <f t="shared" si="92"/>
        <v>821</v>
      </c>
      <c r="N134" s="17">
        <f t="shared" si="92"/>
        <v>794</v>
      </c>
      <c r="O134" s="17">
        <f t="shared" si="92"/>
        <v>877</v>
      </c>
      <c r="P134" s="17">
        <f t="shared" si="92"/>
        <v>923</v>
      </c>
      <c r="Q134" s="17">
        <f t="shared" si="92"/>
        <v>946</v>
      </c>
      <c r="R134" s="17">
        <f t="shared" si="92"/>
        <v>960</v>
      </c>
      <c r="S134" s="17">
        <f t="shared" si="92"/>
        <v>979</v>
      </c>
      <c r="T134" s="17">
        <f t="shared" si="92"/>
        <v>1016</v>
      </c>
      <c r="U134" s="17">
        <f t="shared" si="92"/>
        <v>1066</v>
      </c>
      <c r="V134" s="17">
        <f t="shared" si="92"/>
        <v>1026</v>
      </c>
      <c r="W134" s="17">
        <f t="shared" si="92"/>
        <v>1002</v>
      </c>
      <c r="X134" s="17">
        <f t="shared" si="92"/>
        <v>867</v>
      </c>
      <c r="Y134" s="17">
        <f t="shared" si="92"/>
        <v>827</v>
      </c>
      <c r="Z134" s="17">
        <f t="shared" si="92"/>
        <v>910</v>
      </c>
      <c r="AA134" s="17">
        <f t="shared" si="92"/>
        <v>963</v>
      </c>
      <c r="AB134" s="17">
        <f t="shared" si="92"/>
        <v>910</v>
      </c>
      <c r="AC134" s="17">
        <f t="shared" si="92"/>
        <v>956</v>
      </c>
      <c r="AD134" s="17">
        <f t="shared" si="92"/>
        <v>930</v>
      </c>
      <c r="AE134" s="17">
        <f t="shared" si="92"/>
        <v>916</v>
      </c>
      <c r="AF134" s="17">
        <f t="shared" si="92"/>
        <v>985</v>
      </c>
      <c r="AG134" s="17">
        <f t="shared" si="92"/>
        <v>1024</v>
      </c>
      <c r="AH134" s="17">
        <f t="shared" si="92"/>
        <v>948</v>
      </c>
      <c r="AI134" s="17">
        <f t="shared" si="92"/>
        <v>1090</v>
      </c>
      <c r="AJ134" s="17">
        <f t="shared" si="92"/>
        <v>1104</v>
      </c>
      <c r="AK134" s="17">
        <f t="shared" si="92"/>
        <v>1020</v>
      </c>
      <c r="AL134" s="17">
        <f t="shared" si="92"/>
        <v>1058</v>
      </c>
      <c r="AM134" s="17">
        <f t="shared" si="92"/>
        <v>1032</v>
      </c>
      <c r="AN134" s="17">
        <f t="shared" si="92"/>
        <v>1008</v>
      </c>
      <c r="AO134" s="17">
        <f t="shared" si="92"/>
        <v>1098</v>
      </c>
      <c r="AP134" s="17">
        <f t="shared" si="92"/>
        <v>1103</v>
      </c>
      <c r="AQ134" s="17">
        <f t="shared" si="92"/>
        <v>1101</v>
      </c>
      <c r="AR134" s="17">
        <f t="shared" si="92"/>
        <v>1106</v>
      </c>
      <c r="AS134" s="17">
        <f t="shared" si="92"/>
        <v>1137</v>
      </c>
      <c r="AT134" s="17">
        <f t="shared" si="92"/>
        <v>968</v>
      </c>
      <c r="AU134" s="17">
        <f t="shared" si="92"/>
        <v>1116</v>
      </c>
      <c r="AV134" s="17">
        <f t="shared" si="92"/>
        <v>973</v>
      </c>
      <c r="AW134" s="17">
        <f t="shared" si="92"/>
        <v>916</v>
      </c>
      <c r="AX134" s="17">
        <f t="shared" si="92"/>
        <v>876</v>
      </c>
      <c r="AY134" s="17">
        <f t="shared" si="92"/>
        <v>865</v>
      </c>
      <c r="AZ134" s="17">
        <f t="shared" si="92"/>
        <v>796</v>
      </c>
      <c r="BA134" s="17">
        <f t="shared" si="92"/>
        <v>782</v>
      </c>
      <c r="BB134" s="17">
        <f t="shared" si="92"/>
        <v>769</v>
      </c>
      <c r="BC134" s="17">
        <f t="shared" si="92"/>
        <v>711</v>
      </c>
      <c r="BD134" s="17">
        <f t="shared" si="92"/>
        <v>714</v>
      </c>
      <c r="BE134" s="17">
        <f t="shared" si="92"/>
        <v>633</v>
      </c>
      <c r="BF134" s="17">
        <f t="shared" si="92"/>
        <v>659</v>
      </c>
      <c r="BG134" s="17">
        <f t="shared" si="92"/>
        <v>631</v>
      </c>
      <c r="BH134" s="17">
        <f t="shared" si="92"/>
        <v>602</v>
      </c>
      <c r="BI134" s="17">
        <f t="shared" si="92"/>
        <v>524</v>
      </c>
      <c r="BJ134" s="17">
        <f t="shared" si="92"/>
        <v>588</v>
      </c>
      <c r="BK134" s="17">
        <f t="shared" si="92"/>
        <v>551</v>
      </c>
      <c r="BL134" s="17">
        <f t="shared" si="92"/>
        <v>505</v>
      </c>
      <c r="BM134" s="17">
        <f t="shared" si="92"/>
        <v>493</v>
      </c>
      <c r="BN134" s="17">
        <f t="shared" si="92"/>
        <v>487</v>
      </c>
      <c r="BO134" s="17">
        <f t="shared" si="92"/>
        <v>419</v>
      </c>
      <c r="BP134" s="17">
        <f t="shared" ref="BP134:EA134" si="93">SUM(BP135:BP157)</f>
        <v>344</v>
      </c>
      <c r="BQ134" s="17">
        <f t="shared" si="93"/>
        <v>263</v>
      </c>
      <c r="BR134" s="17">
        <f t="shared" si="93"/>
        <v>305</v>
      </c>
      <c r="BS134" s="17">
        <f t="shared" si="93"/>
        <v>305</v>
      </c>
      <c r="BT134" s="17">
        <f t="shared" si="93"/>
        <v>299</v>
      </c>
      <c r="BU134" s="17">
        <f t="shared" si="93"/>
        <v>291</v>
      </c>
      <c r="BV134" s="17">
        <f t="shared" si="93"/>
        <v>257</v>
      </c>
      <c r="BW134" s="17">
        <f t="shared" si="93"/>
        <v>266</v>
      </c>
      <c r="BX134" s="17">
        <f t="shared" si="93"/>
        <v>255</v>
      </c>
      <c r="BY134" s="17">
        <f t="shared" si="93"/>
        <v>239</v>
      </c>
      <c r="BZ134" s="17">
        <f t="shared" si="93"/>
        <v>200</v>
      </c>
      <c r="CA134" s="17">
        <f t="shared" si="93"/>
        <v>177</v>
      </c>
      <c r="CB134" s="17">
        <f t="shared" si="93"/>
        <v>140</v>
      </c>
      <c r="CC134" s="17">
        <f t="shared" si="93"/>
        <v>170</v>
      </c>
      <c r="CD134" s="17">
        <f t="shared" si="93"/>
        <v>174</v>
      </c>
      <c r="CE134" s="17">
        <f t="shared" si="93"/>
        <v>115</v>
      </c>
      <c r="CF134" s="17">
        <f t="shared" si="93"/>
        <v>86</v>
      </c>
      <c r="CG134" s="17">
        <f t="shared" si="93"/>
        <v>121</v>
      </c>
      <c r="CH134" s="17">
        <f t="shared" si="93"/>
        <v>69</v>
      </c>
      <c r="CI134" s="17">
        <f t="shared" si="93"/>
        <v>94</v>
      </c>
      <c r="CJ134" s="17">
        <f t="shared" si="93"/>
        <v>59</v>
      </c>
      <c r="CK134" s="17">
        <f t="shared" si="93"/>
        <v>41</v>
      </c>
      <c r="CL134" s="17">
        <f t="shared" si="93"/>
        <v>38</v>
      </c>
      <c r="CM134" s="17">
        <f t="shared" si="93"/>
        <v>35</v>
      </c>
      <c r="CN134" s="17">
        <f t="shared" si="93"/>
        <v>25</v>
      </c>
      <c r="CO134" s="17">
        <f t="shared" si="93"/>
        <v>20</v>
      </c>
      <c r="CP134" s="17">
        <f t="shared" si="93"/>
        <v>17</v>
      </c>
      <c r="CQ134" s="17">
        <f t="shared" si="93"/>
        <v>13</v>
      </c>
      <c r="CR134" s="17">
        <f t="shared" si="93"/>
        <v>8</v>
      </c>
      <c r="CS134" s="17">
        <f t="shared" si="93"/>
        <v>5</v>
      </c>
      <c r="CT134" s="17">
        <f t="shared" si="93"/>
        <v>8</v>
      </c>
      <c r="CU134" s="17">
        <f t="shared" si="93"/>
        <v>5</v>
      </c>
      <c r="CV134" s="17">
        <f t="shared" si="93"/>
        <v>3</v>
      </c>
      <c r="CW134" s="17">
        <f t="shared" si="93"/>
        <v>1</v>
      </c>
      <c r="CX134" s="17">
        <f t="shared" si="93"/>
        <v>0</v>
      </c>
      <c r="CY134" s="17">
        <f t="shared" si="93"/>
        <v>0</v>
      </c>
      <c r="CZ134" s="17">
        <f t="shared" si="93"/>
        <v>7</v>
      </c>
      <c r="DA134" s="17">
        <f t="shared" si="93"/>
        <v>3</v>
      </c>
      <c r="DB134" s="17">
        <f t="shared" si="93"/>
        <v>658</v>
      </c>
      <c r="DC134" s="17">
        <f t="shared" si="93"/>
        <v>14</v>
      </c>
      <c r="DD134" s="17">
        <f t="shared" si="93"/>
        <v>97</v>
      </c>
      <c r="DE134" s="17">
        <f t="shared" si="93"/>
        <v>692</v>
      </c>
      <c r="DF134" s="17">
        <f t="shared" si="93"/>
        <v>683</v>
      </c>
      <c r="DG134" s="17">
        <f t="shared" si="93"/>
        <v>708</v>
      </c>
      <c r="DH134" s="17">
        <f t="shared" si="93"/>
        <v>722</v>
      </c>
      <c r="DI134" s="17">
        <f t="shared" si="93"/>
        <v>748</v>
      </c>
      <c r="DJ134" s="17">
        <f t="shared" si="93"/>
        <v>729</v>
      </c>
      <c r="DK134" s="17">
        <f t="shared" si="93"/>
        <v>724</v>
      </c>
      <c r="DL134" s="17">
        <f t="shared" si="93"/>
        <v>739</v>
      </c>
      <c r="DM134" s="17">
        <f t="shared" si="93"/>
        <v>767</v>
      </c>
      <c r="DN134" s="17">
        <f t="shared" si="93"/>
        <v>818</v>
      </c>
      <c r="DO134" s="17">
        <f t="shared" si="93"/>
        <v>803</v>
      </c>
      <c r="DP134" s="17">
        <f t="shared" si="93"/>
        <v>733</v>
      </c>
      <c r="DQ134" s="17">
        <f t="shared" si="93"/>
        <v>816</v>
      </c>
      <c r="DR134" s="17">
        <f t="shared" si="93"/>
        <v>862</v>
      </c>
      <c r="DS134" s="17">
        <f t="shared" si="93"/>
        <v>900</v>
      </c>
      <c r="DT134" s="17">
        <f t="shared" si="93"/>
        <v>884</v>
      </c>
      <c r="DU134" s="17">
        <f t="shared" si="93"/>
        <v>916</v>
      </c>
      <c r="DV134" s="17">
        <f t="shared" si="93"/>
        <v>960</v>
      </c>
      <c r="DW134" s="17">
        <f t="shared" si="93"/>
        <v>897</v>
      </c>
      <c r="DX134" s="17">
        <f t="shared" si="93"/>
        <v>872</v>
      </c>
      <c r="DY134" s="17">
        <f t="shared" si="93"/>
        <v>1014</v>
      </c>
      <c r="DZ134" s="17">
        <f t="shared" si="93"/>
        <v>1004</v>
      </c>
      <c r="EA134" s="17">
        <f t="shared" si="93"/>
        <v>896</v>
      </c>
      <c r="EB134" s="17">
        <f t="shared" ref="EB134:GM134" si="94">SUM(EB135:EB157)</f>
        <v>844</v>
      </c>
      <c r="EC134" s="17">
        <f t="shared" si="94"/>
        <v>888</v>
      </c>
      <c r="ED134" s="17">
        <f t="shared" si="94"/>
        <v>843</v>
      </c>
      <c r="EE134" s="17">
        <f t="shared" si="94"/>
        <v>892</v>
      </c>
      <c r="EF134" s="17">
        <f t="shared" si="94"/>
        <v>894</v>
      </c>
      <c r="EG134" s="17">
        <f t="shared" si="94"/>
        <v>917</v>
      </c>
      <c r="EH134" s="17">
        <f t="shared" si="94"/>
        <v>884</v>
      </c>
      <c r="EI134" s="17">
        <f t="shared" si="94"/>
        <v>936</v>
      </c>
      <c r="EJ134" s="17">
        <f t="shared" si="94"/>
        <v>945</v>
      </c>
      <c r="EK134" s="17">
        <f t="shared" si="94"/>
        <v>995</v>
      </c>
      <c r="EL134" s="17">
        <f t="shared" si="94"/>
        <v>969</v>
      </c>
      <c r="EM134" s="17">
        <f t="shared" si="94"/>
        <v>926</v>
      </c>
      <c r="EN134" s="17">
        <f t="shared" si="94"/>
        <v>993</v>
      </c>
      <c r="EO134" s="17">
        <f t="shared" si="94"/>
        <v>957</v>
      </c>
      <c r="EP134" s="17">
        <f t="shared" si="94"/>
        <v>1083</v>
      </c>
      <c r="EQ134" s="17">
        <f t="shared" si="94"/>
        <v>1108</v>
      </c>
      <c r="ER134" s="17">
        <f t="shared" si="94"/>
        <v>1076</v>
      </c>
      <c r="ES134" s="17">
        <f t="shared" si="94"/>
        <v>1085</v>
      </c>
      <c r="ET134" s="17">
        <f t="shared" si="94"/>
        <v>1045</v>
      </c>
      <c r="EU134" s="17">
        <f t="shared" si="94"/>
        <v>1101</v>
      </c>
      <c r="EV134" s="17">
        <f t="shared" si="94"/>
        <v>1011</v>
      </c>
      <c r="EW134" s="17">
        <f t="shared" si="94"/>
        <v>1085</v>
      </c>
      <c r="EX134" s="17">
        <f t="shared" si="94"/>
        <v>895</v>
      </c>
      <c r="EY134" s="17">
        <f t="shared" si="94"/>
        <v>904</v>
      </c>
      <c r="EZ134" s="17">
        <f t="shared" si="94"/>
        <v>793</v>
      </c>
      <c r="FA134" s="17">
        <f t="shared" si="94"/>
        <v>897</v>
      </c>
      <c r="FB134" s="17">
        <f t="shared" si="94"/>
        <v>827</v>
      </c>
      <c r="FC134" s="17">
        <f t="shared" si="94"/>
        <v>731</v>
      </c>
      <c r="FD134" s="17">
        <f t="shared" si="94"/>
        <v>743</v>
      </c>
      <c r="FE134" s="17">
        <f t="shared" si="94"/>
        <v>766</v>
      </c>
      <c r="FF134" s="17">
        <f t="shared" si="94"/>
        <v>772</v>
      </c>
      <c r="FG134" s="17">
        <f t="shared" si="94"/>
        <v>674</v>
      </c>
      <c r="FH134" s="17">
        <f t="shared" si="94"/>
        <v>700</v>
      </c>
      <c r="FI134" s="17">
        <f t="shared" si="94"/>
        <v>692</v>
      </c>
      <c r="FJ134" s="17">
        <f t="shared" si="94"/>
        <v>586</v>
      </c>
      <c r="FK134" s="17">
        <f t="shared" si="94"/>
        <v>604</v>
      </c>
      <c r="FL134" s="17">
        <f t="shared" si="94"/>
        <v>575</v>
      </c>
      <c r="FM134" s="17">
        <f t="shared" si="94"/>
        <v>550</v>
      </c>
      <c r="FN134" s="17">
        <f t="shared" si="94"/>
        <v>510</v>
      </c>
      <c r="FO134" s="17">
        <f t="shared" si="94"/>
        <v>462</v>
      </c>
      <c r="FP134" s="17">
        <f t="shared" si="94"/>
        <v>586</v>
      </c>
      <c r="FQ134" s="17">
        <f t="shared" si="94"/>
        <v>554</v>
      </c>
      <c r="FR134" s="17">
        <f t="shared" si="94"/>
        <v>413</v>
      </c>
      <c r="FS134" s="17">
        <f t="shared" si="94"/>
        <v>357</v>
      </c>
      <c r="FT134" s="17">
        <f t="shared" si="94"/>
        <v>352</v>
      </c>
      <c r="FU134" s="17">
        <f t="shared" si="94"/>
        <v>326</v>
      </c>
      <c r="FV134" s="17">
        <f t="shared" si="94"/>
        <v>322</v>
      </c>
      <c r="FW134" s="17">
        <f t="shared" si="94"/>
        <v>367</v>
      </c>
      <c r="FX134" s="17">
        <f t="shared" si="94"/>
        <v>337</v>
      </c>
      <c r="FY134" s="17">
        <f t="shared" si="94"/>
        <v>325</v>
      </c>
      <c r="FZ134" s="17">
        <f t="shared" si="94"/>
        <v>312</v>
      </c>
      <c r="GA134" s="17">
        <f t="shared" si="94"/>
        <v>261</v>
      </c>
      <c r="GB134" s="17">
        <f t="shared" si="94"/>
        <v>238</v>
      </c>
      <c r="GC134" s="17">
        <f t="shared" si="94"/>
        <v>256</v>
      </c>
      <c r="GD134" s="17">
        <f t="shared" si="94"/>
        <v>191</v>
      </c>
      <c r="GE134" s="17">
        <f t="shared" si="94"/>
        <v>234</v>
      </c>
      <c r="GF134" s="17">
        <f t="shared" si="94"/>
        <v>217</v>
      </c>
      <c r="GG134" s="17">
        <f t="shared" si="94"/>
        <v>178</v>
      </c>
      <c r="GH134" s="17">
        <f t="shared" si="94"/>
        <v>161</v>
      </c>
      <c r="GI134" s="17">
        <f t="shared" si="94"/>
        <v>144</v>
      </c>
      <c r="GJ134" s="17">
        <f t="shared" si="94"/>
        <v>112</v>
      </c>
      <c r="GK134" s="17">
        <f t="shared" si="94"/>
        <v>123</v>
      </c>
      <c r="GL134" s="17">
        <f t="shared" si="94"/>
        <v>73</v>
      </c>
      <c r="GM134" s="17">
        <f t="shared" si="94"/>
        <v>66</v>
      </c>
      <c r="GN134" s="17">
        <f t="shared" ref="GN134:HH134" si="95">SUM(GN135:GN157)</f>
        <v>68</v>
      </c>
      <c r="GO134" s="17">
        <f t="shared" si="95"/>
        <v>51</v>
      </c>
      <c r="GP134" s="17">
        <f t="shared" si="95"/>
        <v>47</v>
      </c>
      <c r="GQ134" s="17">
        <f t="shared" si="95"/>
        <v>35</v>
      </c>
      <c r="GR134" s="17">
        <f t="shared" si="95"/>
        <v>22</v>
      </c>
      <c r="GS134" s="17">
        <f t="shared" si="95"/>
        <v>22</v>
      </c>
      <c r="GT134" s="17">
        <f t="shared" si="95"/>
        <v>9</v>
      </c>
      <c r="GU134" s="17">
        <f t="shared" si="95"/>
        <v>14</v>
      </c>
      <c r="GV134" s="17">
        <f t="shared" si="95"/>
        <v>9</v>
      </c>
      <c r="GW134" s="17">
        <f t="shared" si="95"/>
        <v>4</v>
      </c>
      <c r="GX134" s="17">
        <f t="shared" si="95"/>
        <v>4</v>
      </c>
      <c r="GY134" s="17">
        <f t="shared" si="95"/>
        <v>6</v>
      </c>
      <c r="GZ134" s="17">
        <f t="shared" si="95"/>
        <v>2</v>
      </c>
      <c r="HA134" s="17">
        <f t="shared" si="95"/>
        <v>2</v>
      </c>
      <c r="HB134" s="17">
        <f t="shared" si="95"/>
        <v>11</v>
      </c>
      <c r="HC134" s="17">
        <f t="shared" si="95"/>
        <v>1</v>
      </c>
      <c r="HD134" s="17">
        <f t="shared" si="95"/>
        <v>545</v>
      </c>
      <c r="HE134" s="17">
        <f t="shared" si="95"/>
        <v>11</v>
      </c>
      <c r="HF134" s="17">
        <f t="shared" si="95"/>
        <v>63</v>
      </c>
      <c r="HG134" s="18">
        <f t="shared" si="95"/>
        <v>60896</v>
      </c>
      <c r="HH134" s="18">
        <f t="shared" si="95"/>
        <v>60476</v>
      </c>
    </row>
    <row r="135" spans="1:216" s="3" customFormat="1">
      <c r="A135" s="12"/>
      <c r="B135" s="12" t="s">
        <v>362</v>
      </c>
      <c r="C135" s="12">
        <v>42</v>
      </c>
      <c r="D135" s="12">
        <v>41</v>
      </c>
      <c r="E135" s="12">
        <v>43</v>
      </c>
      <c r="F135" s="12">
        <v>33</v>
      </c>
      <c r="G135" s="12">
        <v>53</v>
      </c>
      <c r="H135" s="12">
        <v>53</v>
      </c>
      <c r="I135" s="12">
        <v>44</v>
      </c>
      <c r="J135" s="12">
        <v>48</v>
      </c>
      <c r="K135" s="12">
        <v>38</v>
      </c>
      <c r="L135" s="12">
        <v>47</v>
      </c>
      <c r="M135" s="12">
        <v>50</v>
      </c>
      <c r="N135" s="12">
        <v>45</v>
      </c>
      <c r="O135" s="12">
        <v>66</v>
      </c>
      <c r="P135" s="12">
        <v>47</v>
      </c>
      <c r="Q135" s="12">
        <v>66</v>
      </c>
      <c r="R135" s="12">
        <v>61</v>
      </c>
      <c r="S135" s="12">
        <v>51</v>
      </c>
      <c r="T135" s="12">
        <v>49</v>
      </c>
      <c r="U135" s="12">
        <v>64</v>
      </c>
      <c r="V135" s="12">
        <v>57</v>
      </c>
      <c r="W135" s="12">
        <v>48</v>
      </c>
      <c r="X135" s="12">
        <v>58</v>
      </c>
      <c r="Y135" s="12">
        <v>46</v>
      </c>
      <c r="Z135" s="12">
        <v>48</v>
      </c>
      <c r="AA135" s="12">
        <v>48</v>
      </c>
      <c r="AB135" s="12">
        <v>51</v>
      </c>
      <c r="AC135" s="12">
        <v>48</v>
      </c>
      <c r="AD135" s="12">
        <v>55</v>
      </c>
      <c r="AE135" s="12">
        <v>58</v>
      </c>
      <c r="AF135" s="12">
        <v>47</v>
      </c>
      <c r="AG135" s="12">
        <v>67</v>
      </c>
      <c r="AH135" s="12">
        <v>48</v>
      </c>
      <c r="AI135" s="12">
        <v>82</v>
      </c>
      <c r="AJ135" s="12">
        <v>83</v>
      </c>
      <c r="AK135" s="12">
        <v>68</v>
      </c>
      <c r="AL135" s="12">
        <v>63</v>
      </c>
      <c r="AM135" s="12">
        <v>63</v>
      </c>
      <c r="AN135" s="12">
        <v>53</v>
      </c>
      <c r="AO135" s="12">
        <v>86</v>
      </c>
      <c r="AP135" s="12">
        <v>61</v>
      </c>
      <c r="AQ135" s="12">
        <v>72</v>
      </c>
      <c r="AR135" s="12">
        <v>86</v>
      </c>
      <c r="AS135" s="12">
        <v>61</v>
      </c>
      <c r="AT135" s="12">
        <v>61</v>
      </c>
      <c r="AU135" s="12">
        <v>67</v>
      </c>
      <c r="AV135" s="12">
        <v>67</v>
      </c>
      <c r="AW135" s="12">
        <v>47</v>
      </c>
      <c r="AX135" s="12">
        <v>57</v>
      </c>
      <c r="AY135" s="12">
        <v>55</v>
      </c>
      <c r="AZ135" s="12">
        <v>50</v>
      </c>
      <c r="BA135" s="12">
        <v>48</v>
      </c>
      <c r="BB135" s="12">
        <v>67</v>
      </c>
      <c r="BC135" s="12">
        <v>40</v>
      </c>
      <c r="BD135" s="12">
        <v>59</v>
      </c>
      <c r="BE135" s="12">
        <v>47</v>
      </c>
      <c r="BF135" s="12">
        <v>36</v>
      </c>
      <c r="BG135" s="12">
        <v>52</v>
      </c>
      <c r="BH135" s="12">
        <v>46</v>
      </c>
      <c r="BI135" s="12">
        <v>40</v>
      </c>
      <c r="BJ135" s="12">
        <v>44</v>
      </c>
      <c r="BK135" s="12">
        <v>38</v>
      </c>
      <c r="BL135" s="12">
        <v>27</v>
      </c>
      <c r="BM135" s="12">
        <v>30</v>
      </c>
      <c r="BN135" s="12">
        <v>31</v>
      </c>
      <c r="BO135" s="12">
        <v>37</v>
      </c>
      <c r="BP135" s="12">
        <v>28</v>
      </c>
      <c r="BQ135" s="12">
        <v>17</v>
      </c>
      <c r="BR135" s="12">
        <v>21</v>
      </c>
      <c r="BS135" s="12">
        <v>22</v>
      </c>
      <c r="BT135" s="12">
        <v>19</v>
      </c>
      <c r="BU135" s="12">
        <v>19</v>
      </c>
      <c r="BV135" s="12">
        <v>17</v>
      </c>
      <c r="BW135" s="12">
        <v>24</v>
      </c>
      <c r="BX135" s="12">
        <v>8</v>
      </c>
      <c r="BY135" s="12">
        <v>14</v>
      </c>
      <c r="BZ135" s="12">
        <v>13</v>
      </c>
      <c r="CA135" s="12">
        <v>9</v>
      </c>
      <c r="CB135" s="12">
        <v>11</v>
      </c>
      <c r="CC135" s="12">
        <v>8</v>
      </c>
      <c r="CD135" s="12">
        <v>14</v>
      </c>
      <c r="CE135" s="12">
        <v>4</v>
      </c>
      <c r="CF135" s="12">
        <v>6</v>
      </c>
      <c r="CG135" s="12">
        <v>9</v>
      </c>
      <c r="CH135" s="12">
        <v>3</v>
      </c>
      <c r="CI135" s="12">
        <v>5</v>
      </c>
      <c r="CJ135" s="12">
        <v>3</v>
      </c>
      <c r="CK135" s="12">
        <v>2</v>
      </c>
      <c r="CL135" s="12">
        <v>0</v>
      </c>
      <c r="CM135" s="12">
        <v>0</v>
      </c>
      <c r="CN135" s="12">
        <v>1</v>
      </c>
      <c r="CO135" s="12">
        <v>1</v>
      </c>
      <c r="CP135" s="12">
        <v>4</v>
      </c>
      <c r="CQ135" s="12">
        <v>0</v>
      </c>
      <c r="CR135" s="12">
        <v>0</v>
      </c>
      <c r="CS135" s="12">
        <v>1</v>
      </c>
      <c r="CT135" s="12">
        <v>0</v>
      </c>
      <c r="CU135" s="12">
        <v>1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118</v>
      </c>
      <c r="DC135" s="12">
        <v>7</v>
      </c>
      <c r="DD135" s="12">
        <v>15</v>
      </c>
      <c r="DE135" s="12">
        <v>40</v>
      </c>
      <c r="DF135" s="12">
        <v>43</v>
      </c>
      <c r="DG135" s="12">
        <v>49</v>
      </c>
      <c r="DH135" s="12">
        <v>47</v>
      </c>
      <c r="DI135" s="12">
        <v>52</v>
      </c>
      <c r="DJ135" s="12">
        <v>44</v>
      </c>
      <c r="DK135" s="12">
        <v>39</v>
      </c>
      <c r="DL135" s="12">
        <v>40</v>
      </c>
      <c r="DM135" s="12">
        <v>47</v>
      </c>
      <c r="DN135" s="12">
        <v>49</v>
      </c>
      <c r="DO135" s="12">
        <v>44</v>
      </c>
      <c r="DP135" s="12">
        <v>41</v>
      </c>
      <c r="DQ135" s="12">
        <v>51</v>
      </c>
      <c r="DR135" s="12">
        <v>33</v>
      </c>
      <c r="DS135" s="12">
        <v>54</v>
      </c>
      <c r="DT135" s="12">
        <v>49</v>
      </c>
      <c r="DU135" s="12">
        <v>52</v>
      </c>
      <c r="DV135" s="12">
        <v>61</v>
      </c>
      <c r="DW135" s="12">
        <v>70</v>
      </c>
      <c r="DX135" s="12">
        <v>52</v>
      </c>
      <c r="DY135" s="12">
        <v>63</v>
      </c>
      <c r="DZ135" s="12">
        <v>53</v>
      </c>
      <c r="EA135" s="12">
        <v>44</v>
      </c>
      <c r="EB135" s="12">
        <v>50</v>
      </c>
      <c r="EC135" s="12">
        <v>50</v>
      </c>
      <c r="ED135" s="12">
        <v>55</v>
      </c>
      <c r="EE135" s="12">
        <v>57</v>
      </c>
      <c r="EF135" s="12">
        <v>47</v>
      </c>
      <c r="EG135" s="12">
        <v>64</v>
      </c>
      <c r="EH135" s="12">
        <v>48</v>
      </c>
      <c r="EI135" s="12">
        <v>53</v>
      </c>
      <c r="EJ135" s="12">
        <v>74</v>
      </c>
      <c r="EK135" s="12">
        <v>62</v>
      </c>
      <c r="EL135" s="12">
        <v>60</v>
      </c>
      <c r="EM135" s="12">
        <v>48</v>
      </c>
      <c r="EN135" s="12">
        <v>67</v>
      </c>
      <c r="EO135" s="12">
        <v>66</v>
      </c>
      <c r="EP135" s="12">
        <v>64</v>
      </c>
      <c r="EQ135" s="12">
        <v>63</v>
      </c>
      <c r="ER135" s="12">
        <v>57</v>
      </c>
      <c r="ES135" s="12">
        <v>53</v>
      </c>
      <c r="ET135" s="12">
        <v>70</v>
      </c>
      <c r="EU135" s="12">
        <v>67</v>
      </c>
      <c r="EV135" s="12">
        <v>81</v>
      </c>
      <c r="EW135" s="12">
        <v>79</v>
      </c>
      <c r="EX135" s="12">
        <v>63</v>
      </c>
      <c r="EY135" s="12">
        <v>56</v>
      </c>
      <c r="EZ135" s="12">
        <v>59</v>
      </c>
      <c r="FA135" s="12">
        <v>71</v>
      </c>
      <c r="FB135" s="12">
        <v>72</v>
      </c>
      <c r="FC135" s="12">
        <v>53</v>
      </c>
      <c r="FD135" s="12">
        <v>57</v>
      </c>
      <c r="FE135" s="12">
        <v>65</v>
      </c>
      <c r="FF135" s="12">
        <v>64</v>
      </c>
      <c r="FG135" s="12">
        <v>52</v>
      </c>
      <c r="FH135" s="12">
        <v>50</v>
      </c>
      <c r="FI135" s="12">
        <v>56</v>
      </c>
      <c r="FJ135" s="12">
        <v>42</v>
      </c>
      <c r="FK135" s="12">
        <v>41</v>
      </c>
      <c r="FL135" s="12">
        <v>38</v>
      </c>
      <c r="FM135" s="12">
        <v>34</v>
      </c>
      <c r="FN135" s="12">
        <v>41</v>
      </c>
      <c r="FO135" s="12">
        <v>38</v>
      </c>
      <c r="FP135" s="12">
        <v>39</v>
      </c>
      <c r="FQ135" s="12">
        <v>33</v>
      </c>
      <c r="FR135" s="12">
        <v>29</v>
      </c>
      <c r="FS135" s="12">
        <v>22</v>
      </c>
      <c r="FT135" s="12">
        <v>22</v>
      </c>
      <c r="FU135" s="12">
        <v>27</v>
      </c>
      <c r="FV135" s="12">
        <v>27</v>
      </c>
      <c r="FW135" s="12">
        <v>26</v>
      </c>
      <c r="FX135" s="12">
        <v>34</v>
      </c>
      <c r="FY135" s="12">
        <v>31</v>
      </c>
      <c r="FZ135" s="12">
        <v>15</v>
      </c>
      <c r="GA135" s="12">
        <v>22</v>
      </c>
      <c r="GB135" s="12">
        <v>9</v>
      </c>
      <c r="GC135" s="12">
        <v>18</v>
      </c>
      <c r="GD135" s="12">
        <v>14</v>
      </c>
      <c r="GE135" s="12">
        <v>15</v>
      </c>
      <c r="GF135" s="12">
        <v>12</v>
      </c>
      <c r="GG135" s="12">
        <v>13</v>
      </c>
      <c r="GH135" s="12">
        <v>18</v>
      </c>
      <c r="GI135" s="12">
        <v>8</v>
      </c>
      <c r="GJ135" s="12">
        <v>8</v>
      </c>
      <c r="GK135" s="12">
        <v>9</v>
      </c>
      <c r="GL135" s="12">
        <v>3</v>
      </c>
      <c r="GM135" s="12">
        <v>6</v>
      </c>
      <c r="GN135" s="12">
        <v>4</v>
      </c>
      <c r="GO135" s="12">
        <v>4</v>
      </c>
      <c r="GP135" s="12">
        <v>4</v>
      </c>
      <c r="GQ135" s="12">
        <v>2</v>
      </c>
      <c r="GR135" s="12">
        <v>6</v>
      </c>
      <c r="GS135" s="12">
        <v>0</v>
      </c>
      <c r="GT135" s="12">
        <v>0</v>
      </c>
      <c r="GU135" s="12">
        <v>3</v>
      </c>
      <c r="GV135" s="12">
        <v>0</v>
      </c>
      <c r="GW135" s="12">
        <v>0</v>
      </c>
      <c r="GX135" s="12">
        <v>0</v>
      </c>
      <c r="GY135" s="12">
        <v>0</v>
      </c>
      <c r="GZ135" s="12">
        <v>1</v>
      </c>
      <c r="HA135" s="12">
        <v>0</v>
      </c>
      <c r="HB135" s="12">
        <v>0</v>
      </c>
      <c r="HC135" s="12">
        <v>0</v>
      </c>
      <c r="HD135" s="12">
        <v>107</v>
      </c>
      <c r="HE135" s="12">
        <v>0</v>
      </c>
      <c r="HF135" s="12">
        <v>12</v>
      </c>
      <c r="HG135" s="13">
        <v>3868</v>
      </c>
      <c r="HH135" s="13">
        <v>4007</v>
      </c>
    </row>
    <row r="136" spans="1:216">
      <c r="A136" s="5"/>
      <c r="B136" s="5" t="s">
        <v>89</v>
      </c>
      <c r="C136" s="5">
        <v>22</v>
      </c>
      <c r="D136" s="5">
        <v>23</v>
      </c>
      <c r="E136" s="5">
        <v>26</v>
      </c>
      <c r="F136" s="5">
        <v>21</v>
      </c>
      <c r="G136" s="5">
        <v>27</v>
      </c>
      <c r="H136" s="5">
        <v>28</v>
      </c>
      <c r="I136" s="5">
        <v>44</v>
      </c>
      <c r="J136" s="5">
        <v>28</v>
      </c>
      <c r="K136" s="5">
        <v>26</v>
      </c>
      <c r="L136" s="5">
        <v>21</v>
      </c>
      <c r="M136" s="5">
        <v>25</v>
      </c>
      <c r="N136" s="5">
        <v>24</v>
      </c>
      <c r="O136" s="5">
        <v>33</v>
      </c>
      <c r="P136" s="5">
        <v>24</v>
      </c>
      <c r="Q136" s="5">
        <v>34</v>
      </c>
      <c r="R136" s="5">
        <v>34</v>
      </c>
      <c r="S136" s="5">
        <v>30</v>
      </c>
      <c r="T136" s="5">
        <v>32</v>
      </c>
      <c r="U136" s="5">
        <v>29</v>
      </c>
      <c r="V136" s="5">
        <v>39</v>
      </c>
      <c r="W136" s="5">
        <v>23</v>
      </c>
      <c r="X136" s="5">
        <v>19</v>
      </c>
      <c r="Y136" s="5">
        <v>39</v>
      </c>
      <c r="Z136" s="5">
        <v>30</v>
      </c>
      <c r="AA136" s="5">
        <v>37</v>
      </c>
      <c r="AB136" s="5">
        <v>31</v>
      </c>
      <c r="AC136" s="5">
        <v>40</v>
      </c>
      <c r="AD136" s="5">
        <v>33</v>
      </c>
      <c r="AE136" s="5">
        <v>40</v>
      </c>
      <c r="AF136" s="5">
        <v>39</v>
      </c>
      <c r="AG136" s="5">
        <v>35</v>
      </c>
      <c r="AH136" s="5">
        <v>42</v>
      </c>
      <c r="AI136" s="5">
        <v>44</v>
      </c>
      <c r="AJ136" s="5">
        <v>32</v>
      </c>
      <c r="AK136" s="5">
        <v>37</v>
      </c>
      <c r="AL136" s="5">
        <v>44</v>
      </c>
      <c r="AM136" s="5">
        <v>42</v>
      </c>
      <c r="AN136" s="5">
        <v>35</v>
      </c>
      <c r="AO136" s="5">
        <v>54</v>
      </c>
      <c r="AP136" s="5">
        <v>36</v>
      </c>
      <c r="AQ136" s="5">
        <v>35</v>
      </c>
      <c r="AR136" s="5">
        <v>42</v>
      </c>
      <c r="AS136" s="5">
        <v>35</v>
      </c>
      <c r="AT136" s="5">
        <v>38</v>
      </c>
      <c r="AU136" s="5">
        <v>49</v>
      </c>
      <c r="AV136" s="5">
        <v>39</v>
      </c>
      <c r="AW136" s="5">
        <v>33</v>
      </c>
      <c r="AX136" s="5">
        <v>46</v>
      </c>
      <c r="AY136" s="5">
        <v>36</v>
      </c>
      <c r="AZ136" s="5">
        <v>36</v>
      </c>
      <c r="BA136" s="5">
        <v>43</v>
      </c>
      <c r="BB136" s="5">
        <v>28</v>
      </c>
      <c r="BC136" s="5">
        <v>22</v>
      </c>
      <c r="BD136" s="5">
        <v>29</v>
      </c>
      <c r="BE136" s="5">
        <v>20</v>
      </c>
      <c r="BF136" s="5">
        <v>22</v>
      </c>
      <c r="BG136" s="5">
        <v>33</v>
      </c>
      <c r="BH136" s="5">
        <v>27</v>
      </c>
      <c r="BI136" s="5">
        <v>20</v>
      </c>
      <c r="BJ136" s="5">
        <v>30</v>
      </c>
      <c r="BK136" s="5">
        <v>22</v>
      </c>
      <c r="BL136" s="5">
        <v>37</v>
      </c>
      <c r="BM136" s="5">
        <v>24</v>
      </c>
      <c r="BN136" s="5">
        <v>21</v>
      </c>
      <c r="BO136" s="5">
        <v>14</v>
      </c>
      <c r="BP136" s="5">
        <v>16</v>
      </c>
      <c r="BQ136" s="5">
        <v>10</v>
      </c>
      <c r="BR136" s="5">
        <v>20</v>
      </c>
      <c r="BS136" s="5">
        <v>15</v>
      </c>
      <c r="BT136" s="5">
        <v>14</v>
      </c>
      <c r="BU136" s="5">
        <v>12</v>
      </c>
      <c r="BV136" s="5">
        <v>8</v>
      </c>
      <c r="BW136" s="5">
        <v>14</v>
      </c>
      <c r="BX136" s="5">
        <v>15</v>
      </c>
      <c r="BY136" s="5">
        <v>12</v>
      </c>
      <c r="BZ136" s="5">
        <v>12</v>
      </c>
      <c r="CA136" s="5">
        <v>10</v>
      </c>
      <c r="CB136" s="5">
        <v>10</v>
      </c>
      <c r="CC136" s="5">
        <v>7</v>
      </c>
      <c r="CD136" s="5">
        <v>12</v>
      </c>
      <c r="CE136" s="5">
        <v>4</v>
      </c>
      <c r="CF136" s="5">
        <v>7</v>
      </c>
      <c r="CG136" s="5">
        <v>13</v>
      </c>
      <c r="CH136" s="5">
        <v>3</v>
      </c>
      <c r="CI136" s="5">
        <v>4</v>
      </c>
      <c r="CJ136" s="5">
        <v>3</v>
      </c>
      <c r="CK136" s="5">
        <v>2</v>
      </c>
      <c r="CL136" s="5">
        <v>0</v>
      </c>
      <c r="CM136" s="5">
        <v>1</v>
      </c>
      <c r="CN136" s="5">
        <v>6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1</v>
      </c>
      <c r="DA136" s="5">
        <v>0</v>
      </c>
      <c r="DB136" s="5">
        <v>0</v>
      </c>
      <c r="DC136" s="5">
        <v>1</v>
      </c>
      <c r="DD136" s="5">
        <v>7</v>
      </c>
      <c r="DE136" s="5">
        <v>22</v>
      </c>
      <c r="DF136" s="5">
        <v>15</v>
      </c>
      <c r="DG136" s="5">
        <v>25</v>
      </c>
      <c r="DH136" s="5">
        <v>25</v>
      </c>
      <c r="DI136" s="5">
        <v>18</v>
      </c>
      <c r="DJ136" s="5">
        <v>23</v>
      </c>
      <c r="DK136" s="5">
        <v>27</v>
      </c>
      <c r="DL136" s="5">
        <v>22</v>
      </c>
      <c r="DM136" s="5">
        <v>32</v>
      </c>
      <c r="DN136" s="5">
        <v>20</v>
      </c>
      <c r="DO136" s="5">
        <v>34</v>
      </c>
      <c r="DP136" s="5">
        <v>22</v>
      </c>
      <c r="DQ136" s="5">
        <v>26</v>
      </c>
      <c r="DR136" s="5">
        <v>28</v>
      </c>
      <c r="DS136" s="5">
        <v>26</v>
      </c>
      <c r="DT136" s="5">
        <v>27</v>
      </c>
      <c r="DU136" s="5">
        <v>30</v>
      </c>
      <c r="DV136" s="5">
        <v>32</v>
      </c>
      <c r="DW136" s="5">
        <v>29</v>
      </c>
      <c r="DX136" s="5">
        <v>24</v>
      </c>
      <c r="DY136" s="5">
        <v>42</v>
      </c>
      <c r="DZ136" s="5">
        <v>31</v>
      </c>
      <c r="EA136" s="5">
        <v>37</v>
      </c>
      <c r="EB136" s="5">
        <v>25</v>
      </c>
      <c r="EC136" s="5">
        <v>29</v>
      </c>
      <c r="ED136" s="5">
        <v>30</v>
      </c>
      <c r="EE136" s="5">
        <v>31</v>
      </c>
      <c r="EF136" s="5">
        <v>33</v>
      </c>
      <c r="EG136" s="5">
        <v>38</v>
      </c>
      <c r="EH136" s="5">
        <v>30</v>
      </c>
      <c r="EI136" s="5">
        <v>32</v>
      </c>
      <c r="EJ136" s="5">
        <v>26</v>
      </c>
      <c r="EK136" s="5">
        <v>43</v>
      </c>
      <c r="EL136" s="5">
        <v>39</v>
      </c>
      <c r="EM136" s="5">
        <v>25</v>
      </c>
      <c r="EN136" s="5">
        <v>33</v>
      </c>
      <c r="EO136" s="5">
        <v>39</v>
      </c>
      <c r="EP136" s="5">
        <v>46</v>
      </c>
      <c r="EQ136" s="5">
        <v>51</v>
      </c>
      <c r="ER136" s="5">
        <v>46</v>
      </c>
      <c r="ES136" s="5">
        <v>48</v>
      </c>
      <c r="ET136" s="5">
        <v>45</v>
      </c>
      <c r="EU136" s="5">
        <v>31</v>
      </c>
      <c r="EV136" s="5">
        <v>36</v>
      </c>
      <c r="EW136" s="5">
        <v>44</v>
      </c>
      <c r="EX136" s="5">
        <v>46</v>
      </c>
      <c r="EY136" s="5">
        <v>39</v>
      </c>
      <c r="EZ136" s="5">
        <v>36</v>
      </c>
      <c r="FA136" s="5">
        <v>37</v>
      </c>
      <c r="FB136" s="5">
        <v>32</v>
      </c>
      <c r="FC136" s="5">
        <v>36</v>
      </c>
      <c r="FD136" s="5">
        <v>32</v>
      </c>
      <c r="FE136" s="5">
        <v>30</v>
      </c>
      <c r="FF136" s="5">
        <v>39</v>
      </c>
      <c r="FG136" s="5">
        <v>28</v>
      </c>
      <c r="FH136" s="5">
        <v>35</v>
      </c>
      <c r="FI136" s="5">
        <v>28</v>
      </c>
      <c r="FJ136" s="5">
        <v>24</v>
      </c>
      <c r="FK136" s="5">
        <v>30</v>
      </c>
      <c r="FL136" s="5">
        <v>33</v>
      </c>
      <c r="FM136" s="5">
        <v>25</v>
      </c>
      <c r="FN136" s="5">
        <v>22</v>
      </c>
      <c r="FO136" s="5">
        <v>16</v>
      </c>
      <c r="FP136" s="5">
        <v>20</v>
      </c>
      <c r="FQ136" s="5">
        <v>20</v>
      </c>
      <c r="FR136" s="5">
        <v>21</v>
      </c>
      <c r="FS136" s="5">
        <v>24</v>
      </c>
      <c r="FT136" s="5">
        <v>19</v>
      </c>
      <c r="FU136" s="5">
        <v>23</v>
      </c>
      <c r="FV136" s="5">
        <v>10</v>
      </c>
      <c r="FW136" s="5">
        <v>11</v>
      </c>
      <c r="FX136" s="5">
        <v>15</v>
      </c>
      <c r="FY136" s="5">
        <v>15</v>
      </c>
      <c r="FZ136" s="5">
        <v>16</v>
      </c>
      <c r="GA136" s="5">
        <v>12</v>
      </c>
      <c r="GB136" s="5">
        <v>15</v>
      </c>
      <c r="GC136" s="5">
        <v>13</v>
      </c>
      <c r="GD136" s="5">
        <v>10</v>
      </c>
      <c r="GE136" s="5">
        <v>12</v>
      </c>
      <c r="GF136" s="5">
        <v>17</v>
      </c>
      <c r="GG136" s="5">
        <v>12</v>
      </c>
      <c r="GH136" s="5">
        <v>6</v>
      </c>
      <c r="GI136" s="5">
        <v>8</v>
      </c>
      <c r="GJ136" s="5">
        <v>4</v>
      </c>
      <c r="GK136" s="5">
        <v>13</v>
      </c>
      <c r="GL136" s="5">
        <v>1</v>
      </c>
      <c r="GM136" s="5">
        <v>1</v>
      </c>
      <c r="GN136" s="5">
        <v>8</v>
      </c>
      <c r="GO136" s="5">
        <v>0</v>
      </c>
      <c r="GP136" s="5">
        <v>1</v>
      </c>
      <c r="GQ136" s="5">
        <v>2</v>
      </c>
      <c r="GR136" s="5">
        <v>0</v>
      </c>
      <c r="GS136" s="5">
        <v>2</v>
      </c>
      <c r="GT136" s="5">
        <v>3</v>
      </c>
      <c r="GU136" s="5">
        <v>0</v>
      </c>
      <c r="GV136" s="5">
        <v>1</v>
      </c>
      <c r="GW136" s="5">
        <v>0</v>
      </c>
      <c r="GX136" s="5">
        <v>1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2</v>
      </c>
      <c r="HF136" s="5">
        <v>6</v>
      </c>
      <c r="HG136" s="7">
        <v>2325</v>
      </c>
      <c r="HH136" s="7">
        <v>2329</v>
      </c>
    </row>
    <row r="137" spans="1:216">
      <c r="A137" s="5"/>
      <c r="B137" s="5" t="s">
        <v>90</v>
      </c>
      <c r="C137" s="5">
        <v>48</v>
      </c>
      <c r="D137" s="5">
        <v>43</v>
      </c>
      <c r="E137" s="5">
        <v>38</v>
      </c>
      <c r="F137" s="5">
        <v>41</v>
      </c>
      <c r="G137" s="5">
        <v>45</v>
      </c>
      <c r="H137" s="5">
        <v>38</v>
      </c>
      <c r="I137" s="5">
        <v>48</v>
      </c>
      <c r="J137" s="5">
        <v>45</v>
      </c>
      <c r="K137" s="5">
        <v>54</v>
      </c>
      <c r="L137" s="5">
        <v>44</v>
      </c>
      <c r="M137" s="5">
        <v>48</v>
      </c>
      <c r="N137" s="5">
        <v>39</v>
      </c>
      <c r="O137" s="5">
        <v>49</v>
      </c>
      <c r="P137" s="5">
        <v>53</v>
      </c>
      <c r="Q137" s="5">
        <v>45</v>
      </c>
      <c r="R137" s="5">
        <v>61</v>
      </c>
      <c r="S137" s="5">
        <v>46</v>
      </c>
      <c r="T137" s="5">
        <v>51</v>
      </c>
      <c r="U137" s="5">
        <v>73</v>
      </c>
      <c r="V137" s="5">
        <v>69</v>
      </c>
      <c r="W137" s="5">
        <v>65</v>
      </c>
      <c r="X137" s="5">
        <v>71</v>
      </c>
      <c r="Y137" s="5">
        <v>53</v>
      </c>
      <c r="Z137" s="5">
        <v>62</v>
      </c>
      <c r="AA137" s="5">
        <v>48</v>
      </c>
      <c r="AB137" s="5">
        <v>60</v>
      </c>
      <c r="AC137" s="5">
        <v>56</v>
      </c>
      <c r="AD137" s="5">
        <v>64</v>
      </c>
      <c r="AE137" s="5">
        <v>53</v>
      </c>
      <c r="AF137" s="5">
        <v>72</v>
      </c>
      <c r="AG137" s="5">
        <v>60</v>
      </c>
      <c r="AH137" s="5">
        <v>60</v>
      </c>
      <c r="AI137" s="5">
        <v>47</v>
      </c>
      <c r="AJ137" s="5">
        <v>58</v>
      </c>
      <c r="AK137" s="5">
        <v>47</v>
      </c>
      <c r="AL137" s="5">
        <v>77</v>
      </c>
      <c r="AM137" s="5">
        <v>53</v>
      </c>
      <c r="AN137" s="5">
        <v>66</v>
      </c>
      <c r="AO137" s="5">
        <v>79</v>
      </c>
      <c r="AP137" s="5">
        <v>55</v>
      </c>
      <c r="AQ137" s="5">
        <v>71</v>
      </c>
      <c r="AR137" s="5">
        <v>73</v>
      </c>
      <c r="AS137" s="5">
        <v>64</v>
      </c>
      <c r="AT137" s="5">
        <v>48</v>
      </c>
      <c r="AU137" s="5">
        <v>75</v>
      </c>
      <c r="AV137" s="5">
        <v>48</v>
      </c>
      <c r="AW137" s="5">
        <v>59</v>
      </c>
      <c r="AX137" s="5">
        <v>52</v>
      </c>
      <c r="AY137" s="5">
        <v>59</v>
      </c>
      <c r="AZ137" s="5">
        <v>50</v>
      </c>
      <c r="BA137" s="5">
        <v>44</v>
      </c>
      <c r="BB137" s="5">
        <v>53</v>
      </c>
      <c r="BC137" s="5">
        <v>49</v>
      </c>
      <c r="BD137" s="5">
        <v>45</v>
      </c>
      <c r="BE137" s="5">
        <v>43</v>
      </c>
      <c r="BF137" s="5">
        <v>54</v>
      </c>
      <c r="BG137" s="5">
        <v>46</v>
      </c>
      <c r="BH137" s="5">
        <v>54</v>
      </c>
      <c r="BI137" s="5">
        <v>40</v>
      </c>
      <c r="BJ137" s="5">
        <v>35</v>
      </c>
      <c r="BK137" s="5">
        <v>45</v>
      </c>
      <c r="BL137" s="5">
        <v>33</v>
      </c>
      <c r="BM137" s="5">
        <v>21</v>
      </c>
      <c r="BN137" s="5">
        <v>36</v>
      </c>
      <c r="BO137" s="5">
        <v>29</v>
      </c>
      <c r="BP137" s="5">
        <v>31</v>
      </c>
      <c r="BQ137" s="5">
        <v>16</v>
      </c>
      <c r="BR137" s="5">
        <v>25</v>
      </c>
      <c r="BS137" s="5">
        <v>17</v>
      </c>
      <c r="BT137" s="5">
        <v>26</v>
      </c>
      <c r="BU137" s="5">
        <v>18</v>
      </c>
      <c r="BV137" s="5">
        <v>16</v>
      </c>
      <c r="BW137" s="5">
        <v>14</v>
      </c>
      <c r="BX137" s="5">
        <v>19</v>
      </c>
      <c r="BY137" s="5">
        <v>24</v>
      </c>
      <c r="BZ137" s="5">
        <v>7</v>
      </c>
      <c r="CA137" s="5">
        <v>16</v>
      </c>
      <c r="CB137" s="5">
        <v>9</v>
      </c>
      <c r="CC137" s="5">
        <v>13</v>
      </c>
      <c r="CD137" s="5">
        <v>14</v>
      </c>
      <c r="CE137" s="5">
        <v>12</v>
      </c>
      <c r="CF137" s="5">
        <v>6</v>
      </c>
      <c r="CG137" s="5">
        <v>4</v>
      </c>
      <c r="CH137" s="5">
        <v>6</v>
      </c>
      <c r="CI137" s="5">
        <v>8</v>
      </c>
      <c r="CJ137" s="5">
        <v>3</v>
      </c>
      <c r="CK137" s="5">
        <v>2</v>
      </c>
      <c r="CL137" s="5">
        <v>2</v>
      </c>
      <c r="CM137" s="5">
        <v>1</v>
      </c>
      <c r="CN137" s="5">
        <v>5</v>
      </c>
      <c r="CO137" s="5">
        <v>3</v>
      </c>
      <c r="CP137" s="5">
        <v>0</v>
      </c>
      <c r="CQ137" s="5">
        <v>0</v>
      </c>
      <c r="CR137" s="5">
        <v>0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2</v>
      </c>
      <c r="DA137" s="5">
        <v>0</v>
      </c>
      <c r="DB137" s="5">
        <v>0</v>
      </c>
      <c r="DC137" s="5">
        <v>0</v>
      </c>
      <c r="DD137" s="5">
        <v>12</v>
      </c>
      <c r="DE137" s="5">
        <v>47</v>
      </c>
      <c r="DF137" s="5">
        <v>46</v>
      </c>
      <c r="DG137" s="5">
        <v>36</v>
      </c>
      <c r="DH137" s="5">
        <v>43</v>
      </c>
      <c r="DI137" s="5">
        <v>51</v>
      </c>
      <c r="DJ137" s="5">
        <v>48</v>
      </c>
      <c r="DK137" s="5">
        <v>48</v>
      </c>
      <c r="DL137" s="5">
        <v>44</v>
      </c>
      <c r="DM137" s="5">
        <v>41</v>
      </c>
      <c r="DN137" s="5">
        <v>49</v>
      </c>
      <c r="DO137" s="5">
        <v>46</v>
      </c>
      <c r="DP137" s="5">
        <v>39</v>
      </c>
      <c r="DQ137" s="5">
        <v>52</v>
      </c>
      <c r="DR137" s="5">
        <v>54</v>
      </c>
      <c r="DS137" s="5">
        <v>58</v>
      </c>
      <c r="DT137" s="5">
        <v>50</v>
      </c>
      <c r="DU137" s="5">
        <v>46</v>
      </c>
      <c r="DV137" s="5">
        <v>52</v>
      </c>
      <c r="DW137" s="5">
        <v>58</v>
      </c>
      <c r="DX137" s="5">
        <v>64</v>
      </c>
      <c r="DY137" s="5">
        <v>61</v>
      </c>
      <c r="DZ137" s="5">
        <v>53</v>
      </c>
      <c r="EA137" s="5">
        <v>58</v>
      </c>
      <c r="EB137" s="5">
        <v>64</v>
      </c>
      <c r="EC137" s="5">
        <v>47</v>
      </c>
      <c r="ED137" s="5">
        <v>55</v>
      </c>
      <c r="EE137" s="5">
        <v>45</v>
      </c>
      <c r="EF137" s="5">
        <v>64</v>
      </c>
      <c r="EG137" s="5">
        <v>69</v>
      </c>
      <c r="EH137" s="5">
        <v>56</v>
      </c>
      <c r="EI137" s="5">
        <v>46</v>
      </c>
      <c r="EJ137" s="5">
        <v>64</v>
      </c>
      <c r="EK137" s="5">
        <v>60</v>
      </c>
      <c r="EL137" s="5">
        <v>45</v>
      </c>
      <c r="EM137" s="5">
        <v>50</v>
      </c>
      <c r="EN137" s="5">
        <v>74</v>
      </c>
      <c r="EO137" s="5">
        <v>51</v>
      </c>
      <c r="EP137" s="5">
        <v>60</v>
      </c>
      <c r="EQ137" s="5">
        <v>53</v>
      </c>
      <c r="ER137" s="5">
        <v>75</v>
      </c>
      <c r="ES137" s="5">
        <v>56</v>
      </c>
      <c r="ET137" s="5">
        <v>67</v>
      </c>
      <c r="EU137" s="5">
        <v>73</v>
      </c>
      <c r="EV137" s="5">
        <v>65</v>
      </c>
      <c r="EW137" s="5">
        <v>65</v>
      </c>
      <c r="EX137" s="5">
        <v>64</v>
      </c>
      <c r="EY137" s="5">
        <v>72</v>
      </c>
      <c r="EZ137" s="5">
        <v>59</v>
      </c>
      <c r="FA137" s="5">
        <v>61</v>
      </c>
      <c r="FB137" s="5">
        <v>49</v>
      </c>
      <c r="FC137" s="5">
        <v>53</v>
      </c>
      <c r="FD137" s="5">
        <v>53</v>
      </c>
      <c r="FE137" s="5">
        <v>55</v>
      </c>
      <c r="FF137" s="5">
        <v>57</v>
      </c>
      <c r="FG137" s="5">
        <v>52</v>
      </c>
      <c r="FH137" s="5">
        <v>64</v>
      </c>
      <c r="FI137" s="5">
        <v>52</v>
      </c>
      <c r="FJ137" s="5">
        <v>38</v>
      </c>
      <c r="FK137" s="5">
        <v>31</v>
      </c>
      <c r="FL137" s="5">
        <v>45</v>
      </c>
      <c r="FM137" s="5">
        <v>50</v>
      </c>
      <c r="FN137" s="5">
        <v>37</v>
      </c>
      <c r="FO137" s="5">
        <v>28</v>
      </c>
      <c r="FP137" s="5">
        <v>40</v>
      </c>
      <c r="FQ137" s="5">
        <v>39</v>
      </c>
      <c r="FR137" s="5">
        <v>33</v>
      </c>
      <c r="FS137" s="5">
        <v>24</v>
      </c>
      <c r="FT137" s="5">
        <v>21</v>
      </c>
      <c r="FU137" s="5">
        <v>24</v>
      </c>
      <c r="FV137" s="5">
        <v>26</v>
      </c>
      <c r="FW137" s="5">
        <v>32</v>
      </c>
      <c r="FX137" s="5">
        <v>32</v>
      </c>
      <c r="FY137" s="5">
        <v>22</v>
      </c>
      <c r="FZ137" s="5">
        <v>17</v>
      </c>
      <c r="GA137" s="5">
        <v>22</v>
      </c>
      <c r="GB137" s="5">
        <v>12</v>
      </c>
      <c r="GC137" s="5">
        <v>17</v>
      </c>
      <c r="GD137" s="5">
        <v>13</v>
      </c>
      <c r="GE137" s="5">
        <v>25</v>
      </c>
      <c r="GF137" s="5">
        <v>13</v>
      </c>
      <c r="GG137" s="5">
        <v>10</v>
      </c>
      <c r="GH137" s="5">
        <v>11</v>
      </c>
      <c r="GI137" s="5">
        <v>9</v>
      </c>
      <c r="GJ137" s="5">
        <v>4</v>
      </c>
      <c r="GK137" s="5">
        <v>9</v>
      </c>
      <c r="GL137" s="5">
        <v>6</v>
      </c>
      <c r="GM137" s="5">
        <v>4</v>
      </c>
      <c r="GN137" s="5">
        <v>6</v>
      </c>
      <c r="GO137" s="5">
        <v>3</v>
      </c>
      <c r="GP137" s="5">
        <v>2</v>
      </c>
      <c r="GQ137" s="5">
        <v>6</v>
      </c>
      <c r="GR137" s="5">
        <v>0</v>
      </c>
      <c r="GS137" s="5">
        <v>2</v>
      </c>
      <c r="GT137" s="5">
        <v>0</v>
      </c>
      <c r="GU137" s="5">
        <v>0</v>
      </c>
      <c r="GV137" s="5">
        <v>1</v>
      </c>
      <c r="GW137" s="5">
        <v>1</v>
      </c>
      <c r="GX137" s="5">
        <v>0</v>
      </c>
      <c r="GY137" s="5">
        <v>2</v>
      </c>
      <c r="GZ137" s="5">
        <v>0</v>
      </c>
      <c r="HA137" s="5">
        <v>0</v>
      </c>
      <c r="HB137" s="5">
        <v>1</v>
      </c>
      <c r="HC137" s="5">
        <v>0</v>
      </c>
      <c r="HD137" s="5">
        <v>0</v>
      </c>
      <c r="HE137" s="5">
        <v>0</v>
      </c>
      <c r="HF137" s="5">
        <v>15</v>
      </c>
      <c r="HG137" s="7">
        <v>3743</v>
      </c>
      <c r="HH137" s="7">
        <v>3872</v>
      </c>
    </row>
    <row r="138" spans="1:216">
      <c r="A138" s="5"/>
      <c r="B138" s="5" t="s">
        <v>91</v>
      </c>
      <c r="C138" s="5">
        <v>34</v>
      </c>
      <c r="D138" s="5">
        <v>24</v>
      </c>
      <c r="E138" s="5">
        <v>20</v>
      </c>
      <c r="F138" s="5">
        <v>19</v>
      </c>
      <c r="G138" s="5">
        <v>19</v>
      </c>
      <c r="H138" s="5">
        <v>22</v>
      </c>
      <c r="I138" s="5">
        <v>14</v>
      </c>
      <c r="J138" s="5">
        <v>26</v>
      </c>
      <c r="K138" s="5">
        <v>20</v>
      </c>
      <c r="L138" s="5">
        <v>24</v>
      </c>
      <c r="M138" s="5">
        <v>21</v>
      </c>
      <c r="N138" s="5">
        <v>22</v>
      </c>
      <c r="O138" s="5">
        <v>27</v>
      </c>
      <c r="P138" s="5">
        <v>29</v>
      </c>
      <c r="Q138" s="5">
        <v>20</v>
      </c>
      <c r="R138" s="5">
        <v>26</v>
      </c>
      <c r="S138" s="5">
        <v>27</v>
      </c>
      <c r="T138" s="5">
        <v>36</v>
      </c>
      <c r="U138" s="5">
        <v>31</v>
      </c>
      <c r="V138" s="5">
        <v>35</v>
      </c>
      <c r="W138" s="5">
        <v>27</v>
      </c>
      <c r="X138" s="5">
        <v>27</v>
      </c>
      <c r="Y138" s="5">
        <v>24</v>
      </c>
      <c r="Z138" s="5">
        <v>28</v>
      </c>
      <c r="AA138" s="5">
        <v>29</v>
      </c>
      <c r="AB138" s="5">
        <v>30</v>
      </c>
      <c r="AC138" s="5">
        <v>31</v>
      </c>
      <c r="AD138" s="5">
        <v>30</v>
      </c>
      <c r="AE138" s="5">
        <v>32</v>
      </c>
      <c r="AF138" s="5">
        <v>26</v>
      </c>
      <c r="AG138" s="5">
        <v>31</v>
      </c>
      <c r="AH138" s="5">
        <v>31</v>
      </c>
      <c r="AI138" s="5">
        <v>21</v>
      </c>
      <c r="AJ138" s="5">
        <v>27</v>
      </c>
      <c r="AK138" s="5">
        <v>34</v>
      </c>
      <c r="AL138" s="5">
        <v>31</v>
      </c>
      <c r="AM138" s="5">
        <v>28</v>
      </c>
      <c r="AN138" s="5">
        <v>35</v>
      </c>
      <c r="AO138" s="5">
        <v>40</v>
      </c>
      <c r="AP138" s="5">
        <v>27</v>
      </c>
      <c r="AQ138" s="5">
        <v>36</v>
      </c>
      <c r="AR138" s="5">
        <v>35</v>
      </c>
      <c r="AS138" s="5">
        <v>49</v>
      </c>
      <c r="AT138" s="5">
        <v>20</v>
      </c>
      <c r="AU138" s="5">
        <v>40</v>
      </c>
      <c r="AV138" s="5">
        <v>26</v>
      </c>
      <c r="AW138" s="5">
        <v>27</v>
      </c>
      <c r="AX138" s="5">
        <v>23</v>
      </c>
      <c r="AY138" s="5">
        <v>21</v>
      </c>
      <c r="AZ138" s="5">
        <v>31</v>
      </c>
      <c r="BA138" s="5">
        <v>20</v>
      </c>
      <c r="BB138" s="5">
        <v>12</v>
      </c>
      <c r="BC138" s="5">
        <v>21</v>
      </c>
      <c r="BD138" s="5">
        <v>24</v>
      </c>
      <c r="BE138" s="5">
        <v>21</v>
      </c>
      <c r="BF138" s="5">
        <v>23</v>
      </c>
      <c r="BG138" s="5">
        <v>15</v>
      </c>
      <c r="BH138" s="5">
        <v>18</v>
      </c>
      <c r="BI138" s="5">
        <v>15</v>
      </c>
      <c r="BJ138" s="5">
        <v>21</v>
      </c>
      <c r="BK138" s="5">
        <v>17</v>
      </c>
      <c r="BL138" s="5">
        <v>20</v>
      </c>
      <c r="BM138" s="5">
        <v>14</v>
      </c>
      <c r="BN138" s="5">
        <v>16</v>
      </c>
      <c r="BO138" s="5">
        <v>17</v>
      </c>
      <c r="BP138" s="5">
        <v>10</v>
      </c>
      <c r="BQ138" s="5">
        <v>19</v>
      </c>
      <c r="BR138" s="5">
        <v>7</v>
      </c>
      <c r="BS138" s="5">
        <v>9</v>
      </c>
      <c r="BT138" s="5">
        <v>11</v>
      </c>
      <c r="BU138" s="5">
        <v>12</v>
      </c>
      <c r="BV138" s="5">
        <v>9</v>
      </c>
      <c r="BW138" s="5">
        <v>14</v>
      </c>
      <c r="BX138" s="5">
        <v>10</v>
      </c>
      <c r="BY138" s="5">
        <v>11</v>
      </c>
      <c r="BZ138" s="5">
        <v>9</v>
      </c>
      <c r="CA138" s="5">
        <v>11</v>
      </c>
      <c r="CB138" s="5">
        <v>6</v>
      </c>
      <c r="CC138" s="5">
        <v>12</v>
      </c>
      <c r="CD138" s="5">
        <v>7</v>
      </c>
      <c r="CE138" s="5">
        <v>1</v>
      </c>
      <c r="CF138" s="5">
        <v>1</v>
      </c>
      <c r="CG138" s="5">
        <v>2</v>
      </c>
      <c r="CH138" s="5">
        <v>2</v>
      </c>
      <c r="CI138" s="5">
        <v>0</v>
      </c>
      <c r="CJ138" s="5">
        <v>5</v>
      </c>
      <c r="CK138" s="5">
        <v>2</v>
      </c>
      <c r="CL138" s="5">
        <v>1</v>
      </c>
      <c r="CM138" s="5">
        <v>3</v>
      </c>
      <c r="CN138" s="5">
        <v>1</v>
      </c>
      <c r="CO138" s="5">
        <v>0</v>
      </c>
      <c r="CP138" s="5">
        <v>0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10</v>
      </c>
      <c r="DF138" s="5">
        <v>20</v>
      </c>
      <c r="DG138" s="5">
        <v>15</v>
      </c>
      <c r="DH138" s="5">
        <v>16</v>
      </c>
      <c r="DI138" s="5">
        <v>20</v>
      </c>
      <c r="DJ138" s="5">
        <v>18</v>
      </c>
      <c r="DK138" s="5">
        <v>14</v>
      </c>
      <c r="DL138" s="5">
        <v>29</v>
      </c>
      <c r="DM138" s="5">
        <v>21</v>
      </c>
      <c r="DN138" s="5">
        <v>21</v>
      </c>
      <c r="DO138" s="5">
        <v>25</v>
      </c>
      <c r="DP138" s="5">
        <v>25</v>
      </c>
      <c r="DQ138" s="5">
        <v>31</v>
      </c>
      <c r="DR138" s="5">
        <v>24</v>
      </c>
      <c r="DS138" s="5">
        <v>25</v>
      </c>
      <c r="DT138" s="5">
        <v>23</v>
      </c>
      <c r="DU138" s="5">
        <v>16</v>
      </c>
      <c r="DV138" s="5">
        <v>23</v>
      </c>
      <c r="DW138" s="5">
        <v>28</v>
      </c>
      <c r="DX138" s="5">
        <v>30</v>
      </c>
      <c r="DY138" s="5">
        <v>24</v>
      </c>
      <c r="DZ138" s="5">
        <v>31</v>
      </c>
      <c r="EA138" s="5">
        <v>33</v>
      </c>
      <c r="EB138" s="5">
        <v>30</v>
      </c>
      <c r="EC138" s="5">
        <v>30</v>
      </c>
      <c r="ED138" s="5">
        <v>23</v>
      </c>
      <c r="EE138" s="5">
        <v>27</v>
      </c>
      <c r="EF138" s="5">
        <v>29</v>
      </c>
      <c r="EG138" s="5">
        <v>15</v>
      </c>
      <c r="EH138" s="5">
        <v>18</v>
      </c>
      <c r="EI138" s="5">
        <v>29</v>
      </c>
      <c r="EJ138" s="5">
        <v>20</v>
      </c>
      <c r="EK138" s="5">
        <v>40</v>
      </c>
      <c r="EL138" s="5">
        <v>22</v>
      </c>
      <c r="EM138" s="5">
        <v>26</v>
      </c>
      <c r="EN138" s="5">
        <v>26</v>
      </c>
      <c r="EO138" s="5">
        <v>35</v>
      </c>
      <c r="EP138" s="5">
        <v>31</v>
      </c>
      <c r="EQ138" s="5">
        <v>33</v>
      </c>
      <c r="ER138" s="5">
        <v>31</v>
      </c>
      <c r="ES138" s="5">
        <v>38</v>
      </c>
      <c r="ET138" s="5">
        <v>39</v>
      </c>
      <c r="EU138" s="5">
        <v>28</v>
      </c>
      <c r="EV138" s="5">
        <v>21</v>
      </c>
      <c r="EW138" s="5">
        <v>45</v>
      </c>
      <c r="EX138" s="5">
        <v>27</v>
      </c>
      <c r="EY138" s="5">
        <v>21</v>
      </c>
      <c r="EZ138" s="5">
        <v>22</v>
      </c>
      <c r="FA138" s="5">
        <v>29</v>
      </c>
      <c r="FB138" s="5">
        <v>24</v>
      </c>
      <c r="FC138" s="5">
        <v>21</v>
      </c>
      <c r="FD138" s="5">
        <v>25</v>
      </c>
      <c r="FE138" s="5">
        <v>21</v>
      </c>
      <c r="FF138" s="5">
        <v>26</v>
      </c>
      <c r="FG138" s="5">
        <v>19</v>
      </c>
      <c r="FH138" s="5">
        <v>17</v>
      </c>
      <c r="FI138" s="5">
        <v>20</v>
      </c>
      <c r="FJ138" s="5">
        <v>20</v>
      </c>
      <c r="FK138" s="5">
        <v>16</v>
      </c>
      <c r="FL138" s="5">
        <v>22</v>
      </c>
      <c r="FM138" s="5">
        <v>14</v>
      </c>
      <c r="FN138" s="5">
        <v>12</v>
      </c>
      <c r="FO138" s="5">
        <v>17</v>
      </c>
      <c r="FP138" s="5">
        <v>21</v>
      </c>
      <c r="FQ138" s="5">
        <v>21</v>
      </c>
      <c r="FR138" s="5">
        <v>12</v>
      </c>
      <c r="FS138" s="5">
        <v>13</v>
      </c>
      <c r="FT138" s="5">
        <v>14</v>
      </c>
      <c r="FU138" s="5">
        <v>13</v>
      </c>
      <c r="FV138" s="5">
        <v>13</v>
      </c>
      <c r="FW138" s="5">
        <v>19</v>
      </c>
      <c r="FX138" s="5">
        <v>9</v>
      </c>
      <c r="FY138" s="5">
        <v>15</v>
      </c>
      <c r="FZ138" s="5">
        <v>14</v>
      </c>
      <c r="GA138" s="5">
        <v>6</v>
      </c>
      <c r="GB138" s="5">
        <v>8</v>
      </c>
      <c r="GC138" s="5">
        <v>7</v>
      </c>
      <c r="GD138" s="5">
        <v>10</v>
      </c>
      <c r="GE138" s="5">
        <v>8</v>
      </c>
      <c r="GF138" s="5">
        <v>4</v>
      </c>
      <c r="GG138" s="5">
        <v>1</v>
      </c>
      <c r="GH138" s="5">
        <v>2</v>
      </c>
      <c r="GI138" s="5">
        <v>8</v>
      </c>
      <c r="GJ138" s="5">
        <v>4</v>
      </c>
      <c r="GK138" s="5">
        <v>8</v>
      </c>
      <c r="GL138" s="5">
        <v>2</v>
      </c>
      <c r="GM138" s="5">
        <v>0</v>
      </c>
      <c r="GN138" s="5">
        <v>3</v>
      </c>
      <c r="GO138" s="5">
        <v>2</v>
      </c>
      <c r="GP138" s="5">
        <v>2</v>
      </c>
      <c r="GQ138" s="5">
        <v>3</v>
      </c>
      <c r="GR138" s="5">
        <v>1</v>
      </c>
      <c r="GS138" s="5">
        <v>0</v>
      </c>
      <c r="GT138" s="5">
        <v>1</v>
      </c>
      <c r="GU138" s="5">
        <v>0</v>
      </c>
      <c r="GV138" s="5">
        <v>1</v>
      </c>
      <c r="GW138" s="5">
        <v>0</v>
      </c>
      <c r="GX138" s="5">
        <v>0</v>
      </c>
      <c r="GY138" s="5">
        <v>0</v>
      </c>
      <c r="GZ138" s="5">
        <v>0</v>
      </c>
      <c r="HA138" s="5">
        <v>1</v>
      </c>
      <c r="HB138" s="5">
        <v>0</v>
      </c>
      <c r="HC138" s="5">
        <v>0</v>
      </c>
      <c r="HD138" s="5">
        <v>0</v>
      </c>
      <c r="HE138" s="5">
        <v>0</v>
      </c>
      <c r="HF138" s="5">
        <v>2</v>
      </c>
      <c r="HG138" s="7">
        <v>1843</v>
      </c>
      <c r="HH138" s="7">
        <v>1779</v>
      </c>
    </row>
    <row r="139" spans="1:216">
      <c r="A139" s="5"/>
      <c r="B139" s="5" t="s">
        <v>92</v>
      </c>
      <c r="C139" s="5">
        <v>39</v>
      </c>
      <c r="D139" s="5">
        <v>43</v>
      </c>
      <c r="E139" s="5">
        <v>53</v>
      </c>
      <c r="F139" s="5">
        <v>35</v>
      </c>
      <c r="G139" s="5">
        <v>40</v>
      </c>
      <c r="H139" s="5">
        <v>38</v>
      </c>
      <c r="I139" s="5">
        <v>53</v>
      </c>
      <c r="J139" s="5">
        <v>50</v>
      </c>
      <c r="K139" s="5">
        <v>47</v>
      </c>
      <c r="L139" s="5">
        <v>47</v>
      </c>
      <c r="M139" s="5">
        <v>48</v>
      </c>
      <c r="N139" s="5">
        <v>50</v>
      </c>
      <c r="O139" s="5">
        <v>59</v>
      </c>
      <c r="P139" s="5">
        <v>53</v>
      </c>
      <c r="Q139" s="5">
        <v>70</v>
      </c>
      <c r="R139" s="5">
        <v>54</v>
      </c>
      <c r="S139" s="5">
        <v>64</v>
      </c>
      <c r="T139" s="5">
        <v>69</v>
      </c>
      <c r="U139" s="5">
        <v>74</v>
      </c>
      <c r="V139" s="5">
        <v>79</v>
      </c>
      <c r="W139" s="5">
        <v>68</v>
      </c>
      <c r="X139" s="5">
        <v>52</v>
      </c>
      <c r="Y139" s="5">
        <v>59</v>
      </c>
      <c r="Z139" s="5">
        <v>64</v>
      </c>
      <c r="AA139" s="5">
        <v>71</v>
      </c>
      <c r="AB139" s="5">
        <v>66</v>
      </c>
      <c r="AC139" s="5">
        <v>72</v>
      </c>
      <c r="AD139" s="5">
        <v>62</v>
      </c>
      <c r="AE139" s="5">
        <v>68</v>
      </c>
      <c r="AF139" s="5">
        <v>67</v>
      </c>
      <c r="AG139" s="5">
        <v>77</v>
      </c>
      <c r="AH139" s="5">
        <v>67</v>
      </c>
      <c r="AI139" s="5">
        <v>73</v>
      </c>
      <c r="AJ139" s="5">
        <v>58</v>
      </c>
      <c r="AK139" s="5">
        <v>64</v>
      </c>
      <c r="AL139" s="5">
        <v>58</v>
      </c>
      <c r="AM139" s="5">
        <v>58</v>
      </c>
      <c r="AN139" s="5">
        <v>52</v>
      </c>
      <c r="AO139" s="5">
        <v>55</v>
      </c>
      <c r="AP139" s="5">
        <v>73</v>
      </c>
      <c r="AQ139" s="5">
        <v>61</v>
      </c>
      <c r="AR139" s="5">
        <v>66</v>
      </c>
      <c r="AS139" s="5">
        <v>77</v>
      </c>
      <c r="AT139" s="5">
        <v>59</v>
      </c>
      <c r="AU139" s="5">
        <v>55</v>
      </c>
      <c r="AV139" s="5">
        <v>61</v>
      </c>
      <c r="AW139" s="5">
        <v>60</v>
      </c>
      <c r="AX139" s="5">
        <v>39</v>
      </c>
      <c r="AY139" s="5">
        <v>49</v>
      </c>
      <c r="AZ139" s="5">
        <v>53</v>
      </c>
      <c r="BA139" s="5">
        <v>54</v>
      </c>
      <c r="BB139" s="5">
        <v>40</v>
      </c>
      <c r="BC139" s="5">
        <v>48</v>
      </c>
      <c r="BD139" s="5">
        <v>45</v>
      </c>
      <c r="BE139" s="5">
        <v>42</v>
      </c>
      <c r="BF139" s="5">
        <v>40</v>
      </c>
      <c r="BG139" s="5">
        <v>38</v>
      </c>
      <c r="BH139" s="5">
        <v>26</v>
      </c>
      <c r="BI139" s="5">
        <v>34</v>
      </c>
      <c r="BJ139" s="5">
        <v>35</v>
      </c>
      <c r="BK139" s="5">
        <v>31</v>
      </c>
      <c r="BL139" s="5">
        <v>37</v>
      </c>
      <c r="BM139" s="5">
        <v>28</v>
      </c>
      <c r="BN139" s="5">
        <v>33</v>
      </c>
      <c r="BO139" s="5">
        <v>18</v>
      </c>
      <c r="BP139" s="5">
        <v>27</v>
      </c>
      <c r="BQ139" s="5">
        <v>10</v>
      </c>
      <c r="BR139" s="5">
        <v>16</v>
      </c>
      <c r="BS139" s="5">
        <v>16</v>
      </c>
      <c r="BT139" s="5">
        <v>15</v>
      </c>
      <c r="BU139" s="5">
        <v>18</v>
      </c>
      <c r="BV139" s="5">
        <v>14</v>
      </c>
      <c r="BW139" s="5">
        <v>15</v>
      </c>
      <c r="BX139" s="5">
        <v>10</v>
      </c>
      <c r="BY139" s="5">
        <v>9</v>
      </c>
      <c r="BZ139" s="5">
        <v>13</v>
      </c>
      <c r="CA139" s="5">
        <v>17</v>
      </c>
      <c r="CB139" s="5">
        <v>8</v>
      </c>
      <c r="CC139" s="5">
        <v>11</v>
      </c>
      <c r="CD139" s="5">
        <v>5</v>
      </c>
      <c r="CE139" s="5">
        <v>6</v>
      </c>
      <c r="CF139" s="5">
        <v>6</v>
      </c>
      <c r="CG139" s="5">
        <v>5</v>
      </c>
      <c r="CH139" s="5">
        <v>2</v>
      </c>
      <c r="CI139" s="5">
        <v>1</v>
      </c>
      <c r="CJ139" s="5">
        <v>2</v>
      </c>
      <c r="CK139" s="5">
        <v>1</v>
      </c>
      <c r="CL139" s="5">
        <v>2</v>
      </c>
      <c r="CM139" s="5">
        <v>1</v>
      </c>
      <c r="CN139" s="5">
        <v>1</v>
      </c>
      <c r="CO139" s="5">
        <v>1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6</v>
      </c>
      <c r="DE139" s="5">
        <v>43</v>
      </c>
      <c r="DF139" s="5">
        <v>50</v>
      </c>
      <c r="DG139" s="5">
        <v>43</v>
      </c>
      <c r="DH139" s="5">
        <v>49</v>
      </c>
      <c r="DI139" s="5">
        <v>55</v>
      </c>
      <c r="DJ139" s="5">
        <v>47</v>
      </c>
      <c r="DK139" s="5">
        <v>42</v>
      </c>
      <c r="DL139" s="5">
        <v>54</v>
      </c>
      <c r="DM139" s="5">
        <v>46</v>
      </c>
      <c r="DN139" s="5">
        <v>46</v>
      </c>
      <c r="DO139" s="5">
        <v>53</v>
      </c>
      <c r="DP139" s="5">
        <v>50</v>
      </c>
      <c r="DQ139" s="5">
        <v>43</v>
      </c>
      <c r="DR139" s="5">
        <v>56</v>
      </c>
      <c r="DS139" s="5">
        <v>58</v>
      </c>
      <c r="DT139" s="5">
        <v>56</v>
      </c>
      <c r="DU139" s="5">
        <v>65</v>
      </c>
      <c r="DV139" s="5">
        <v>57</v>
      </c>
      <c r="DW139" s="5">
        <v>45</v>
      </c>
      <c r="DX139" s="5">
        <v>53</v>
      </c>
      <c r="DY139" s="5">
        <v>61</v>
      </c>
      <c r="DZ139" s="5">
        <v>56</v>
      </c>
      <c r="EA139" s="5">
        <v>50</v>
      </c>
      <c r="EB139" s="5">
        <v>47</v>
      </c>
      <c r="EC139" s="5">
        <v>52</v>
      </c>
      <c r="ED139" s="5">
        <v>47</v>
      </c>
      <c r="EE139" s="5">
        <v>50</v>
      </c>
      <c r="EF139" s="5">
        <v>69</v>
      </c>
      <c r="EG139" s="5">
        <v>54</v>
      </c>
      <c r="EH139" s="5">
        <v>60</v>
      </c>
      <c r="EI139" s="5">
        <v>61</v>
      </c>
      <c r="EJ139" s="5">
        <v>61</v>
      </c>
      <c r="EK139" s="5">
        <v>70</v>
      </c>
      <c r="EL139" s="5">
        <v>59</v>
      </c>
      <c r="EM139" s="5">
        <v>59</v>
      </c>
      <c r="EN139" s="5">
        <v>59</v>
      </c>
      <c r="EO139" s="5">
        <v>58</v>
      </c>
      <c r="EP139" s="5">
        <v>69</v>
      </c>
      <c r="EQ139" s="5">
        <v>73</v>
      </c>
      <c r="ER139" s="5">
        <v>60</v>
      </c>
      <c r="ES139" s="5">
        <v>59</v>
      </c>
      <c r="ET139" s="5">
        <v>47</v>
      </c>
      <c r="EU139" s="5">
        <v>71</v>
      </c>
      <c r="EV139" s="5">
        <v>54</v>
      </c>
      <c r="EW139" s="5">
        <v>61</v>
      </c>
      <c r="EX139" s="5">
        <v>54</v>
      </c>
      <c r="EY139" s="5">
        <v>57</v>
      </c>
      <c r="EZ139" s="5">
        <v>48</v>
      </c>
      <c r="FA139" s="5">
        <v>40</v>
      </c>
      <c r="FB139" s="5">
        <v>39</v>
      </c>
      <c r="FC139" s="5">
        <v>46</v>
      </c>
      <c r="FD139" s="5">
        <v>43</v>
      </c>
      <c r="FE139" s="5">
        <v>37</v>
      </c>
      <c r="FF139" s="5">
        <v>49</v>
      </c>
      <c r="FG139" s="5">
        <v>45</v>
      </c>
      <c r="FH139" s="5">
        <v>53</v>
      </c>
      <c r="FI139" s="5">
        <v>46</v>
      </c>
      <c r="FJ139" s="5">
        <v>47</v>
      </c>
      <c r="FK139" s="5">
        <v>35</v>
      </c>
      <c r="FL139" s="5">
        <v>30</v>
      </c>
      <c r="FM139" s="5">
        <v>27</v>
      </c>
      <c r="FN139" s="5">
        <v>20</v>
      </c>
      <c r="FO139" s="5">
        <v>24</v>
      </c>
      <c r="FP139" s="5">
        <v>35</v>
      </c>
      <c r="FQ139" s="5">
        <v>24</v>
      </c>
      <c r="FR139" s="5">
        <v>28</v>
      </c>
      <c r="FS139" s="5">
        <v>20</v>
      </c>
      <c r="FT139" s="5">
        <v>20</v>
      </c>
      <c r="FU139" s="5">
        <v>20</v>
      </c>
      <c r="FV139" s="5">
        <v>19</v>
      </c>
      <c r="FW139" s="5">
        <v>17</v>
      </c>
      <c r="FX139" s="5">
        <v>17</v>
      </c>
      <c r="FY139" s="5">
        <v>23</v>
      </c>
      <c r="FZ139" s="5">
        <v>17</v>
      </c>
      <c r="GA139" s="5">
        <v>12</v>
      </c>
      <c r="GB139" s="5">
        <v>12</v>
      </c>
      <c r="GC139" s="5">
        <v>9</v>
      </c>
      <c r="GD139" s="5">
        <v>6</v>
      </c>
      <c r="GE139" s="5">
        <v>12</v>
      </c>
      <c r="GF139" s="5">
        <v>10</v>
      </c>
      <c r="GG139" s="5">
        <v>10</v>
      </c>
      <c r="GH139" s="5">
        <v>6</v>
      </c>
      <c r="GI139" s="5">
        <v>2</v>
      </c>
      <c r="GJ139" s="5">
        <v>4</v>
      </c>
      <c r="GK139" s="5">
        <v>4</v>
      </c>
      <c r="GL139" s="5">
        <v>4</v>
      </c>
      <c r="GM139" s="5">
        <v>1</v>
      </c>
      <c r="GN139" s="5">
        <v>3</v>
      </c>
      <c r="GO139" s="5">
        <v>1</v>
      </c>
      <c r="GP139" s="5">
        <v>0</v>
      </c>
      <c r="GQ139" s="5">
        <v>5</v>
      </c>
      <c r="GR139" s="5">
        <v>0</v>
      </c>
      <c r="GS139" s="5">
        <v>1</v>
      </c>
      <c r="GT139" s="5">
        <v>0</v>
      </c>
      <c r="GU139" s="5">
        <v>0</v>
      </c>
      <c r="GV139" s="5">
        <v>0</v>
      </c>
      <c r="GW139" s="5">
        <v>0</v>
      </c>
      <c r="GX139" s="5">
        <v>0</v>
      </c>
      <c r="GY139" s="5">
        <v>0</v>
      </c>
      <c r="GZ139" s="5">
        <v>0</v>
      </c>
      <c r="HA139" s="5">
        <v>0</v>
      </c>
      <c r="HB139" s="5">
        <v>0</v>
      </c>
      <c r="HC139" s="5">
        <v>0</v>
      </c>
      <c r="HD139" s="5">
        <v>0</v>
      </c>
      <c r="HE139" s="5">
        <v>1</v>
      </c>
      <c r="HF139" s="5">
        <v>1</v>
      </c>
      <c r="HG139" s="7">
        <v>3716</v>
      </c>
      <c r="HH139" s="7">
        <v>3562</v>
      </c>
    </row>
    <row r="140" spans="1:216">
      <c r="A140" s="5"/>
      <c r="B140" s="5" t="s">
        <v>93</v>
      </c>
      <c r="C140" s="5">
        <v>47</v>
      </c>
      <c r="D140" s="5">
        <v>43</v>
      </c>
      <c r="E140" s="5">
        <v>37</v>
      </c>
      <c r="F140" s="5">
        <v>40</v>
      </c>
      <c r="G140" s="5">
        <v>47</v>
      </c>
      <c r="H140" s="5">
        <v>46</v>
      </c>
      <c r="I140" s="5">
        <v>42</v>
      </c>
      <c r="J140" s="5">
        <v>44</v>
      </c>
      <c r="K140" s="5">
        <v>33</v>
      </c>
      <c r="L140" s="5">
        <v>47</v>
      </c>
      <c r="M140" s="5">
        <v>44</v>
      </c>
      <c r="N140" s="5">
        <v>48</v>
      </c>
      <c r="O140" s="5">
        <v>48</v>
      </c>
      <c r="P140" s="5">
        <v>37</v>
      </c>
      <c r="Q140" s="5">
        <v>61</v>
      </c>
      <c r="R140" s="5">
        <v>53</v>
      </c>
      <c r="S140" s="5">
        <v>44</v>
      </c>
      <c r="T140" s="5">
        <v>53</v>
      </c>
      <c r="U140" s="5">
        <v>45</v>
      </c>
      <c r="V140" s="5">
        <v>53</v>
      </c>
      <c r="W140" s="5">
        <v>69</v>
      </c>
      <c r="X140" s="5">
        <v>45</v>
      </c>
      <c r="Y140" s="5">
        <v>39</v>
      </c>
      <c r="Z140" s="5">
        <v>42</v>
      </c>
      <c r="AA140" s="5">
        <v>50</v>
      </c>
      <c r="AB140" s="5">
        <v>43</v>
      </c>
      <c r="AC140" s="5">
        <v>47</v>
      </c>
      <c r="AD140" s="5">
        <v>61</v>
      </c>
      <c r="AE140" s="5">
        <v>47</v>
      </c>
      <c r="AF140" s="5">
        <v>57</v>
      </c>
      <c r="AG140" s="5">
        <v>42</v>
      </c>
      <c r="AH140" s="5">
        <v>40</v>
      </c>
      <c r="AI140" s="5">
        <v>62</v>
      </c>
      <c r="AJ140" s="5">
        <v>62</v>
      </c>
      <c r="AK140" s="5">
        <v>50</v>
      </c>
      <c r="AL140" s="5">
        <v>51</v>
      </c>
      <c r="AM140" s="5">
        <v>63</v>
      </c>
      <c r="AN140" s="5">
        <v>49</v>
      </c>
      <c r="AO140" s="5">
        <v>64</v>
      </c>
      <c r="AP140" s="5">
        <v>46</v>
      </c>
      <c r="AQ140" s="5">
        <v>54</v>
      </c>
      <c r="AR140" s="5">
        <v>60</v>
      </c>
      <c r="AS140" s="5">
        <v>47</v>
      </c>
      <c r="AT140" s="5">
        <v>58</v>
      </c>
      <c r="AU140" s="5">
        <v>66</v>
      </c>
      <c r="AV140" s="5">
        <v>52</v>
      </c>
      <c r="AW140" s="5">
        <v>55</v>
      </c>
      <c r="AX140" s="5">
        <v>49</v>
      </c>
      <c r="AY140" s="5">
        <v>46</v>
      </c>
      <c r="AZ140" s="5">
        <v>33</v>
      </c>
      <c r="BA140" s="5">
        <v>39</v>
      </c>
      <c r="BB140" s="5">
        <v>35</v>
      </c>
      <c r="BC140" s="5">
        <v>31</v>
      </c>
      <c r="BD140" s="5">
        <v>23</v>
      </c>
      <c r="BE140" s="5">
        <v>34</v>
      </c>
      <c r="BF140" s="5">
        <v>37</v>
      </c>
      <c r="BG140" s="5">
        <v>26</v>
      </c>
      <c r="BH140" s="5">
        <v>35</v>
      </c>
      <c r="BI140" s="5">
        <v>22</v>
      </c>
      <c r="BJ140" s="5">
        <v>27</v>
      </c>
      <c r="BK140" s="5">
        <v>33</v>
      </c>
      <c r="BL140" s="5">
        <v>25</v>
      </c>
      <c r="BM140" s="5">
        <v>23</v>
      </c>
      <c r="BN140" s="5">
        <v>27</v>
      </c>
      <c r="BO140" s="5">
        <v>15</v>
      </c>
      <c r="BP140" s="5">
        <v>17</v>
      </c>
      <c r="BQ140" s="5">
        <v>14</v>
      </c>
      <c r="BR140" s="5">
        <v>14</v>
      </c>
      <c r="BS140" s="5">
        <v>17</v>
      </c>
      <c r="BT140" s="5">
        <v>8</v>
      </c>
      <c r="BU140" s="5">
        <v>10</v>
      </c>
      <c r="BV140" s="5">
        <v>15</v>
      </c>
      <c r="BW140" s="5">
        <v>14</v>
      </c>
      <c r="BX140" s="5">
        <v>10</v>
      </c>
      <c r="BY140" s="5">
        <v>12</v>
      </c>
      <c r="BZ140" s="5">
        <v>8</v>
      </c>
      <c r="CA140" s="5">
        <v>7</v>
      </c>
      <c r="CB140" s="5">
        <v>9</v>
      </c>
      <c r="CC140" s="5">
        <v>10</v>
      </c>
      <c r="CD140" s="5">
        <v>5</v>
      </c>
      <c r="CE140" s="5">
        <v>1</v>
      </c>
      <c r="CF140" s="5">
        <v>5</v>
      </c>
      <c r="CG140" s="5">
        <v>6</v>
      </c>
      <c r="CH140" s="5">
        <v>4</v>
      </c>
      <c r="CI140" s="5">
        <v>7</v>
      </c>
      <c r="CJ140" s="5">
        <v>1</v>
      </c>
      <c r="CK140" s="5">
        <v>1</v>
      </c>
      <c r="CL140" s="5">
        <v>3</v>
      </c>
      <c r="CM140" s="5">
        <v>3</v>
      </c>
      <c r="CN140" s="5">
        <v>2</v>
      </c>
      <c r="CO140" s="5">
        <v>3</v>
      </c>
      <c r="CP140" s="5">
        <v>0</v>
      </c>
      <c r="CQ140" s="5">
        <v>0</v>
      </c>
      <c r="CR140" s="5">
        <v>1</v>
      </c>
      <c r="CS140" s="5">
        <v>0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5">
        <v>0</v>
      </c>
      <c r="CZ140" s="5">
        <v>1</v>
      </c>
      <c r="DA140" s="5">
        <v>0</v>
      </c>
      <c r="DB140" s="5">
        <v>0</v>
      </c>
      <c r="DC140" s="5">
        <v>1</v>
      </c>
      <c r="DD140" s="5">
        <v>3</v>
      </c>
      <c r="DE140" s="5">
        <v>50</v>
      </c>
      <c r="DF140" s="5">
        <v>41</v>
      </c>
      <c r="DG140" s="5">
        <v>42</v>
      </c>
      <c r="DH140" s="5">
        <v>39</v>
      </c>
      <c r="DI140" s="5">
        <v>38</v>
      </c>
      <c r="DJ140" s="5">
        <v>39</v>
      </c>
      <c r="DK140" s="5">
        <v>47</v>
      </c>
      <c r="DL140" s="5">
        <v>41</v>
      </c>
      <c r="DM140" s="5">
        <v>33</v>
      </c>
      <c r="DN140" s="5">
        <v>48</v>
      </c>
      <c r="DO140" s="5">
        <v>40</v>
      </c>
      <c r="DP140" s="5">
        <v>42</v>
      </c>
      <c r="DQ140" s="5">
        <v>45</v>
      </c>
      <c r="DR140" s="5">
        <v>54</v>
      </c>
      <c r="DS140" s="5">
        <v>38</v>
      </c>
      <c r="DT140" s="5">
        <v>53</v>
      </c>
      <c r="DU140" s="5">
        <v>67</v>
      </c>
      <c r="DV140" s="5">
        <v>52</v>
      </c>
      <c r="DW140" s="5">
        <v>37</v>
      </c>
      <c r="DX140" s="5">
        <v>40</v>
      </c>
      <c r="DY140" s="5">
        <v>56</v>
      </c>
      <c r="DZ140" s="5">
        <v>64</v>
      </c>
      <c r="EA140" s="5">
        <v>37</v>
      </c>
      <c r="EB140" s="5">
        <v>49</v>
      </c>
      <c r="EC140" s="5">
        <v>48</v>
      </c>
      <c r="ED140" s="5">
        <v>54</v>
      </c>
      <c r="EE140" s="5">
        <v>57</v>
      </c>
      <c r="EF140" s="5">
        <v>36</v>
      </c>
      <c r="EG140" s="5">
        <v>54</v>
      </c>
      <c r="EH140" s="5">
        <v>44</v>
      </c>
      <c r="EI140" s="5">
        <v>48</v>
      </c>
      <c r="EJ140" s="5">
        <v>54</v>
      </c>
      <c r="EK140" s="5">
        <v>48</v>
      </c>
      <c r="EL140" s="5">
        <v>58</v>
      </c>
      <c r="EM140" s="5">
        <v>64</v>
      </c>
      <c r="EN140" s="5">
        <v>44</v>
      </c>
      <c r="EO140" s="5">
        <v>57</v>
      </c>
      <c r="EP140" s="5">
        <v>45</v>
      </c>
      <c r="EQ140" s="5">
        <v>49</v>
      </c>
      <c r="ER140" s="5">
        <v>61</v>
      </c>
      <c r="ES140" s="5">
        <v>50</v>
      </c>
      <c r="ET140" s="5">
        <v>55</v>
      </c>
      <c r="EU140" s="5">
        <v>55</v>
      </c>
      <c r="EV140" s="5">
        <v>51</v>
      </c>
      <c r="EW140" s="5">
        <v>56</v>
      </c>
      <c r="EX140" s="5">
        <v>55</v>
      </c>
      <c r="EY140" s="5">
        <v>36</v>
      </c>
      <c r="EZ140" s="5">
        <v>42</v>
      </c>
      <c r="FA140" s="5">
        <v>37</v>
      </c>
      <c r="FB140" s="5">
        <v>37</v>
      </c>
      <c r="FC140" s="5">
        <v>28</v>
      </c>
      <c r="FD140" s="5">
        <v>30</v>
      </c>
      <c r="FE140" s="5">
        <v>37</v>
      </c>
      <c r="FF140" s="5">
        <v>35</v>
      </c>
      <c r="FG140" s="5">
        <v>40</v>
      </c>
      <c r="FH140" s="5">
        <v>37</v>
      </c>
      <c r="FI140" s="5">
        <v>20</v>
      </c>
      <c r="FJ140" s="5">
        <v>20</v>
      </c>
      <c r="FK140" s="5">
        <v>33</v>
      </c>
      <c r="FL140" s="5">
        <v>30</v>
      </c>
      <c r="FM140" s="5">
        <v>23</v>
      </c>
      <c r="FN140" s="5">
        <v>19</v>
      </c>
      <c r="FO140" s="5">
        <v>15</v>
      </c>
      <c r="FP140" s="5">
        <v>25</v>
      </c>
      <c r="FQ140" s="5">
        <v>30</v>
      </c>
      <c r="FR140" s="5">
        <v>22</v>
      </c>
      <c r="FS140" s="5">
        <v>16</v>
      </c>
      <c r="FT140" s="5">
        <v>19</v>
      </c>
      <c r="FU140" s="5">
        <v>13</v>
      </c>
      <c r="FV140" s="5">
        <v>13</v>
      </c>
      <c r="FW140" s="5">
        <v>18</v>
      </c>
      <c r="FX140" s="5">
        <v>14</v>
      </c>
      <c r="FY140" s="5">
        <v>11</v>
      </c>
      <c r="FZ140" s="5">
        <v>9</v>
      </c>
      <c r="GA140" s="5">
        <v>12</v>
      </c>
      <c r="GB140" s="5">
        <v>16</v>
      </c>
      <c r="GC140" s="5">
        <v>14</v>
      </c>
      <c r="GD140" s="5">
        <v>12</v>
      </c>
      <c r="GE140" s="5">
        <v>13</v>
      </c>
      <c r="GF140" s="5">
        <v>11</v>
      </c>
      <c r="GG140" s="5">
        <v>5</v>
      </c>
      <c r="GH140" s="5">
        <v>7</v>
      </c>
      <c r="GI140" s="5">
        <v>8</v>
      </c>
      <c r="GJ140" s="5">
        <v>6</v>
      </c>
      <c r="GK140" s="5">
        <v>8</v>
      </c>
      <c r="GL140" s="5">
        <v>3</v>
      </c>
      <c r="GM140" s="5">
        <v>4</v>
      </c>
      <c r="GN140" s="5">
        <v>5</v>
      </c>
      <c r="GO140" s="5">
        <v>3</v>
      </c>
      <c r="GP140" s="5">
        <v>2</v>
      </c>
      <c r="GQ140" s="5">
        <v>0</v>
      </c>
      <c r="GR140" s="5">
        <v>1</v>
      </c>
      <c r="GS140" s="5">
        <v>0</v>
      </c>
      <c r="GT140" s="5">
        <v>0</v>
      </c>
      <c r="GU140" s="5">
        <v>1</v>
      </c>
      <c r="GV140" s="5">
        <v>1</v>
      </c>
      <c r="GW140" s="5">
        <v>0</v>
      </c>
      <c r="GX140" s="5">
        <v>0</v>
      </c>
      <c r="GY140" s="5">
        <v>1</v>
      </c>
      <c r="GZ140" s="5">
        <v>0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3</v>
      </c>
      <c r="HG140" s="7">
        <v>3107</v>
      </c>
      <c r="HH140" s="7">
        <v>3080</v>
      </c>
    </row>
    <row r="141" spans="1:216">
      <c r="A141" s="5"/>
      <c r="B141" s="5" t="s">
        <v>94</v>
      </c>
      <c r="C141" s="5">
        <v>26</v>
      </c>
      <c r="D141" s="5">
        <v>48</v>
      </c>
      <c r="E141" s="5">
        <v>35</v>
      </c>
      <c r="F141" s="5">
        <v>36</v>
      </c>
      <c r="G141" s="5">
        <v>36</v>
      </c>
      <c r="H141" s="5">
        <v>44</v>
      </c>
      <c r="I141" s="5">
        <v>35</v>
      </c>
      <c r="J141" s="5">
        <v>37</v>
      </c>
      <c r="K141" s="5">
        <v>36</v>
      </c>
      <c r="L141" s="5">
        <v>36</v>
      </c>
      <c r="M141" s="5">
        <v>36</v>
      </c>
      <c r="N141" s="5">
        <v>33</v>
      </c>
      <c r="O141" s="5">
        <v>43</v>
      </c>
      <c r="P141" s="5">
        <v>42</v>
      </c>
      <c r="Q141" s="5">
        <v>45</v>
      </c>
      <c r="R141" s="5">
        <v>46</v>
      </c>
      <c r="S141" s="5">
        <v>49</v>
      </c>
      <c r="T141" s="5">
        <v>43</v>
      </c>
      <c r="U141" s="5">
        <v>44</v>
      </c>
      <c r="V141" s="5">
        <v>49</v>
      </c>
      <c r="W141" s="5">
        <v>55</v>
      </c>
      <c r="X141" s="5">
        <v>35</v>
      </c>
      <c r="Y141" s="5">
        <v>35</v>
      </c>
      <c r="Z141" s="5">
        <v>45</v>
      </c>
      <c r="AA141" s="5">
        <v>43</v>
      </c>
      <c r="AB141" s="5">
        <v>33</v>
      </c>
      <c r="AC141" s="5">
        <v>50</v>
      </c>
      <c r="AD141" s="5">
        <v>31</v>
      </c>
      <c r="AE141" s="5">
        <v>37</v>
      </c>
      <c r="AF141" s="5">
        <v>31</v>
      </c>
      <c r="AG141" s="5">
        <v>47</v>
      </c>
      <c r="AH141" s="5">
        <v>48</v>
      </c>
      <c r="AI141" s="5">
        <v>43</v>
      </c>
      <c r="AJ141" s="5">
        <v>45</v>
      </c>
      <c r="AK141" s="5">
        <v>44</v>
      </c>
      <c r="AL141" s="5">
        <v>47</v>
      </c>
      <c r="AM141" s="5">
        <v>59</v>
      </c>
      <c r="AN141" s="5">
        <v>47</v>
      </c>
      <c r="AO141" s="5">
        <v>54</v>
      </c>
      <c r="AP141" s="5">
        <v>46</v>
      </c>
      <c r="AQ141" s="5">
        <v>36</v>
      </c>
      <c r="AR141" s="5">
        <v>44</v>
      </c>
      <c r="AS141" s="5">
        <v>61</v>
      </c>
      <c r="AT141" s="5">
        <v>41</v>
      </c>
      <c r="AU141" s="5">
        <v>51</v>
      </c>
      <c r="AV141" s="5">
        <v>47</v>
      </c>
      <c r="AW141" s="5">
        <v>37</v>
      </c>
      <c r="AX141" s="5">
        <v>42</v>
      </c>
      <c r="AY141" s="5">
        <v>41</v>
      </c>
      <c r="AZ141" s="5">
        <v>30</v>
      </c>
      <c r="BA141" s="5">
        <v>40</v>
      </c>
      <c r="BB141" s="5">
        <v>37</v>
      </c>
      <c r="BC141" s="5">
        <v>35</v>
      </c>
      <c r="BD141" s="5">
        <v>37</v>
      </c>
      <c r="BE141" s="5">
        <v>29</v>
      </c>
      <c r="BF141" s="5">
        <v>34</v>
      </c>
      <c r="BG141" s="5">
        <v>24</v>
      </c>
      <c r="BH141" s="5">
        <v>30</v>
      </c>
      <c r="BI141" s="5">
        <v>15</v>
      </c>
      <c r="BJ141" s="5">
        <v>22</v>
      </c>
      <c r="BK141" s="5">
        <v>18</v>
      </c>
      <c r="BL141" s="5">
        <v>20</v>
      </c>
      <c r="BM141" s="5">
        <v>21</v>
      </c>
      <c r="BN141" s="5">
        <v>30</v>
      </c>
      <c r="BO141" s="5">
        <v>14</v>
      </c>
      <c r="BP141" s="5">
        <v>12</v>
      </c>
      <c r="BQ141" s="5">
        <v>13</v>
      </c>
      <c r="BR141" s="5">
        <v>13</v>
      </c>
      <c r="BS141" s="5">
        <v>17</v>
      </c>
      <c r="BT141" s="5">
        <v>21</v>
      </c>
      <c r="BU141" s="5">
        <v>14</v>
      </c>
      <c r="BV141" s="5">
        <v>22</v>
      </c>
      <c r="BW141" s="5">
        <v>12</v>
      </c>
      <c r="BX141" s="5">
        <v>16</v>
      </c>
      <c r="BY141" s="5">
        <v>14</v>
      </c>
      <c r="BZ141" s="5">
        <v>11</v>
      </c>
      <c r="CA141" s="5">
        <v>6</v>
      </c>
      <c r="CB141" s="5">
        <v>5</v>
      </c>
      <c r="CC141" s="5">
        <v>12</v>
      </c>
      <c r="CD141" s="5">
        <v>9</v>
      </c>
      <c r="CE141" s="5">
        <v>6</v>
      </c>
      <c r="CF141" s="5">
        <v>3</v>
      </c>
      <c r="CG141" s="5">
        <v>9</v>
      </c>
      <c r="CH141" s="5">
        <v>5</v>
      </c>
      <c r="CI141" s="5">
        <v>5</v>
      </c>
      <c r="CJ141" s="5">
        <v>4</v>
      </c>
      <c r="CK141" s="5">
        <v>3</v>
      </c>
      <c r="CL141" s="5">
        <v>2</v>
      </c>
      <c r="CM141" s="5">
        <v>5</v>
      </c>
      <c r="CN141" s="5">
        <v>1</v>
      </c>
      <c r="CO141" s="5">
        <v>1</v>
      </c>
      <c r="CP141" s="5">
        <v>0</v>
      </c>
      <c r="CQ141" s="5">
        <v>0</v>
      </c>
      <c r="CR141" s="5">
        <v>0</v>
      </c>
      <c r="CS141" s="5">
        <v>1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22</v>
      </c>
      <c r="DF141" s="5">
        <v>31</v>
      </c>
      <c r="DG141" s="5">
        <v>25</v>
      </c>
      <c r="DH141" s="5">
        <v>27</v>
      </c>
      <c r="DI141" s="5">
        <v>24</v>
      </c>
      <c r="DJ141" s="5">
        <v>35</v>
      </c>
      <c r="DK141" s="5">
        <v>37</v>
      </c>
      <c r="DL141" s="5">
        <v>40</v>
      </c>
      <c r="DM141" s="5">
        <v>30</v>
      </c>
      <c r="DN141" s="5">
        <v>41</v>
      </c>
      <c r="DO141" s="5">
        <v>41</v>
      </c>
      <c r="DP141" s="5">
        <v>30</v>
      </c>
      <c r="DQ141" s="5">
        <v>39</v>
      </c>
      <c r="DR141" s="5">
        <v>44</v>
      </c>
      <c r="DS141" s="5">
        <v>31</v>
      </c>
      <c r="DT141" s="5">
        <v>30</v>
      </c>
      <c r="DU141" s="5">
        <v>32</v>
      </c>
      <c r="DV141" s="5">
        <v>59</v>
      </c>
      <c r="DW141" s="5">
        <v>40</v>
      </c>
      <c r="DX141" s="5">
        <v>23</v>
      </c>
      <c r="DY141" s="5">
        <v>41</v>
      </c>
      <c r="DZ141" s="5">
        <v>44</v>
      </c>
      <c r="EA141" s="5">
        <v>39</v>
      </c>
      <c r="EB141" s="5">
        <v>40</v>
      </c>
      <c r="EC141" s="5">
        <v>46</v>
      </c>
      <c r="ED141" s="5">
        <v>38</v>
      </c>
      <c r="EE141" s="5">
        <v>38</v>
      </c>
      <c r="EF141" s="5">
        <v>48</v>
      </c>
      <c r="EG141" s="5">
        <v>36</v>
      </c>
      <c r="EH141" s="5">
        <v>37</v>
      </c>
      <c r="EI141" s="5">
        <v>44</v>
      </c>
      <c r="EJ141" s="5">
        <v>36</v>
      </c>
      <c r="EK141" s="5">
        <v>53</v>
      </c>
      <c r="EL141" s="5">
        <v>47</v>
      </c>
      <c r="EM141" s="5">
        <v>47</v>
      </c>
      <c r="EN141" s="5">
        <v>42</v>
      </c>
      <c r="EO141" s="5">
        <v>41</v>
      </c>
      <c r="EP141" s="5">
        <v>51</v>
      </c>
      <c r="EQ141" s="5">
        <v>45</v>
      </c>
      <c r="ER141" s="5">
        <v>57</v>
      </c>
      <c r="ES141" s="5">
        <v>42</v>
      </c>
      <c r="ET141" s="5">
        <v>54</v>
      </c>
      <c r="EU141" s="5">
        <v>44</v>
      </c>
      <c r="EV141" s="5">
        <v>36</v>
      </c>
      <c r="EW141" s="5">
        <v>42</v>
      </c>
      <c r="EX141" s="5">
        <v>46</v>
      </c>
      <c r="EY141" s="5">
        <v>49</v>
      </c>
      <c r="EZ141" s="5">
        <v>39</v>
      </c>
      <c r="FA141" s="5">
        <v>43</v>
      </c>
      <c r="FB141" s="5">
        <v>44</v>
      </c>
      <c r="FC141" s="5">
        <v>31</v>
      </c>
      <c r="FD141" s="5">
        <v>35</v>
      </c>
      <c r="FE141" s="5">
        <v>35</v>
      </c>
      <c r="FF141" s="5">
        <v>36</v>
      </c>
      <c r="FG141" s="5">
        <v>23</v>
      </c>
      <c r="FH141" s="5">
        <v>18</v>
      </c>
      <c r="FI141" s="5">
        <v>26</v>
      </c>
      <c r="FJ141" s="5">
        <v>30</v>
      </c>
      <c r="FK141" s="5">
        <v>32</v>
      </c>
      <c r="FL141" s="5">
        <v>19</v>
      </c>
      <c r="FM141" s="5">
        <v>33</v>
      </c>
      <c r="FN141" s="5">
        <v>18</v>
      </c>
      <c r="FO141" s="5">
        <v>20</v>
      </c>
      <c r="FP141" s="5">
        <v>30</v>
      </c>
      <c r="FQ141" s="5">
        <v>19</v>
      </c>
      <c r="FR141" s="5">
        <v>14</v>
      </c>
      <c r="FS141" s="5">
        <v>23</v>
      </c>
      <c r="FT141" s="5">
        <v>19</v>
      </c>
      <c r="FU141" s="5">
        <v>22</v>
      </c>
      <c r="FV141" s="5">
        <v>15</v>
      </c>
      <c r="FW141" s="5">
        <v>12</v>
      </c>
      <c r="FX141" s="5">
        <v>19</v>
      </c>
      <c r="FY141" s="5">
        <v>7</v>
      </c>
      <c r="FZ141" s="5">
        <v>17</v>
      </c>
      <c r="GA141" s="5">
        <v>12</v>
      </c>
      <c r="GB141" s="5">
        <v>11</v>
      </c>
      <c r="GC141" s="5">
        <v>11</v>
      </c>
      <c r="GD141" s="5">
        <v>12</v>
      </c>
      <c r="GE141" s="5">
        <v>8</v>
      </c>
      <c r="GF141" s="5">
        <v>8</v>
      </c>
      <c r="GG141" s="5">
        <v>9</v>
      </c>
      <c r="GH141" s="5">
        <v>5</v>
      </c>
      <c r="GI141" s="5">
        <v>6</v>
      </c>
      <c r="GJ141" s="5">
        <v>8</v>
      </c>
      <c r="GK141" s="5">
        <v>4</v>
      </c>
      <c r="GL141" s="5">
        <v>6</v>
      </c>
      <c r="GM141" s="5">
        <v>5</v>
      </c>
      <c r="GN141" s="5">
        <v>4</v>
      </c>
      <c r="GO141" s="5">
        <v>8</v>
      </c>
      <c r="GP141" s="5">
        <v>4</v>
      </c>
      <c r="GQ141" s="5">
        <v>1</v>
      </c>
      <c r="GR141" s="5">
        <v>0</v>
      </c>
      <c r="GS141" s="5">
        <v>0</v>
      </c>
      <c r="GT141" s="5">
        <v>1</v>
      </c>
      <c r="GU141" s="5">
        <v>3</v>
      </c>
      <c r="GV141" s="5">
        <v>0</v>
      </c>
      <c r="GW141" s="5">
        <v>1</v>
      </c>
      <c r="GX141" s="5">
        <v>0</v>
      </c>
      <c r="GY141" s="5">
        <v>0</v>
      </c>
      <c r="GZ141" s="5">
        <v>0</v>
      </c>
      <c r="HA141" s="5">
        <v>0</v>
      </c>
      <c r="HB141" s="5">
        <v>1</v>
      </c>
      <c r="HC141" s="5">
        <v>0</v>
      </c>
      <c r="HD141" s="5">
        <v>0</v>
      </c>
      <c r="HE141" s="5">
        <v>0</v>
      </c>
      <c r="HF141" s="5">
        <v>0</v>
      </c>
      <c r="HG141" s="7">
        <v>2754</v>
      </c>
      <c r="HH141" s="7">
        <v>2671</v>
      </c>
    </row>
    <row r="142" spans="1:216">
      <c r="A142" s="5"/>
      <c r="B142" s="5" t="s">
        <v>95</v>
      </c>
      <c r="C142" s="5">
        <v>22</v>
      </c>
      <c r="D142" s="5">
        <v>21</v>
      </c>
      <c r="E142" s="5">
        <v>31</v>
      </c>
      <c r="F142" s="5">
        <v>43</v>
      </c>
      <c r="G142" s="5">
        <v>29</v>
      </c>
      <c r="H142" s="5">
        <v>33</v>
      </c>
      <c r="I142" s="5">
        <v>25</v>
      </c>
      <c r="J142" s="5">
        <v>35</v>
      </c>
      <c r="K142" s="5">
        <v>34</v>
      </c>
      <c r="L142" s="5">
        <v>43</v>
      </c>
      <c r="M142" s="5">
        <v>33</v>
      </c>
      <c r="N142" s="5">
        <v>45</v>
      </c>
      <c r="O142" s="5">
        <v>34</v>
      </c>
      <c r="P142" s="5">
        <v>60</v>
      </c>
      <c r="Q142" s="5">
        <v>46</v>
      </c>
      <c r="R142" s="5">
        <v>51</v>
      </c>
      <c r="S142" s="5">
        <v>43</v>
      </c>
      <c r="T142" s="5">
        <v>57</v>
      </c>
      <c r="U142" s="5">
        <v>48</v>
      </c>
      <c r="V142" s="5">
        <v>51</v>
      </c>
      <c r="W142" s="5">
        <v>49</v>
      </c>
      <c r="X142" s="5">
        <v>25</v>
      </c>
      <c r="Y142" s="5">
        <v>30</v>
      </c>
      <c r="Z142" s="5">
        <v>33</v>
      </c>
      <c r="AA142" s="5">
        <v>53</v>
      </c>
      <c r="AB142" s="5">
        <v>47</v>
      </c>
      <c r="AC142" s="5">
        <v>44</v>
      </c>
      <c r="AD142" s="5">
        <v>40</v>
      </c>
      <c r="AE142" s="5">
        <v>35</v>
      </c>
      <c r="AF142" s="5">
        <v>33</v>
      </c>
      <c r="AG142" s="5">
        <v>45</v>
      </c>
      <c r="AH142" s="5">
        <v>35</v>
      </c>
      <c r="AI142" s="5">
        <v>56</v>
      </c>
      <c r="AJ142" s="5">
        <v>53</v>
      </c>
      <c r="AK142" s="5">
        <v>43</v>
      </c>
      <c r="AL142" s="5">
        <v>57</v>
      </c>
      <c r="AM142" s="5">
        <v>42</v>
      </c>
      <c r="AN142" s="5">
        <v>48</v>
      </c>
      <c r="AO142" s="5">
        <v>52</v>
      </c>
      <c r="AP142" s="5">
        <v>61</v>
      </c>
      <c r="AQ142" s="5">
        <v>55</v>
      </c>
      <c r="AR142" s="5">
        <v>52</v>
      </c>
      <c r="AS142" s="5">
        <v>45</v>
      </c>
      <c r="AT142" s="5">
        <v>48</v>
      </c>
      <c r="AU142" s="5">
        <v>52</v>
      </c>
      <c r="AV142" s="5">
        <v>37</v>
      </c>
      <c r="AW142" s="5">
        <v>43</v>
      </c>
      <c r="AX142" s="5">
        <v>38</v>
      </c>
      <c r="AY142" s="5">
        <v>48</v>
      </c>
      <c r="AZ142" s="5">
        <v>40</v>
      </c>
      <c r="BA142" s="5">
        <v>29</v>
      </c>
      <c r="BB142" s="5">
        <v>32</v>
      </c>
      <c r="BC142" s="5">
        <v>37</v>
      </c>
      <c r="BD142" s="5">
        <v>40</v>
      </c>
      <c r="BE142" s="5">
        <v>27</v>
      </c>
      <c r="BF142" s="5">
        <v>37</v>
      </c>
      <c r="BG142" s="5">
        <v>37</v>
      </c>
      <c r="BH142" s="5">
        <v>31</v>
      </c>
      <c r="BI142" s="5">
        <v>24</v>
      </c>
      <c r="BJ142" s="5">
        <v>26</v>
      </c>
      <c r="BK142" s="5">
        <v>27</v>
      </c>
      <c r="BL142" s="5">
        <v>30</v>
      </c>
      <c r="BM142" s="5">
        <v>22</v>
      </c>
      <c r="BN142" s="5">
        <v>21</v>
      </c>
      <c r="BO142" s="5">
        <v>24</v>
      </c>
      <c r="BP142" s="5">
        <v>7</v>
      </c>
      <c r="BQ142" s="5">
        <v>8</v>
      </c>
      <c r="BR142" s="5">
        <v>12</v>
      </c>
      <c r="BS142" s="5">
        <v>17</v>
      </c>
      <c r="BT142" s="5">
        <v>13</v>
      </c>
      <c r="BU142" s="5">
        <v>15</v>
      </c>
      <c r="BV142" s="5">
        <v>9</v>
      </c>
      <c r="BW142" s="5">
        <v>10</v>
      </c>
      <c r="BX142" s="5">
        <v>19</v>
      </c>
      <c r="BY142" s="5">
        <v>10</v>
      </c>
      <c r="BZ142" s="5">
        <v>12</v>
      </c>
      <c r="CA142" s="5">
        <v>12</v>
      </c>
      <c r="CB142" s="5">
        <v>6</v>
      </c>
      <c r="CC142" s="5">
        <v>9</v>
      </c>
      <c r="CD142" s="5">
        <v>5</v>
      </c>
      <c r="CE142" s="5">
        <v>6</v>
      </c>
      <c r="CF142" s="5">
        <v>3</v>
      </c>
      <c r="CG142" s="5">
        <v>3</v>
      </c>
      <c r="CH142" s="5">
        <v>3</v>
      </c>
      <c r="CI142" s="5">
        <v>3</v>
      </c>
      <c r="CJ142" s="5">
        <v>3</v>
      </c>
      <c r="CK142" s="5">
        <v>0</v>
      </c>
      <c r="CL142" s="5">
        <v>4</v>
      </c>
      <c r="CM142" s="5">
        <v>3</v>
      </c>
      <c r="CN142" s="5">
        <v>1</v>
      </c>
      <c r="CO142" s="5">
        <v>2</v>
      </c>
      <c r="CP142" s="5">
        <v>2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4</v>
      </c>
      <c r="DE142" s="5">
        <v>33</v>
      </c>
      <c r="DF142" s="5">
        <v>33</v>
      </c>
      <c r="DG142" s="5">
        <v>37</v>
      </c>
      <c r="DH142" s="5">
        <v>29</v>
      </c>
      <c r="DI142" s="5">
        <v>45</v>
      </c>
      <c r="DJ142" s="5">
        <v>33</v>
      </c>
      <c r="DK142" s="5">
        <v>33</v>
      </c>
      <c r="DL142" s="5">
        <v>36</v>
      </c>
      <c r="DM142" s="5">
        <v>34</v>
      </c>
      <c r="DN142" s="5">
        <v>41</v>
      </c>
      <c r="DO142" s="5">
        <v>46</v>
      </c>
      <c r="DP142" s="5">
        <v>32</v>
      </c>
      <c r="DQ142" s="5">
        <v>34</v>
      </c>
      <c r="DR142" s="5">
        <v>37</v>
      </c>
      <c r="DS142" s="5">
        <v>39</v>
      </c>
      <c r="DT142" s="5">
        <v>42</v>
      </c>
      <c r="DU142" s="5">
        <v>49</v>
      </c>
      <c r="DV142" s="5">
        <v>40</v>
      </c>
      <c r="DW142" s="5">
        <v>47</v>
      </c>
      <c r="DX142" s="5">
        <v>42</v>
      </c>
      <c r="DY142" s="5">
        <v>47</v>
      </c>
      <c r="DZ142" s="5">
        <v>39</v>
      </c>
      <c r="EA142" s="5">
        <v>33</v>
      </c>
      <c r="EB142" s="5">
        <v>38</v>
      </c>
      <c r="EC142" s="5">
        <v>39</v>
      </c>
      <c r="ED142" s="5">
        <v>36</v>
      </c>
      <c r="EE142" s="5">
        <v>42</v>
      </c>
      <c r="EF142" s="5">
        <v>28</v>
      </c>
      <c r="EG142" s="5">
        <v>42</v>
      </c>
      <c r="EH142" s="5">
        <v>25</v>
      </c>
      <c r="EI142" s="5">
        <v>53</v>
      </c>
      <c r="EJ142" s="5">
        <v>50</v>
      </c>
      <c r="EK142" s="5">
        <v>46</v>
      </c>
      <c r="EL142" s="5">
        <v>43</v>
      </c>
      <c r="EM142" s="5">
        <v>49</v>
      </c>
      <c r="EN142" s="5">
        <v>32</v>
      </c>
      <c r="EO142" s="5">
        <v>38</v>
      </c>
      <c r="EP142" s="5">
        <v>72</v>
      </c>
      <c r="EQ142" s="5">
        <v>58</v>
      </c>
      <c r="ER142" s="5">
        <v>42</v>
      </c>
      <c r="ES142" s="5">
        <v>70</v>
      </c>
      <c r="ET142" s="5">
        <v>37</v>
      </c>
      <c r="EU142" s="5">
        <v>43</v>
      </c>
      <c r="EV142" s="5">
        <v>50</v>
      </c>
      <c r="EW142" s="5">
        <v>48</v>
      </c>
      <c r="EX142" s="5">
        <v>46</v>
      </c>
      <c r="EY142" s="5">
        <v>51</v>
      </c>
      <c r="EZ142" s="5">
        <v>36</v>
      </c>
      <c r="FA142" s="5">
        <v>38</v>
      </c>
      <c r="FB142" s="5">
        <v>39</v>
      </c>
      <c r="FC142" s="5">
        <v>36</v>
      </c>
      <c r="FD142" s="5">
        <v>31</v>
      </c>
      <c r="FE142" s="5">
        <v>42</v>
      </c>
      <c r="FF142" s="5">
        <v>37</v>
      </c>
      <c r="FG142" s="5">
        <v>27</v>
      </c>
      <c r="FH142" s="5">
        <v>36</v>
      </c>
      <c r="FI142" s="5">
        <v>29</v>
      </c>
      <c r="FJ142" s="5">
        <v>29</v>
      </c>
      <c r="FK142" s="5">
        <v>29</v>
      </c>
      <c r="FL142" s="5">
        <v>28</v>
      </c>
      <c r="FM142" s="5">
        <v>25</v>
      </c>
      <c r="FN142" s="5">
        <v>25</v>
      </c>
      <c r="FO142" s="5">
        <v>18</v>
      </c>
      <c r="FP142" s="5">
        <v>31</v>
      </c>
      <c r="FQ142" s="5">
        <v>28</v>
      </c>
      <c r="FR142" s="5">
        <v>15</v>
      </c>
      <c r="FS142" s="5">
        <v>17</v>
      </c>
      <c r="FT142" s="5">
        <v>15</v>
      </c>
      <c r="FU142" s="5">
        <v>8</v>
      </c>
      <c r="FV142" s="5">
        <v>19</v>
      </c>
      <c r="FW142" s="5">
        <v>16</v>
      </c>
      <c r="FX142" s="5">
        <v>18</v>
      </c>
      <c r="FY142" s="5">
        <v>16</v>
      </c>
      <c r="FZ142" s="5">
        <v>14</v>
      </c>
      <c r="GA142" s="5">
        <v>14</v>
      </c>
      <c r="GB142" s="5">
        <v>11</v>
      </c>
      <c r="GC142" s="5">
        <v>15</v>
      </c>
      <c r="GD142" s="5">
        <v>6</v>
      </c>
      <c r="GE142" s="5">
        <v>10</v>
      </c>
      <c r="GF142" s="5">
        <v>6</v>
      </c>
      <c r="GG142" s="5">
        <v>5</v>
      </c>
      <c r="GH142" s="5">
        <v>7</v>
      </c>
      <c r="GI142" s="5">
        <v>7</v>
      </c>
      <c r="GJ142" s="5">
        <v>4</v>
      </c>
      <c r="GK142" s="5">
        <v>5</v>
      </c>
      <c r="GL142" s="5">
        <v>7</v>
      </c>
      <c r="GM142" s="5">
        <v>5</v>
      </c>
      <c r="GN142" s="5">
        <v>1</v>
      </c>
      <c r="GO142" s="5">
        <v>5</v>
      </c>
      <c r="GP142" s="5">
        <v>0</v>
      </c>
      <c r="GQ142" s="5">
        <v>2</v>
      </c>
      <c r="GR142" s="5">
        <v>1</v>
      </c>
      <c r="GS142" s="5">
        <v>2</v>
      </c>
      <c r="GT142" s="5">
        <v>0</v>
      </c>
      <c r="GU142" s="5">
        <v>0</v>
      </c>
      <c r="GV142" s="5">
        <v>0</v>
      </c>
      <c r="GW142" s="5">
        <v>1</v>
      </c>
      <c r="GX142" s="5">
        <v>0</v>
      </c>
      <c r="GY142" s="5">
        <v>0</v>
      </c>
      <c r="GZ142" s="5">
        <v>0</v>
      </c>
      <c r="HA142" s="5">
        <v>0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7">
        <v>2769</v>
      </c>
      <c r="HH142" s="7">
        <v>2775</v>
      </c>
    </row>
    <row r="143" spans="1:216">
      <c r="A143" s="5"/>
      <c r="B143" s="5" t="s">
        <v>96</v>
      </c>
      <c r="C143" s="5">
        <v>29</v>
      </c>
      <c r="D143" s="5">
        <v>31</v>
      </c>
      <c r="E143" s="5">
        <v>35</v>
      </c>
      <c r="F143" s="5">
        <v>38</v>
      </c>
      <c r="G143" s="5">
        <v>42</v>
      </c>
      <c r="H143" s="5">
        <v>33</v>
      </c>
      <c r="I143" s="5">
        <v>38</v>
      </c>
      <c r="J143" s="5">
        <v>41</v>
      </c>
      <c r="K143" s="5">
        <v>43</v>
      </c>
      <c r="L143" s="5">
        <v>41</v>
      </c>
      <c r="M143" s="5">
        <v>36</v>
      </c>
      <c r="N143" s="5">
        <v>37</v>
      </c>
      <c r="O143" s="5">
        <v>30</v>
      </c>
      <c r="P143" s="5">
        <v>39</v>
      </c>
      <c r="Q143" s="5">
        <v>45</v>
      </c>
      <c r="R143" s="5">
        <v>42</v>
      </c>
      <c r="S143" s="5">
        <v>52</v>
      </c>
      <c r="T143" s="5">
        <v>44</v>
      </c>
      <c r="U143" s="5">
        <v>50</v>
      </c>
      <c r="V143" s="5">
        <v>47</v>
      </c>
      <c r="W143" s="5">
        <v>59</v>
      </c>
      <c r="X143" s="5">
        <v>44</v>
      </c>
      <c r="Y143" s="5">
        <v>31</v>
      </c>
      <c r="Z143" s="5">
        <v>47</v>
      </c>
      <c r="AA143" s="5">
        <v>50</v>
      </c>
      <c r="AB143" s="5">
        <v>45</v>
      </c>
      <c r="AC143" s="5">
        <v>48</v>
      </c>
      <c r="AD143" s="5">
        <v>47</v>
      </c>
      <c r="AE143" s="5">
        <v>58</v>
      </c>
      <c r="AF143" s="5">
        <v>54</v>
      </c>
      <c r="AG143" s="5">
        <v>43</v>
      </c>
      <c r="AH143" s="5">
        <v>34</v>
      </c>
      <c r="AI143" s="5">
        <v>65</v>
      </c>
      <c r="AJ143" s="5">
        <v>64</v>
      </c>
      <c r="AK143" s="5">
        <v>66</v>
      </c>
      <c r="AL143" s="5">
        <v>56</v>
      </c>
      <c r="AM143" s="5">
        <v>61</v>
      </c>
      <c r="AN143" s="5">
        <v>52</v>
      </c>
      <c r="AO143" s="5">
        <v>58</v>
      </c>
      <c r="AP143" s="5">
        <v>59</v>
      </c>
      <c r="AQ143" s="5">
        <v>62</v>
      </c>
      <c r="AR143" s="5">
        <v>46</v>
      </c>
      <c r="AS143" s="5">
        <v>63</v>
      </c>
      <c r="AT143" s="5">
        <v>48</v>
      </c>
      <c r="AU143" s="5">
        <v>47</v>
      </c>
      <c r="AV143" s="5">
        <v>39</v>
      </c>
      <c r="AW143" s="5">
        <v>49</v>
      </c>
      <c r="AX143" s="5">
        <v>44</v>
      </c>
      <c r="AY143" s="5">
        <v>36</v>
      </c>
      <c r="AZ143" s="5">
        <v>33</v>
      </c>
      <c r="BA143" s="5">
        <v>33</v>
      </c>
      <c r="BB143" s="5">
        <v>42</v>
      </c>
      <c r="BC143" s="5">
        <v>35</v>
      </c>
      <c r="BD143" s="5">
        <v>38</v>
      </c>
      <c r="BE143" s="5">
        <v>30</v>
      </c>
      <c r="BF143" s="5">
        <v>35</v>
      </c>
      <c r="BG143" s="5">
        <v>34</v>
      </c>
      <c r="BH143" s="5">
        <v>36</v>
      </c>
      <c r="BI143" s="5">
        <v>27</v>
      </c>
      <c r="BJ143" s="5">
        <v>38</v>
      </c>
      <c r="BK143" s="5">
        <v>26</v>
      </c>
      <c r="BL143" s="5">
        <v>29</v>
      </c>
      <c r="BM143" s="5">
        <v>23</v>
      </c>
      <c r="BN143" s="5">
        <v>20</v>
      </c>
      <c r="BO143" s="5">
        <v>20</v>
      </c>
      <c r="BP143" s="5">
        <v>21</v>
      </c>
      <c r="BQ143" s="5">
        <v>11</v>
      </c>
      <c r="BR143" s="5">
        <v>22</v>
      </c>
      <c r="BS143" s="5">
        <v>16</v>
      </c>
      <c r="BT143" s="5">
        <v>13</v>
      </c>
      <c r="BU143" s="5">
        <v>15</v>
      </c>
      <c r="BV143" s="5">
        <v>10</v>
      </c>
      <c r="BW143" s="5">
        <v>14</v>
      </c>
      <c r="BX143" s="5">
        <v>11</v>
      </c>
      <c r="BY143" s="5">
        <v>20</v>
      </c>
      <c r="BZ143" s="5">
        <v>10</v>
      </c>
      <c r="CA143" s="5">
        <v>5</v>
      </c>
      <c r="CB143" s="5">
        <v>8</v>
      </c>
      <c r="CC143" s="5">
        <v>6</v>
      </c>
      <c r="CD143" s="5">
        <v>9</v>
      </c>
      <c r="CE143" s="5">
        <v>7</v>
      </c>
      <c r="CF143" s="5">
        <v>5</v>
      </c>
      <c r="CG143" s="5">
        <v>9</v>
      </c>
      <c r="CH143" s="5">
        <v>5</v>
      </c>
      <c r="CI143" s="5">
        <v>10</v>
      </c>
      <c r="CJ143" s="5">
        <v>6</v>
      </c>
      <c r="CK143" s="5">
        <v>4</v>
      </c>
      <c r="CL143" s="5">
        <v>0</v>
      </c>
      <c r="CM143" s="5">
        <v>5</v>
      </c>
      <c r="CN143" s="5">
        <v>1</v>
      </c>
      <c r="CO143" s="5">
        <v>2</v>
      </c>
      <c r="CP143" s="5">
        <v>2</v>
      </c>
      <c r="CQ143" s="5">
        <v>1</v>
      </c>
      <c r="CR143" s="5">
        <v>1</v>
      </c>
      <c r="CS143" s="5">
        <v>0</v>
      </c>
      <c r="CT143" s="5">
        <v>1</v>
      </c>
      <c r="CU143" s="5">
        <v>1</v>
      </c>
      <c r="CV143" s="5">
        <v>0</v>
      </c>
      <c r="CW143" s="5">
        <v>1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3</v>
      </c>
      <c r="DE143" s="5">
        <v>26</v>
      </c>
      <c r="DF143" s="5">
        <v>27</v>
      </c>
      <c r="DG143" s="5">
        <v>25</v>
      </c>
      <c r="DH143" s="5">
        <v>30</v>
      </c>
      <c r="DI143" s="5">
        <v>33</v>
      </c>
      <c r="DJ143" s="5">
        <v>42</v>
      </c>
      <c r="DK143" s="5">
        <v>51</v>
      </c>
      <c r="DL143" s="5">
        <v>32</v>
      </c>
      <c r="DM143" s="5">
        <v>46</v>
      </c>
      <c r="DN143" s="5">
        <v>56</v>
      </c>
      <c r="DO143" s="5">
        <v>39</v>
      </c>
      <c r="DP143" s="5">
        <v>36</v>
      </c>
      <c r="DQ143" s="5">
        <v>36</v>
      </c>
      <c r="DR143" s="5">
        <v>40</v>
      </c>
      <c r="DS143" s="5">
        <v>43</v>
      </c>
      <c r="DT143" s="5">
        <v>45</v>
      </c>
      <c r="DU143" s="5">
        <v>33</v>
      </c>
      <c r="DV143" s="5">
        <v>41</v>
      </c>
      <c r="DW143" s="5">
        <v>34</v>
      </c>
      <c r="DX143" s="5">
        <v>39</v>
      </c>
      <c r="DY143" s="5">
        <v>48</v>
      </c>
      <c r="DZ143" s="5">
        <v>50</v>
      </c>
      <c r="EA143" s="5">
        <v>47</v>
      </c>
      <c r="EB143" s="5">
        <v>40</v>
      </c>
      <c r="EC143" s="5">
        <v>39</v>
      </c>
      <c r="ED143" s="5">
        <v>35</v>
      </c>
      <c r="EE143" s="5">
        <v>48</v>
      </c>
      <c r="EF143" s="5">
        <v>54</v>
      </c>
      <c r="EG143" s="5">
        <v>39</v>
      </c>
      <c r="EH143" s="5">
        <v>53</v>
      </c>
      <c r="EI143" s="5">
        <v>53</v>
      </c>
      <c r="EJ143" s="5">
        <v>56</v>
      </c>
      <c r="EK143" s="5">
        <v>51</v>
      </c>
      <c r="EL143" s="5">
        <v>46</v>
      </c>
      <c r="EM143" s="5">
        <v>43</v>
      </c>
      <c r="EN143" s="5">
        <v>59</v>
      </c>
      <c r="EO143" s="5">
        <v>53</v>
      </c>
      <c r="EP143" s="5">
        <v>63</v>
      </c>
      <c r="EQ143" s="5">
        <v>61</v>
      </c>
      <c r="ER143" s="5">
        <v>54</v>
      </c>
      <c r="ES143" s="5">
        <v>51</v>
      </c>
      <c r="ET143" s="5">
        <v>56</v>
      </c>
      <c r="EU143" s="5">
        <v>53</v>
      </c>
      <c r="EV143" s="5">
        <v>40</v>
      </c>
      <c r="EW143" s="5">
        <v>62</v>
      </c>
      <c r="EX143" s="5">
        <v>41</v>
      </c>
      <c r="EY143" s="5">
        <v>47</v>
      </c>
      <c r="EZ143" s="5">
        <v>39</v>
      </c>
      <c r="FA143" s="5">
        <v>55</v>
      </c>
      <c r="FB143" s="5">
        <v>41</v>
      </c>
      <c r="FC143" s="5">
        <v>35</v>
      </c>
      <c r="FD143" s="5">
        <v>42</v>
      </c>
      <c r="FE143" s="5">
        <v>34</v>
      </c>
      <c r="FF143" s="5">
        <v>34</v>
      </c>
      <c r="FG143" s="5">
        <v>31</v>
      </c>
      <c r="FH143" s="5">
        <v>40</v>
      </c>
      <c r="FI143" s="5">
        <v>49</v>
      </c>
      <c r="FJ143" s="5">
        <v>25</v>
      </c>
      <c r="FK143" s="5">
        <v>39</v>
      </c>
      <c r="FL143" s="5">
        <v>35</v>
      </c>
      <c r="FM143" s="5">
        <v>32</v>
      </c>
      <c r="FN143" s="5">
        <v>33</v>
      </c>
      <c r="FO143" s="5">
        <v>23</v>
      </c>
      <c r="FP143" s="5">
        <v>33</v>
      </c>
      <c r="FQ143" s="5">
        <v>28</v>
      </c>
      <c r="FR143" s="5">
        <v>23</v>
      </c>
      <c r="FS143" s="5">
        <v>13</v>
      </c>
      <c r="FT143" s="5">
        <v>22</v>
      </c>
      <c r="FU143" s="5">
        <v>17</v>
      </c>
      <c r="FV143" s="5">
        <v>16</v>
      </c>
      <c r="FW143" s="5">
        <v>18</v>
      </c>
      <c r="FX143" s="5">
        <v>11</v>
      </c>
      <c r="FY143" s="5">
        <v>10</v>
      </c>
      <c r="FZ143" s="5">
        <v>14</v>
      </c>
      <c r="GA143" s="5">
        <v>13</v>
      </c>
      <c r="GB143" s="5">
        <v>15</v>
      </c>
      <c r="GC143" s="5">
        <v>14</v>
      </c>
      <c r="GD143" s="5">
        <v>10</v>
      </c>
      <c r="GE143" s="5">
        <v>12</v>
      </c>
      <c r="GF143" s="5">
        <v>23</v>
      </c>
      <c r="GG143" s="5">
        <v>12</v>
      </c>
      <c r="GH143" s="5">
        <v>12</v>
      </c>
      <c r="GI143" s="5">
        <v>11</v>
      </c>
      <c r="GJ143" s="5">
        <v>9</v>
      </c>
      <c r="GK143" s="5">
        <v>3</v>
      </c>
      <c r="GL143" s="5">
        <v>4</v>
      </c>
      <c r="GM143" s="5">
        <v>6</v>
      </c>
      <c r="GN143" s="5">
        <v>0</v>
      </c>
      <c r="GO143" s="5">
        <v>3</v>
      </c>
      <c r="GP143" s="5">
        <v>4</v>
      </c>
      <c r="GQ143" s="5">
        <v>1</v>
      </c>
      <c r="GR143" s="5">
        <v>0</v>
      </c>
      <c r="GS143" s="5">
        <v>0</v>
      </c>
      <c r="GT143" s="5">
        <v>1</v>
      </c>
      <c r="GU143" s="5">
        <v>1</v>
      </c>
      <c r="GV143" s="5">
        <v>0</v>
      </c>
      <c r="GW143" s="5">
        <v>0</v>
      </c>
      <c r="GX143" s="5">
        <v>3</v>
      </c>
      <c r="GY143" s="5">
        <v>0</v>
      </c>
      <c r="GZ143" s="5">
        <v>1</v>
      </c>
      <c r="HA143" s="5">
        <v>0</v>
      </c>
      <c r="HB143" s="5">
        <v>1</v>
      </c>
      <c r="HC143" s="5">
        <v>0</v>
      </c>
      <c r="HD143" s="5">
        <v>0</v>
      </c>
      <c r="HE143" s="5">
        <v>0</v>
      </c>
      <c r="HF143" s="5">
        <v>2</v>
      </c>
      <c r="HG143" s="7">
        <v>3022</v>
      </c>
      <c r="HH143" s="7">
        <v>3049</v>
      </c>
    </row>
    <row r="144" spans="1:216">
      <c r="A144" s="5"/>
      <c r="B144" s="5" t="s">
        <v>97</v>
      </c>
      <c r="C144" s="5">
        <v>38</v>
      </c>
      <c r="D144" s="5">
        <v>41</v>
      </c>
      <c r="E144" s="5">
        <v>39</v>
      </c>
      <c r="F144" s="5">
        <v>45</v>
      </c>
      <c r="G144" s="5">
        <v>42</v>
      </c>
      <c r="H144" s="5">
        <v>43</v>
      </c>
      <c r="I144" s="5">
        <v>53</v>
      </c>
      <c r="J144" s="5">
        <v>52</v>
      </c>
      <c r="K144" s="5">
        <v>43</v>
      </c>
      <c r="L144" s="5">
        <v>35</v>
      </c>
      <c r="M144" s="5">
        <v>40</v>
      </c>
      <c r="N144" s="5">
        <v>48</v>
      </c>
      <c r="O144" s="5">
        <v>54</v>
      </c>
      <c r="P144" s="5">
        <v>50</v>
      </c>
      <c r="Q144" s="5">
        <v>39</v>
      </c>
      <c r="R144" s="5">
        <v>41</v>
      </c>
      <c r="S144" s="5">
        <v>63</v>
      </c>
      <c r="T144" s="5">
        <v>67</v>
      </c>
      <c r="U144" s="5">
        <v>50</v>
      </c>
      <c r="V144" s="5">
        <v>46</v>
      </c>
      <c r="W144" s="5">
        <v>43</v>
      </c>
      <c r="X144" s="5">
        <v>39</v>
      </c>
      <c r="Y144" s="5">
        <v>36</v>
      </c>
      <c r="Z144" s="5">
        <v>46</v>
      </c>
      <c r="AA144" s="5">
        <v>46</v>
      </c>
      <c r="AB144" s="5">
        <v>48</v>
      </c>
      <c r="AC144" s="5">
        <v>41</v>
      </c>
      <c r="AD144" s="5">
        <v>41</v>
      </c>
      <c r="AE144" s="5">
        <v>50</v>
      </c>
      <c r="AF144" s="5">
        <v>55</v>
      </c>
      <c r="AG144" s="5">
        <v>59</v>
      </c>
      <c r="AH144" s="5">
        <v>46</v>
      </c>
      <c r="AI144" s="5">
        <v>66</v>
      </c>
      <c r="AJ144" s="5">
        <v>50</v>
      </c>
      <c r="AK144" s="5">
        <v>56</v>
      </c>
      <c r="AL144" s="5">
        <v>54</v>
      </c>
      <c r="AM144" s="5">
        <v>55</v>
      </c>
      <c r="AN144" s="5">
        <v>42</v>
      </c>
      <c r="AO144" s="5">
        <v>41</v>
      </c>
      <c r="AP144" s="5">
        <v>52</v>
      </c>
      <c r="AQ144" s="5">
        <v>62</v>
      </c>
      <c r="AR144" s="5">
        <v>60</v>
      </c>
      <c r="AS144" s="5">
        <v>52</v>
      </c>
      <c r="AT144" s="5">
        <v>37</v>
      </c>
      <c r="AU144" s="5">
        <v>49</v>
      </c>
      <c r="AV144" s="5">
        <v>55</v>
      </c>
      <c r="AW144" s="5">
        <v>43</v>
      </c>
      <c r="AX144" s="5">
        <v>48</v>
      </c>
      <c r="AY144" s="5">
        <v>37</v>
      </c>
      <c r="AZ144" s="5">
        <v>39</v>
      </c>
      <c r="BA144" s="5">
        <v>36</v>
      </c>
      <c r="BB144" s="5">
        <v>33</v>
      </c>
      <c r="BC144" s="5">
        <v>32</v>
      </c>
      <c r="BD144" s="5">
        <v>47</v>
      </c>
      <c r="BE144" s="5">
        <v>30</v>
      </c>
      <c r="BF144" s="5">
        <v>40</v>
      </c>
      <c r="BG144" s="5">
        <v>34</v>
      </c>
      <c r="BH144" s="5">
        <v>27</v>
      </c>
      <c r="BI144" s="5">
        <v>19</v>
      </c>
      <c r="BJ144" s="5">
        <v>20</v>
      </c>
      <c r="BK144" s="5">
        <v>29</v>
      </c>
      <c r="BL144" s="5">
        <v>17</v>
      </c>
      <c r="BM144" s="5">
        <v>26</v>
      </c>
      <c r="BN144" s="5">
        <v>21</v>
      </c>
      <c r="BO144" s="5">
        <v>22</v>
      </c>
      <c r="BP144" s="5">
        <v>14</v>
      </c>
      <c r="BQ144" s="5">
        <v>12</v>
      </c>
      <c r="BR144" s="5">
        <v>18</v>
      </c>
      <c r="BS144" s="5">
        <v>16</v>
      </c>
      <c r="BT144" s="5">
        <v>13</v>
      </c>
      <c r="BU144" s="5">
        <v>13</v>
      </c>
      <c r="BV144" s="5">
        <v>16</v>
      </c>
      <c r="BW144" s="5">
        <v>12</v>
      </c>
      <c r="BX144" s="5">
        <v>13</v>
      </c>
      <c r="BY144" s="5">
        <v>9</v>
      </c>
      <c r="BZ144" s="5">
        <v>10</v>
      </c>
      <c r="CA144" s="5">
        <v>7</v>
      </c>
      <c r="CB144" s="5">
        <v>5</v>
      </c>
      <c r="CC144" s="5">
        <v>12</v>
      </c>
      <c r="CD144" s="5">
        <v>7</v>
      </c>
      <c r="CE144" s="5">
        <v>6</v>
      </c>
      <c r="CF144" s="5">
        <v>3</v>
      </c>
      <c r="CG144" s="5">
        <v>4</v>
      </c>
      <c r="CH144" s="5">
        <v>2</v>
      </c>
      <c r="CI144" s="5">
        <v>1</v>
      </c>
      <c r="CJ144" s="5">
        <v>2</v>
      </c>
      <c r="CK144" s="5">
        <v>1</v>
      </c>
      <c r="CL144" s="5">
        <v>6</v>
      </c>
      <c r="CM144" s="5">
        <v>0</v>
      </c>
      <c r="CN144" s="5">
        <v>0</v>
      </c>
      <c r="CO144" s="5">
        <v>1</v>
      </c>
      <c r="CP144" s="5">
        <v>1</v>
      </c>
      <c r="CQ144" s="5">
        <v>1</v>
      </c>
      <c r="CR144" s="5">
        <v>1</v>
      </c>
      <c r="CS144" s="5">
        <v>0</v>
      </c>
      <c r="CT144" s="5">
        <v>2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1</v>
      </c>
      <c r="DB144" s="5">
        <v>0</v>
      </c>
      <c r="DC144" s="5">
        <v>5</v>
      </c>
      <c r="DD144" s="5">
        <v>5</v>
      </c>
      <c r="DE144" s="5">
        <v>26</v>
      </c>
      <c r="DF144" s="5">
        <v>39</v>
      </c>
      <c r="DG144" s="5">
        <v>38</v>
      </c>
      <c r="DH144" s="5">
        <v>39</v>
      </c>
      <c r="DI144" s="5">
        <v>40</v>
      </c>
      <c r="DJ144" s="5">
        <v>36</v>
      </c>
      <c r="DK144" s="5">
        <v>34</v>
      </c>
      <c r="DL144" s="5">
        <v>43</v>
      </c>
      <c r="DM144" s="5">
        <v>50</v>
      </c>
      <c r="DN144" s="5">
        <v>50</v>
      </c>
      <c r="DO144" s="5">
        <v>41</v>
      </c>
      <c r="DP144" s="5">
        <v>29</v>
      </c>
      <c r="DQ144" s="5">
        <v>38</v>
      </c>
      <c r="DR144" s="5">
        <v>55</v>
      </c>
      <c r="DS144" s="5">
        <v>47</v>
      </c>
      <c r="DT144" s="5">
        <v>40</v>
      </c>
      <c r="DU144" s="5">
        <v>35</v>
      </c>
      <c r="DV144" s="5">
        <v>43</v>
      </c>
      <c r="DW144" s="5">
        <v>54</v>
      </c>
      <c r="DX144" s="5">
        <v>55</v>
      </c>
      <c r="DY144" s="5">
        <v>56</v>
      </c>
      <c r="DZ144" s="5">
        <v>62</v>
      </c>
      <c r="EA144" s="5">
        <v>44</v>
      </c>
      <c r="EB144" s="5">
        <v>39</v>
      </c>
      <c r="EC144" s="5">
        <v>45</v>
      </c>
      <c r="ED144" s="5">
        <v>38</v>
      </c>
      <c r="EE144" s="5">
        <v>41</v>
      </c>
      <c r="EF144" s="5">
        <v>38</v>
      </c>
      <c r="EG144" s="5">
        <v>43</v>
      </c>
      <c r="EH144" s="5">
        <v>58</v>
      </c>
      <c r="EI144" s="5">
        <v>44</v>
      </c>
      <c r="EJ144" s="5">
        <v>41</v>
      </c>
      <c r="EK144" s="5">
        <v>42</v>
      </c>
      <c r="EL144" s="5">
        <v>52</v>
      </c>
      <c r="EM144" s="5">
        <v>41</v>
      </c>
      <c r="EN144" s="5">
        <v>52</v>
      </c>
      <c r="EO144" s="5">
        <v>46</v>
      </c>
      <c r="EP144" s="5">
        <v>56</v>
      </c>
      <c r="EQ144" s="5">
        <v>66</v>
      </c>
      <c r="ER144" s="5">
        <v>48</v>
      </c>
      <c r="ES144" s="5">
        <v>47</v>
      </c>
      <c r="ET144" s="5">
        <v>39</v>
      </c>
      <c r="EU144" s="5">
        <v>54</v>
      </c>
      <c r="EV144" s="5">
        <v>46</v>
      </c>
      <c r="EW144" s="5">
        <v>53</v>
      </c>
      <c r="EX144" s="5">
        <v>58</v>
      </c>
      <c r="EY144" s="5">
        <v>37</v>
      </c>
      <c r="EZ144" s="5">
        <v>38</v>
      </c>
      <c r="FA144" s="5">
        <v>40</v>
      </c>
      <c r="FB144" s="5">
        <v>47</v>
      </c>
      <c r="FC144" s="5">
        <v>30</v>
      </c>
      <c r="FD144" s="5">
        <v>30</v>
      </c>
      <c r="FE144" s="5">
        <v>37</v>
      </c>
      <c r="FF144" s="5">
        <v>29</v>
      </c>
      <c r="FG144" s="5">
        <v>28</v>
      </c>
      <c r="FH144" s="5">
        <v>35</v>
      </c>
      <c r="FI144" s="5">
        <v>37</v>
      </c>
      <c r="FJ144" s="5">
        <v>28</v>
      </c>
      <c r="FK144" s="5">
        <v>32</v>
      </c>
      <c r="FL144" s="5">
        <v>24</v>
      </c>
      <c r="FM144" s="5">
        <v>23</v>
      </c>
      <c r="FN144" s="5">
        <v>22</v>
      </c>
      <c r="FO144" s="5">
        <v>24</v>
      </c>
      <c r="FP144" s="5">
        <v>32</v>
      </c>
      <c r="FQ144" s="5">
        <v>24</v>
      </c>
      <c r="FR144" s="5">
        <v>12</v>
      </c>
      <c r="FS144" s="5">
        <v>15</v>
      </c>
      <c r="FT144" s="5">
        <v>15</v>
      </c>
      <c r="FU144" s="5">
        <v>14</v>
      </c>
      <c r="FV144" s="5">
        <v>16</v>
      </c>
      <c r="FW144" s="5">
        <v>15</v>
      </c>
      <c r="FX144" s="5">
        <v>18</v>
      </c>
      <c r="FY144" s="5">
        <v>12</v>
      </c>
      <c r="FZ144" s="5">
        <v>16</v>
      </c>
      <c r="GA144" s="5">
        <v>9</v>
      </c>
      <c r="GB144" s="5">
        <v>13</v>
      </c>
      <c r="GC144" s="5">
        <v>12</v>
      </c>
      <c r="GD144" s="5">
        <v>6</v>
      </c>
      <c r="GE144" s="5">
        <v>6</v>
      </c>
      <c r="GF144" s="5">
        <v>11</v>
      </c>
      <c r="GG144" s="5">
        <v>9</v>
      </c>
      <c r="GH144" s="5">
        <v>7</v>
      </c>
      <c r="GI144" s="5">
        <v>6</v>
      </c>
      <c r="GJ144" s="5">
        <v>2</v>
      </c>
      <c r="GK144" s="5">
        <v>4</v>
      </c>
      <c r="GL144" s="5">
        <v>4</v>
      </c>
      <c r="GM144" s="5">
        <v>3</v>
      </c>
      <c r="GN144" s="5">
        <v>3</v>
      </c>
      <c r="GO144" s="5">
        <v>2</v>
      </c>
      <c r="GP144" s="5">
        <v>3</v>
      </c>
      <c r="GQ144" s="5">
        <v>1</v>
      </c>
      <c r="GR144" s="5">
        <v>3</v>
      </c>
      <c r="GS144" s="5">
        <v>3</v>
      </c>
      <c r="GT144" s="5">
        <v>0</v>
      </c>
      <c r="GU144" s="5">
        <v>1</v>
      </c>
      <c r="GV144" s="5">
        <v>0</v>
      </c>
      <c r="GW144" s="5">
        <v>0</v>
      </c>
      <c r="GX144" s="5">
        <v>0</v>
      </c>
      <c r="GY144" s="5">
        <v>1</v>
      </c>
      <c r="GZ144" s="5">
        <v>0</v>
      </c>
      <c r="HA144" s="5">
        <v>0</v>
      </c>
      <c r="HB144" s="5">
        <v>1</v>
      </c>
      <c r="HC144" s="5">
        <v>0</v>
      </c>
      <c r="HD144" s="5">
        <v>0</v>
      </c>
      <c r="HE144" s="5">
        <v>2</v>
      </c>
      <c r="HF144" s="5">
        <v>5</v>
      </c>
      <c r="HG144" s="7">
        <v>3029</v>
      </c>
      <c r="HH144" s="7">
        <v>2928</v>
      </c>
    </row>
    <row r="145" spans="1:216">
      <c r="A145" s="5"/>
      <c r="B145" s="5" t="s">
        <v>98</v>
      </c>
      <c r="C145" s="5">
        <v>46</v>
      </c>
      <c r="D145" s="5">
        <v>26</v>
      </c>
      <c r="E145" s="5">
        <v>50</v>
      </c>
      <c r="F145" s="5">
        <v>36</v>
      </c>
      <c r="G145" s="5">
        <v>34</v>
      </c>
      <c r="H145" s="5">
        <v>38</v>
      </c>
      <c r="I145" s="5">
        <v>37</v>
      </c>
      <c r="J145" s="5">
        <v>27</v>
      </c>
      <c r="K145" s="5">
        <v>43</v>
      </c>
      <c r="L145" s="5">
        <v>34</v>
      </c>
      <c r="M145" s="5">
        <v>31</v>
      </c>
      <c r="N145" s="5">
        <v>32</v>
      </c>
      <c r="O145" s="5">
        <v>43</v>
      </c>
      <c r="P145" s="5">
        <v>47</v>
      </c>
      <c r="Q145" s="5">
        <v>39</v>
      </c>
      <c r="R145" s="5">
        <v>43</v>
      </c>
      <c r="S145" s="5">
        <v>48</v>
      </c>
      <c r="T145" s="5">
        <v>43</v>
      </c>
      <c r="U145" s="5">
        <v>56</v>
      </c>
      <c r="V145" s="5">
        <v>64</v>
      </c>
      <c r="W145" s="5">
        <v>64</v>
      </c>
      <c r="X145" s="5">
        <v>43</v>
      </c>
      <c r="Y145" s="5">
        <v>42</v>
      </c>
      <c r="Z145" s="5">
        <v>45</v>
      </c>
      <c r="AA145" s="5">
        <v>64</v>
      </c>
      <c r="AB145" s="5">
        <v>44</v>
      </c>
      <c r="AC145" s="5">
        <v>40</v>
      </c>
      <c r="AD145" s="5">
        <v>44</v>
      </c>
      <c r="AE145" s="5">
        <v>54</v>
      </c>
      <c r="AF145" s="5">
        <v>56</v>
      </c>
      <c r="AG145" s="5">
        <v>47</v>
      </c>
      <c r="AH145" s="5">
        <v>53</v>
      </c>
      <c r="AI145" s="5">
        <v>50</v>
      </c>
      <c r="AJ145" s="5">
        <v>64</v>
      </c>
      <c r="AK145" s="5">
        <v>24</v>
      </c>
      <c r="AL145" s="5">
        <v>43</v>
      </c>
      <c r="AM145" s="5">
        <v>48</v>
      </c>
      <c r="AN145" s="5">
        <v>45</v>
      </c>
      <c r="AO145" s="5">
        <v>34</v>
      </c>
      <c r="AP145" s="5">
        <v>48</v>
      </c>
      <c r="AQ145" s="5">
        <v>49</v>
      </c>
      <c r="AR145" s="5">
        <v>48</v>
      </c>
      <c r="AS145" s="5">
        <v>48</v>
      </c>
      <c r="AT145" s="5">
        <v>42</v>
      </c>
      <c r="AU145" s="5">
        <v>48</v>
      </c>
      <c r="AV145" s="5">
        <v>34</v>
      </c>
      <c r="AW145" s="5">
        <v>38</v>
      </c>
      <c r="AX145" s="5">
        <v>39</v>
      </c>
      <c r="AY145" s="5">
        <v>34</v>
      </c>
      <c r="AZ145" s="5">
        <v>41</v>
      </c>
      <c r="BA145" s="5">
        <v>26</v>
      </c>
      <c r="BB145" s="5">
        <v>45</v>
      </c>
      <c r="BC145" s="5">
        <v>26</v>
      </c>
      <c r="BD145" s="5">
        <v>30</v>
      </c>
      <c r="BE145" s="5">
        <v>23</v>
      </c>
      <c r="BF145" s="5">
        <v>28</v>
      </c>
      <c r="BG145" s="5">
        <v>15</v>
      </c>
      <c r="BH145" s="5">
        <v>27</v>
      </c>
      <c r="BI145" s="5">
        <v>19</v>
      </c>
      <c r="BJ145" s="5">
        <v>30</v>
      </c>
      <c r="BK145" s="5">
        <v>22</v>
      </c>
      <c r="BL145" s="5">
        <v>15</v>
      </c>
      <c r="BM145" s="5">
        <v>23</v>
      </c>
      <c r="BN145" s="5">
        <v>18</v>
      </c>
      <c r="BO145" s="5">
        <v>17</v>
      </c>
      <c r="BP145" s="5">
        <v>6</v>
      </c>
      <c r="BQ145" s="5">
        <v>13</v>
      </c>
      <c r="BR145" s="5">
        <v>10</v>
      </c>
      <c r="BS145" s="5">
        <v>11</v>
      </c>
      <c r="BT145" s="5">
        <v>7</v>
      </c>
      <c r="BU145" s="5">
        <v>9</v>
      </c>
      <c r="BV145" s="5">
        <v>7</v>
      </c>
      <c r="BW145" s="5">
        <v>9</v>
      </c>
      <c r="BX145" s="5">
        <v>7</v>
      </c>
      <c r="BY145" s="5">
        <v>10</v>
      </c>
      <c r="BZ145" s="5">
        <v>6</v>
      </c>
      <c r="CA145" s="5">
        <v>0</v>
      </c>
      <c r="CB145" s="5">
        <v>3</v>
      </c>
      <c r="CC145" s="5">
        <v>3</v>
      </c>
      <c r="CD145" s="5">
        <v>9</v>
      </c>
      <c r="CE145" s="5">
        <v>3</v>
      </c>
      <c r="CF145" s="5">
        <v>1</v>
      </c>
      <c r="CG145" s="5">
        <v>5</v>
      </c>
      <c r="CH145" s="5">
        <v>1</v>
      </c>
      <c r="CI145" s="5">
        <v>3</v>
      </c>
      <c r="CJ145" s="5">
        <v>5</v>
      </c>
      <c r="CK145" s="5">
        <v>2</v>
      </c>
      <c r="CL145" s="5">
        <v>1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540</v>
      </c>
      <c r="DC145" s="5">
        <v>0</v>
      </c>
      <c r="DD145" s="5">
        <v>3</v>
      </c>
      <c r="DE145" s="5">
        <v>35</v>
      </c>
      <c r="DF145" s="5">
        <v>37</v>
      </c>
      <c r="DG145" s="5">
        <v>40</v>
      </c>
      <c r="DH145" s="5">
        <v>38</v>
      </c>
      <c r="DI145" s="5">
        <v>49</v>
      </c>
      <c r="DJ145" s="5">
        <v>40</v>
      </c>
      <c r="DK145" s="5">
        <v>29</v>
      </c>
      <c r="DL145" s="5">
        <v>37</v>
      </c>
      <c r="DM145" s="5">
        <v>28</v>
      </c>
      <c r="DN145" s="5">
        <v>38</v>
      </c>
      <c r="DO145" s="5">
        <v>33</v>
      </c>
      <c r="DP145" s="5">
        <v>41</v>
      </c>
      <c r="DQ145" s="5">
        <v>38</v>
      </c>
      <c r="DR145" s="5">
        <v>44</v>
      </c>
      <c r="DS145" s="5">
        <v>41</v>
      </c>
      <c r="DT145" s="5">
        <v>44</v>
      </c>
      <c r="DU145" s="5">
        <v>47</v>
      </c>
      <c r="DV145" s="5">
        <v>47</v>
      </c>
      <c r="DW145" s="5">
        <v>44</v>
      </c>
      <c r="DX145" s="5">
        <v>54</v>
      </c>
      <c r="DY145" s="5">
        <v>55</v>
      </c>
      <c r="DZ145" s="5">
        <v>55</v>
      </c>
      <c r="EA145" s="5">
        <v>51</v>
      </c>
      <c r="EB145" s="5">
        <v>38</v>
      </c>
      <c r="EC145" s="5">
        <v>57</v>
      </c>
      <c r="ED145" s="5">
        <v>44</v>
      </c>
      <c r="EE145" s="5">
        <v>44</v>
      </c>
      <c r="EF145" s="5">
        <v>45</v>
      </c>
      <c r="EG145" s="5">
        <v>46</v>
      </c>
      <c r="EH145" s="5">
        <v>41</v>
      </c>
      <c r="EI145" s="5">
        <v>42</v>
      </c>
      <c r="EJ145" s="5">
        <v>47</v>
      </c>
      <c r="EK145" s="5">
        <v>33</v>
      </c>
      <c r="EL145" s="5">
        <v>39</v>
      </c>
      <c r="EM145" s="5">
        <v>40</v>
      </c>
      <c r="EN145" s="5">
        <v>43</v>
      </c>
      <c r="EO145" s="5">
        <v>33</v>
      </c>
      <c r="EP145" s="5">
        <v>58</v>
      </c>
      <c r="EQ145" s="5">
        <v>42</v>
      </c>
      <c r="ER145" s="5">
        <v>49</v>
      </c>
      <c r="ES145" s="5">
        <v>44</v>
      </c>
      <c r="ET145" s="5">
        <v>48</v>
      </c>
      <c r="EU145" s="5">
        <v>51</v>
      </c>
      <c r="EV145" s="5">
        <v>44</v>
      </c>
      <c r="EW145" s="5">
        <v>51</v>
      </c>
      <c r="EX145" s="5">
        <v>42</v>
      </c>
      <c r="EY145" s="5">
        <v>36</v>
      </c>
      <c r="EZ145" s="5">
        <v>27</v>
      </c>
      <c r="FA145" s="5">
        <v>43</v>
      </c>
      <c r="FB145" s="5">
        <v>26</v>
      </c>
      <c r="FC145" s="5">
        <v>31</v>
      </c>
      <c r="FD145" s="5">
        <v>37</v>
      </c>
      <c r="FE145" s="5">
        <v>29</v>
      </c>
      <c r="FF145" s="5">
        <v>41</v>
      </c>
      <c r="FG145" s="5">
        <v>26</v>
      </c>
      <c r="FH145" s="5">
        <v>27</v>
      </c>
      <c r="FI145" s="5">
        <v>31</v>
      </c>
      <c r="FJ145" s="5">
        <v>21</v>
      </c>
      <c r="FK145" s="5">
        <v>24</v>
      </c>
      <c r="FL145" s="5">
        <v>28</v>
      </c>
      <c r="FM145" s="5">
        <v>18</v>
      </c>
      <c r="FN145" s="5">
        <v>16</v>
      </c>
      <c r="FO145" s="5">
        <v>26</v>
      </c>
      <c r="FP145" s="5">
        <v>28</v>
      </c>
      <c r="FQ145" s="5">
        <v>26</v>
      </c>
      <c r="FR145" s="5">
        <v>17</v>
      </c>
      <c r="FS145" s="5">
        <v>12</v>
      </c>
      <c r="FT145" s="5">
        <v>12</v>
      </c>
      <c r="FU145" s="5">
        <v>13</v>
      </c>
      <c r="FV145" s="5">
        <v>11</v>
      </c>
      <c r="FW145" s="5">
        <v>17</v>
      </c>
      <c r="FX145" s="5">
        <v>13</v>
      </c>
      <c r="FY145" s="5">
        <v>14</v>
      </c>
      <c r="FZ145" s="5">
        <v>17</v>
      </c>
      <c r="GA145" s="5">
        <v>10</v>
      </c>
      <c r="GB145" s="5">
        <v>10</v>
      </c>
      <c r="GC145" s="5">
        <v>12</v>
      </c>
      <c r="GD145" s="5">
        <v>6</v>
      </c>
      <c r="GE145" s="5">
        <v>10</v>
      </c>
      <c r="GF145" s="5">
        <v>10</v>
      </c>
      <c r="GG145" s="5">
        <v>6</v>
      </c>
      <c r="GH145" s="5">
        <v>4</v>
      </c>
      <c r="GI145" s="5">
        <v>0</v>
      </c>
      <c r="GJ145" s="5">
        <v>3</v>
      </c>
      <c r="GK145" s="5">
        <v>1</v>
      </c>
      <c r="GL145" s="5">
        <v>1</v>
      </c>
      <c r="GM145" s="5">
        <v>3</v>
      </c>
      <c r="GN145" s="5">
        <v>2</v>
      </c>
      <c r="GO145" s="5">
        <v>0</v>
      </c>
      <c r="GP145" s="5">
        <v>3</v>
      </c>
      <c r="GQ145" s="5">
        <v>2</v>
      </c>
      <c r="GR145" s="5">
        <v>2</v>
      </c>
      <c r="GS145" s="5">
        <v>0</v>
      </c>
      <c r="GT145" s="5">
        <v>1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438</v>
      </c>
      <c r="HE145" s="5">
        <v>1</v>
      </c>
      <c r="HF145" s="5">
        <v>2</v>
      </c>
      <c r="HG145" s="7">
        <v>3228</v>
      </c>
      <c r="HH145" s="7">
        <v>3180</v>
      </c>
    </row>
    <row r="146" spans="1:216">
      <c r="A146" s="5"/>
      <c r="B146" s="5" t="s">
        <v>99</v>
      </c>
      <c r="C146" s="5">
        <v>12</v>
      </c>
      <c r="D146" s="5">
        <v>16</v>
      </c>
      <c r="E146" s="5">
        <v>19</v>
      </c>
      <c r="F146" s="5">
        <v>29</v>
      </c>
      <c r="G146" s="5">
        <v>17</v>
      </c>
      <c r="H146" s="5">
        <v>23</v>
      </c>
      <c r="I146" s="5">
        <v>30</v>
      </c>
      <c r="J146" s="5">
        <v>17</v>
      </c>
      <c r="K146" s="5">
        <v>23</v>
      </c>
      <c r="L146" s="5">
        <v>26</v>
      </c>
      <c r="M146" s="5">
        <v>27</v>
      </c>
      <c r="N146" s="5">
        <v>27</v>
      </c>
      <c r="O146" s="5">
        <v>19</v>
      </c>
      <c r="P146" s="5">
        <v>17</v>
      </c>
      <c r="Q146" s="5">
        <v>26</v>
      </c>
      <c r="R146" s="5">
        <v>22</v>
      </c>
      <c r="S146" s="5">
        <v>24</v>
      </c>
      <c r="T146" s="5">
        <v>25</v>
      </c>
      <c r="U146" s="5">
        <v>30</v>
      </c>
      <c r="V146" s="5">
        <v>23</v>
      </c>
      <c r="W146" s="5">
        <v>23</v>
      </c>
      <c r="X146" s="5">
        <v>18</v>
      </c>
      <c r="Y146" s="5">
        <v>17</v>
      </c>
      <c r="Z146" s="5">
        <v>19</v>
      </c>
      <c r="AA146" s="5">
        <v>23</v>
      </c>
      <c r="AB146" s="5">
        <v>23</v>
      </c>
      <c r="AC146" s="5">
        <v>21</v>
      </c>
      <c r="AD146" s="5">
        <v>31</v>
      </c>
      <c r="AE146" s="5">
        <v>26</v>
      </c>
      <c r="AF146" s="5">
        <v>31</v>
      </c>
      <c r="AG146" s="5">
        <v>36</v>
      </c>
      <c r="AH146" s="5">
        <v>22</v>
      </c>
      <c r="AI146" s="5">
        <v>29</v>
      </c>
      <c r="AJ146" s="5">
        <v>41</v>
      </c>
      <c r="AK146" s="5">
        <v>21</v>
      </c>
      <c r="AL146" s="5">
        <v>39</v>
      </c>
      <c r="AM146" s="5">
        <v>28</v>
      </c>
      <c r="AN146" s="5">
        <v>26</v>
      </c>
      <c r="AO146" s="5">
        <v>33</v>
      </c>
      <c r="AP146" s="5">
        <v>34</v>
      </c>
      <c r="AQ146" s="5">
        <v>28</v>
      </c>
      <c r="AR146" s="5">
        <v>22</v>
      </c>
      <c r="AS146" s="5">
        <v>26</v>
      </c>
      <c r="AT146" s="5">
        <v>26</v>
      </c>
      <c r="AU146" s="5">
        <v>39</v>
      </c>
      <c r="AV146" s="5">
        <v>24</v>
      </c>
      <c r="AW146" s="5">
        <v>22</v>
      </c>
      <c r="AX146" s="5">
        <v>16</v>
      </c>
      <c r="AY146" s="5">
        <v>20</v>
      </c>
      <c r="AZ146" s="5">
        <v>24</v>
      </c>
      <c r="BA146" s="5">
        <v>20</v>
      </c>
      <c r="BB146" s="5">
        <v>11</v>
      </c>
      <c r="BC146" s="5">
        <v>23</v>
      </c>
      <c r="BD146" s="5">
        <v>16</v>
      </c>
      <c r="BE146" s="5">
        <v>17</v>
      </c>
      <c r="BF146" s="5">
        <v>11</v>
      </c>
      <c r="BG146" s="5">
        <v>20</v>
      </c>
      <c r="BH146" s="5">
        <v>14</v>
      </c>
      <c r="BI146" s="5">
        <v>10</v>
      </c>
      <c r="BJ146" s="5">
        <v>13</v>
      </c>
      <c r="BK146" s="5">
        <v>16</v>
      </c>
      <c r="BL146" s="5">
        <v>16</v>
      </c>
      <c r="BM146" s="5">
        <v>17</v>
      </c>
      <c r="BN146" s="5">
        <v>13</v>
      </c>
      <c r="BO146" s="5">
        <v>10</v>
      </c>
      <c r="BP146" s="5">
        <v>10</v>
      </c>
      <c r="BQ146" s="5">
        <v>4</v>
      </c>
      <c r="BR146" s="5">
        <v>10</v>
      </c>
      <c r="BS146" s="5">
        <v>7</v>
      </c>
      <c r="BT146" s="5">
        <v>10</v>
      </c>
      <c r="BU146" s="5">
        <v>7</v>
      </c>
      <c r="BV146" s="5">
        <v>4</v>
      </c>
      <c r="BW146" s="5">
        <v>5</v>
      </c>
      <c r="BX146" s="5">
        <v>6</v>
      </c>
      <c r="BY146" s="5">
        <v>2</v>
      </c>
      <c r="BZ146" s="5">
        <v>1</v>
      </c>
      <c r="CA146" s="5">
        <v>4</v>
      </c>
      <c r="CB146" s="5">
        <v>9</v>
      </c>
      <c r="CC146" s="5">
        <v>4</v>
      </c>
      <c r="CD146" s="5">
        <v>5</v>
      </c>
      <c r="CE146" s="5">
        <v>2</v>
      </c>
      <c r="CF146" s="5">
        <v>1</v>
      </c>
      <c r="CG146" s="5">
        <v>0</v>
      </c>
      <c r="CH146" s="5">
        <v>2</v>
      </c>
      <c r="CI146" s="5">
        <v>2</v>
      </c>
      <c r="CJ146" s="5">
        <v>2</v>
      </c>
      <c r="CK146" s="5">
        <v>0</v>
      </c>
      <c r="CL146" s="5">
        <v>2</v>
      </c>
      <c r="CM146" s="5">
        <v>1</v>
      </c>
      <c r="CN146" s="5">
        <v>0</v>
      </c>
      <c r="CO146" s="5">
        <v>0</v>
      </c>
      <c r="CP146" s="5">
        <v>0</v>
      </c>
      <c r="CQ146" s="5">
        <v>2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v>1</v>
      </c>
      <c r="DE146" s="5">
        <v>29</v>
      </c>
      <c r="DF146" s="5">
        <v>12</v>
      </c>
      <c r="DG146" s="5">
        <v>29</v>
      </c>
      <c r="DH146" s="5">
        <v>15</v>
      </c>
      <c r="DI146" s="5">
        <v>20</v>
      </c>
      <c r="DJ146" s="5">
        <v>27</v>
      </c>
      <c r="DK146" s="5">
        <v>21</v>
      </c>
      <c r="DL146" s="5">
        <v>25</v>
      </c>
      <c r="DM146" s="5">
        <v>23</v>
      </c>
      <c r="DN146" s="5">
        <v>27</v>
      </c>
      <c r="DO146" s="5">
        <v>23</v>
      </c>
      <c r="DP146" s="5">
        <v>24</v>
      </c>
      <c r="DQ146" s="5">
        <v>17</v>
      </c>
      <c r="DR146" s="5">
        <v>22</v>
      </c>
      <c r="DS146" s="5">
        <v>26</v>
      </c>
      <c r="DT146" s="5">
        <v>23</v>
      </c>
      <c r="DU146" s="5">
        <v>19</v>
      </c>
      <c r="DV146" s="5">
        <v>20</v>
      </c>
      <c r="DW146" s="5">
        <v>23</v>
      </c>
      <c r="DX146" s="5">
        <v>22</v>
      </c>
      <c r="DY146" s="5">
        <v>20</v>
      </c>
      <c r="DZ146" s="5">
        <v>44</v>
      </c>
      <c r="EA146" s="5">
        <v>28</v>
      </c>
      <c r="EB146" s="5">
        <v>24</v>
      </c>
      <c r="EC146" s="5">
        <v>21</v>
      </c>
      <c r="ED146" s="5">
        <v>19</v>
      </c>
      <c r="EE146" s="5">
        <v>20</v>
      </c>
      <c r="EF146" s="5">
        <v>22</v>
      </c>
      <c r="EG146" s="5">
        <v>22</v>
      </c>
      <c r="EH146" s="5">
        <v>32</v>
      </c>
      <c r="EI146" s="5">
        <v>29</v>
      </c>
      <c r="EJ146" s="5">
        <v>28</v>
      </c>
      <c r="EK146" s="5">
        <v>21</v>
      </c>
      <c r="EL146" s="5">
        <v>24</v>
      </c>
      <c r="EM146" s="5">
        <v>23</v>
      </c>
      <c r="EN146" s="5">
        <v>34</v>
      </c>
      <c r="EO146" s="5">
        <v>29</v>
      </c>
      <c r="EP146" s="5">
        <v>18</v>
      </c>
      <c r="EQ146" s="5">
        <v>35</v>
      </c>
      <c r="ER146" s="5">
        <v>27</v>
      </c>
      <c r="ES146" s="5">
        <v>28</v>
      </c>
      <c r="ET146" s="5">
        <v>22</v>
      </c>
      <c r="EU146" s="5">
        <v>25</v>
      </c>
      <c r="EV146" s="5">
        <v>21</v>
      </c>
      <c r="EW146" s="5">
        <v>25</v>
      </c>
      <c r="EX146" s="5">
        <v>23</v>
      </c>
      <c r="EY146" s="5">
        <v>25</v>
      </c>
      <c r="EZ146" s="5">
        <v>16</v>
      </c>
      <c r="FA146" s="5">
        <v>22</v>
      </c>
      <c r="FB146" s="5">
        <v>22</v>
      </c>
      <c r="FC146" s="5">
        <v>15</v>
      </c>
      <c r="FD146" s="5">
        <v>16</v>
      </c>
      <c r="FE146" s="5">
        <v>16</v>
      </c>
      <c r="FF146" s="5">
        <v>14</v>
      </c>
      <c r="FG146" s="5">
        <v>10</v>
      </c>
      <c r="FH146" s="5">
        <v>17</v>
      </c>
      <c r="FI146" s="5">
        <v>17</v>
      </c>
      <c r="FJ146" s="5">
        <v>16</v>
      </c>
      <c r="FK146" s="5">
        <v>14</v>
      </c>
      <c r="FL146" s="5">
        <v>11</v>
      </c>
      <c r="FM146" s="5">
        <v>18</v>
      </c>
      <c r="FN146" s="5">
        <v>16</v>
      </c>
      <c r="FO146" s="5">
        <v>12</v>
      </c>
      <c r="FP146" s="5">
        <v>12</v>
      </c>
      <c r="FQ146" s="5">
        <v>16</v>
      </c>
      <c r="FR146" s="5">
        <v>7</v>
      </c>
      <c r="FS146" s="5">
        <v>7</v>
      </c>
      <c r="FT146" s="5">
        <v>10</v>
      </c>
      <c r="FU146" s="5">
        <v>5</v>
      </c>
      <c r="FV146" s="5">
        <v>11</v>
      </c>
      <c r="FW146" s="5">
        <v>10</v>
      </c>
      <c r="FX146" s="5">
        <v>8</v>
      </c>
      <c r="FY146" s="5">
        <v>10</v>
      </c>
      <c r="FZ146" s="5">
        <v>5</v>
      </c>
      <c r="GA146" s="5">
        <v>3</v>
      </c>
      <c r="GB146" s="5">
        <v>10</v>
      </c>
      <c r="GC146" s="5">
        <v>5</v>
      </c>
      <c r="GD146" s="5">
        <v>4</v>
      </c>
      <c r="GE146" s="5">
        <v>4</v>
      </c>
      <c r="GF146" s="5">
        <v>3</v>
      </c>
      <c r="GG146" s="5">
        <v>5</v>
      </c>
      <c r="GH146" s="5">
        <v>2</v>
      </c>
      <c r="GI146" s="5">
        <v>2</v>
      </c>
      <c r="GJ146" s="5">
        <v>2</v>
      </c>
      <c r="GK146" s="5">
        <v>4</v>
      </c>
      <c r="GL146" s="5">
        <v>2</v>
      </c>
      <c r="GM146" s="5">
        <v>1</v>
      </c>
      <c r="GN146" s="5">
        <v>2</v>
      </c>
      <c r="GO146" s="5">
        <v>0</v>
      </c>
      <c r="GP146" s="5">
        <v>1</v>
      </c>
      <c r="GQ146" s="5">
        <v>0</v>
      </c>
      <c r="GR146" s="5">
        <v>0</v>
      </c>
      <c r="GS146" s="5">
        <v>0</v>
      </c>
      <c r="GT146" s="5">
        <v>0</v>
      </c>
      <c r="GU146" s="5">
        <v>0</v>
      </c>
      <c r="GV146" s="5">
        <v>0</v>
      </c>
      <c r="GW146" s="5">
        <v>1</v>
      </c>
      <c r="GX146" s="5">
        <v>0</v>
      </c>
      <c r="GY146" s="5">
        <v>0</v>
      </c>
      <c r="GZ146" s="5">
        <v>0</v>
      </c>
      <c r="HA146" s="5">
        <v>0</v>
      </c>
      <c r="HB146" s="5">
        <v>0</v>
      </c>
      <c r="HC146" s="5">
        <v>0</v>
      </c>
      <c r="HD146" s="5">
        <v>0</v>
      </c>
      <c r="HE146" s="5">
        <v>0</v>
      </c>
      <c r="HF146" s="5">
        <v>0</v>
      </c>
      <c r="HG146" s="7">
        <v>1570</v>
      </c>
      <c r="HH146" s="7">
        <v>1540</v>
      </c>
    </row>
    <row r="147" spans="1:216">
      <c r="A147" s="5"/>
      <c r="B147" s="5" t="s">
        <v>100</v>
      </c>
      <c r="C147" s="5">
        <v>55</v>
      </c>
      <c r="D147" s="5">
        <v>52</v>
      </c>
      <c r="E147" s="5">
        <v>46</v>
      </c>
      <c r="F147" s="5">
        <v>56</v>
      </c>
      <c r="G147" s="5">
        <v>56</v>
      </c>
      <c r="H147" s="5">
        <v>48</v>
      </c>
      <c r="I147" s="5">
        <v>58</v>
      </c>
      <c r="J147" s="5">
        <v>57</v>
      </c>
      <c r="K147" s="5">
        <v>63</v>
      </c>
      <c r="L147" s="5">
        <v>69</v>
      </c>
      <c r="M147" s="5">
        <v>70</v>
      </c>
      <c r="N147" s="5">
        <v>54</v>
      </c>
      <c r="O147" s="5">
        <v>54</v>
      </c>
      <c r="P147" s="5">
        <v>67</v>
      </c>
      <c r="Q147" s="5">
        <v>79</v>
      </c>
      <c r="R147" s="5">
        <v>66</v>
      </c>
      <c r="S147" s="5">
        <v>75</v>
      </c>
      <c r="T147" s="5">
        <v>71</v>
      </c>
      <c r="U147" s="5">
        <v>77</v>
      </c>
      <c r="V147" s="5">
        <v>69</v>
      </c>
      <c r="W147" s="5">
        <v>75</v>
      </c>
      <c r="X147" s="5">
        <v>60</v>
      </c>
      <c r="Y147" s="5">
        <v>54</v>
      </c>
      <c r="Z147" s="5">
        <v>68</v>
      </c>
      <c r="AA147" s="5">
        <v>61</v>
      </c>
      <c r="AB147" s="5">
        <v>61</v>
      </c>
      <c r="AC147" s="5">
        <v>58</v>
      </c>
      <c r="AD147" s="5">
        <v>75</v>
      </c>
      <c r="AE147" s="5">
        <v>62</v>
      </c>
      <c r="AF147" s="5">
        <v>70</v>
      </c>
      <c r="AG147" s="5">
        <v>68</v>
      </c>
      <c r="AH147" s="5">
        <v>74</v>
      </c>
      <c r="AI147" s="5">
        <v>82</v>
      </c>
      <c r="AJ147" s="5">
        <v>74</v>
      </c>
      <c r="AK147" s="5">
        <v>74</v>
      </c>
      <c r="AL147" s="5">
        <v>84</v>
      </c>
      <c r="AM147" s="5">
        <v>73</v>
      </c>
      <c r="AN147" s="5">
        <v>84</v>
      </c>
      <c r="AO147" s="5">
        <v>82</v>
      </c>
      <c r="AP147" s="5">
        <v>76</v>
      </c>
      <c r="AQ147" s="5">
        <v>75</v>
      </c>
      <c r="AR147" s="5">
        <v>72</v>
      </c>
      <c r="AS147" s="5">
        <v>87</v>
      </c>
      <c r="AT147" s="5">
        <v>58</v>
      </c>
      <c r="AU147" s="5">
        <v>91</v>
      </c>
      <c r="AV147" s="5">
        <v>67</v>
      </c>
      <c r="AW147" s="5">
        <v>63</v>
      </c>
      <c r="AX147" s="5">
        <v>60</v>
      </c>
      <c r="AY147" s="5">
        <v>58</v>
      </c>
      <c r="AZ147" s="5">
        <v>50</v>
      </c>
      <c r="BA147" s="5">
        <v>60</v>
      </c>
      <c r="BB147" s="5">
        <v>53</v>
      </c>
      <c r="BC147" s="5">
        <v>39</v>
      </c>
      <c r="BD147" s="5">
        <v>52</v>
      </c>
      <c r="BE147" s="5">
        <v>40</v>
      </c>
      <c r="BF147" s="5">
        <v>42</v>
      </c>
      <c r="BG147" s="5">
        <v>29</v>
      </c>
      <c r="BH147" s="5">
        <v>37</v>
      </c>
      <c r="BI147" s="5">
        <v>40</v>
      </c>
      <c r="BJ147" s="5">
        <v>36</v>
      </c>
      <c r="BK147" s="5">
        <v>33</v>
      </c>
      <c r="BL147" s="5">
        <v>27</v>
      </c>
      <c r="BM147" s="5">
        <v>32</v>
      </c>
      <c r="BN147" s="5">
        <v>37</v>
      </c>
      <c r="BO147" s="5">
        <v>31</v>
      </c>
      <c r="BP147" s="5">
        <v>29</v>
      </c>
      <c r="BQ147" s="5">
        <v>18</v>
      </c>
      <c r="BR147" s="5">
        <v>18</v>
      </c>
      <c r="BS147" s="5">
        <v>13</v>
      </c>
      <c r="BT147" s="5">
        <v>25</v>
      </c>
      <c r="BU147" s="5">
        <v>22</v>
      </c>
      <c r="BV147" s="5">
        <v>19</v>
      </c>
      <c r="BW147" s="5">
        <v>23</v>
      </c>
      <c r="BX147" s="5">
        <v>14</v>
      </c>
      <c r="BY147" s="5">
        <v>11</v>
      </c>
      <c r="BZ147" s="5">
        <v>12</v>
      </c>
      <c r="CA147" s="5">
        <v>14</v>
      </c>
      <c r="CB147" s="5">
        <v>11</v>
      </c>
      <c r="CC147" s="5">
        <v>10</v>
      </c>
      <c r="CD147" s="5">
        <v>7</v>
      </c>
      <c r="CE147" s="5">
        <v>9</v>
      </c>
      <c r="CF147" s="5">
        <v>3</v>
      </c>
      <c r="CG147" s="5">
        <v>8</v>
      </c>
      <c r="CH147" s="5">
        <v>2</v>
      </c>
      <c r="CI147" s="5">
        <v>15</v>
      </c>
      <c r="CJ147" s="5">
        <v>4</v>
      </c>
      <c r="CK147" s="5">
        <v>6</v>
      </c>
      <c r="CL147" s="5">
        <v>2</v>
      </c>
      <c r="CM147" s="5">
        <v>1</v>
      </c>
      <c r="CN147" s="5">
        <v>0</v>
      </c>
      <c r="CO147" s="5">
        <v>0</v>
      </c>
      <c r="CP147" s="5">
        <v>1</v>
      </c>
      <c r="CQ147" s="5">
        <v>1</v>
      </c>
      <c r="CR147" s="5">
        <v>1</v>
      </c>
      <c r="CS147" s="5">
        <v>0</v>
      </c>
      <c r="CT147" s="5">
        <v>1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v>8</v>
      </c>
      <c r="DE147" s="5">
        <v>54</v>
      </c>
      <c r="DF147" s="5">
        <v>52</v>
      </c>
      <c r="DG147" s="5">
        <v>52</v>
      </c>
      <c r="DH147" s="5">
        <v>53</v>
      </c>
      <c r="DI147" s="5">
        <v>52</v>
      </c>
      <c r="DJ147" s="5">
        <v>47</v>
      </c>
      <c r="DK147" s="5">
        <v>49</v>
      </c>
      <c r="DL147" s="5">
        <v>50</v>
      </c>
      <c r="DM147" s="5">
        <v>55</v>
      </c>
      <c r="DN147" s="5">
        <v>52</v>
      </c>
      <c r="DO147" s="5">
        <v>46</v>
      </c>
      <c r="DP147" s="5">
        <v>56</v>
      </c>
      <c r="DQ147" s="5">
        <v>55</v>
      </c>
      <c r="DR147" s="5">
        <v>67</v>
      </c>
      <c r="DS147" s="5">
        <v>66</v>
      </c>
      <c r="DT147" s="5">
        <v>71</v>
      </c>
      <c r="DU147" s="5">
        <v>80</v>
      </c>
      <c r="DV147" s="5">
        <v>66</v>
      </c>
      <c r="DW147" s="5">
        <v>71</v>
      </c>
      <c r="DX147" s="5">
        <v>54</v>
      </c>
      <c r="DY147" s="5">
        <v>59</v>
      </c>
      <c r="DZ147" s="5">
        <v>70</v>
      </c>
      <c r="EA147" s="5">
        <v>60</v>
      </c>
      <c r="EB147" s="5">
        <v>61</v>
      </c>
      <c r="EC147" s="5">
        <v>67</v>
      </c>
      <c r="ED147" s="5">
        <v>69</v>
      </c>
      <c r="EE147" s="5">
        <v>78</v>
      </c>
      <c r="EF147" s="5">
        <v>81</v>
      </c>
      <c r="EG147" s="5">
        <v>68</v>
      </c>
      <c r="EH147" s="5">
        <v>56</v>
      </c>
      <c r="EI147" s="5">
        <v>67</v>
      </c>
      <c r="EJ147" s="5">
        <v>68</v>
      </c>
      <c r="EK147" s="5">
        <v>73</v>
      </c>
      <c r="EL147" s="5">
        <v>78</v>
      </c>
      <c r="EM147" s="5">
        <v>90</v>
      </c>
      <c r="EN147" s="5">
        <v>70</v>
      </c>
      <c r="EO147" s="5">
        <v>64</v>
      </c>
      <c r="EP147" s="5">
        <v>72</v>
      </c>
      <c r="EQ147" s="5">
        <v>60</v>
      </c>
      <c r="ER147" s="5">
        <v>84</v>
      </c>
      <c r="ES147" s="5">
        <v>74</v>
      </c>
      <c r="ET147" s="5">
        <v>71</v>
      </c>
      <c r="EU147" s="5">
        <v>77</v>
      </c>
      <c r="EV147" s="5">
        <v>80</v>
      </c>
      <c r="EW147" s="5">
        <v>73</v>
      </c>
      <c r="EX147" s="5">
        <v>54</v>
      </c>
      <c r="EY147" s="5">
        <v>62</v>
      </c>
      <c r="EZ147" s="5">
        <v>55</v>
      </c>
      <c r="FA147" s="5">
        <v>59</v>
      </c>
      <c r="FB147" s="5">
        <v>50</v>
      </c>
      <c r="FC147" s="5">
        <v>52</v>
      </c>
      <c r="FD147" s="5">
        <v>41</v>
      </c>
      <c r="FE147" s="5">
        <v>48</v>
      </c>
      <c r="FF147" s="5">
        <v>42</v>
      </c>
      <c r="FG147" s="5">
        <v>48</v>
      </c>
      <c r="FH147" s="5">
        <v>36</v>
      </c>
      <c r="FI147" s="5">
        <v>37</v>
      </c>
      <c r="FJ147" s="5">
        <v>40</v>
      </c>
      <c r="FK147" s="5">
        <v>45</v>
      </c>
      <c r="FL147" s="5">
        <v>45</v>
      </c>
      <c r="FM147" s="5">
        <v>39</v>
      </c>
      <c r="FN147" s="5">
        <v>36</v>
      </c>
      <c r="FO147" s="5">
        <v>30</v>
      </c>
      <c r="FP147" s="5">
        <v>38</v>
      </c>
      <c r="FQ147" s="5">
        <v>43</v>
      </c>
      <c r="FR147" s="5">
        <v>28</v>
      </c>
      <c r="FS147" s="5">
        <v>24</v>
      </c>
      <c r="FT147" s="5">
        <v>30</v>
      </c>
      <c r="FU147" s="5">
        <v>18</v>
      </c>
      <c r="FV147" s="5">
        <v>18</v>
      </c>
      <c r="FW147" s="5">
        <v>24</v>
      </c>
      <c r="FX147" s="5">
        <v>21</v>
      </c>
      <c r="FY147" s="5">
        <v>23</v>
      </c>
      <c r="FZ147" s="5">
        <v>22</v>
      </c>
      <c r="GA147" s="5">
        <v>20</v>
      </c>
      <c r="GB147" s="5">
        <v>18</v>
      </c>
      <c r="GC147" s="5">
        <v>16</v>
      </c>
      <c r="GD147" s="5">
        <v>8</v>
      </c>
      <c r="GE147" s="5">
        <v>12</v>
      </c>
      <c r="GF147" s="5">
        <v>17</v>
      </c>
      <c r="GG147" s="5">
        <v>16</v>
      </c>
      <c r="GH147" s="5">
        <v>9</v>
      </c>
      <c r="GI147" s="5">
        <v>11</v>
      </c>
      <c r="GJ147" s="5">
        <v>2</v>
      </c>
      <c r="GK147" s="5">
        <v>8</v>
      </c>
      <c r="GL147" s="5">
        <v>5</v>
      </c>
      <c r="GM147" s="5">
        <v>2</v>
      </c>
      <c r="GN147" s="5">
        <v>4</v>
      </c>
      <c r="GO147" s="5">
        <v>6</v>
      </c>
      <c r="GP147" s="5">
        <v>2</v>
      </c>
      <c r="GQ147" s="5">
        <v>2</v>
      </c>
      <c r="GR147" s="5">
        <v>1</v>
      </c>
      <c r="GS147" s="5">
        <v>0</v>
      </c>
      <c r="GT147" s="5">
        <v>0</v>
      </c>
      <c r="GU147" s="5">
        <v>1</v>
      </c>
      <c r="GV147" s="5">
        <v>0</v>
      </c>
      <c r="GW147" s="5">
        <v>0</v>
      </c>
      <c r="GX147" s="5">
        <v>0</v>
      </c>
      <c r="GY147" s="5">
        <v>0</v>
      </c>
      <c r="GZ147" s="5">
        <v>0</v>
      </c>
      <c r="HA147" s="5">
        <v>0</v>
      </c>
      <c r="HB147" s="5">
        <v>0</v>
      </c>
      <c r="HC147" s="5">
        <v>0</v>
      </c>
      <c r="HD147" s="5">
        <v>0</v>
      </c>
      <c r="HE147" s="5">
        <v>0</v>
      </c>
      <c r="HF147" s="5">
        <v>2</v>
      </c>
      <c r="HG147" s="7">
        <v>4234</v>
      </c>
      <c r="HH147" s="7">
        <v>4188</v>
      </c>
    </row>
    <row r="148" spans="1:216">
      <c r="A148" s="5"/>
      <c r="B148" s="5" t="s">
        <v>101</v>
      </c>
      <c r="C148" s="5">
        <v>32</v>
      </c>
      <c r="D148" s="5">
        <v>26</v>
      </c>
      <c r="E148" s="5">
        <v>35</v>
      </c>
      <c r="F148" s="5">
        <v>37</v>
      </c>
      <c r="G148" s="5">
        <v>28</v>
      </c>
      <c r="H148" s="5">
        <v>40</v>
      </c>
      <c r="I148" s="5">
        <v>41</v>
      </c>
      <c r="J148" s="5">
        <v>37</v>
      </c>
      <c r="K148" s="5">
        <v>42</v>
      </c>
      <c r="L148" s="5">
        <v>51</v>
      </c>
      <c r="M148" s="5">
        <v>50</v>
      </c>
      <c r="N148" s="5">
        <v>41</v>
      </c>
      <c r="O148" s="5">
        <v>39</v>
      </c>
      <c r="P148" s="5">
        <v>57</v>
      </c>
      <c r="Q148" s="5">
        <v>44</v>
      </c>
      <c r="R148" s="5">
        <v>47</v>
      </c>
      <c r="S148" s="5">
        <v>48</v>
      </c>
      <c r="T148" s="5">
        <v>44</v>
      </c>
      <c r="U148" s="5">
        <v>57</v>
      </c>
      <c r="V148" s="5">
        <v>38</v>
      </c>
      <c r="W148" s="5">
        <v>48</v>
      </c>
      <c r="X148" s="5">
        <v>42</v>
      </c>
      <c r="Y148" s="5">
        <v>42</v>
      </c>
      <c r="Z148" s="5">
        <v>43</v>
      </c>
      <c r="AA148" s="5">
        <v>36</v>
      </c>
      <c r="AB148" s="5">
        <v>40</v>
      </c>
      <c r="AC148" s="5">
        <v>51</v>
      </c>
      <c r="AD148" s="5">
        <v>48</v>
      </c>
      <c r="AE148" s="5">
        <v>37</v>
      </c>
      <c r="AF148" s="5">
        <v>42</v>
      </c>
      <c r="AG148" s="5">
        <v>47</v>
      </c>
      <c r="AH148" s="5">
        <v>48</v>
      </c>
      <c r="AI148" s="5">
        <v>44</v>
      </c>
      <c r="AJ148" s="5">
        <v>43</v>
      </c>
      <c r="AK148" s="5">
        <v>51</v>
      </c>
      <c r="AL148" s="5">
        <v>45</v>
      </c>
      <c r="AM148" s="5">
        <v>45</v>
      </c>
      <c r="AN148" s="5">
        <v>50</v>
      </c>
      <c r="AO148" s="5">
        <v>52</v>
      </c>
      <c r="AP148" s="5">
        <v>51</v>
      </c>
      <c r="AQ148" s="5">
        <v>51</v>
      </c>
      <c r="AR148" s="5">
        <v>66</v>
      </c>
      <c r="AS148" s="5">
        <v>53</v>
      </c>
      <c r="AT148" s="5">
        <v>47</v>
      </c>
      <c r="AU148" s="5">
        <v>50</v>
      </c>
      <c r="AV148" s="5">
        <v>52</v>
      </c>
      <c r="AW148" s="5">
        <v>42</v>
      </c>
      <c r="AX148" s="5">
        <v>52</v>
      </c>
      <c r="AY148" s="5">
        <v>41</v>
      </c>
      <c r="AZ148" s="5">
        <v>30</v>
      </c>
      <c r="BA148" s="5">
        <v>46</v>
      </c>
      <c r="BB148" s="5">
        <v>50</v>
      </c>
      <c r="BC148" s="5">
        <v>43</v>
      </c>
      <c r="BD148" s="5">
        <v>22</v>
      </c>
      <c r="BE148" s="5">
        <v>35</v>
      </c>
      <c r="BF148" s="5">
        <v>43</v>
      </c>
      <c r="BG148" s="5">
        <v>24</v>
      </c>
      <c r="BH148" s="5">
        <v>26</v>
      </c>
      <c r="BI148" s="5">
        <v>23</v>
      </c>
      <c r="BJ148" s="5">
        <v>34</v>
      </c>
      <c r="BK148" s="5">
        <v>32</v>
      </c>
      <c r="BL148" s="5">
        <v>27</v>
      </c>
      <c r="BM148" s="5">
        <v>30</v>
      </c>
      <c r="BN148" s="5">
        <v>23</v>
      </c>
      <c r="BO148" s="5">
        <v>20</v>
      </c>
      <c r="BP148" s="5">
        <v>14</v>
      </c>
      <c r="BQ148" s="5">
        <v>14</v>
      </c>
      <c r="BR148" s="5">
        <v>12</v>
      </c>
      <c r="BS148" s="5">
        <v>15</v>
      </c>
      <c r="BT148" s="5">
        <v>15</v>
      </c>
      <c r="BU148" s="5">
        <v>14</v>
      </c>
      <c r="BV148" s="5">
        <v>10</v>
      </c>
      <c r="BW148" s="5">
        <v>14</v>
      </c>
      <c r="BX148" s="5">
        <v>9</v>
      </c>
      <c r="BY148" s="5">
        <v>7</v>
      </c>
      <c r="BZ148" s="5">
        <v>14</v>
      </c>
      <c r="CA148" s="5">
        <v>6</v>
      </c>
      <c r="CB148" s="5">
        <v>4</v>
      </c>
      <c r="CC148" s="5">
        <v>8</v>
      </c>
      <c r="CD148" s="5">
        <v>6</v>
      </c>
      <c r="CE148" s="5">
        <v>6</v>
      </c>
      <c r="CF148" s="5">
        <v>5</v>
      </c>
      <c r="CG148" s="5">
        <v>4</v>
      </c>
      <c r="CH148" s="5">
        <v>5</v>
      </c>
      <c r="CI148" s="5">
        <v>4</v>
      </c>
      <c r="CJ148" s="5">
        <v>1</v>
      </c>
      <c r="CK148" s="5">
        <v>3</v>
      </c>
      <c r="CL148" s="5">
        <v>2</v>
      </c>
      <c r="CM148" s="5">
        <v>0</v>
      </c>
      <c r="CN148" s="5">
        <v>0</v>
      </c>
      <c r="CO148" s="5">
        <v>2</v>
      </c>
      <c r="CP148" s="5">
        <v>1</v>
      </c>
      <c r="CQ148" s="5">
        <v>1</v>
      </c>
      <c r="CR148" s="5">
        <v>1</v>
      </c>
      <c r="CS148" s="5">
        <v>1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1</v>
      </c>
      <c r="DB148" s="5">
        <v>0</v>
      </c>
      <c r="DC148" s="5">
        <v>0</v>
      </c>
      <c r="DD148" s="5">
        <v>3</v>
      </c>
      <c r="DE148" s="5">
        <v>28</v>
      </c>
      <c r="DF148" s="5">
        <v>41</v>
      </c>
      <c r="DG148" s="5">
        <v>30</v>
      </c>
      <c r="DH148" s="5">
        <v>34</v>
      </c>
      <c r="DI148" s="5">
        <v>31</v>
      </c>
      <c r="DJ148" s="5">
        <v>28</v>
      </c>
      <c r="DK148" s="5">
        <v>34</v>
      </c>
      <c r="DL148" s="5">
        <v>30</v>
      </c>
      <c r="DM148" s="5">
        <v>39</v>
      </c>
      <c r="DN148" s="5">
        <v>35</v>
      </c>
      <c r="DO148" s="5">
        <v>37</v>
      </c>
      <c r="DP148" s="5">
        <v>37</v>
      </c>
      <c r="DQ148" s="5">
        <v>47</v>
      </c>
      <c r="DR148" s="5">
        <v>50</v>
      </c>
      <c r="DS148" s="5">
        <v>52</v>
      </c>
      <c r="DT148" s="5">
        <v>42</v>
      </c>
      <c r="DU148" s="5">
        <v>65</v>
      </c>
      <c r="DV148" s="5">
        <v>52</v>
      </c>
      <c r="DW148" s="5">
        <v>45</v>
      </c>
      <c r="DX148" s="5">
        <v>42</v>
      </c>
      <c r="DY148" s="5">
        <v>49</v>
      </c>
      <c r="DZ148" s="5">
        <v>46</v>
      </c>
      <c r="EA148" s="5">
        <v>46</v>
      </c>
      <c r="EB148" s="5">
        <v>30</v>
      </c>
      <c r="EC148" s="5">
        <v>45</v>
      </c>
      <c r="ED148" s="5">
        <v>34</v>
      </c>
      <c r="EE148" s="5">
        <v>39</v>
      </c>
      <c r="EF148" s="5">
        <v>42</v>
      </c>
      <c r="EG148" s="5">
        <v>35</v>
      </c>
      <c r="EH148" s="5">
        <v>41</v>
      </c>
      <c r="EI148" s="5">
        <v>40</v>
      </c>
      <c r="EJ148" s="5">
        <v>54</v>
      </c>
      <c r="EK148" s="5">
        <v>55</v>
      </c>
      <c r="EL148" s="5">
        <v>45</v>
      </c>
      <c r="EM148" s="5">
        <v>40</v>
      </c>
      <c r="EN148" s="5">
        <v>58</v>
      </c>
      <c r="EO148" s="5">
        <v>43</v>
      </c>
      <c r="EP148" s="5">
        <v>51</v>
      </c>
      <c r="EQ148" s="5">
        <v>59</v>
      </c>
      <c r="ER148" s="5">
        <v>44</v>
      </c>
      <c r="ES148" s="5">
        <v>49</v>
      </c>
      <c r="ET148" s="5">
        <v>53</v>
      </c>
      <c r="EU148" s="5">
        <v>57</v>
      </c>
      <c r="EV148" s="5">
        <v>55</v>
      </c>
      <c r="EW148" s="5">
        <v>61</v>
      </c>
      <c r="EX148" s="5">
        <v>41</v>
      </c>
      <c r="EY148" s="5">
        <v>39</v>
      </c>
      <c r="EZ148" s="5">
        <v>38</v>
      </c>
      <c r="FA148" s="5">
        <v>41</v>
      </c>
      <c r="FB148" s="5">
        <v>44</v>
      </c>
      <c r="FC148" s="5">
        <v>34</v>
      </c>
      <c r="FD148" s="5">
        <v>40</v>
      </c>
      <c r="FE148" s="5">
        <v>44</v>
      </c>
      <c r="FF148" s="5">
        <v>33</v>
      </c>
      <c r="FG148" s="5">
        <v>37</v>
      </c>
      <c r="FH148" s="5">
        <v>29</v>
      </c>
      <c r="FI148" s="5">
        <v>47</v>
      </c>
      <c r="FJ148" s="5">
        <v>29</v>
      </c>
      <c r="FK148" s="5">
        <v>25</v>
      </c>
      <c r="FL148" s="5">
        <v>28</v>
      </c>
      <c r="FM148" s="5">
        <v>27</v>
      </c>
      <c r="FN148" s="5">
        <v>19</v>
      </c>
      <c r="FO148" s="5">
        <v>29</v>
      </c>
      <c r="FP148" s="5">
        <v>26</v>
      </c>
      <c r="FQ148" s="5">
        <v>26</v>
      </c>
      <c r="FR148" s="5">
        <v>18</v>
      </c>
      <c r="FS148" s="5">
        <v>17</v>
      </c>
      <c r="FT148" s="5">
        <v>13</v>
      </c>
      <c r="FU148" s="5">
        <v>13</v>
      </c>
      <c r="FV148" s="5">
        <v>9</v>
      </c>
      <c r="FW148" s="5">
        <v>14</v>
      </c>
      <c r="FX148" s="5">
        <v>9</v>
      </c>
      <c r="FY148" s="5">
        <v>21</v>
      </c>
      <c r="FZ148" s="5">
        <v>15</v>
      </c>
      <c r="GA148" s="5">
        <v>14</v>
      </c>
      <c r="GB148" s="5">
        <v>10</v>
      </c>
      <c r="GC148" s="5">
        <v>9</v>
      </c>
      <c r="GD148" s="5">
        <v>7</v>
      </c>
      <c r="GE148" s="5">
        <v>9</v>
      </c>
      <c r="GF148" s="5">
        <v>7</v>
      </c>
      <c r="GG148" s="5">
        <v>9</v>
      </c>
      <c r="GH148" s="5">
        <v>10</v>
      </c>
      <c r="GI148" s="5">
        <v>10</v>
      </c>
      <c r="GJ148" s="5">
        <v>11</v>
      </c>
      <c r="GK148" s="5">
        <v>12</v>
      </c>
      <c r="GL148" s="5">
        <v>5</v>
      </c>
      <c r="GM148" s="5">
        <v>2</v>
      </c>
      <c r="GN148" s="5">
        <v>8</v>
      </c>
      <c r="GO148" s="5">
        <v>1</v>
      </c>
      <c r="GP148" s="5">
        <v>6</v>
      </c>
      <c r="GQ148" s="5">
        <v>1</v>
      </c>
      <c r="GR148" s="5">
        <v>0</v>
      </c>
      <c r="GS148" s="5">
        <v>1</v>
      </c>
      <c r="GT148" s="5">
        <v>0</v>
      </c>
      <c r="GU148" s="5">
        <v>0</v>
      </c>
      <c r="GV148" s="5">
        <v>0</v>
      </c>
      <c r="GW148" s="5">
        <v>0</v>
      </c>
      <c r="GX148" s="5">
        <v>0</v>
      </c>
      <c r="GY148" s="5">
        <v>0</v>
      </c>
      <c r="GZ148" s="5">
        <v>0</v>
      </c>
      <c r="HA148" s="5">
        <v>0</v>
      </c>
      <c r="HB148" s="5">
        <v>0</v>
      </c>
      <c r="HC148" s="5">
        <v>1</v>
      </c>
      <c r="HD148" s="5">
        <v>0</v>
      </c>
      <c r="HE148" s="5">
        <v>1</v>
      </c>
      <c r="HF148" s="5">
        <v>2</v>
      </c>
      <c r="HG148" s="7">
        <v>2903</v>
      </c>
      <c r="HH148" s="7">
        <v>2911</v>
      </c>
    </row>
    <row r="149" spans="1:216">
      <c r="A149" s="5"/>
      <c r="B149" s="5" t="s">
        <v>102</v>
      </c>
      <c r="C149" s="5">
        <v>21</v>
      </c>
      <c r="D149" s="5">
        <v>18</v>
      </c>
      <c r="E149" s="5">
        <v>15</v>
      </c>
      <c r="F149" s="5">
        <v>16</v>
      </c>
      <c r="G149" s="5">
        <v>22</v>
      </c>
      <c r="H149" s="5">
        <v>19</v>
      </c>
      <c r="I149" s="5">
        <v>18</v>
      </c>
      <c r="J149" s="5">
        <v>14</v>
      </c>
      <c r="K149" s="5">
        <v>18</v>
      </c>
      <c r="L149" s="5">
        <v>9</v>
      </c>
      <c r="M149" s="5">
        <v>19</v>
      </c>
      <c r="N149" s="5">
        <v>24</v>
      </c>
      <c r="O149" s="5">
        <v>23</v>
      </c>
      <c r="P149" s="5">
        <v>16</v>
      </c>
      <c r="Q149" s="5">
        <v>23</v>
      </c>
      <c r="R149" s="5">
        <v>22</v>
      </c>
      <c r="S149" s="5">
        <v>26</v>
      </c>
      <c r="T149" s="5">
        <v>21</v>
      </c>
      <c r="U149" s="5">
        <v>29</v>
      </c>
      <c r="V149" s="5">
        <v>19</v>
      </c>
      <c r="W149" s="5">
        <v>31</v>
      </c>
      <c r="X149" s="5">
        <v>25</v>
      </c>
      <c r="Y149" s="5">
        <v>22</v>
      </c>
      <c r="Z149" s="5">
        <v>24</v>
      </c>
      <c r="AA149" s="5">
        <v>20</v>
      </c>
      <c r="AB149" s="5">
        <v>30</v>
      </c>
      <c r="AC149" s="5">
        <v>27</v>
      </c>
      <c r="AD149" s="5">
        <v>26</v>
      </c>
      <c r="AE149" s="5">
        <v>17</v>
      </c>
      <c r="AF149" s="5">
        <v>24</v>
      </c>
      <c r="AG149" s="5">
        <v>24</v>
      </c>
      <c r="AH149" s="5">
        <v>25</v>
      </c>
      <c r="AI149" s="5">
        <v>34</v>
      </c>
      <c r="AJ149" s="5">
        <v>27</v>
      </c>
      <c r="AK149" s="5">
        <v>36</v>
      </c>
      <c r="AL149" s="5">
        <v>35</v>
      </c>
      <c r="AM149" s="5">
        <v>30</v>
      </c>
      <c r="AN149" s="5">
        <v>32</v>
      </c>
      <c r="AO149" s="5">
        <v>37</v>
      </c>
      <c r="AP149" s="5">
        <v>30</v>
      </c>
      <c r="AQ149" s="5">
        <v>43</v>
      </c>
      <c r="AR149" s="5">
        <v>37</v>
      </c>
      <c r="AS149" s="5">
        <v>37</v>
      </c>
      <c r="AT149" s="5">
        <v>41</v>
      </c>
      <c r="AU149" s="5">
        <v>40</v>
      </c>
      <c r="AV149" s="5">
        <v>34</v>
      </c>
      <c r="AW149" s="5">
        <v>29</v>
      </c>
      <c r="AX149" s="5">
        <v>22</v>
      </c>
      <c r="AY149" s="5">
        <v>35</v>
      </c>
      <c r="AZ149" s="5">
        <v>28</v>
      </c>
      <c r="BA149" s="5">
        <v>30</v>
      </c>
      <c r="BB149" s="5">
        <v>29</v>
      </c>
      <c r="BC149" s="5">
        <v>21</v>
      </c>
      <c r="BD149" s="5">
        <v>11</v>
      </c>
      <c r="BE149" s="5">
        <v>19</v>
      </c>
      <c r="BF149" s="5">
        <v>15</v>
      </c>
      <c r="BG149" s="5">
        <v>19</v>
      </c>
      <c r="BH149" s="5">
        <v>19</v>
      </c>
      <c r="BI149" s="5">
        <v>20</v>
      </c>
      <c r="BJ149" s="5">
        <v>19</v>
      </c>
      <c r="BK149" s="5">
        <v>20</v>
      </c>
      <c r="BL149" s="5">
        <v>13</v>
      </c>
      <c r="BM149" s="5">
        <v>12</v>
      </c>
      <c r="BN149" s="5">
        <v>15</v>
      </c>
      <c r="BO149" s="5">
        <v>17</v>
      </c>
      <c r="BP149" s="5">
        <v>13</v>
      </c>
      <c r="BQ149" s="5">
        <v>10</v>
      </c>
      <c r="BR149" s="5">
        <v>11</v>
      </c>
      <c r="BS149" s="5">
        <v>7</v>
      </c>
      <c r="BT149" s="5">
        <v>12</v>
      </c>
      <c r="BU149" s="5">
        <v>12</v>
      </c>
      <c r="BV149" s="5">
        <v>8</v>
      </c>
      <c r="BW149" s="5">
        <v>9</v>
      </c>
      <c r="BX149" s="5">
        <v>8</v>
      </c>
      <c r="BY149" s="5">
        <v>8</v>
      </c>
      <c r="BZ149" s="5">
        <v>4</v>
      </c>
      <c r="CA149" s="5">
        <v>11</v>
      </c>
      <c r="CB149" s="5">
        <v>2</v>
      </c>
      <c r="CC149" s="5">
        <v>6</v>
      </c>
      <c r="CD149" s="5">
        <v>8</v>
      </c>
      <c r="CE149" s="5">
        <v>4</v>
      </c>
      <c r="CF149" s="5">
        <v>2</v>
      </c>
      <c r="CG149" s="5">
        <v>4</v>
      </c>
      <c r="CH149" s="5">
        <v>4</v>
      </c>
      <c r="CI149" s="5">
        <v>1</v>
      </c>
      <c r="CJ149" s="5">
        <v>2</v>
      </c>
      <c r="CK149" s="5">
        <v>1</v>
      </c>
      <c r="CL149" s="5">
        <v>1</v>
      </c>
      <c r="CM149" s="5">
        <v>1</v>
      </c>
      <c r="CN149" s="5">
        <v>1</v>
      </c>
      <c r="CO149" s="5">
        <v>1</v>
      </c>
      <c r="CP149" s="5">
        <v>1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2</v>
      </c>
      <c r="DA149" s="5">
        <v>0</v>
      </c>
      <c r="DB149" s="5">
        <v>0</v>
      </c>
      <c r="DC149" s="5">
        <v>0</v>
      </c>
      <c r="DD149" s="5">
        <v>0</v>
      </c>
      <c r="DE149" s="5">
        <v>18</v>
      </c>
      <c r="DF149" s="5">
        <v>19</v>
      </c>
      <c r="DG149" s="5">
        <v>18</v>
      </c>
      <c r="DH149" s="5">
        <v>18</v>
      </c>
      <c r="DI149" s="5">
        <v>22</v>
      </c>
      <c r="DJ149" s="5">
        <v>16</v>
      </c>
      <c r="DK149" s="5">
        <v>20</v>
      </c>
      <c r="DL149" s="5">
        <v>19</v>
      </c>
      <c r="DM149" s="5">
        <v>10</v>
      </c>
      <c r="DN149" s="5">
        <v>17</v>
      </c>
      <c r="DO149" s="5">
        <v>17</v>
      </c>
      <c r="DP149" s="5">
        <v>20</v>
      </c>
      <c r="DQ149" s="5">
        <v>24</v>
      </c>
      <c r="DR149" s="5">
        <v>15</v>
      </c>
      <c r="DS149" s="5">
        <v>31</v>
      </c>
      <c r="DT149" s="5">
        <v>26</v>
      </c>
      <c r="DU149" s="5">
        <v>32</v>
      </c>
      <c r="DV149" s="5">
        <v>22</v>
      </c>
      <c r="DW149" s="5">
        <v>19</v>
      </c>
      <c r="DX149" s="5">
        <v>19</v>
      </c>
      <c r="DY149" s="5">
        <v>30</v>
      </c>
      <c r="DZ149" s="5">
        <v>33</v>
      </c>
      <c r="EA149" s="5">
        <v>29</v>
      </c>
      <c r="EB149" s="5">
        <v>30</v>
      </c>
      <c r="EC149" s="5">
        <v>16</v>
      </c>
      <c r="ED149" s="5">
        <v>21</v>
      </c>
      <c r="EE149" s="5">
        <v>31</v>
      </c>
      <c r="EF149" s="5">
        <v>26</v>
      </c>
      <c r="EG149" s="5">
        <v>26</v>
      </c>
      <c r="EH149" s="5">
        <v>24</v>
      </c>
      <c r="EI149" s="5">
        <v>28</v>
      </c>
      <c r="EJ149" s="5">
        <v>25</v>
      </c>
      <c r="EK149" s="5">
        <v>23</v>
      </c>
      <c r="EL149" s="5">
        <v>27</v>
      </c>
      <c r="EM149" s="5">
        <v>12</v>
      </c>
      <c r="EN149" s="5">
        <v>23</v>
      </c>
      <c r="EO149" s="5">
        <v>26</v>
      </c>
      <c r="EP149" s="5">
        <v>22</v>
      </c>
      <c r="EQ149" s="5">
        <v>31</v>
      </c>
      <c r="ER149" s="5">
        <v>37</v>
      </c>
      <c r="ES149" s="5">
        <v>42</v>
      </c>
      <c r="ET149" s="5">
        <v>32</v>
      </c>
      <c r="EU149" s="5">
        <v>41</v>
      </c>
      <c r="EV149" s="5">
        <v>35</v>
      </c>
      <c r="EW149" s="5">
        <v>24</v>
      </c>
      <c r="EX149" s="5">
        <v>19</v>
      </c>
      <c r="EY149" s="5">
        <v>28</v>
      </c>
      <c r="EZ149" s="5">
        <v>25</v>
      </c>
      <c r="FA149" s="5">
        <v>27</v>
      </c>
      <c r="FB149" s="5">
        <v>28</v>
      </c>
      <c r="FC149" s="5">
        <v>20</v>
      </c>
      <c r="FD149" s="5">
        <v>27</v>
      </c>
      <c r="FE149" s="5">
        <v>18</v>
      </c>
      <c r="FF149" s="5">
        <v>28</v>
      </c>
      <c r="FG149" s="5">
        <v>22</v>
      </c>
      <c r="FH149" s="5">
        <v>19</v>
      </c>
      <c r="FI149" s="5">
        <v>22</v>
      </c>
      <c r="FJ149" s="5">
        <v>20</v>
      </c>
      <c r="FK149" s="5">
        <v>20</v>
      </c>
      <c r="FL149" s="5">
        <v>24</v>
      </c>
      <c r="FM149" s="5">
        <v>16</v>
      </c>
      <c r="FN149" s="5">
        <v>15</v>
      </c>
      <c r="FO149" s="5">
        <v>18</v>
      </c>
      <c r="FP149" s="5">
        <v>23</v>
      </c>
      <c r="FQ149" s="5">
        <v>18</v>
      </c>
      <c r="FR149" s="5">
        <v>14</v>
      </c>
      <c r="FS149" s="5">
        <v>11</v>
      </c>
      <c r="FT149" s="5">
        <v>13</v>
      </c>
      <c r="FU149" s="5">
        <v>6</v>
      </c>
      <c r="FV149" s="5">
        <v>14</v>
      </c>
      <c r="FW149" s="5">
        <v>12</v>
      </c>
      <c r="FX149" s="5">
        <v>14</v>
      </c>
      <c r="FY149" s="5">
        <v>11</v>
      </c>
      <c r="FZ149" s="5">
        <v>15</v>
      </c>
      <c r="GA149" s="5">
        <v>11</v>
      </c>
      <c r="GB149" s="5">
        <v>9</v>
      </c>
      <c r="GC149" s="5">
        <v>11</v>
      </c>
      <c r="GD149" s="5">
        <v>12</v>
      </c>
      <c r="GE149" s="5">
        <v>8</v>
      </c>
      <c r="GF149" s="5">
        <v>3</v>
      </c>
      <c r="GG149" s="5">
        <v>8</v>
      </c>
      <c r="GH149" s="5">
        <v>6</v>
      </c>
      <c r="GI149" s="5">
        <v>4</v>
      </c>
      <c r="GJ149" s="5">
        <v>4</v>
      </c>
      <c r="GK149" s="5">
        <v>6</v>
      </c>
      <c r="GL149" s="5">
        <v>2</v>
      </c>
      <c r="GM149" s="5">
        <v>3</v>
      </c>
      <c r="GN149" s="5">
        <v>4</v>
      </c>
      <c r="GO149" s="5">
        <v>2</v>
      </c>
      <c r="GP149" s="5">
        <v>2</v>
      </c>
      <c r="GQ149" s="5">
        <v>1</v>
      </c>
      <c r="GR149" s="5">
        <v>2</v>
      </c>
      <c r="GS149" s="5">
        <v>2</v>
      </c>
      <c r="GT149" s="5">
        <v>0</v>
      </c>
      <c r="GU149" s="5">
        <v>1</v>
      </c>
      <c r="GV149" s="5">
        <v>1</v>
      </c>
      <c r="GW149" s="5">
        <v>0</v>
      </c>
      <c r="GX149" s="5">
        <v>0</v>
      </c>
      <c r="GY149" s="5">
        <v>1</v>
      </c>
      <c r="GZ149" s="5">
        <v>0</v>
      </c>
      <c r="HA149" s="5">
        <v>0</v>
      </c>
      <c r="HB149" s="5">
        <v>0</v>
      </c>
      <c r="HC149" s="5">
        <v>0</v>
      </c>
      <c r="HD149" s="5">
        <v>0</v>
      </c>
      <c r="HE149" s="5">
        <v>0</v>
      </c>
      <c r="HF149" s="5">
        <v>0</v>
      </c>
      <c r="HG149" s="7">
        <v>1727</v>
      </c>
      <c r="HH149" s="7">
        <v>1746</v>
      </c>
    </row>
    <row r="150" spans="1:216">
      <c r="A150" s="5"/>
      <c r="B150" s="5" t="s">
        <v>103</v>
      </c>
      <c r="C150" s="5">
        <v>19</v>
      </c>
      <c r="D150" s="5">
        <v>26</v>
      </c>
      <c r="E150" s="5">
        <v>24</v>
      </c>
      <c r="F150" s="5">
        <v>29</v>
      </c>
      <c r="G150" s="5">
        <v>19</v>
      </c>
      <c r="H150" s="5">
        <v>34</v>
      </c>
      <c r="I150" s="5">
        <v>24</v>
      </c>
      <c r="J150" s="5">
        <v>25</v>
      </c>
      <c r="K150" s="5">
        <v>28</v>
      </c>
      <c r="L150" s="5">
        <v>31</v>
      </c>
      <c r="M150" s="5">
        <v>29</v>
      </c>
      <c r="N150" s="5">
        <v>36</v>
      </c>
      <c r="O150" s="5">
        <v>32</v>
      </c>
      <c r="P150" s="5">
        <v>55</v>
      </c>
      <c r="Q150" s="5">
        <v>44</v>
      </c>
      <c r="R150" s="5">
        <v>40</v>
      </c>
      <c r="S150" s="5">
        <v>38</v>
      </c>
      <c r="T150" s="5">
        <v>47</v>
      </c>
      <c r="U150" s="5">
        <v>50</v>
      </c>
      <c r="V150" s="5">
        <v>39</v>
      </c>
      <c r="W150" s="5">
        <v>31</v>
      </c>
      <c r="X150" s="5">
        <v>31</v>
      </c>
      <c r="Y150" s="5">
        <v>34</v>
      </c>
      <c r="Z150" s="5">
        <v>35</v>
      </c>
      <c r="AA150" s="5">
        <v>32</v>
      </c>
      <c r="AB150" s="5">
        <v>28</v>
      </c>
      <c r="AC150" s="5">
        <v>32</v>
      </c>
      <c r="AD150" s="5">
        <v>30</v>
      </c>
      <c r="AE150" s="5">
        <v>31</v>
      </c>
      <c r="AF150" s="5">
        <v>33</v>
      </c>
      <c r="AG150" s="5">
        <v>38</v>
      </c>
      <c r="AH150" s="5">
        <v>27</v>
      </c>
      <c r="AI150" s="5">
        <v>25</v>
      </c>
      <c r="AJ150" s="5">
        <v>34</v>
      </c>
      <c r="AK150" s="5">
        <v>46</v>
      </c>
      <c r="AL150" s="5">
        <v>34</v>
      </c>
      <c r="AM150" s="5">
        <v>43</v>
      </c>
      <c r="AN150" s="5">
        <v>43</v>
      </c>
      <c r="AO150" s="5">
        <v>43</v>
      </c>
      <c r="AP150" s="5">
        <v>48</v>
      </c>
      <c r="AQ150" s="5">
        <v>40</v>
      </c>
      <c r="AR150" s="5">
        <v>49</v>
      </c>
      <c r="AS150" s="5">
        <v>53</v>
      </c>
      <c r="AT150" s="5">
        <v>45</v>
      </c>
      <c r="AU150" s="5">
        <v>57</v>
      </c>
      <c r="AV150" s="5">
        <v>44</v>
      </c>
      <c r="AW150" s="5">
        <v>42</v>
      </c>
      <c r="AX150" s="5">
        <v>42</v>
      </c>
      <c r="AY150" s="5">
        <v>31</v>
      </c>
      <c r="AZ150" s="5">
        <v>39</v>
      </c>
      <c r="BA150" s="5">
        <v>48</v>
      </c>
      <c r="BB150" s="5">
        <v>40</v>
      </c>
      <c r="BC150" s="5">
        <v>30</v>
      </c>
      <c r="BD150" s="5">
        <v>26</v>
      </c>
      <c r="BE150" s="5">
        <v>29</v>
      </c>
      <c r="BF150" s="5">
        <v>24</v>
      </c>
      <c r="BG150" s="5">
        <v>37</v>
      </c>
      <c r="BH150" s="5">
        <v>35</v>
      </c>
      <c r="BI150" s="5">
        <v>20</v>
      </c>
      <c r="BJ150" s="5">
        <v>31</v>
      </c>
      <c r="BK150" s="5">
        <v>21</v>
      </c>
      <c r="BL150" s="5">
        <v>14</v>
      </c>
      <c r="BM150" s="5">
        <v>23</v>
      </c>
      <c r="BN150" s="5">
        <v>21</v>
      </c>
      <c r="BO150" s="5">
        <v>16</v>
      </c>
      <c r="BP150" s="5">
        <v>15</v>
      </c>
      <c r="BQ150" s="5">
        <v>13</v>
      </c>
      <c r="BR150" s="5">
        <v>18</v>
      </c>
      <c r="BS150" s="5">
        <v>18</v>
      </c>
      <c r="BT150" s="5">
        <v>13</v>
      </c>
      <c r="BU150" s="5">
        <v>15</v>
      </c>
      <c r="BV150" s="5">
        <v>14</v>
      </c>
      <c r="BW150" s="5">
        <v>14</v>
      </c>
      <c r="BX150" s="5">
        <v>17</v>
      </c>
      <c r="BY150" s="5">
        <v>11</v>
      </c>
      <c r="BZ150" s="5">
        <v>10</v>
      </c>
      <c r="CA150" s="5">
        <v>8</v>
      </c>
      <c r="CB150" s="5">
        <v>11</v>
      </c>
      <c r="CC150" s="5">
        <v>7</v>
      </c>
      <c r="CD150" s="5">
        <v>13</v>
      </c>
      <c r="CE150" s="5">
        <v>9</v>
      </c>
      <c r="CF150" s="5">
        <v>4</v>
      </c>
      <c r="CG150" s="5">
        <v>7</v>
      </c>
      <c r="CH150" s="5">
        <v>5</v>
      </c>
      <c r="CI150" s="5">
        <v>5</v>
      </c>
      <c r="CJ150" s="5">
        <v>3</v>
      </c>
      <c r="CK150" s="5">
        <v>1</v>
      </c>
      <c r="CL150" s="5">
        <v>3</v>
      </c>
      <c r="CM150" s="5">
        <v>1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v>1</v>
      </c>
      <c r="DA150" s="5">
        <v>0</v>
      </c>
      <c r="DB150" s="5">
        <v>0</v>
      </c>
      <c r="DC150" s="5">
        <v>0</v>
      </c>
      <c r="DD150" s="5">
        <v>3</v>
      </c>
      <c r="DE150" s="5">
        <v>28</v>
      </c>
      <c r="DF150" s="5">
        <v>24</v>
      </c>
      <c r="DG150" s="5">
        <v>20</v>
      </c>
      <c r="DH150" s="5">
        <v>24</v>
      </c>
      <c r="DI150" s="5">
        <v>27</v>
      </c>
      <c r="DJ150" s="5">
        <v>28</v>
      </c>
      <c r="DK150" s="5">
        <v>18</v>
      </c>
      <c r="DL150" s="5">
        <v>24</v>
      </c>
      <c r="DM150" s="5">
        <v>23</v>
      </c>
      <c r="DN150" s="5">
        <v>26</v>
      </c>
      <c r="DO150" s="5">
        <v>24</v>
      </c>
      <c r="DP150" s="5">
        <v>32</v>
      </c>
      <c r="DQ150" s="5">
        <v>38</v>
      </c>
      <c r="DR150" s="5">
        <v>21</v>
      </c>
      <c r="DS150" s="5">
        <v>36</v>
      </c>
      <c r="DT150" s="5">
        <v>42</v>
      </c>
      <c r="DU150" s="5">
        <v>26</v>
      </c>
      <c r="DV150" s="5">
        <v>38</v>
      </c>
      <c r="DW150" s="5">
        <v>36</v>
      </c>
      <c r="DX150" s="5">
        <v>38</v>
      </c>
      <c r="DY150" s="5">
        <v>36</v>
      </c>
      <c r="DZ150" s="5">
        <v>31</v>
      </c>
      <c r="EA150" s="5">
        <v>35</v>
      </c>
      <c r="EB150" s="5">
        <v>35</v>
      </c>
      <c r="EC150" s="5">
        <v>37</v>
      </c>
      <c r="ED150" s="5">
        <v>34</v>
      </c>
      <c r="EE150" s="5">
        <v>27</v>
      </c>
      <c r="EF150" s="5">
        <v>27</v>
      </c>
      <c r="EG150" s="5">
        <v>37</v>
      </c>
      <c r="EH150" s="5">
        <v>35</v>
      </c>
      <c r="EI150" s="5">
        <v>29</v>
      </c>
      <c r="EJ150" s="5">
        <v>32</v>
      </c>
      <c r="EK150" s="5">
        <v>28</v>
      </c>
      <c r="EL150" s="5">
        <v>37</v>
      </c>
      <c r="EM150" s="5">
        <v>21</v>
      </c>
      <c r="EN150" s="5">
        <v>40</v>
      </c>
      <c r="EO150" s="5">
        <v>34</v>
      </c>
      <c r="EP150" s="5">
        <v>59</v>
      </c>
      <c r="EQ150" s="5">
        <v>54</v>
      </c>
      <c r="ER150" s="5">
        <v>33</v>
      </c>
      <c r="ES150" s="5">
        <v>53</v>
      </c>
      <c r="ET150" s="5">
        <v>47</v>
      </c>
      <c r="EU150" s="5">
        <v>50</v>
      </c>
      <c r="EV150" s="5">
        <v>53</v>
      </c>
      <c r="EW150" s="5">
        <v>47</v>
      </c>
      <c r="EX150" s="5">
        <v>48</v>
      </c>
      <c r="EY150" s="5">
        <v>43</v>
      </c>
      <c r="EZ150" s="5">
        <v>42</v>
      </c>
      <c r="FA150" s="5">
        <v>50</v>
      </c>
      <c r="FB150" s="5">
        <v>38</v>
      </c>
      <c r="FC150" s="5">
        <v>38</v>
      </c>
      <c r="FD150" s="5">
        <v>33</v>
      </c>
      <c r="FE150" s="5">
        <v>32</v>
      </c>
      <c r="FF150" s="5">
        <v>41</v>
      </c>
      <c r="FG150" s="5">
        <v>25</v>
      </c>
      <c r="FH150" s="5">
        <v>36</v>
      </c>
      <c r="FI150" s="5">
        <v>35</v>
      </c>
      <c r="FJ150" s="5">
        <v>26</v>
      </c>
      <c r="FK150" s="5">
        <v>30</v>
      </c>
      <c r="FL150" s="5">
        <v>24</v>
      </c>
      <c r="FM150" s="5">
        <v>21</v>
      </c>
      <c r="FN150" s="5">
        <v>33</v>
      </c>
      <c r="FO150" s="5">
        <v>28</v>
      </c>
      <c r="FP150" s="5">
        <v>28</v>
      </c>
      <c r="FQ150" s="5">
        <v>23</v>
      </c>
      <c r="FR150" s="5">
        <v>19</v>
      </c>
      <c r="FS150" s="5">
        <v>23</v>
      </c>
      <c r="FT150" s="5">
        <v>17</v>
      </c>
      <c r="FU150" s="5">
        <v>20</v>
      </c>
      <c r="FV150" s="5">
        <v>22</v>
      </c>
      <c r="FW150" s="5">
        <v>23</v>
      </c>
      <c r="FX150" s="5">
        <v>15</v>
      </c>
      <c r="FY150" s="5">
        <v>15</v>
      </c>
      <c r="FZ150" s="5">
        <v>12</v>
      </c>
      <c r="GA150" s="5">
        <v>10</v>
      </c>
      <c r="GB150" s="5">
        <v>8</v>
      </c>
      <c r="GC150" s="5">
        <v>14</v>
      </c>
      <c r="GD150" s="5">
        <v>11</v>
      </c>
      <c r="GE150" s="5">
        <v>10</v>
      </c>
      <c r="GF150" s="5">
        <v>12</v>
      </c>
      <c r="GG150" s="5">
        <v>7</v>
      </c>
      <c r="GH150" s="5">
        <v>10</v>
      </c>
      <c r="GI150" s="5">
        <v>11</v>
      </c>
      <c r="GJ150" s="5">
        <v>4</v>
      </c>
      <c r="GK150" s="5">
        <v>4</v>
      </c>
      <c r="GL150" s="5">
        <v>5</v>
      </c>
      <c r="GM150" s="5">
        <v>6</v>
      </c>
      <c r="GN150" s="5">
        <v>2</v>
      </c>
      <c r="GO150" s="5">
        <v>4</v>
      </c>
      <c r="GP150" s="5">
        <v>1</v>
      </c>
      <c r="GQ150" s="5">
        <v>1</v>
      </c>
      <c r="GR150" s="5">
        <v>2</v>
      </c>
      <c r="GS150" s="5">
        <v>0</v>
      </c>
      <c r="GT150" s="5">
        <v>0</v>
      </c>
      <c r="GU150" s="5">
        <v>1</v>
      </c>
      <c r="GV150" s="5">
        <v>0</v>
      </c>
      <c r="GW150" s="5">
        <v>0</v>
      </c>
      <c r="GX150" s="5">
        <v>0</v>
      </c>
      <c r="GY150" s="5">
        <v>1</v>
      </c>
      <c r="GZ150" s="5">
        <v>0</v>
      </c>
      <c r="HA150" s="5">
        <v>0</v>
      </c>
      <c r="HB150" s="5">
        <v>1</v>
      </c>
      <c r="HC150" s="5">
        <v>0</v>
      </c>
      <c r="HD150" s="5">
        <v>0</v>
      </c>
      <c r="HE150" s="5">
        <v>0</v>
      </c>
      <c r="HF150" s="5">
        <v>1</v>
      </c>
      <c r="HG150" s="7">
        <v>2465</v>
      </c>
      <c r="HH150" s="7">
        <v>2490</v>
      </c>
    </row>
    <row r="151" spans="1:216">
      <c r="A151" s="5"/>
      <c r="B151" s="5" t="s">
        <v>104</v>
      </c>
      <c r="C151" s="5">
        <v>26</v>
      </c>
      <c r="D151" s="5">
        <v>31</v>
      </c>
      <c r="E151" s="5">
        <v>22</v>
      </c>
      <c r="F151" s="5">
        <v>29</v>
      </c>
      <c r="G151" s="5">
        <v>24</v>
      </c>
      <c r="H151" s="5">
        <v>18</v>
      </c>
      <c r="I151" s="5">
        <v>17</v>
      </c>
      <c r="J151" s="5">
        <v>23</v>
      </c>
      <c r="K151" s="5">
        <v>25</v>
      </c>
      <c r="L151" s="5">
        <v>34</v>
      </c>
      <c r="M151" s="5">
        <v>31</v>
      </c>
      <c r="N151" s="5">
        <v>18</v>
      </c>
      <c r="O151" s="5">
        <v>23</v>
      </c>
      <c r="P151" s="5">
        <v>29</v>
      </c>
      <c r="Q151" s="5">
        <v>28</v>
      </c>
      <c r="R151" s="5">
        <v>35</v>
      </c>
      <c r="S151" s="5">
        <v>20</v>
      </c>
      <c r="T151" s="5">
        <v>36</v>
      </c>
      <c r="U151" s="5">
        <v>36</v>
      </c>
      <c r="V151" s="5">
        <v>34</v>
      </c>
      <c r="W151" s="5">
        <v>28</v>
      </c>
      <c r="X151" s="5">
        <v>21</v>
      </c>
      <c r="Y151" s="5">
        <v>23</v>
      </c>
      <c r="Z151" s="5">
        <v>28</v>
      </c>
      <c r="AA151" s="5">
        <v>38</v>
      </c>
      <c r="AB151" s="5">
        <v>34</v>
      </c>
      <c r="AC151" s="5">
        <v>30</v>
      </c>
      <c r="AD151" s="5">
        <v>33</v>
      </c>
      <c r="AE151" s="5">
        <v>36</v>
      </c>
      <c r="AF151" s="5">
        <v>30</v>
      </c>
      <c r="AG151" s="5">
        <v>47</v>
      </c>
      <c r="AH151" s="5">
        <v>29</v>
      </c>
      <c r="AI151" s="5">
        <v>28</v>
      </c>
      <c r="AJ151" s="5">
        <v>37</v>
      </c>
      <c r="AK151" s="5">
        <v>39</v>
      </c>
      <c r="AL151" s="5">
        <v>25</v>
      </c>
      <c r="AM151" s="5">
        <v>32</v>
      </c>
      <c r="AN151" s="5">
        <v>28</v>
      </c>
      <c r="AO151" s="5">
        <v>32</v>
      </c>
      <c r="AP151" s="5">
        <v>42</v>
      </c>
      <c r="AQ151" s="5">
        <v>41</v>
      </c>
      <c r="AR151" s="5">
        <v>36</v>
      </c>
      <c r="AS151" s="5">
        <v>35</v>
      </c>
      <c r="AT151" s="5">
        <v>37</v>
      </c>
      <c r="AU151" s="5">
        <v>35</v>
      </c>
      <c r="AV151" s="5">
        <v>24</v>
      </c>
      <c r="AW151" s="5">
        <v>33</v>
      </c>
      <c r="AX151" s="5">
        <v>26</v>
      </c>
      <c r="AY151" s="5">
        <v>25</v>
      </c>
      <c r="AZ151" s="5">
        <v>19</v>
      </c>
      <c r="BA151" s="5">
        <v>19</v>
      </c>
      <c r="BB151" s="5">
        <v>25</v>
      </c>
      <c r="BC151" s="5">
        <v>23</v>
      </c>
      <c r="BD151" s="5">
        <v>20</v>
      </c>
      <c r="BE151" s="5">
        <v>22</v>
      </c>
      <c r="BF151" s="5">
        <v>17</v>
      </c>
      <c r="BG151" s="5">
        <v>13</v>
      </c>
      <c r="BH151" s="5">
        <v>15</v>
      </c>
      <c r="BI151" s="5">
        <v>13</v>
      </c>
      <c r="BJ151" s="5">
        <v>18</v>
      </c>
      <c r="BK151" s="5">
        <v>18</v>
      </c>
      <c r="BL151" s="5">
        <v>22</v>
      </c>
      <c r="BM151" s="5">
        <v>19</v>
      </c>
      <c r="BN151" s="5">
        <v>13</v>
      </c>
      <c r="BO151" s="5">
        <v>9</v>
      </c>
      <c r="BP151" s="5">
        <v>13</v>
      </c>
      <c r="BQ151" s="5">
        <v>8</v>
      </c>
      <c r="BR151" s="5">
        <v>8</v>
      </c>
      <c r="BS151" s="5">
        <v>8</v>
      </c>
      <c r="BT151" s="5">
        <v>5</v>
      </c>
      <c r="BU151" s="5">
        <v>9</v>
      </c>
      <c r="BV151" s="5">
        <v>6</v>
      </c>
      <c r="BW151" s="5">
        <v>7</v>
      </c>
      <c r="BX151" s="5">
        <v>8</v>
      </c>
      <c r="BY151" s="5">
        <v>9</v>
      </c>
      <c r="BZ151" s="5">
        <v>2</v>
      </c>
      <c r="CA151" s="5">
        <v>2</v>
      </c>
      <c r="CB151" s="5">
        <v>3</v>
      </c>
      <c r="CC151" s="5">
        <v>7</v>
      </c>
      <c r="CD151" s="5">
        <v>7</v>
      </c>
      <c r="CE151" s="5">
        <v>1</v>
      </c>
      <c r="CF151" s="5">
        <v>3</v>
      </c>
      <c r="CG151" s="5">
        <v>6</v>
      </c>
      <c r="CH151" s="5">
        <v>2</v>
      </c>
      <c r="CI151" s="5">
        <v>3</v>
      </c>
      <c r="CJ151" s="5">
        <v>0</v>
      </c>
      <c r="CK151" s="5">
        <v>3</v>
      </c>
      <c r="CL151" s="5">
        <v>2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1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v>3</v>
      </c>
      <c r="DE151" s="5">
        <v>18</v>
      </c>
      <c r="DF151" s="5">
        <v>15</v>
      </c>
      <c r="DG151" s="5">
        <v>19</v>
      </c>
      <c r="DH151" s="5">
        <v>23</v>
      </c>
      <c r="DI151" s="5">
        <v>21</v>
      </c>
      <c r="DJ151" s="5">
        <v>14</v>
      </c>
      <c r="DK151" s="5">
        <v>22</v>
      </c>
      <c r="DL151" s="5">
        <v>21</v>
      </c>
      <c r="DM151" s="5">
        <v>26</v>
      </c>
      <c r="DN151" s="5">
        <v>27</v>
      </c>
      <c r="DO151" s="5">
        <v>22</v>
      </c>
      <c r="DP151" s="5">
        <v>18</v>
      </c>
      <c r="DQ151" s="5">
        <v>31</v>
      </c>
      <c r="DR151" s="5">
        <v>29</v>
      </c>
      <c r="DS151" s="5">
        <v>23</v>
      </c>
      <c r="DT151" s="5">
        <v>25</v>
      </c>
      <c r="DU151" s="5">
        <v>28</v>
      </c>
      <c r="DV151" s="5">
        <v>32</v>
      </c>
      <c r="DW151" s="5">
        <v>20</v>
      </c>
      <c r="DX151" s="5">
        <v>23</v>
      </c>
      <c r="DY151" s="5">
        <v>35</v>
      </c>
      <c r="DZ151" s="5">
        <v>27</v>
      </c>
      <c r="EA151" s="5">
        <v>27</v>
      </c>
      <c r="EB151" s="5">
        <v>22</v>
      </c>
      <c r="EC151" s="5">
        <v>25</v>
      </c>
      <c r="ED151" s="5">
        <v>32</v>
      </c>
      <c r="EE151" s="5">
        <v>37</v>
      </c>
      <c r="EF151" s="5">
        <v>23</v>
      </c>
      <c r="EG151" s="5">
        <v>25</v>
      </c>
      <c r="EH151" s="5">
        <v>32</v>
      </c>
      <c r="EI151" s="5">
        <v>35</v>
      </c>
      <c r="EJ151" s="5">
        <v>35</v>
      </c>
      <c r="EK151" s="5">
        <v>28</v>
      </c>
      <c r="EL151" s="5">
        <v>36</v>
      </c>
      <c r="EM151" s="5">
        <v>38</v>
      </c>
      <c r="EN151" s="5">
        <v>30</v>
      </c>
      <c r="EO151" s="5">
        <v>25</v>
      </c>
      <c r="EP151" s="5">
        <v>36</v>
      </c>
      <c r="EQ151" s="5">
        <v>41</v>
      </c>
      <c r="ER151" s="5">
        <v>35</v>
      </c>
      <c r="ES151" s="5">
        <v>39</v>
      </c>
      <c r="ET151" s="5">
        <v>32</v>
      </c>
      <c r="EU151" s="5">
        <v>34</v>
      </c>
      <c r="EV151" s="5">
        <v>29</v>
      </c>
      <c r="EW151" s="5">
        <v>29</v>
      </c>
      <c r="EX151" s="5">
        <v>16</v>
      </c>
      <c r="EY151" s="5">
        <v>23</v>
      </c>
      <c r="EZ151" s="5">
        <v>24</v>
      </c>
      <c r="FA151" s="5">
        <v>27</v>
      </c>
      <c r="FB151" s="5">
        <v>27</v>
      </c>
      <c r="FC151" s="5">
        <v>23</v>
      </c>
      <c r="FD151" s="5">
        <v>23</v>
      </c>
      <c r="FE151" s="5">
        <v>13</v>
      </c>
      <c r="FF151" s="5">
        <v>21</v>
      </c>
      <c r="FG151" s="5">
        <v>21</v>
      </c>
      <c r="FH151" s="5">
        <v>16</v>
      </c>
      <c r="FI151" s="5">
        <v>16</v>
      </c>
      <c r="FJ151" s="5">
        <v>15</v>
      </c>
      <c r="FK151" s="5">
        <v>22</v>
      </c>
      <c r="FL151" s="5">
        <v>17</v>
      </c>
      <c r="FM151" s="5">
        <v>21</v>
      </c>
      <c r="FN151" s="5">
        <v>12</v>
      </c>
      <c r="FO151" s="5">
        <v>10</v>
      </c>
      <c r="FP151" s="5">
        <v>20</v>
      </c>
      <c r="FQ151" s="5">
        <v>14</v>
      </c>
      <c r="FR151" s="5">
        <v>15</v>
      </c>
      <c r="FS151" s="5">
        <v>6</v>
      </c>
      <c r="FT151" s="5">
        <v>6</v>
      </c>
      <c r="FU151" s="5">
        <v>6</v>
      </c>
      <c r="FV151" s="5">
        <v>6</v>
      </c>
      <c r="FW151" s="5">
        <v>11</v>
      </c>
      <c r="FX151" s="5">
        <v>10</v>
      </c>
      <c r="FY151" s="5">
        <v>12</v>
      </c>
      <c r="FZ151" s="5">
        <v>7</v>
      </c>
      <c r="GA151" s="5">
        <v>4</v>
      </c>
      <c r="GB151" s="5">
        <v>7</v>
      </c>
      <c r="GC151" s="5">
        <v>6</v>
      </c>
      <c r="GD151" s="5">
        <v>4</v>
      </c>
      <c r="GE151" s="5">
        <v>11</v>
      </c>
      <c r="GF151" s="5">
        <v>7</v>
      </c>
      <c r="GG151" s="5">
        <v>6</v>
      </c>
      <c r="GH151" s="5">
        <v>5</v>
      </c>
      <c r="GI151" s="5">
        <v>2</v>
      </c>
      <c r="GJ151" s="5">
        <v>7</v>
      </c>
      <c r="GK151" s="5">
        <v>3</v>
      </c>
      <c r="GL151" s="5">
        <v>2</v>
      </c>
      <c r="GM151" s="5">
        <v>2</v>
      </c>
      <c r="GN151" s="5">
        <v>0</v>
      </c>
      <c r="GO151" s="5">
        <v>1</v>
      </c>
      <c r="GP151" s="5">
        <v>0</v>
      </c>
      <c r="GQ151" s="5">
        <v>3</v>
      </c>
      <c r="GR151" s="5">
        <v>2</v>
      </c>
      <c r="GS151" s="5">
        <v>1</v>
      </c>
      <c r="GT151" s="5">
        <v>0</v>
      </c>
      <c r="GU151" s="5">
        <v>0</v>
      </c>
      <c r="GV151" s="5">
        <v>1</v>
      </c>
      <c r="GW151" s="5">
        <v>0</v>
      </c>
      <c r="GX151" s="5">
        <v>0</v>
      </c>
      <c r="GY151" s="5">
        <v>0</v>
      </c>
      <c r="GZ151" s="5">
        <v>0</v>
      </c>
      <c r="HA151" s="5">
        <v>0</v>
      </c>
      <c r="HB151" s="5">
        <v>0</v>
      </c>
      <c r="HC151" s="5">
        <v>0</v>
      </c>
      <c r="HD151" s="5">
        <v>0</v>
      </c>
      <c r="HE151" s="5">
        <v>0</v>
      </c>
      <c r="HF151" s="5">
        <v>2</v>
      </c>
      <c r="HG151" s="7">
        <v>1883</v>
      </c>
      <c r="HH151" s="7">
        <v>1780</v>
      </c>
    </row>
    <row r="152" spans="1:216">
      <c r="A152" s="5"/>
      <c r="B152" s="5" t="s">
        <v>105</v>
      </c>
      <c r="C152" s="5">
        <v>34</v>
      </c>
      <c r="D152" s="5">
        <v>29</v>
      </c>
      <c r="E152" s="5">
        <v>32</v>
      </c>
      <c r="F152" s="5">
        <v>22</v>
      </c>
      <c r="G152" s="5">
        <v>35</v>
      </c>
      <c r="H152" s="5">
        <v>26</v>
      </c>
      <c r="I152" s="5">
        <v>26</v>
      </c>
      <c r="J152" s="5">
        <v>34</v>
      </c>
      <c r="K152" s="5">
        <v>34</v>
      </c>
      <c r="L152" s="5">
        <v>31</v>
      </c>
      <c r="M152" s="5">
        <v>45</v>
      </c>
      <c r="N152" s="5">
        <v>33</v>
      </c>
      <c r="O152" s="5">
        <v>40</v>
      </c>
      <c r="P152" s="5">
        <v>42</v>
      </c>
      <c r="Q152" s="5">
        <v>32</v>
      </c>
      <c r="R152" s="5">
        <v>38</v>
      </c>
      <c r="S152" s="5">
        <v>44</v>
      </c>
      <c r="T152" s="5">
        <v>50</v>
      </c>
      <c r="U152" s="5">
        <v>41</v>
      </c>
      <c r="V152" s="5">
        <v>32</v>
      </c>
      <c r="W152" s="5">
        <v>35</v>
      </c>
      <c r="X152" s="5">
        <v>35</v>
      </c>
      <c r="Y152" s="5">
        <v>35</v>
      </c>
      <c r="Z152" s="5">
        <v>42</v>
      </c>
      <c r="AA152" s="5">
        <v>36</v>
      </c>
      <c r="AB152" s="5">
        <v>36</v>
      </c>
      <c r="AC152" s="5">
        <v>35</v>
      </c>
      <c r="AD152" s="5">
        <v>22</v>
      </c>
      <c r="AE152" s="5">
        <v>35</v>
      </c>
      <c r="AF152" s="5">
        <v>41</v>
      </c>
      <c r="AG152" s="5">
        <v>34</v>
      </c>
      <c r="AH152" s="5">
        <v>31</v>
      </c>
      <c r="AI152" s="5">
        <v>37</v>
      </c>
      <c r="AJ152" s="5">
        <v>36</v>
      </c>
      <c r="AK152" s="5">
        <v>31</v>
      </c>
      <c r="AL152" s="5">
        <v>39</v>
      </c>
      <c r="AM152" s="5">
        <v>46</v>
      </c>
      <c r="AN152" s="5">
        <v>55</v>
      </c>
      <c r="AO152" s="5">
        <v>40</v>
      </c>
      <c r="AP152" s="5">
        <v>51</v>
      </c>
      <c r="AQ152" s="5">
        <v>44</v>
      </c>
      <c r="AR152" s="5">
        <v>43</v>
      </c>
      <c r="AS152" s="5">
        <v>38</v>
      </c>
      <c r="AT152" s="5">
        <v>42</v>
      </c>
      <c r="AU152" s="5">
        <v>28</v>
      </c>
      <c r="AV152" s="5">
        <v>29</v>
      </c>
      <c r="AW152" s="5">
        <v>32</v>
      </c>
      <c r="AX152" s="5">
        <v>22</v>
      </c>
      <c r="AY152" s="5">
        <v>36</v>
      </c>
      <c r="AZ152" s="5">
        <v>26</v>
      </c>
      <c r="BA152" s="5">
        <v>24</v>
      </c>
      <c r="BB152" s="5">
        <v>26</v>
      </c>
      <c r="BC152" s="5">
        <v>32</v>
      </c>
      <c r="BD152" s="5">
        <v>21</v>
      </c>
      <c r="BE152" s="5">
        <v>27</v>
      </c>
      <c r="BF152" s="5">
        <v>23</v>
      </c>
      <c r="BG152" s="5">
        <v>25</v>
      </c>
      <c r="BH152" s="5">
        <v>15</v>
      </c>
      <c r="BI152" s="5">
        <v>17</v>
      </c>
      <c r="BJ152" s="5">
        <v>17</v>
      </c>
      <c r="BK152" s="5">
        <v>14</v>
      </c>
      <c r="BL152" s="5">
        <v>16</v>
      </c>
      <c r="BM152" s="5">
        <v>15</v>
      </c>
      <c r="BN152" s="5">
        <v>14</v>
      </c>
      <c r="BO152" s="5">
        <v>14</v>
      </c>
      <c r="BP152" s="5">
        <v>12</v>
      </c>
      <c r="BQ152" s="5">
        <v>6</v>
      </c>
      <c r="BR152" s="5">
        <v>6</v>
      </c>
      <c r="BS152" s="5">
        <v>6</v>
      </c>
      <c r="BT152" s="5">
        <v>11</v>
      </c>
      <c r="BU152" s="5">
        <v>7</v>
      </c>
      <c r="BV152" s="5">
        <v>10</v>
      </c>
      <c r="BW152" s="5">
        <v>8</v>
      </c>
      <c r="BX152" s="5">
        <v>10</v>
      </c>
      <c r="BY152" s="5">
        <v>7</v>
      </c>
      <c r="BZ152" s="5">
        <v>10</v>
      </c>
      <c r="CA152" s="5">
        <v>2</v>
      </c>
      <c r="CB152" s="5">
        <v>5</v>
      </c>
      <c r="CC152" s="5">
        <v>3</v>
      </c>
      <c r="CD152" s="5">
        <v>4</v>
      </c>
      <c r="CE152" s="5">
        <v>5</v>
      </c>
      <c r="CF152" s="5">
        <v>4</v>
      </c>
      <c r="CG152" s="5">
        <v>6</v>
      </c>
      <c r="CH152" s="5">
        <v>3</v>
      </c>
      <c r="CI152" s="5">
        <v>4</v>
      </c>
      <c r="CJ152" s="5">
        <v>2</v>
      </c>
      <c r="CK152" s="5">
        <v>0</v>
      </c>
      <c r="CL152" s="5">
        <v>1</v>
      </c>
      <c r="CM152" s="5">
        <v>1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v>0</v>
      </c>
      <c r="DA152" s="5">
        <v>1</v>
      </c>
      <c r="DB152" s="5">
        <v>0</v>
      </c>
      <c r="DC152" s="5">
        <v>0</v>
      </c>
      <c r="DD152" s="5">
        <v>4</v>
      </c>
      <c r="DE152" s="5">
        <v>36</v>
      </c>
      <c r="DF152" s="5">
        <v>28</v>
      </c>
      <c r="DG152" s="5">
        <v>26</v>
      </c>
      <c r="DH152" s="5">
        <v>29</v>
      </c>
      <c r="DI152" s="5">
        <v>31</v>
      </c>
      <c r="DJ152" s="5">
        <v>41</v>
      </c>
      <c r="DK152" s="5">
        <v>32</v>
      </c>
      <c r="DL152" s="5">
        <v>35</v>
      </c>
      <c r="DM152" s="5">
        <v>27</v>
      </c>
      <c r="DN152" s="5">
        <v>23</v>
      </c>
      <c r="DO152" s="5">
        <v>43</v>
      </c>
      <c r="DP152" s="5">
        <v>29</v>
      </c>
      <c r="DQ152" s="5">
        <v>37</v>
      </c>
      <c r="DR152" s="5">
        <v>27</v>
      </c>
      <c r="DS152" s="5">
        <v>45</v>
      </c>
      <c r="DT152" s="5">
        <v>33</v>
      </c>
      <c r="DU152" s="5">
        <v>40</v>
      </c>
      <c r="DV152" s="5">
        <v>40</v>
      </c>
      <c r="DW152" s="5">
        <v>29</v>
      </c>
      <c r="DX152" s="5">
        <v>36</v>
      </c>
      <c r="DY152" s="5">
        <v>51</v>
      </c>
      <c r="DZ152" s="5">
        <v>49</v>
      </c>
      <c r="EA152" s="5">
        <v>27</v>
      </c>
      <c r="EB152" s="5">
        <v>21</v>
      </c>
      <c r="EC152" s="5">
        <v>27</v>
      </c>
      <c r="ED152" s="5">
        <v>29</v>
      </c>
      <c r="EE152" s="5">
        <v>24</v>
      </c>
      <c r="EF152" s="5">
        <v>28</v>
      </c>
      <c r="EG152" s="5">
        <v>44</v>
      </c>
      <c r="EH152" s="5">
        <v>30</v>
      </c>
      <c r="EI152" s="5">
        <v>41</v>
      </c>
      <c r="EJ152" s="5">
        <v>29</v>
      </c>
      <c r="EK152" s="5">
        <v>29</v>
      </c>
      <c r="EL152" s="5">
        <v>24</v>
      </c>
      <c r="EM152" s="5">
        <v>24</v>
      </c>
      <c r="EN152" s="5">
        <v>34</v>
      </c>
      <c r="EO152" s="5">
        <v>36</v>
      </c>
      <c r="EP152" s="5">
        <v>40</v>
      </c>
      <c r="EQ152" s="5">
        <v>44</v>
      </c>
      <c r="ER152" s="5">
        <v>46</v>
      </c>
      <c r="ES152" s="5">
        <v>41</v>
      </c>
      <c r="ET152" s="5">
        <v>42</v>
      </c>
      <c r="EU152" s="5">
        <v>46</v>
      </c>
      <c r="EV152" s="5">
        <v>37</v>
      </c>
      <c r="EW152" s="5">
        <v>35</v>
      </c>
      <c r="EX152" s="5">
        <v>25</v>
      </c>
      <c r="EY152" s="5">
        <v>31</v>
      </c>
      <c r="EZ152" s="5">
        <v>26</v>
      </c>
      <c r="FA152" s="5">
        <v>32</v>
      </c>
      <c r="FB152" s="5">
        <v>31</v>
      </c>
      <c r="FC152" s="5">
        <v>30</v>
      </c>
      <c r="FD152" s="5">
        <v>26</v>
      </c>
      <c r="FE152" s="5">
        <v>31</v>
      </c>
      <c r="FF152" s="5">
        <v>18</v>
      </c>
      <c r="FG152" s="5">
        <v>29</v>
      </c>
      <c r="FH152" s="5">
        <v>23</v>
      </c>
      <c r="FI152" s="5">
        <v>24</v>
      </c>
      <c r="FJ152" s="5">
        <v>20</v>
      </c>
      <c r="FK152" s="5">
        <v>19</v>
      </c>
      <c r="FL152" s="5">
        <v>19</v>
      </c>
      <c r="FM152" s="5">
        <v>13</v>
      </c>
      <c r="FN152" s="5">
        <v>19</v>
      </c>
      <c r="FO152" s="5">
        <v>18</v>
      </c>
      <c r="FP152" s="5">
        <v>19</v>
      </c>
      <c r="FQ152" s="5">
        <v>18</v>
      </c>
      <c r="FR152" s="5">
        <v>11</v>
      </c>
      <c r="FS152" s="5">
        <v>14</v>
      </c>
      <c r="FT152" s="5">
        <v>12</v>
      </c>
      <c r="FU152" s="5">
        <v>8</v>
      </c>
      <c r="FV152" s="5">
        <v>11</v>
      </c>
      <c r="FW152" s="5">
        <v>13</v>
      </c>
      <c r="FX152" s="5">
        <v>13</v>
      </c>
      <c r="FY152" s="5">
        <v>12</v>
      </c>
      <c r="FZ152" s="5">
        <v>10</v>
      </c>
      <c r="GA152" s="5">
        <v>12</v>
      </c>
      <c r="GB152" s="5">
        <v>4</v>
      </c>
      <c r="GC152" s="5">
        <v>3</v>
      </c>
      <c r="GD152" s="5">
        <v>4</v>
      </c>
      <c r="GE152" s="5">
        <v>7</v>
      </c>
      <c r="GF152" s="5">
        <v>8</v>
      </c>
      <c r="GG152" s="5">
        <v>7</v>
      </c>
      <c r="GH152" s="5">
        <v>5</v>
      </c>
      <c r="GI152" s="5">
        <v>8</v>
      </c>
      <c r="GJ152" s="5">
        <v>3</v>
      </c>
      <c r="GK152" s="5">
        <v>1</v>
      </c>
      <c r="GL152" s="5">
        <v>4</v>
      </c>
      <c r="GM152" s="5">
        <v>2</v>
      </c>
      <c r="GN152" s="5">
        <v>1</v>
      </c>
      <c r="GO152" s="5">
        <v>2</v>
      </c>
      <c r="GP152" s="5">
        <v>1</v>
      </c>
      <c r="GQ152" s="5">
        <v>1</v>
      </c>
      <c r="GR152" s="5">
        <v>0</v>
      </c>
      <c r="GS152" s="5">
        <v>3</v>
      </c>
      <c r="GT152" s="5">
        <v>0</v>
      </c>
      <c r="GU152" s="5">
        <v>0</v>
      </c>
      <c r="GV152" s="5">
        <v>1</v>
      </c>
      <c r="GW152" s="5">
        <v>0</v>
      </c>
      <c r="GX152" s="5">
        <v>0</v>
      </c>
      <c r="GY152" s="5">
        <v>0</v>
      </c>
      <c r="GZ152" s="5">
        <v>0</v>
      </c>
      <c r="HA152" s="5">
        <v>0</v>
      </c>
      <c r="HB152" s="5">
        <v>2</v>
      </c>
      <c r="HC152" s="5">
        <v>0</v>
      </c>
      <c r="HD152" s="5">
        <v>0</v>
      </c>
      <c r="HE152" s="5">
        <v>0</v>
      </c>
      <c r="HF152" s="5">
        <v>1</v>
      </c>
      <c r="HG152" s="7">
        <v>2230</v>
      </c>
      <c r="HH152" s="7">
        <v>2200</v>
      </c>
    </row>
    <row r="153" spans="1:216">
      <c r="A153" s="5"/>
      <c r="B153" s="5" t="s">
        <v>106</v>
      </c>
      <c r="C153" s="5">
        <v>23</v>
      </c>
      <c r="D153" s="5">
        <v>30</v>
      </c>
      <c r="E153" s="5">
        <v>39</v>
      </c>
      <c r="F153" s="5">
        <v>31</v>
      </c>
      <c r="G153" s="5">
        <v>40</v>
      </c>
      <c r="H153" s="5">
        <v>26</v>
      </c>
      <c r="I153" s="5">
        <v>19</v>
      </c>
      <c r="J153" s="5">
        <v>35</v>
      </c>
      <c r="K153" s="5">
        <v>23</v>
      </c>
      <c r="L153" s="5">
        <v>29</v>
      </c>
      <c r="M153" s="5">
        <v>29</v>
      </c>
      <c r="N153" s="5">
        <v>25</v>
      </c>
      <c r="O153" s="5">
        <v>45</v>
      </c>
      <c r="P153" s="5">
        <v>23</v>
      </c>
      <c r="Q153" s="5">
        <v>35</v>
      </c>
      <c r="R153" s="5">
        <v>28</v>
      </c>
      <c r="S153" s="5">
        <v>27</v>
      </c>
      <c r="T153" s="5">
        <v>40</v>
      </c>
      <c r="U153" s="5">
        <v>35</v>
      </c>
      <c r="V153" s="5">
        <v>25</v>
      </c>
      <c r="W153" s="5">
        <v>29</v>
      </c>
      <c r="X153" s="5">
        <v>32</v>
      </c>
      <c r="Y153" s="5">
        <v>24</v>
      </c>
      <c r="Z153" s="5">
        <v>38</v>
      </c>
      <c r="AA153" s="5">
        <v>29</v>
      </c>
      <c r="AB153" s="5">
        <v>25</v>
      </c>
      <c r="AC153" s="5">
        <v>33</v>
      </c>
      <c r="AD153" s="5">
        <v>28</v>
      </c>
      <c r="AE153" s="5">
        <v>27</v>
      </c>
      <c r="AF153" s="5">
        <v>39</v>
      </c>
      <c r="AG153" s="5">
        <v>46</v>
      </c>
      <c r="AH153" s="5">
        <v>32</v>
      </c>
      <c r="AI153" s="5">
        <v>43</v>
      </c>
      <c r="AJ153" s="5">
        <v>39</v>
      </c>
      <c r="AK153" s="5">
        <v>36</v>
      </c>
      <c r="AL153" s="5">
        <v>29</v>
      </c>
      <c r="AM153" s="5">
        <v>33</v>
      </c>
      <c r="AN153" s="5">
        <v>28</v>
      </c>
      <c r="AO153" s="5">
        <v>24</v>
      </c>
      <c r="AP153" s="5">
        <v>35</v>
      </c>
      <c r="AQ153" s="5">
        <v>24</v>
      </c>
      <c r="AR153" s="5">
        <v>24</v>
      </c>
      <c r="AS153" s="5">
        <v>31</v>
      </c>
      <c r="AT153" s="5">
        <v>26</v>
      </c>
      <c r="AU153" s="5">
        <v>24</v>
      </c>
      <c r="AV153" s="5">
        <v>22</v>
      </c>
      <c r="AW153" s="5">
        <v>31</v>
      </c>
      <c r="AX153" s="5">
        <v>28</v>
      </c>
      <c r="AY153" s="5">
        <v>24</v>
      </c>
      <c r="AZ153" s="5">
        <v>25</v>
      </c>
      <c r="BA153" s="5">
        <v>19</v>
      </c>
      <c r="BB153" s="5">
        <v>26</v>
      </c>
      <c r="BC153" s="5">
        <v>20</v>
      </c>
      <c r="BD153" s="5">
        <v>25</v>
      </c>
      <c r="BE153" s="5">
        <v>12</v>
      </c>
      <c r="BF153" s="5">
        <v>18</v>
      </c>
      <c r="BG153" s="5">
        <v>26</v>
      </c>
      <c r="BH153" s="5">
        <v>5</v>
      </c>
      <c r="BI153" s="5">
        <v>17</v>
      </c>
      <c r="BJ153" s="5">
        <v>11</v>
      </c>
      <c r="BK153" s="5">
        <v>13</v>
      </c>
      <c r="BL153" s="5">
        <v>14</v>
      </c>
      <c r="BM153" s="5">
        <v>12</v>
      </c>
      <c r="BN153" s="5">
        <v>12</v>
      </c>
      <c r="BO153" s="5">
        <v>8</v>
      </c>
      <c r="BP153" s="5">
        <v>10</v>
      </c>
      <c r="BQ153" s="5">
        <v>7</v>
      </c>
      <c r="BR153" s="5">
        <v>8</v>
      </c>
      <c r="BS153" s="5">
        <v>4</v>
      </c>
      <c r="BT153" s="5">
        <v>8</v>
      </c>
      <c r="BU153" s="5">
        <v>5</v>
      </c>
      <c r="BV153" s="5">
        <v>3</v>
      </c>
      <c r="BW153" s="5">
        <v>4</v>
      </c>
      <c r="BX153" s="5">
        <v>9</v>
      </c>
      <c r="BY153" s="5">
        <v>8</v>
      </c>
      <c r="BZ153" s="5">
        <v>11</v>
      </c>
      <c r="CA153" s="5">
        <v>3</v>
      </c>
      <c r="CB153" s="5">
        <v>5</v>
      </c>
      <c r="CC153" s="5">
        <v>1</v>
      </c>
      <c r="CD153" s="5">
        <v>4</v>
      </c>
      <c r="CE153" s="5">
        <v>2</v>
      </c>
      <c r="CF153" s="5">
        <v>1</v>
      </c>
      <c r="CG153" s="5">
        <v>3</v>
      </c>
      <c r="CH153" s="5">
        <v>0</v>
      </c>
      <c r="CI153" s="5">
        <v>1</v>
      </c>
      <c r="CJ153" s="5">
        <v>2</v>
      </c>
      <c r="CK153" s="5">
        <v>0</v>
      </c>
      <c r="CL153" s="5">
        <v>0</v>
      </c>
      <c r="CM153" s="5">
        <v>0</v>
      </c>
      <c r="CN153" s="5">
        <v>2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v>5</v>
      </c>
      <c r="DE153" s="5">
        <v>20</v>
      </c>
      <c r="DF153" s="5">
        <v>20</v>
      </c>
      <c r="DG153" s="5">
        <v>27</v>
      </c>
      <c r="DH153" s="5">
        <v>28</v>
      </c>
      <c r="DI153" s="5">
        <v>22</v>
      </c>
      <c r="DJ153" s="5">
        <v>28</v>
      </c>
      <c r="DK153" s="5">
        <v>24</v>
      </c>
      <c r="DL153" s="5">
        <v>20</v>
      </c>
      <c r="DM153" s="5">
        <v>22</v>
      </c>
      <c r="DN153" s="5">
        <v>22</v>
      </c>
      <c r="DO153" s="5">
        <v>25</v>
      </c>
      <c r="DP153" s="5">
        <v>23</v>
      </c>
      <c r="DQ153" s="5">
        <v>23</v>
      </c>
      <c r="DR153" s="5">
        <v>30</v>
      </c>
      <c r="DS153" s="5">
        <v>28</v>
      </c>
      <c r="DT153" s="5">
        <v>27</v>
      </c>
      <c r="DU153" s="5">
        <v>25</v>
      </c>
      <c r="DV153" s="5">
        <v>46</v>
      </c>
      <c r="DW153" s="5">
        <v>29</v>
      </c>
      <c r="DX153" s="5">
        <v>26</v>
      </c>
      <c r="DY153" s="5">
        <v>33</v>
      </c>
      <c r="DZ153" s="5">
        <v>30</v>
      </c>
      <c r="EA153" s="5">
        <v>35</v>
      </c>
      <c r="EB153" s="5">
        <v>29</v>
      </c>
      <c r="EC153" s="5">
        <v>24</v>
      </c>
      <c r="ED153" s="5">
        <v>28</v>
      </c>
      <c r="EE153" s="5">
        <v>26</v>
      </c>
      <c r="EF153" s="5">
        <v>31</v>
      </c>
      <c r="EG153" s="5">
        <v>28</v>
      </c>
      <c r="EH153" s="5">
        <v>33</v>
      </c>
      <c r="EI153" s="5">
        <v>37</v>
      </c>
      <c r="EJ153" s="5">
        <v>30</v>
      </c>
      <c r="EK153" s="5">
        <v>37</v>
      </c>
      <c r="EL153" s="5">
        <v>26</v>
      </c>
      <c r="EM153" s="5">
        <v>34</v>
      </c>
      <c r="EN153" s="5">
        <v>28</v>
      </c>
      <c r="EO153" s="5">
        <v>33</v>
      </c>
      <c r="EP153" s="5">
        <v>25</v>
      </c>
      <c r="EQ153" s="5">
        <v>30</v>
      </c>
      <c r="ER153" s="5">
        <v>26</v>
      </c>
      <c r="ES153" s="5">
        <v>27</v>
      </c>
      <c r="ET153" s="5">
        <v>38</v>
      </c>
      <c r="EU153" s="5">
        <v>31</v>
      </c>
      <c r="EV153" s="5">
        <v>26</v>
      </c>
      <c r="EW153" s="5">
        <v>29</v>
      </c>
      <c r="EX153" s="5">
        <v>16</v>
      </c>
      <c r="EY153" s="5">
        <v>25</v>
      </c>
      <c r="EZ153" s="5">
        <v>14</v>
      </c>
      <c r="FA153" s="5">
        <v>22</v>
      </c>
      <c r="FB153" s="5">
        <v>26</v>
      </c>
      <c r="FC153" s="5">
        <v>21</v>
      </c>
      <c r="FD153" s="5">
        <v>21</v>
      </c>
      <c r="FE153" s="5">
        <v>15</v>
      </c>
      <c r="FF153" s="5">
        <v>19</v>
      </c>
      <c r="FG153" s="5">
        <v>15</v>
      </c>
      <c r="FH153" s="5">
        <v>22</v>
      </c>
      <c r="FI153" s="5">
        <v>12</v>
      </c>
      <c r="FJ153" s="5">
        <v>16</v>
      </c>
      <c r="FK153" s="5">
        <v>11</v>
      </c>
      <c r="FL153" s="5">
        <v>9</v>
      </c>
      <c r="FM153" s="5">
        <v>15</v>
      </c>
      <c r="FN153" s="5">
        <v>8</v>
      </c>
      <c r="FO153" s="5">
        <v>8</v>
      </c>
      <c r="FP153" s="5">
        <v>14</v>
      </c>
      <c r="FQ153" s="5">
        <v>14</v>
      </c>
      <c r="FR153" s="5">
        <v>9</v>
      </c>
      <c r="FS153" s="5">
        <v>5</v>
      </c>
      <c r="FT153" s="5">
        <v>12</v>
      </c>
      <c r="FU153" s="5">
        <v>7</v>
      </c>
      <c r="FV153" s="5">
        <v>3</v>
      </c>
      <c r="FW153" s="5">
        <v>4</v>
      </c>
      <c r="FX153" s="5">
        <v>11</v>
      </c>
      <c r="FY153" s="5">
        <v>3</v>
      </c>
      <c r="FZ153" s="5">
        <v>9</v>
      </c>
      <c r="GA153" s="5">
        <v>7</v>
      </c>
      <c r="GB153" s="5">
        <v>5</v>
      </c>
      <c r="GC153" s="5">
        <v>9</v>
      </c>
      <c r="GD153" s="5">
        <v>5</v>
      </c>
      <c r="GE153" s="5">
        <v>5</v>
      </c>
      <c r="GF153" s="5">
        <v>3</v>
      </c>
      <c r="GG153" s="5">
        <v>1</v>
      </c>
      <c r="GH153" s="5">
        <v>3</v>
      </c>
      <c r="GI153" s="5">
        <v>4</v>
      </c>
      <c r="GJ153" s="5">
        <v>4</v>
      </c>
      <c r="GK153" s="5">
        <v>3</v>
      </c>
      <c r="GL153" s="5">
        <v>0</v>
      </c>
      <c r="GM153" s="5">
        <v>2</v>
      </c>
      <c r="GN153" s="5">
        <v>0</v>
      </c>
      <c r="GO153" s="5">
        <v>2</v>
      </c>
      <c r="GP153" s="5">
        <v>0</v>
      </c>
      <c r="GQ153" s="5">
        <v>0</v>
      </c>
      <c r="GR153" s="5">
        <v>0</v>
      </c>
      <c r="GS153" s="5">
        <v>0</v>
      </c>
      <c r="GT153" s="5">
        <v>0</v>
      </c>
      <c r="GU153" s="5">
        <v>0</v>
      </c>
      <c r="GV153" s="5">
        <v>1</v>
      </c>
      <c r="GW153" s="5">
        <v>0</v>
      </c>
      <c r="GX153" s="5">
        <v>0</v>
      </c>
      <c r="GY153" s="5">
        <v>0</v>
      </c>
      <c r="GZ153" s="5">
        <v>0</v>
      </c>
      <c r="HA153" s="5">
        <v>0</v>
      </c>
      <c r="HB153" s="5">
        <v>0</v>
      </c>
      <c r="HC153" s="5">
        <v>0</v>
      </c>
      <c r="HD153" s="5">
        <v>0</v>
      </c>
      <c r="HE153" s="5">
        <v>1</v>
      </c>
      <c r="HF153" s="5">
        <v>0</v>
      </c>
      <c r="HG153" s="7">
        <v>1859</v>
      </c>
      <c r="HH153" s="7">
        <v>1710</v>
      </c>
    </row>
    <row r="154" spans="1:216">
      <c r="A154" s="5"/>
      <c r="B154" s="5" t="s">
        <v>107</v>
      </c>
      <c r="C154" s="5">
        <v>36</v>
      </c>
      <c r="D154" s="5">
        <v>33</v>
      </c>
      <c r="E154" s="5">
        <v>43</v>
      </c>
      <c r="F154" s="5">
        <v>46</v>
      </c>
      <c r="G154" s="5">
        <v>31</v>
      </c>
      <c r="H154" s="5">
        <v>40</v>
      </c>
      <c r="I154" s="5">
        <v>39</v>
      </c>
      <c r="J154" s="5">
        <v>44</v>
      </c>
      <c r="K154" s="5">
        <v>35</v>
      </c>
      <c r="L154" s="5">
        <v>36</v>
      </c>
      <c r="M154" s="5">
        <v>37</v>
      </c>
      <c r="N154" s="5">
        <v>45</v>
      </c>
      <c r="O154" s="5">
        <v>51</v>
      </c>
      <c r="P154" s="5">
        <v>48</v>
      </c>
      <c r="Q154" s="5">
        <v>34</v>
      </c>
      <c r="R154" s="5">
        <v>50</v>
      </c>
      <c r="S154" s="5">
        <v>48</v>
      </c>
      <c r="T154" s="5">
        <v>45</v>
      </c>
      <c r="U154" s="5">
        <v>48</v>
      </c>
      <c r="V154" s="5">
        <v>44</v>
      </c>
      <c r="W154" s="5">
        <v>48</v>
      </c>
      <c r="X154" s="5">
        <v>41</v>
      </c>
      <c r="Y154" s="5">
        <v>45</v>
      </c>
      <c r="Z154" s="5">
        <v>42</v>
      </c>
      <c r="AA154" s="5">
        <v>44</v>
      </c>
      <c r="AB154" s="5">
        <v>37</v>
      </c>
      <c r="AC154" s="5">
        <v>51</v>
      </c>
      <c r="AD154" s="5">
        <v>40</v>
      </c>
      <c r="AE154" s="5">
        <v>32</v>
      </c>
      <c r="AF154" s="5">
        <v>60</v>
      </c>
      <c r="AG154" s="5">
        <v>46</v>
      </c>
      <c r="AH154" s="5">
        <v>45</v>
      </c>
      <c r="AI154" s="5">
        <v>48</v>
      </c>
      <c r="AJ154" s="5">
        <v>57</v>
      </c>
      <c r="AK154" s="5">
        <v>51</v>
      </c>
      <c r="AL154" s="5">
        <v>41</v>
      </c>
      <c r="AM154" s="5">
        <v>30</v>
      </c>
      <c r="AN154" s="5">
        <v>46</v>
      </c>
      <c r="AO154" s="5">
        <v>58</v>
      </c>
      <c r="AP154" s="5">
        <v>48</v>
      </c>
      <c r="AQ154" s="5">
        <v>49</v>
      </c>
      <c r="AR154" s="5">
        <v>50</v>
      </c>
      <c r="AS154" s="5">
        <v>54</v>
      </c>
      <c r="AT154" s="5">
        <v>38</v>
      </c>
      <c r="AU154" s="5">
        <v>45</v>
      </c>
      <c r="AV154" s="5">
        <v>58</v>
      </c>
      <c r="AW154" s="5">
        <v>47</v>
      </c>
      <c r="AX154" s="5">
        <v>32</v>
      </c>
      <c r="AY154" s="5">
        <v>38</v>
      </c>
      <c r="AZ154" s="5">
        <v>36</v>
      </c>
      <c r="BA154" s="5">
        <v>32</v>
      </c>
      <c r="BB154" s="5">
        <v>25</v>
      </c>
      <c r="BC154" s="5">
        <v>29</v>
      </c>
      <c r="BD154" s="5">
        <v>34</v>
      </c>
      <c r="BE154" s="5">
        <v>30</v>
      </c>
      <c r="BF154" s="5">
        <v>24</v>
      </c>
      <c r="BG154" s="5">
        <v>21</v>
      </c>
      <c r="BH154" s="5">
        <v>19</v>
      </c>
      <c r="BI154" s="5">
        <v>29</v>
      </c>
      <c r="BJ154" s="5">
        <v>25</v>
      </c>
      <c r="BK154" s="5">
        <v>28</v>
      </c>
      <c r="BL154" s="5">
        <v>15</v>
      </c>
      <c r="BM154" s="5">
        <v>29</v>
      </c>
      <c r="BN154" s="5">
        <v>18</v>
      </c>
      <c r="BO154" s="5">
        <v>21</v>
      </c>
      <c r="BP154" s="5">
        <v>10</v>
      </c>
      <c r="BQ154" s="5">
        <v>10</v>
      </c>
      <c r="BR154" s="5">
        <v>6</v>
      </c>
      <c r="BS154" s="5">
        <v>19</v>
      </c>
      <c r="BT154" s="5">
        <v>5</v>
      </c>
      <c r="BU154" s="5">
        <v>11</v>
      </c>
      <c r="BV154" s="5">
        <v>13</v>
      </c>
      <c r="BW154" s="5">
        <v>9</v>
      </c>
      <c r="BX154" s="5">
        <v>10</v>
      </c>
      <c r="BY154" s="5">
        <v>10</v>
      </c>
      <c r="BZ154" s="5">
        <v>9</v>
      </c>
      <c r="CA154" s="5">
        <v>4</v>
      </c>
      <c r="CB154" s="5">
        <v>2</v>
      </c>
      <c r="CC154" s="5">
        <v>6</v>
      </c>
      <c r="CD154" s="5">
        <v>6</v>
      </c>
      <c r="CE154" s="5">
        <v>9</v>
      </c>
      <c r="CF154" s="5">
        <v>3</v>
      </c>
      <c r="CG154" s="5">
        <v>4</v>
      </c>
      <c r="CH154" s="5">
        <v>4</v>
      </c>
      <c r="CI154" s="5">
        <v>6</v>
      </c>
      <c r="CJ154" s="5">
        <v>1</v>
      </c>
      <c r="CK154" s="5">
        <v>5</v>
      </c>
      <c r="CL154" s="5">
        <v>2</v>
      </c>
      <c r="CM154" s="5">
        <v>3</v>
      </c>
      <c r="CN154" s="5">
        <v>1</v>
      </c>
      <c r="CO154" s="5">
        <v>0</v>
      </c>
      <c r="CP154" s="5">
        <v>3</v>
      </c>
      <c r="CQ154" s="5">
        <v>2</v>
      </c>
      <c r="CR154" s="5">
        <v>1</v>
      </c>
      <c r="CS154" s="5">
        <v>0</v>
      </c>
      <c r="CT154" s="5">
        <v>0</v>
      </c>
      <c r="CU154" s="5">
        <v>0</v>
      </c>
      <c r="CV154" s="5">
        <v>2</v>
      </c>
      <c r="CW154" s="5">
        <v>0</v>
      </c>
      <c r="CX154" s="5">
        <v>0</v>
      </c>
      <c r="CY154" s="5">
        <v>0</v>
      </c>
      <c r="CZ154" s="5">
        <v>0</v>
      </c>
      <c r="DA154" s="5">
        <v>0</v>
      </c>
      <c r="DB154" s="5">
        <v>0</v>
      </c>
      <c r="DC154" s="5">
        <v>0</v>
      </c>
      <c r="DD154" s="5">
        <v>3</v>
      </c>
      <c r="DE154" s="5">
        <v>38</v>
      </c>
      <c r="DF154" s="5">
        <v>35</v>
      </c>
      <c r="DG154" s="5">
        <v>49</v>
      </c>
      <c r="DH154" s="5">
        <v>40</v>
      </c>
      <c r="DI154" s="5">
        <v>41</v>
      </c>
      <c r="DJ154" s="5">
        <v>30</v>
      </c>
      <c r="DK154" s="5">
        <v>41</v>
      </c>
      <c r="DL154" s="5">
        <v>44</v>
      </c>
      <c r="DM154" s="5">
        <v>52</v>
      </c>
      <c r="DN154" s="5">
        <v>48</v>
      </c>
      <c r="DO154" s="5">
        <v>42</v>
      </c>
      <c r="DP154" s="5">
        <v>39</v>
      </c>
      <c r="DQ154" s="5">
        <v>44</v>
      </c>
      <c r="DR154" s="5">
        <v>47</v>
      </c>
      <c r="DS154" s="5">
        <v>38</v>
      </c>
      <c r="DT154" s="5">
        <v>51</v>
      </c>
      <c r="DU154" s="5">
        <v>43</v>
      </c>
      <c r="DV154" s="5">
        <v>45</v>
      </c>
      <c r="DW154" s="5">
        <v>42</v>
      </c>
      <c r="DX154" s="5">
        <v>46</v>
      </c>
      <c r="DY154" s="5">
        <v>54</v>
      </c>
      <c r="DZ154" s="5">
        <v>46</v>
      </c>
      <c r="EA154" s="5">
        <v>47</v>
      </c>
      <c r="EB154" s="5">
        <v>43</v>
      </c>
      <c r="EC154" s="5">
        <v>49</v>
      </c>
      <c r="ED154" s="5">
        <v>43</v>
      </c>
      <c r="EE154" s="5">
        <v>54</v>
      </c>
      <c r="EF154" s="5">
        <v>43</v>
      </c>
      <c r="EG154" s="5">
        <v>47</v>
      </c>
      <c r="EH154" s="5">
        <v>37</v>
      </c>
      <c r="EI154" s="5">
        <v>42</v>
      </c>
      <c r="EJ154" s="5">
        <v>40</v>
      </c>
      <c r="EK154" s="5">
        <v>56</v>
      </c>
      <c r="EL154" s="5">
        <v>56</v>
      </c>
      <c r="EM154" s="5">
        <v>57</v>
      </c>
      <c r="EN154" s="5">
        <v>45</v>
      </c>
      <c r="EO154" s="5">
        <v>39</v>
      </c>
      <c r="EP154" s="5">
        <v>46</v>
      </c>
      <c r="EQ154" s="5">
        <v>54</v>
      </c>
      <c r="ER154" s="5">
        <v>52</v>
      </c>
      <c r="ES154" s="5">
        <v>55</v>
      </c>
      <c r="ET154" s="5">
        <v>48</v>
      </c>
      <c r="EU154" s="5">
        <v>53</v>
      </c>
      <c r="EV154" s="5">
        <v>46</v>
      </c>
      <c r="EW154" s="5">
        <v>41</v>
      </c>
      <c r="EX154" s="5">
        <v>28</v>
      </c>
      <c r="EY154" s="5">
        <v>38</v>
      </c>
      <c r="EZ154" s="5">
        <v>31</v>
      </c>
      <c r="FA154" s="5">
        <v>33</v>
      </c>
      <c r="FB154" s="5">
        <v>35</v>
      </c>
      <c r="FC154" s="5">
        <v>30</v>
      </c>
      <c r="FD154" s="5">
        <v>28</v>
      </c>
      <c r="FE154" s="5">
        <v>33</v>
      </c>
      <c r="FF154" s="5">
        <v>34</v>
      </c>
      <c r="FG154" s="5">
        <v>29</v>
      </c>
      <c r="FH154" s="5">
        <v>23</v>
      </c>
      <c r="FI154" s="5">
        <v>29</v>
      </c>
      <c r="FJ154" s="5">
        <v>25</v>
      </c>
      <c r="FK154" s="5">
        <v>19</v>
      </c>
      <c r="FL154" s="5">
        <v>20</v>
      </c>
      <c r="FM154" s="5">
        <v>23</v>
      </c>
      <c r="FN154" s="5">
        <v>22</v>
      </c>
      <c r="FO154" s="5">
        <v>24</v>
      </c>
      <c r="FP154" s="5">
        <v>21</v>
      </c>
      <c r="FQ154" s="5">
        <v>22</v>
      </c>
      <c r="FR154" s="5">
        <v>21</v>
      </c>
      <c r="FS154" s="5">
        <v>16</v>
      </c>
      <c r="FT154" s="5">
        <v>9</v>
      </c>
      <c r="FU154" s="5">
        <v>13</v>
      </c>
      <c r="FV154" s="5">
        <v>8</v>
      </c>
      <c r="FW154" s="5">
        <v>10</v>
      </c>
      <c r="FX154" s="5">
        <v>9</v>
      </c>
      <c r="FY154" s="5">
        <v>14</v>
      </c>
      <c r="FZ154" s="5">
        <v>9</v>
      </c>
      <c r="GA154" s="5">
        <v>6</v>
      </c>
      <c r="GB154" s="5">
        <v>7</v>
      </c>
      <c r="GC154" s="5">
        <v>11</v>
      </c>
      <c r="GD154" s="5">
        <v>7</v>
      </c>
      <c r="GE154" s="5">
        <v>11</v>
      </c>
      <c r="GF154" s="5">
        <v>14</v>
      </c>
      <c r="GG154" s="5">
        <v>5</v>
      </c>
      <c r="GH154" s="5">
        <v>5</v>
      </c>
      <c r="GI154" s="5">
        <v>6</v>
      </c>
      <c r="GJ154" s="5">
        <v>5</v>
      </c>
      <c r="GK154" s="5">
        <v>3</v>
      </c>
      <c r="GL154" s="5">
        <v>1</v>
      </c>
      <c r="GM154" s="5">
        <v>3</v>
      </c>
      <c r="GN154" s="5">
        <v>0</v>
      </c>
      <c r="GO154" s="5">
        <v>1</v>
      </c>
      <c r="GP154" s="5">
        <v>3</v>
      </c>
      <c r="GQ154" s="5">
        <v>0</v>
      </c>
      <c r="GR154" s="5">
        <v>0</v>
      </c>
      <c r="GS154" s="5">
        <v>0</v>
      </c>
      <c r="GT154" s="5">
        <v>0</v>
      </c>
      <c r="GU154" s="5">
        <v>0</v>
      </c>
      <c r="GV154" s="5">
        <v>0</v>
      </c>
      <c r="GW154" s="5">
        <v>0</v>
      </c>
      <c r="GX154" s="5">
        <v>0</v>
      </c>
      <c r="GY154" s="5">
        <v>0</v>
      </c>
      <c r="GZ154" s="5">
        <v>0</v>
      </c>
      <c r="HA154" s="5">
        <v>1</v>
      </c>
      <c r="HB154" s="5">
        <v>3</v>
      </c>
      <c r="HC154" s="5">
        <v>0</v>
      </c>
      <c r="HD154" s="5">
        <v>0</v>
      </c>
      <c r="HE154" s="5">
        <v>1</v>
      </c>
      <c r="HF154" s="5">
        <v>2</v>
      </c>
      <c r="HG154" s="7">
        <v>2748</v>
      </c>
      <c r="HH154" s="7">
        <v>2799</v>
      </c>
    </row>
    <row r="155" spans="1:216">
      <c r="A155" s="12"/>
      <c r="B155" s="5" t="s">
        <v>108</v>
      </c>
      <c r="C155" s="5">
        <v>23</v>
      </c>
      <c r="D155" s="5">
        <v>30</v>
      </c>
      <c r="E155" s="5">
        <v>22</v>
      </c>
      <c r="F155" s="5">
        <v>18</v>
      </c>
      <c r="G155" s="5">
        <v>17</v>
      </c>
      <c r="H155" s="5">
        <v>17</v>
      </c>
      <c r="I155" s="5">
        <v>24</v>
      </c>
      <c r="J155" s="5">
        <v>16</v>
      </c>
      <c r="K155" s="5">
        <v>14</v>
      </c>
      <c r="L155" s="5">
        <v>21</v>
      </c>
      <c r="M155" s="5">
        <v>21</v>
      </c>
      <c r="N155" s="5">
        <v>21</v>
      </c>
      <c r="O155" s="5">
        <v>23</v>
      </c>
      <c r="P155" s="5">
        <v>25</v>
      </c>
      <c r="Q155" s="5">
        <v>34</v>
      </c>
      <c r="R155" s="5">
        <v>28</v>
      </c>
      <c r="S155" s="5">
        <v>34</v>
      </c>
      <c r="T155" s="5">
        <v>28</v>
      </c>
      <c r="U155" s="5">
        <v>27</v>
      </c>
      <c r="V155" s="5">
        <v>22</v>
      </c>
      <c r="W155" s="5">
        <v>27</v>
      </c>
      <c r="X155" s="5">
        <v>35</v>
      </c>
      <c r="Y155" s="5">
        <v>32</v>
      </c>
      <c r="Z155" s="5">
        <v>22</v>
      </c>
      <c r="AA155" s="5">
        <v>36</v>
      </c>
      <c r="AB155" s="5">
        <v>32</v>
      </c>
      <c r="AC155" s="5">
        <v>35</v>
      </c>
      <c r="AD155" s="5">
        <v>35</v>
      </c>
      <c r="AE155" s="5">
        <v>19</v>
      </c>
      <c r="AF155" s="5">
        <v>20</v>
      </c>
      <c r="AG155" s="5">
        <v>29</v>
      </c>
      <c r="AH155" s="5">
        <v>39</v>
      </c>
      <c r="AI155" s="5">
        <v>40</v>
      </c>
      <c r="AJ155" s="5">
        <v>32</v>
      </c>
      <c r="AK155" s="5">
        <v>39</v>
      </c>
      <c r="AL155" s="5">
        <v>33</v>
      </c>
      <c r="AM155" s="5">
        <v>26</v>
      </c>
      <c r="AN155" s="5">
        <v>28</v>
      </c>
      <c r="AO155" s="5">
        <v>25</v>
      </c>
      <c r="AP155" s="5">
        <v>42</v>
      </c>
      <c r="AQ155" s="5">
        <v>27</v>
      </c>
      <c r="AR155" s="5">
        <v>23</v>
      </c>
      <c r="AS155" s="5">
        <v>33</v>
      </c>
      <c r="AT155" s="5">
        <v>33</v>
      </c>
      <c r="AU155" s="5">
        <v>33</v>
      </c>
      <c r="AV155" s="5">
        <v>30</v>
      </c>
      <c r="AW155" s="5">
        <v>28</v>
      </c>
      <c r="AX155" s="5">
        <v>36</v>
      </c>
      <c r="AY155" s="5">
        <v>27</v>
      </c>
      <c r="AZ155" s="5">
        <v>20</v>
      </c>
      <c r="BA155" s="5">
        <v>26</v>
      </c>
      <c r="BB155" s="5">
        <v>16</v>
      </c>
      <c r="BC155" s="5">
        <v>18</v>
      </c>
      <c r="BD155" s="5">
        <v>22</v>
      </c>
      <c r="BE155" s="5">
        <v>16</v>
      </c>
      <c r="BF155" s="5">
        <v>12</v>
      </c>
      <c r="BG155" s="5">
        <v>14</v>
      </c>
      <c r="BH155" s="5">
        <v>13</v>
      </c>
      <c r="BI155" s="5">
        <v>15</v>
      </c>
      <c r="BJ155" s="5">
        <v>17</v>
      </c>
      <c r="BK155" s="5">
        <v>18</v>
      </c>
      <c r="BL155" s="5">
        <v>17</v>
      </c>
      <c r="BM155" s="5">
        <v>12</v>
      </c>
      <c r="BN155" s="5">
        <v>10</v>
      </c>
      <c r="BO155" s="5">
        <v>12</v>
      </c>
      <c r="BP155" s="5">
        <v>8</v>
      </c>
      <c r="BQ155" s="5">
        <v>10</v>
      </c>
      <c r="BR155" s="5">
        <v>3</v>
      </c>
      <c r="BS155" s="5">
        <v>10</v>
      </c>
      <c r="BT155" s="5">
        <v>5</v>
      </c>
      <c r="BU155" s="5">
        <v>10</v>
      </c>
      <c r="BV155" s="5">
        <v>5</v>
      </c>
      <c r="BW155" s="5">
        <v>9</v>
      </c>
      <c r="BX155" s="5">
        <v>10</v>
      </c>
      <c r="BY155" s="5">
        <v>8</v>
      </c>
      <c r="BZ155" s="5">
        <v>4</v>
      </c>
      <c r="CA155" s="5">
        <v>6</v>
      </c>
      <c r="CB155" s="5">
        <v>2</v>
      </c>
      <c r="CC155" s="5">
        <v>5</v>
      </c>
      <c r="CD155" s="5">
        <v>6</v>
      </c>
      <c r="CE155" s="5">
        <v>4</v>
      </c>
      <c r="CF155" s="5">
        <v>3</v>
      </c>
      <c r="CG155" s="5">
        <v>5</v>
      </c>
      <c r="CH155" s="5">
        <v>2</v>
      </c>
      <c r="CI155" s="5">
        <v>1</v>
      </c>
      <c r="CJ155" s="5">
        <v>0</v>
      </c>
      <c r="CK155" s="5">
        <v>0</v>
      </c>
      <c r="CL155" s="5">
        <v>0</v>
      </c>
      <c r="CM155" s="5">
        <v>1</v>
      </c>
      <c r="CN155" s="5">
        <v>0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v>2</v>
      </c>
      <c r="DE155" s="5">
        <v>25</v>
      </c>
      <c r="DF155" s="5">
        <v>21</v>
      </c>
      <c r="DG155" s="5">
        <v>21</v>
      </c>
      <c r="DH155" s="5">
        <v>20</v>
      </c>
      <c r="DI155" s="5">
        <v>16</v>
      </c>
      <c r="DJ155" s="5">
        <v>19</v>
      </c>
      <c r="DK155" s="5">
        <v>17</v>
      </c>
      <c r="DL155" s="5">
        <v>14</v>
      </c>
      <c r="DM155" s="5">
        <v>25</v>
      </c>
      <c r="DN155" s="5">
        <v>21</v>
      </c>
      <c r="DO155" s="5">
        <v>26</v>
      </c>
      <c r="DP155" s="5">
        <v>19</v>
      </c>
      <c r="DQ155" s="5">
        <v>19</v>
      </c>
      <c r="DR155" s="5">
        <v>26</v>
      </c>
      <c r="DS155" s="5">
        <v>21</v>
      </c>
      <c r="DT155" s="5">
        <v>22</v>
      </c>
      <c r="DU155" s="5">
        <v>23</v>
      </c>
      <c r="DV155" s="5">
        <v>31</v>
      </c>
      <c r="DW155" s="5">
        <v>37</v>
      </c>
      <c r="DX155" s="5">
        <v>30</v>
      </c>
      <c r="DY155" s="5">
        <v>38</v>
      </c>
      <c r="DZ155" s="5">
        <v>34</v>
      </c>
      <c r="EA155" s="5">
        <v>38</v>
      </c>
      <c r="EB155" s="5">
        <v>30</v>
      </c>
      <c r="EC155" s="5">
        <v>30</v>
      </c>
      <c r="ED155" s="5">
        <v>23</v>
      </c>
      <c r="EE155" s="5">
        <v>20</v>
      </c>
      <c r="EF155" s="5">
        <v>30</v>
      </c>
      <c r="EG155" s="5">
        <v>24</v>
      </c>
      <c r="EH155" s="5">
        <v>29</v>
      </c>
      <c r="EI155" s="5">
        <v>15</v>
      </c>
      <c r="EJ155" s="5">
        <v>29</v>
      </c>
      <c r="EK155" s="5">
        <v>23</v>
      </c>
      <c r="EL155" s="5">
        <v>27</v>
      </c>
      <c r="EM155" s="5">
        <v>28</v>
      </c>
      <c r="EN155" s="5">
        <v>23</v>
      </c>
      <c r="EO155" s="5">
        <v>34</v>
      </c>
      <c r="EP155" s="5">
        <v>27</v>
      </c>
      <c r="EQ155" s="5">
        <v>26</v>
      </c>
      <c r="ER155" s="5">
        <v>28</v>
      </c>
      <c r="ES155" s="5">
        <v>38</v>
      </c>
      <c r="ET155" s="5">
        <v>33</v>
      </c>
      <c r="EU155" s="5">
        <v>31</v>
      </c>
      <c r="EV155" s="5">
        <v>35</v>
      </c>
      <c r="EW155" s="5">
        <v>28</v>
      </c>
      <c r="EX155" s="5">
        <v>24</v>
      </c>
      <c r="EY155" s="5">
        <v>27</v>
      </c>
      <c r="EZ155" s="5">
        <v>21</v>
      </c>
      <c r="FA155" s="5">
        <v>25</v>
      </c>
      <c r="FB155" s="5">
        <v>21</v>
      </c>
      <c r="FC155" s="5">
        <v>19</v>
      </c>
      <c r="FD155" s="5">
        <v>24</v>
      </c>
      <c r="FE155" s="5">
        <v>26</v>
      </c>
      <c r="FF155" s="5">
        <v>14</v>
      </c>
      <c r="FG155" s="5">
        <v>23</v>
      </c>
      <c r="FH155" s="5">
        <v>17</v>
      </c>
      <c r="FI155" s="5">
        <v>20</v>
      </c>
      <c r="FJ155" s="5">
        <v>16</v>
      </c>
      <c r="FK155" s="5">
        <v>18</v>
      </c>
      <c r="FL155" s="5">
        <v>12</v>
      </c>
      <c r="FM155" s="5">
        <v>12</v>
      </c>
      <c r="FN155" s="5">
        <v>17</v>
      </c>
      <c r="FO155" s="5">
        <v>7</v>
      </c>
      <c r="FP155" s="5">
        <v>16</v>
      </c>
      <c r="FQ155" s="5">
        <v>15</v>
      </c>
      <c r="FR155" s="5">
        <v>13</v>
      </c>
      <c r="FS155" s="5">
        <v>9</v>
      </c>
      <c r="FT155" s="5">
        <v>8</v>
      </c>
      <c r="FU155" s="5">
        <v>8</v>
      </c>
      <c r="FV155" s="5">
        <v>8</v>
      </c>
      <c r="FW155" s="5">
        <v>12</v>
      </c>
      <c r="FX155" s="5">
        <v>9</v>
      </c>
      <c r="FY155" s="5">
        <v>6</v>
      </c>
      <c r="FZ155" s="5">
        <v>15</v>
      </c>
      <c r="GA155" s="5">
        <v>5</v>
      </c>
      <c r="GB155" s="5">
        <v>8</v>
      </c>
      <c r="GC155" s="5">
        <v>7</v>
      </c>
      <c r="GD155" s="5">
        <v>7</v>
      </c>
      <c r="GE155" s="5">
        <v>7</v>
      </c>
      <c r="GF155" s="5">
        <v>7</v>
      </c>
      <c r="GG155" s="5">
        <v>6</v>
      </c>
      <c r="GH155" s="5">
        <v>4</v>
      </c>
      <c r="GI155" s="5">
        <v>3</v>
      </c>
      <c r="GJ155" s="5">
        <v>7</v>
      </c>
      <c r="GK155" s="5">
        <v>0</v>
      </c>
      <c r="GL155" s="5">
        <v>4</v>
      </c>
      <c r="GM155" s="5">
        <v>1</v>
      </c>
      <c r="GN155" s="5">
        <v>3</v>
      </c>
      <c r="GO155" s="5">
        <v>0</v>
      </c>
      <c r="GP155" s="5">
        <v>0</v>
      </c>
      <c r="GQ155" s="5">
        <v>0</v>
      </c>
      <c r="GR155" s="5">
        <v>1</v>
      </c>
      <c r="GS155" s="5">
        <v>2</v>
      </c>
      <c r="GT155" s="5">
        <v>0</v>
      </c>
      <c r="GU155" s="5">
        <v>1</v>
      </c>
      <c r="GV155" s="5">
        <v>0</v>
      </c>
      <c r="GW155" s="5">
        <v>0</v>
      </c>
      <c r="GX155" s="5">
        <v>0</v>
      </c>
      <c r="GY155" s="5">
        <v>0</v>
      </c>
      <c r="GZ155" s="5">
        <v>0</v>
      </c>
      <c r="HA155" s="5">
        <v>0</v>
      </c>
      <c r="HB155" s="5">
        <v>0</v>
      </c>
      <c r="HC155" s="5">
        <v>0</v>
      </c>
      <c r="HD155" s="5">
        <v>0</v>
      </c>
      <c r="HE155" s="5">
        <v>1</v>
      </c>
      <c r="HF155" s="5">
        <v>1</v>
      </c>
      <c r="HG155" s="7">
        <v>1739</v>
      </c>
      <c r="HH155" s="7">
        <v>1711</v>
      </c>
    </row>
    <row r="156" spans="1:216">
      <c r="A156" s="12"/>
      <c r="B156" s="5" t="s">
        <v>109</v>
      </c>
      <c r="C156" s="5">
        <v>15</v>
      </c>
      <c r="D156" s="5">
        <v>11</v>
      </c>
      <c r="E156" s="5">
        <v>18</v>
      </c>
      <c r="F156" s="5">
        <v>14</v>
      </c>
      <c r="G156" s="5">
        <v>17</v>
      </c>
      <c r="H156" s="5">
        <v>19</v>
      </c>
      <c r="I156" s="5">
        <v>13</v>
      </c>
      <c r="J156" s="5">
        <v>17</v>
      </c>
      <c r="K156" s="5">
        <v>18</v>
      </c>
      <c r="L156" s="5">
        <v>23</v>
      </c>
      <c r="M156" s="5">
        <v>22</v>
      </c>
      <c r="N156" s="5">
        <v>17</v>
      </c>
      <c r="O156" s="5">
        <v>20</v>
      </c>
      <c r="P156" s="5">
        <v>27</v>
      </c>
      <c r="Q156" s="5">
        <v>23</v>
      </c>
      <c r="R156" s="5">
        <v>23</v>
      </c>
      <c r="S156" s="5">
        <v>26</v>
      </c>
      <c r="T156" s="5">
        <v>21</v>
      </c>
      <c r="U156" s="5">
        <v>28</v>
      </c>
      <c r="V156" s="5">
        <v>27</v>
      </c>
      <c r="W156" s="5">
        <v>22</v>
      </c>
      <c r="X156" s="5">
        <v>26</v>
      </c>
      <c r="Y156" s="5">
        <v>21</v>
      </c>
      <c r="Z156" s="5">
        <v>20</v>
      </c>
      <c r="AA156" s="5">
        <v>21</v>
      </c>
      <c r="AB156" s="5">
        <v>31</v>
      </c>
      <c r="AC156" s="5">
        <v>17</v>
      </c>
      <c r="AD156" s="5">
        <v>12</v>
      </c>
      <c r="AE156" s="5">
        <v>24</v>
      </c>
      <c r="AF156" s="5">
        <v>23</v>
      </c>
      <c r="AG156" s="5">
        <v>23</v>
      </c>
      <c r="AH156" s="5">
        <v>28</v>
      </c>
      <c r="AI156" s="5">
        <v>24</v>
      </c>
      <c r="AJ156" s="5">
        <v>28</v>
      </c>
      <c r="AK156" s="5">
        <v>22</v>
      </c>
      <c r="AL156" s="5">
        <v>27</v>
      </c>
      <c r="AM156" s="5">
        <v>16</v>
      </c>
      <c r="AN156" s="5">
        <v>18</v>
      </c>
      <c r="AO156" s="5">
        <v>16</v>
      </c>
      <c r="AP156" s="5">
        <v>27</v>
      </c>
      <c r="AQ156" s="5">
        <v>33</v>
      </c>
      <c r="AR156" s="5">
        <v>24</v>
      </c>
      <c r="AS156" s="5">
        <v>26</v>
      </c>
      <c r="AT156" s="5">
        <v>30</v>
      </c>
      <c r="AU156" s="5">
        <v>23</v>
      </c>
      <c r="AV156" s="5">
        <v>35</v>
      </c>
      <c r="AW156" s="5">
        <v>17</v>
      </c>
      <c r="AX156" s="5">
        <v>29</v>
      </c>
      <c r="AY156" s="5">
        <v>30</v>
      </c>
      <c r="AZ156" s="5">
        <v>24</v>
      </c>
      <c r="BA156" s="5">
        <v>17</v>
      </c>
      <c r="BB156" s="5">
        <v>12</v>
      </c>
      <c r="BC156" s="5">
        <v>17</v>
      </c>
      <c r="BD156" s="5">
        <v>19</v>
      </c>
      <c r="BE156" s="5">
        <v>15</v>
      </c>
      <c r="BF156" s="5">
        <v>13</v>
      </c>
      <c r="BG156" s="5">
        <v>17</v>
      </c>
      <c r="BH156" s="5">
        <v>16</v>
      </c>
      <c r="BI156" s="5">
        <v>15</v>
      </c>
      <c r="BJ156" s="5">
        <v>16</v>
      </c>
      <c r="BK156" s="5">
        <v>10</v>
      </c>
      <c r="BL156" s="5">
        <v>7</v>
      </c>
      <c r="BM156" s="5">
        <v>13</v>
      </c>
      <c r="BN156" s="5">
        <v>13</v>
      </c>
      <c r="BO156" s="5">
        <v>13</v>
      </c>
      <c r="BP156" s="5">
        <v>6</v>
      </c>
      <c r="BQ156" s="5">
        <v>3</v>
      </c>
      <c r="BR156" s="5">
        <v>7</v>
      </c>
      <c r="BS156" s="5">
        <v>8</v>
      </c>
      <c r="BT156" s="5">
        <v>11</v>
      </c>
      <c r="BU156" s="5">
        <v>6</v>
      </c>
      <c r="BV156" s="5">
        <v>8</v>
      </c>
      <c r="BW156" s="5">
        <v>7</v>
      </c>
      <c r="BX156" s="5">
        <v>5</v>
      </c>
      <c r="BY156" s="5">
        <v>3</v>
      </c>
      <c r="BZ156" s="5">
        <v>3</v>
      </c>
      <c r="CA156" s="5">
        <v>7</v>
      </c>
      <c r="CB156" s="5">
        <v>1</v>
      </c>
      <c r="CC156" s="5">
        <v>2</v>
      </c>
      <c r="CD156" s="5">
        <v>3</v>
      </c>
      <c r="CE156" s="5">
        <v>2</v>
      </c>
      <c r="CF156" s="5">
        <v>3</v>
      </c>
      <c r="CG156" s="5">
        <v>2</v>
      </c>
      <c r="CH156" s="5">
        <v>1</v>
      </c>
      <c r="CI156" s="5">
        <v>1</v>
      </c>
      <c r="CJ156" s="5">
        <v>0</v>
      </c>
      <c r="CK156" s="5">
        <v>1</v>
      </c>
      <c r="CL156" s="5">
        <v>0</v>
      </c>
      <c r="CM156" s="5">
        <v>1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1</v>
      </c>
      <c r="DE156" s="5">
        <v>15</v>
      </c>
      <c r="DF156" s="5">
        <v>13</v>
      </c>
      <c r="DG156" s="5">
        <v>17</v>
      </c>
      <c r="DH156" s="5">
        <v>15</v>
      </c>
      <c r="DI156" s="5">
        <v>11</v>
      </c>
      <c r="DJ156" s="5">
        <v>19</v>
      </c>
      <c r="DK156" s="5">
        <v>13</v>
      </c>
      <c r="DL156" s="5">
        <v>15</v>
      </c>
      <c r="DM156" s="5">
        <v>19</v>
      </c>
      <c r="DN156" s="5">
        <v>16</v>
      </c>
      <c r="DO156" s="5">
        <v>20</v>
      </c>
      <c r="DP156" s="5">
        <v>13</v>
      </c>
      <c r="DQ156" s="5">
        <v>13</v>
      </c>
      <c r="DR156" s="5">
        <v>23</v>
      </c>
      <c r="DS156" s="5">
        <v>30</v>
      </c>
      <c r="DT156" s="5">
        <v>29</v>
      </c>
      <c r="DU156" s="5">
        <v>25</v>
      </c>
      <c r="DV156" s="5">
        <v>18</v>
      </c>
      <c r="DW156" s="5">
        <v>24</v>
      </c>
      <c r="DX156" s="5">
        <v>28</v>
      </c>
      <c r="DY156" s="5">
        <v>21</v>
      </c>
      <c r="DZ156" s="5">
        <v>22</v>
      </c>
      <c r="EA156" s="5">
        <v>22</v>
      </c>
      <c r="EB156" s="5">
        <v>22</v>
      </c>
      <c r="EC156" s="5">
        <v>23</v>
      </c>
      <c r="ED156" s="5">
        <v>15</v>
      </c>
      <c r="EE156" s="5">
        <v>25</v>
      </c>
      <c r="EF156" s="5">
        <v>17</v>
      </c>
      <c r="EG156" s="5">
        <v>21</v>
      </c>
      <c r="EH156" s="5">
        <v>17</v>
      </c>
      <c r="EI156" s="5">
        <v>27</v>
      </c>
      <c r="EJ156" s="5">
        <v>16</v>
      </c>
      <c r="EK156" s="5">
        <v>23</v>
      </c>
      <c r="EL156" s="5">
        <v>28</v>
      </c>
      <c r="EM156" s="5">
        <v>22</v>
      </c>
      <c r="EN156" s="5">
        <v>28</v>
      </c>
      <c r="EO156" s="5">
        <v>28</v>
      </c>
      <c r="EP156" s="5">
        <v>27</v>
      </c>
      <c r="EQ156" s="5">
        <v>32</v>
      </c>
      <c r="ER156" s="5">
        <v>31</v>
      </c>
      <c r="ES156" s="5">
        <v>34</v>
      </c>
      <c r="ET156" s="5">
        <v>22</v>
      </c>
      <c r="EU156" s="5">
        <v>31</v>
      </c>
      <c r="EV156" s="5">
        <v>22</v>
      </c>
      <c r="EW156" s="5">
        <v>29</v>
      </c>
      <c r="EX156" s="5">
        <v>17</v>
      </c>
      <c r="EY156" s="5">
        <v>17</v>
      </c>
      <c r="EZ156" s="5">
        <v>19</v>
      </c>
      <c r="FA156" s="5">
        <v>20</v>
      </c>
      <c r="FB156" s="5">
        <v>13</v>
      </c>
      <c r="FC156" s="5">
        <v>14</v>
      </c>
      <c r="FD156" s="5">
        <v>20</v>
      </c>
      <c r="FE156" s="5">
        <v>22</v>
      </c>
      <c r="FF156" s="5">
        <v>22</v>
      </c>
      <c r="FG156" s="5">
        <v>15</v>
      </c>
      <c r="FH156" s="5">
        <v>19</v>
      </c>
      <c r="FI156" s="5">
        <v>6</v>
      </c>
      <c r="FJ156" s="5">
        <v>13</v>
      </c>
      <c r="FK156" s="5">
        <v>14</v>
      </c>
      <c r="FL156" s="5">
        <v>12</v>
      </c>
      <c r="FM156" s="5">
        <v>19</v>
      </c>
      <c r="FN156" s="5">
        <v>11</v>
      </c>
      <c r="FO156" s="5">
        <v>9</v>
      </c>
      <c r="FP156" s="5">
        <v>8</v>
      </c>
      <c r="FQ156" s="5">
        <v>21</v>
      </c>
      <c r="FR156" s="5">
        <v>12</v>
      </c>
      <c r="FS156" s="5">
        <v>10</v>
      </c>
      <c r="FT156" s="5">
        <v>8</v>
      </c>
      <c r="FU156" s="5">
        <v>6</v>
      </c>
      <c r="FV156" s="5">
        <v>6</v>
      </c>
      <c r="FW156" s="5">
        <v>8</v>
      </c>
      <c r="FX156" s="5">
        <v>6</v>
      </c>
      <c r="FY156" s="5">
        <v>6</v>
      </c>
      <c r="FZ156" s="5">
        <v>8</v>
      </c>
      <c r="GA156" s="5">
        <v>4</v>
      </c>
      <c r="GB156" s="5">
        <v>6</v>
      </c>
      <c r="GC156" s="5">
        <v>11</v>
      </c>
      <c r="GD156" s="5">
        <v>7</v>
      </c>
      <c r="GE156" s="5">
        <v>7</v>
      </c>
      <c r="GF156" s="5">
        <v>4</v>
      </c>
      <c r="GG156" s="5">
        <v>5</v>
      </c>
      <c r="GH156" s="5">
        <v>5</v>
      </c>
      <c r="GI156" s="5">
        <v>3</v>
      </c>
      <c r="GJ156" s="5">
        <v>4</v>
      </c>
      <c r="GK156" s="5">
        <v>5</v>
      </c>
      <c r="GL156" s="5">
        <v>1</v>
      </c>
      <c r="GM156" s="5">
        <v>2</v>
      </c>
      <c r="GN156" s="5">
        <v>4</v>
      </c>
      <c r="GO156" s="5">
        <v>1</v>
      </c>
      <c r="GP156" s="5">
        <v>3</v>
      </c>
      <c r="GQ156" s="5">
        <v>1</v>
      </c>
      <c r="GR156" s="5">
        <v>0</v>
      </c>
      <c r="GS156" s="5">
        <v>1</v>
      </c>
      <c r="GT156" s="5">
        <v>1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1</v>
      </c>
      <c r="HG156" s="7">
        <v>1421</v>
      </c>
      <c r="HH156" s="7">
        <v>1438</v>
      </c>
    </row>
    <row r="157" spans="1:216" s="4" customFormat="1">
      <c r="A157" s="12"/>
      <c r="B157" s="10" t="s">
        <v>110</v>
      </c>
      <c r="C157" s="10">
        <f>C158+C159</f>
        <v>30</v>
      </c>
      <c r="D157" s="10">
        <f t="shared" ref="D157:BO157" si="96">D158+D159</f>
        <v>27</v>
      </c>
      <c r="E157" s="10">
        <f t="shared" si="96"/>
        <v>33</v>
      </c>
      <c r="F157" s="10">
        <f t="shared" si="96"/>
        <v>31</v>
      </c>
      <c r="G157" s="10">
        <f t="shared" si="96"/>
        <v>30</v>
      </c>
      <c r="H157" s="10">
        <f t="shared" si="96"/>
        <v>25</v>
      </c>
      <c r="I157" s="10">
        <f t="shared" si="96"/>
        <v>37</v>
      </c>
      <c r="J157" s="10">
        <f t="shared" si="96"/>
        <v>25</v>
      </c>
      <c r="K157" s="10">
        <f t="shared" si="96"/>
        <v>50</v>
      </c>
      <c r="L157" s="10">
        <f t="shared" si="96"/>
        <v>30</v>
      </c>
      <c r="M157" s="10">
        <f t="shared" si="96"/>
        <v>29</v>
      </c>
      <c r="N157" s="10">
        <f t="shared" si="96"/>
        <v>30</v>
      </c>
      <c r="O157" s="10">
        <f t="shared" si="96"/>
        <v>22</v>
      </c>
      <c r="P157" s="10">
        <f t="shared" si="96"/>
        <v>36</v>
      </c>
      <c r="Q157" s="10">
        <f t="shared" si="96"/>
        <v>34</v>
      </c>
      <c r="R157" s="10">
        <f t="shared" si="96"/>
        <v>49</v>
      </c>
      <c r="S157" s="10">
        <f t="shared" si="96"/>
        <v>52</v>
      </c>
      <c r="T157" s="10">
        <f t="shared" si="96"/>
        <v>44</v>
      </c>
      <c r="U157" s="10">
        <f t="shared" si="96"/>
        <v>44</v>
      </c>
      <c r="V157" s="10">
        <f t="shared" si="96"/>
        <v>65</v>
      </c>
      <c r="W157" s="10">
        <f t="shared" si="96"/>
        <v>35</v>
      </c>
      <c r="X157" s="10">
        <f t="shared" si="96"/>
        <v>43</v>
      </c>
      <c r="Y157" s="10">
        <f t="shared" si="96"/>
        <v>44</v>
      </c>
      <c r="Z157" s="10">
        <f t="shared" si="96"/>
        <v>39</v>
      </c>
      <c r="AA157" s="10">
        <f t="shared" si="96"/>
        <v>48</v>
      </c>
      <c r="AB157" s="10">
        <f t="shared" si="96"/>
        <v>35</v>
      </c>
      <c r="AC157" s="10">
        <f t="shared" si="96"/>
        <v>49</v>
      </c>
      <c r="AD157" s="10">
        <f t="shared" si="96"/>
        <v>42</v>
      </c>
      <c r="AE157" s="10">
        <f t="shared" si="96"/>
        <v>38</v>
      </c>
      <c r="AF157" s="10">
        <f t="shared" si="96"/>
        <v>35</v>
      </c>
      <c r="AG157" s="10">
        <f t="shared" si="96"/>
        <v>33</v>
      </c>
      <c r="AH157" s="10">
        <f t="shared" si="96"/>
        <v>44</v>
      </c>
      <c r="AI157" s="10">
        <f t="shared" si="96"/>
        <v>47</v>
      </c>
      <c r="AJ157" s="10">
        <f t="shared" si="96"/>
        <v>60</v>
      </c>
      <c r="AK157" s="10">
        <f t="shared" si="96"/>
        <v>41</v>
      </c>
      <c r="AL157" s="10">
        <f t="shared" si="96"/>
        <v>46</v>
      </c>
      <c r="AM157" s="10">
        <f t="shared" si="96"/>
        <v>58</v>
      </c>
      <c r="AN157" s="10">
        <f t="shared" si="96"/>
        <v>46</v>
      </c>
      <c r="AO157" s="10">
        <f t="shared" si="96"/>
        <v>39</v>
      </c>
      <c r="AP157" s="10">
        <f t="shared" si="96"/>
        <v>55</v>
      </c>
      <c r="AQ157" s="10">
        <f t="shared" si="96"/>
        <v>53</v>
      </c>
      <c r="AR157" s="10">
        <f t="shared" si="96"/>
        <v>48</v>
      </c>
      <c r="AS157" s="10">
        <f t="shared" si="96"/>
        <v>62</v>
      </c>
      <c r="AT157" s="10">
        <f t="shared" si="96"/>
        <v>45</v>
      </c>
      <c r="AU157" s="10">
        <f t="shared" si="96"/>
        <v>52</v>
      </c>
      <c r="AV157" s="10">
        <f t="shared" si="96"/>
        <v>49</v>
      </c>
      <c r="AW157" s="10">
        <f t="shared" si="96"/>
        <v>39</v>
      </c>
      <c r="AX157" s="10">
        <f t="shared" si="96"/>
        <v>34</v>
      </c>
      <c r="AY157" s="10">
        <f t="shared" si="96"/>
        <v>38</v>
      </c>
      <c r="AZ157" s="10">
        <f t="shared" si="96"/>
        <v>39</v>
      </c>
      <c r="BA157" s="10">
        <f t="shared" si="96"/>
        <v>29</v>
      </c>
      <c r="BB157" s="10">
        <f t="shared" si="96"/>
        <v>32</v>
      </c>
      <c r="BC157" s="10">
        <f t="shared" si="96"/>
        <v>40</v>
      </c>
      <c r="BD157" s="10">
        <f t="shared" si="96"/>
        <v>29</v>
      </c>
      <c r="BE157" s="10">
        <f t="shared" si="96"/>
        <v>25</v>
      </c>
      <c r="BF157" s="10">
        <f t="shared" si="96"/>
        <v>31</v>
      </c>
      <c r="BG157" s="10">
        <f t="shared" si="96"/>
        <v>32</v>
      </c>
      <c r="BH157" s="10">
        <f t="shared" si="96"/>
        <v>31</v>
      </c>
      <c r="BI157" s="10">
        <f t="shared" si="96"/>
        <v>30</v>
      </c>
      <c r="BJ157" s="10">
        <f t="shared" si="96"/>
        <v>23</v>
      </c>
      <c r="BK157" s="10">
        <f t="shared" si="96"/>
        <v>20</v>
      </c>
      <c r="BL157" s="10">
        <f t="shared" si="96"/>
        <v>27</v>
      </c>
      <c r="BM157" s="10">
        <f t="shared" si="96"/>
        <v>24</v>
      </c>
      <c r="BN157" s="10">
        <f t="shared" si="96"/>
        <v>24</v>
      </c>
      <c r="BO157" s="10">
        <f t="shared" si="96"/>
        <v>21</v>
      </c>
      <c r="BP157" s="10">
        <f t="shared" ref="BP157:EA157" si="97">BP158+BP159</f>
        <v>15</v>
      </c>
      <c r="BQ157" s="10">
        <f t="shared" si="97"/>
        <v>17</v>
      </c>
      <c r="BR157" s="10">
        <f t="shared" si="97"/>
        <v>20</v>
      </c>
      <c r="BS157" s="10">
        <f t="shared" si="97"/>
        <v>17</v>
      </c>
      <c r="BT157" s="10">
        <f t="shared" si="97"/>
        <v>19</v>
      </c>
      <c r="BU157" s="10">
        <f t="shared" si="97"/>
        <v>18</v>
      </c>
      <c r="BV157" s="10">
        <f t="shared" si="97"/>
        <v>14</v>
      </c>
      <c r="BW157" s="10">
        <f t="shared" si="97"/>
        <v>5</v>
      </c>
      <c r="BX157" s="10">
        <f t="shared" si="97"/>
        <v>11</v>
      </c>
      <c r="BY157" s="10">
        <f t="shared" si="97"/>
        <v>10</v>
      </c>
      <c r="BZ157" s="10">
        <f t="shared" si="97"/>
        <v>9</v>
      </c>
      <c r="CA157" s="10">
        <f t="shared" si="97"/>
        <v>10</v>
      </c>
      <c r="CB157" s="10">
        <f t="shared" si="97"/>
        <v>5</v>
      </c>
      <c r="CC157" s="10">
        <f t="shared" si="97"/>
        <v>8</v>
      </c>
      <c r="CD157" s="10">
        <f t="shared" si="97"/>
        <v>9</v>
      </c>
      <c r="CE157" s="10">
        <f t="shared" si="97"/>
        <v>6</v>
      </c>
      <c r="CF157" s="10">
        <f t="shared" si="97"/>
        <v>8</v>
      </c>
      <c r="CG157" s="10">
        <f t="shared" si="97"/>
        <v>3</v>
      </c>
      <c r="CH157" s="10">
        <f t="shared" si="97"/>
        <v>3</v>
      </c>
      <c r="CI157" s="10">
        <f t="shared" si="97"/>
        <v>4</v>
      </c>
      <c r="CJ157" s="10">
        <f t="shared" si="97"/>
        <v>5</v>
      </c>
      <c r="CK157" s="10">
        <f t="shared" si="97"/>
        <v>1</v>
      </c>
      <c r="CL157" s="10">
        <f t="shared" si="97"/>
        <v>2</v>
      </c>
      <c r="CM157" s="10">
        <f t="shared" si="97"/>
        <v>3</v>
      </c>
      <c r="CN157" s="10">
        <f t="shared" si="97"/>
        <v>2</v>
      </c>
      <c r="CO157" s="10">
        <f t="shared" si="97"/>
        <v>1</v>
      </c>
      <c r="CP157" s="10">
        <f t="shared" si="97"/>
        <v>0</v>
      </c>
      <c r="CQ157" s="10">
        <f t="shared" si="97"/>
        <v>1</v>
      </c>
      <c r="CR157" s="10">
        <f t="shared" si="97"/>
        <v>2</v>
      </c>
      <c r="CS157" s="10">
        <f t="shared" si="97"/>
        <v>1</v>
      </c>
      <c r="CT157" s="10">
        <f t="shared" si="97"/>
        <v>1</v>
      </c>
      <c r="CU157" s="10">
        <f t="shared" si="97"/>
        <v>0</v>
      </c>
      <c r="CV157" s="10">
        <f t="shared" si="97"/>
        <v>0</v>
      </c>
      <c r="CW157" s="10">
        <f t="shared" si="97"/>
        <v>0</v>
      </c>
      <c r="CX157" s="10">
        <f t="shared" si="97"/>
        <v>0</v>
      </c>
      <c r="CY157" s="10">
        <f t="shared" si="97"/>
        <v>0</v>
      </c>
      <c r="CZ157" s="10">
        <f t="shared" si="97"/>
        <v>0</v>
      </c>
      <c r="DA157" s="10">
        <f t="shared" si="97"/>
        <v>0</v>
      </c>
      <c r="DB157" s="10">
        <f t="shared" si="97"/>
        <v>0</v>
      </c>
      <c r="DC157" s="10">
        <f t="shared" si="97"/>
        <v>0</v>
      </c>
      <c r="DD157" s="10">
        <f t="shared" si="97"/>
        <v>6</v>
      </c>
      <c r="DE157" s="10">
        <f t="shared" si="97"/>
        <v>29</v>
      </c>
      <c r="DF157" s="10">
        <f t="shared" si="97"/>
        <v>21</v>
      </c>
      <c r="DG157" s="10">
        <f t="shared" si="97"/>
        <v>25</v>
      </c>
      <c r="DH157" s="10">
        <f t="shared" si="97"/>
        <v>41</v>
      </c>
      <c r="DI157" s="10">
        <f t="shared" si="97"/>
        <v>29</v>
      </c>
      <c r="DJ157" s="10">
        <f t="shared" si="97"/>
        <v>27</v>
      </c>
      <c r="DK157" s="10">
        <f t="shared" si="97"/>
        <v>32</v>
      </c>
      <c r="DL157" s="10">
        <f t="shared" si="97"/>
        <v>24</v>
      </c>
      <c r="DM157" s="10">
        <f t="shared" si="97"/>
        <v>38</v>
      </c>
      <c r="DN157" s="10">
        <f t="shared" si="97"/>
        <v>45</v>
      </c>
      <c r="DO157" s="10">
        <f t="shared" si="97"/>
        <v>36</v>
      </c>
      <c r="DP157" s="10">
        <f t="shared" si="97"/>
        <v>36</v>
      </c>
      <c r="DQ157" s="10">
        <f t="shared" si="97"/>
        <v>35</v>
      </c>
      <c r="DR157" s="10">
        <f t="shared" si="97"/>
        <v>36</v>
      </c>
      <c r="DS157" s="10">
        <f t="shared" si="97"/>
        <v>44</v>
      </c>
      <c r="DT157" s="10">
        <f t="shared" si="97"/>
        <v>34</v>
      </c>
      <c r="DU157" s="10">
        <f t="shared" si="97"/>
        <v>38</v>
      </c>
      <c r="DV157" s="10">
        <f t="shared" si="97"/>
        <v>43</v>
      </c>
      <c r="DW157" s="10">
        <f t="shared" si="97"/>
        <v>36</v>
      </c>
      <c r="DX157" s="10">
        <f t="shared" si="97"/>
        <v>32</v>
      </c>
      <c r="DY157" s="10">
        <f t="shared" si="97"/>
        <v>34</v>
      </c>
      <c r="DZ157" s="10">
        <f t="shared" si="97"/>
        <v>34</v>
      </c>
      <c r="EA157" s="10">
        <f t="shared" si="97"/>
        <v>29</v>
      </c>
      <c r="EB157" s="10">
        <f t="shared" ref="EB157:GM157" si="98">EB158+EB159</f>
        <v>37</v>
      </c>
      <c r="EC157" s="10">
        <f t="shared" si="98"/>
        <v>42</v>
      </c>
      <c r="ED157" s="10">
        <f t="shared" si="98"/>
        <v>41</v>
      </c>
      <c r="EE157" s="10">
        <f t="shared" si="98"/>
        <v>31</v>
      </c>
      <c r="EF157" s="10">
        <f t="shared" si="98"/>
        <v>33</v>
      </c>
      <c r="EG157" s="10">
        <f t="shared" si="98"/>
        <v>40</v>
      </c>
      <c r="EH157" s="10">
        <f t="shared" si="98"/>
        <v>48</v>
      </c>
      <c r="EI157" s="10">
        <f t="shared" si="98"/>
        <v>41</v>
      </c>
      <c r="EJ157" s="10">
        <f t="shared" si="98"/>
        <v>30</v>
      </c>
      <c r="EK157" s="10">
        <f t="shared" si="98"/>
        <v>51</v>
      </c>
      <c r="EL157" s="10">
        <f t="shared" si="98"/>
        <v>51</v>
      </c>
      <c r="EM157" s="10">
        <f t="shared" si="98"/>
        <v>45</v>
      </c>
      <c r="EN157" s="10">
        <f t="shared" si="98"/>
        <v>49</v>
      </c>
      <c r="EO157" s="10">
        <f t="shared" si="98"/>
        <v>49</v>
      </c>
      <c r="EP157" s="10">
        <f t="shared" si="98"/>
        <v>45</v>
      </c>
      <c r="EQ157" s="10">
        <f t="shared" si="98"/>
        <v>48</v>
      </c>
      <c r="ER157" s="10">
        <f t="shared" si="98"/>
        <v>53</v>
      </c>
      <c r="ES157" s="10">
        <f t="shared" si="98"/>
        <v>47</v>
      </c>
      <c r="ET157" s="10">
        <f t="shared" si="98"/>
        <v>48</v>
      </c>
      <c r="EU157" s="10">
        <f t="shared" si="98"/>
        <v>55</v>
      </c>
      <c r="EV157" s="10">
        <f t="shared" si="98"/>
        <v>48</v>
      </c>
      <c r="EW157" s="10">
        <f t="shared" si="98"/>
        <v>58</v>
      </c>
      <c r="EX157" s="10">
        <f t="shared" si="98"/>
        <v>42</v>
      </c>
      <c r="EY157" s="10">
        <f t="shared" si="98"/>
        <v>45</v>
      </c>
      <c r="EZ157" s="10">
        <f t="shared" si="98"/>
        <v>37</v>
      </c>
      <c r="FA157" s="10">
        <f t="shared" si="98"/>
        <v>45</v>
      </c>
      <c r="FB157" s="10">
        <f t="shared" si="98"/>
        <v>42</v>
      </c>
      <c r="FC157" s="10">
        <f t="shared" si="98"/>
        <v>35</v>
      </c>
      <c r="FD157" s="10">
        <f t="shared" si="98"/>
        <v>29</v>
      </c>
      <c r="FE157" s="10">
        <f t="shared" si="98"/>
        <v>46</v>
      </c>
      <c r="FF157" s="10">
        <f t="shared" si="98"/>
        <v>39</v>
      </c>
      <c r="FG157" s="10">
        <f t="shared" si="98"/>
        <v>29</v>
      </c>
      <c r="FH157" s="10">
        <f t="shared" si="98"/>
        <v>31</v>
      </c>
      <c r="FI157" s="10">
        <f t="shared" si="98"/>
        <v>33</v>
      </c>
      <c r="FJ157" s="10">
        <f t="shared" si="98"/>
        <v>26</v>
      </c>
      <c r="FK157" s="10">
        <f t="shared" si="98"/>
        <v>25</v>
      </c>
      <c r="FL157" s="10">
        <f t="shared" si="98"/>
        <v>22</v>
      </c>
      <c r="FM157" s="10">
        <f t="shared" si="98"/>
        <v>22</v>
      </c>
      <c r="FN157" s="10">
        <f t="shared" si="98"/>
        <v>37</v>
      </c>
      <c r="FO157" s="10">
        <f t="shared" si="98"/>
        <v>20</v>
      </c>
      <c r="FP157" s="10">
        <f t="shared" si="98"/>
        <v>27</v>
      </c>
      <c r="FQ157" s="10">
        <f t="shared" si="98"/>
        <v>32</v>
      </c>
      <c r="FR157" s="10">
        <f t="shared" si="98"/>
        <v>20</v>
      </c>
      <c r="FS157" s="10">
        <f t="shared" si="98"/>
        <v>16</v>
      </c>
      <c r="FT157" s="10">
        <f t="shared" si="98"/>
        <v>16</v>
      </c>
      <c r="FU157" s="10">
        <f t="shared" si="98"/>
        <v>22</v>
      </c>
      <c r="FV157" s="10">
        <f t="shared" si="98"/>
        <v>21</v>
      </c>
      <c r="FW157" s="10">
        <f t="shared" si="98"/>
        <v>25</v>
      </c>
      <c r="FX157" s="10">
        <f t="shared" si="98"/>
        <v>12</v>
      </c>
      <c r="FY157" s="10">
        <f t="shared" si="98"/>
        <v>16</v>
      </c>
      <c r="FZ157" s="10">
        <f t="shared" si="98"/>
        <v>19</v>
      </c>
      <c r="GA157" s="10">
        <f t="shared" si="98"/>
        <v>21</v>
      </c>
      <c r="GB157" s="10">
        <f t="shared" si="98"/>
        <v>14</v>
      </c>
      <c r="GC157" s="10">
        <f t="shared" si="98"/>
        <v>12</v>
      </c>
      <c r="GD157" s="10">
        <f t="shared" si="98"/>
        <v>10</v>
      </c>
      <c r="GE157" s="10">
        <f t="shared" si="98"/>
        <v>12</v>
      </c>
      <c r="GF157" s="10">
        <f t="shared" si="98"/>
        <v>7</v>
      </c>
      <c r="GG157" s="10">
        <f t="shared" si="98"/>
        <v>11</v>
      </c>
      <c r="GH157" s="10">
        <f t="shared" si="98"/>
        <v>12</v>
      </c>
      <c r="GI157" s="10">
        <f t="shared" si="98"/>
        <v>7</v>
      </c>
      <c r="GJ157" s="10">
        <f t="shared" si="98"/>
        <v>3</v>
      </c>
      <c r="GK157" s="10">
        <f t="shared" si="98"/>
        <v>6</v>
      </c>
      <c r="GL157" s="10">
        <f t="shared" si="98"/>
        <v>1</v>
      </c>
      <c r="GM157" s="10">
        <f t="shared" si="98"/>
        <v>2</v>
      </c>
      <c r="GN157" s="10">
        <f t="shared" ref="GN157:HH157" si="99">GN158+GN159</f>
        <v>1</v>
      </c>
      <c r="GO157" s="10">
        <f t="shared" si="99"/>
        <v>0</v>
      </c>
      <c r="GP157" s="10">
        <f t="shared" si="99"/>
        <v>3</v>
      </c>
      <c r="GQ157" s="10">
        <f t="shared" si="99"/>
        <v>0</v>
      </c>
      <c r="GR157" s="10">
        <f t="shared" si="99"/>
        <v>0</v>
      </c>
      <c r="GS157" s="10">
        <f t="shared" si="99"/>
        <v>2</v>
      </c>
      <c r="GT157" s="10">
        <f t="shared" si="99"/>
        <v>1</v>
      </c>
      <c r="GU157" s="10">
        <f t="shared" si="99"/>
        <v>1</v>
      </c>
      <c r="GV157" s="10">
        <f t="shared" si="99"/>
        <v>1</v>
      </c>
      <c r="GW157" s="10">
        <f t="shared" si="99"/>
        <v>0</v>
      </c>
      <c r="GX157" s="10">
        <f t="shared" si="99"/>
        <v>0</v>
      </c>
      <c r="GY157" s="10">
        <f t="shared" si="99"/>
        <v>0</v>
      </c>
      <c r="GZ157" s="10">
        <f t="shared" si="99"/>
        <v>0</v>
      </c>
      <c r="HA157" s="10">
        <f t="shared" si="99"/>
        <v>0</v>
      </c>
      <c r="HB157" s="10">
        <f t="shared" si="99"/>
        <v>1</v>
      </c>
      <c r="HC157" s="10">
        <f t="shared" si="99"/>
        <v>0</v>
      </c>
      <c r="HD157" s="10">
        <f t="shared" si="99"/>
        <v>0</v>
      </c>
      <c r="HE157" s="10">
        <f t="shared" si="99"/>
        <v>1</v>
      </c>
      <c r="HF157" s="10">
        <f t="shared" si="99"/>
        <v>3</v>
      </c>
      <c r="HG157" s="11">
        <f t="shared" si="99"/>
        <v>2713</v>
      </c>
      <c r="HH157" s="11">
        <f t="shared" si="99"/>
        <v>2731</v>
      </c>
    </row>
    <row r="158" spans="1:216">
      <c r="A158" s="5"/>
      <c r="B158" s="5" t="s">
        <v>364</v>
      </c>
      <c r="C158" s="5">
        <v>21</v>
      </c>
      <c r="D158" s="5">
        <v>19</v>
      </c>
      <c r="E158" s="5">
        <v>26</v>
      </c>
      <c r="F158" s="5">
        <v>25</v>
      </c>
      <c r="G158" s="5">
        <v>24</v>
      </c>
      <c r="H158" s="5">
        <v>18</v>
      </c>
      <c r="I158" s="5">
        <v>32</v>
      </c>
      <c r="J158" s="5">
        <v>20</v>
      </c>
      <c r="K158" s="5">
        <v>43</v>
      </c>
      <c r="L158" s="5">
        <v>25</v>
      </c>
      <c r="M158" s="5">
        <v>25</v>
      </c>
      <c r="N158" s="5">
        <v>23</v>
      </c>
      <c r="O158" s="5">
        <v>16</v>
      </c>
      <c r="P158" s="5">
        <v>27</v>
      </c>
      <c r="Q158" s="5">
        <v>28</v>
      </c>
      <c r="R158" s="5">
        <v>39</v>
      </c>
      <c r="S158" s="5">
        <v>34</v>
      </c>
      <c r="T158" s="5">
        <v>37</v>
      </c>
      <c r="U158" s="5">
        <v>36</v>
      </c>
      <c r="V158" s="5">
        <v>53</v>
      </c>
      <c r="W158" s="5">
        <v>28</v>
      </c>
      <c r="X158" s="5">
        <v>30</v>
      </c>
      <c r="Y158" s="5">
        <v>37</v>
      </c>
      <c r="Z158" s="5">
        <v>26</v>
      </c>
      <c r="AA158" s="5">
        <v>32</v>
      </c>
      <c r="AB158" s="5">
        <v>29</v>
      </c>
      <c r="AC158" s="5">
        <v>44</v>
      </c>
      <c r="AD158" s="5">
        <v>33</v>
      </c>
      <c r="AE158" s="5">
        <v>33</v>
      </c>
      <c r="AF158" s="5">
        <v>29</v>
      </c>
      <c r="AG158" s="5">
        <v>25</v>
      </c>
      <c r="AH158" s="5">
        <v>36</v>
      </c>
      <c r="AI158" s="5">
        <v>41</v>
      </c>
      <c r="AJ158" s="5">
        <v>49</v>
      </c>
      <c r="AK158" s="5">
        <v>35</v>
      </c>
      <c r="AL158" s="5">
        <v>40</v>
      </c>
      <c r="AM158" s="5">
        <v>49</v>
      </c>
      <c r="AN158" s="5">
        <v>35</v>
      </c>
      <c r="AO158" s="5">
        <v>30</v>
      </c>
      <c r="AP158" s="5">
        <v>44</v>
      </c>
      <c r="AQ158" s="5">
        <v>46</v>
      </c>
      <c r="AR158" s="5">
        <v>39</v>
      </c>
      <c r="AS158" s="5">
        <v>50</v>
      </c>
      <c r="AT158" s="5">
        <v>38</v>
      </c>
      <c r="AU158" s="5">
        <v>42</v>
      </c>
      <c r="AV158" s="5">
        <v>40</v>
      </c>
      <c r="AW158" s="5">
        <v>29</v>
      </c>
      <c r="AX158" s="5">
        <v>26</v>
      </c>
      <c r="AY158" s="5">
        <v>30</v>
      </c>
      <c r="AZ158" s="5">
        <v>31</v>
      </c>
      <c r="BA158" s="5">
        <v>25</v>
      </c>
      <c r="BB158" s="5">
        <v>24</v>
      </c>
      <c r="BC158" s="5">
        <v>29</v>
      </c>
      <c r="BD158" s="5">
        <v>18</v>
      </c>
      <c r="BE158" s="5">
        <v>20</v>
      </c>
      <c r="BF158" s="5">
        <v>24</v>
      </c>
      <c r="BG158" s="5">
        <v>29</v>
      </c>
      <c r="BH158" s="5">
        <v>25</v>
      </c>
      <c r="BI158" s="5">
        <v>25</v>
      </c>
      <c r="BJ158" s="5">
        <v>19</v>
      </c>
      <c r="BK158" s="5">
        <v>15</v>
      </c>
      <c r="BL158" s="5">
        <v>23</v>
      </c>
      <c r="BM158" s="5">
        <v>19</v>
      </c>
      <c r="BN158" s="5">
        <v>22</v>
      </c>
      <c r="BO158" s="5">
        <v>20</v>
      </c>
      <c r="BP158" s="5">
        <v>8</v>
      </c>
      <c r="BQ158" s="5">
        <v>16</v>
      </c>
      <c r="BR158" s="5">
        <v>18</v>
      </c>
      <c r="BS158" s="5">
        <v>13</v>
      </c>
      <c r="BT158" s="5">
        <v>14</v>
      </c>
      <c r="BU158" s="5">
        <v>12</v>
      </c>
      <c r="BV158" s="5">
        <v>11</v>
      </c>
      <c r="BW158" s="5">
        <v>5</v>
      </c>
      <c r="BX158" s="5">
        <v>10</v>
      </c>
      <c r="BY158" s="5">
        <v>10</v>
      </c>
      <c r="BZ158" s="5">
        <v>9</v>
      </c>
      <c r="CA158" s="5">
        <v>8</v>
      </c>
      <c r="CB158" s="5">
        <v>4</v>
      </c>
      <c r="CC158" s="5">
        <v>7</v>
      </c>
      <c r="CD158" s="5">
        <v>8</v>
      </c>
      <c r="CE158" s="5">
        <v>6</v>
      </c>
      <c r="CF158" s="5">
        <v>7</v>
      </c>
      <c r="CG158" s="5">
        <v>2</v>
      </c>
      <c r="CH158" s="5">
        <v>3</v>
      </c>
      <c r="CI158" s="5">
        <v>4</v>
      </c>
      <c r="CJ158" s="5">
        <v>5</v>
      </c>
      <c r="CK158" s="5">
        <v>1</v>
      </c>
      <c r="CL158" s="5">
        <v>2</v>
      </c>
      <c r="CM158" s="5">
        <v>3</v>
      </c>
      <c r="CN158" s="5">
        <v>2</v>
      </c>
      <c r="CO158" s="5">
        <v>1</v>
      </c>
      <c r="CP158" s="5">
        <v>0</v>
      </c>
      <c r="CQ158" s="5">
        <v>1</v>
      </c>
      <c r="CR158" s="5">
        <v>2</v>
      </c>
      <c r="CS158" s="5">
        <v>1</v>
      </c>
      <c r="CT158" s="5">
        <v>1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v>4</v>
      </c>
      <c r="DE158" s="5">
        <v>25</v>
      </c>
      <c r="DF158" s="5">
        <v>18</v>
      </c>
      <c r="DG158" s="5">
        <v>19</v>
      </c>
      <c r="DH158" s="5">
        <v>32</v>
      </c>
      <c r="DI158" s="5">
        <v>26</v>
      </c>
      <c r="DJ158" s="5">
        <v>21</v>
      </c>
      <c r="DK158" s="5">
        <v>25</v>
      </c>
      <c r="DL158" s="5">
        <v>18</v>
      </c>
      <c r="DM158" s="5">
        <v>34</v>
      </c>
      <c r="DN158" s="5">
        <v>39</v>
      </c>
      <c r="DO158" s="5">
        <v>29</v>
      </c>
      <c r="DP158" s="5">
        <v>28</v>
      </c>
      <c r="DQ158" s="5">
        <v>29</v>
      </c>
      <c r="DR158" s="5">
        <v>27</v>
      </c>
      <c r="DS158" s="5">
        <v>35</v>
      </c>
      <c r="DT158" s="5">
        <v>28</v>
      </c>
      <c r="DU158" s="5">
        <v>31</v>
      </c>
      <c r="DV158" s="5">
        <v>35</v>
      </c>
      <c r="DW158" s="5">
        <v>28</v>
      </c>
      <c r="DX158" s="5">
        <v>25</v>
      </c>
      <c r="DY158" s="5">
        <v>24</v>
      </c>
      <c r="DZ158" s="5">
        <v>26</v>
      </c>
      <c r="EA158" s="5">
        <v>25</v>
      </c>
      <c r="EB158" s="5">
        <v>30</v>
      </c>
      <c r="EC158" s="5">
        <v>31</v>
      </c>
      <c r="ED158" s="5">
        <v>33</v>
      </c>
      <c r="EE158" s="5">
        <v>25</v>
      </c>
      <c r="EF158" s="5">
        <v>26</v>
      </c>
      <c r="EG158" s="5">
        <v>32</v>
      </c>
      <c r="EH158" s="5">
        <v>39</v>
      </c>
      <c r="EI158" s="5">
        <v>31</v>
      </c>
      <c r="EJ158" s="5">
        <v>27</v>
      </c>
      <c r="EK158" s="5">
        <v>44</v>
      </c>
      <c r="EL158" s="5">
        <v>42</v>
      </c>
      <c r="EM158" s="5">
        <v>39</v>
      </c>
      <c r="EN158" s="5">
        <v>42</v>
      </c>
      <c r="EO158" s="5">
        <v>40</v>
      </c>
      <c r="EP158" s="5">
        <v>40</v>
      </c>
      <c r="EQ158" s="5">
        <v>37</v>
      </c>
      <c r="ER158" s="5">
        <v>40</v>
      </c>
      <c r="ES158" s="5">
        <v>38</v>
      </c>
      <c r="ET158" s="5">
        <v>40</v>
      </c>
      <c r="EU158" s="5">
        <v>45</v>
      </c>
      <c r="EV158" s="5">
        <v>41</v>
      </c>
      <c r="EW158" s="5">
        <v>42</v>
      </c>
      <c r="EX158" s="5">
        <v>28</v>
      </c>
      <c r="EY158" s="5">
        <v>34</v>
      </c>
      <c r="EZ158" s="5">
        <v>30</v>
      </c>
      <c r="FA158" s="5">
        <v>36</v>
      </c>
      <c r="FB158" s="5">
        <v>35</v>
      </c>
      <c r="FC158" s="5">
        <v>26</v>
      </c>
      <c r="FD158" s="5">
        <v>23</v>
      </c>
      <c r="FE158" s="5">
        <v>37</v>
      </c>
      <c r="FF158" s="5">
        <v>33</v>
      </c>
      <c r="FG158" s="5">
        <v>22</v>
      </c>
      <c r="FH158" s="5">
        <v>27</v>
      </c>
      <c r="FI158" s="5">
        <v>27</v>
      </c>
      <c r="FJ158" s="5">
        <v>22</v>
      </c>
      <c r="FK158" s="5">
        <v>21</v>
      </c>
      <c r="FL158" s="5">
        <v>18</v>
      </c>
      <c r="FM158" s="5">
        <v>20</v>
      </c>
      <c r="FN158" s="5">
        <v>29</v>
      </c>
      <c r="FO158" s="5">
        <v>14</v>
      </c>
      <c r="FP158" s="5">
        <v>21</v>
      </c>
      <c r="FQ158" s="5">
        <v>28</v>
      </c>
      <c r="FR158" s="5">
        <v>17</v>
      </c>
      <c r="FS158" s="5">
        <v>15</v>
      </c>
      <c r="FT158" s="5">
        <v>13</v>
      </c>
      <c r="FU158" s="5">
        <v>18</v>
      </c>
      <c r="FV158" s="5">
        <v>20</v>
      </c>
      <c r="FW158" s="5">
        <v>20</v>
      </c>
      <c r="FX158" s="5">
        <v>7</v>
      </c>
      <c r="FY158" s="5">
        <v>13</v>
      </c>
      <c r="FZ158" s="5">
        <v>15</v>
      </c>
      <c r="GA158" s="5">
        <v>18</v>
      </c>
      <c r="GB158" s="5">
        <v>12</v>
      </c>
      <c r="GC158" s="5">
        <v>12</v>
      </c>
      <c r="GD158" s="5">
        <v>9</v>
      </c>
      <c r="GE158" s="5">
        <v>11</v>
      </c>
      <c r="GF158" s="5">
        <v>7</v>
      </c>
      <c r="GG158" s="5">
        <v>7</v>
      </c>
      <c r="GH158" s="5">
        <v>9</v>
      </c>
      <c r="GI158" s="5">
        <v>6</v>
      </c>
      <c r="GJ158" s="5">
        <v>2</v>
      </c>
      <c r="GK158" s="5">
        <v>5</v>
      </c>
      <c r="GL158" s="5">
        <v>1</v>
      </c>
      <c r="GM158" s="5">
        <v>2</v>
      </c>
      <c r="GN158" s="5">
        <v>0</v>
      </c>
      <c r="GO158" s="5">
        <v>0</v>
      </c>
      <c r="GP158" s="5">
        <v>3</v>
      </c>
      <c r="GQ158" s="5">
        <v>0</v>
      </c>
      <c r="GR158" s="5">
        <v>0</v>
      </c>
      <c r="GS158" s="5">
        <v>1</v>
      </c>
      <c r="GT158" s="5">
        <v>1</v>
      </c>
      <c r="GU158" s="5">
        <v>1</v>
      </c>
      <c r="GV158" s="5">
        <v>1</v>
      </c>
      <c r="GW158" s="5">
        <v>0</v>
      </c>
      <c r="GX158" s="5">
        <v>0</v>
      </c>
      <c r="GY158" s="5">
        <v>0</v>
      </c>
      <c r="GZ158" s="5">
        <v>0</v>
      </c>
      <c r="HA158" s="5">
        <v>0</v>
      </c>
      <c r="HB158" s="5">
        <v>1</v>
      </c>
      <c r="HC158" s="5">
        <v>0</v>
      </c>
      <c r="HD158" s="5">
        <v>0</v>
      </c>
      <c r="HE158" s="5">
        <v>0</v>
      </c>
      <c r="HF158" s="5">
        <v>2</v>
      </c>
      <c r="HG158" s="7">
        <v>2182</v>
      </c>
      <c r="HH158" s="7">
        <v>2211</v>
      </c>
    </row>
    <row r="159" spans="1:216" s="3" customFormat="1">
      <c r="A159" s="19"/>
      <c r="B159" s="19" t="s">
        <v>363</v>
      </c>
      <c r="C159" s="19">
        <v>9</v>
      </c>
      <c r="D159" s="19">
        <v>8</v>
      </c>
      <c r="E159" s="19">
        <v>7</v>
      </c>
      <c r="F159" s="19">
        <v>6</v>
      </c>
      <c r="G159" s="19">
        <v>6</v>
      </c>
      <c r="H159" s="19">
        <v>7</v>
      </c>
      <c r="I159" s="19">
        <v>5</v>
      </c>
      <c r="J159" s="19">
        <v>5</v>
      </c>
      <c r="K159" s="19">
        <v>7</v>
      </c>
      <c r="L159" s="19">
        <v>5</v>
      </c>
      <c r="M159" s="19">
        <v>4</v>
      </c>
      <c r="N159" s="19">
        <v>7</v>
      </c>
      <c r="O159" s="19">
        <v>6</v>
      </c>
      <c r="P159" s="19">
        <v>9</v>
      </c>
      <c r="Q159" s="19">
        <v>6</v>
      </c>
      <c r="R159" s="19">
        <v>10</v>
      </c>
      <c r="S159" s="19">
        <v>18</v>
      </c>
      <c r="T159" s="19">
        <v>7</v>
      </c>
      <c r="U159" s="19">
        <v>8</v>
      </c>
      <c r="V159" s="19">
        <v>12</v>
      </c>
      <c r="W159" s="19">
        <v>7</v>
      </c>
      <c r="X159" s="19">
        <v>13</v>
      </c>
      <c r="Y159" s="19">
        <v>7</v>
      </c>
      <c r="Z159" s="19">
        <v>13</v>
      </c>
      <c r="AA159" s="19">
        <v>16</v>
      </c>
      <c r="AB159" s="19">
        <v>6</v>
      </c>
      <c r="AC159" s="19">
        <v>5</v>
      </c>
      <c r="AD159" s="19">
        <v>9</v>
      </c>
      <c r="AE159" s="19">
        <v>5</v>
      </c>
      <c r="AF159" s="19">
        <v>6</v>
      </c>
      <c r="AG159" s="19">
        <v>8</v>
      </c>
      <c r="AH159" s="19">
        <v>8</v>
      </c>
      <c r="AI159" s="19">
        <v>6</v>
      </c>
      <c r="AJ159" s="19">
        <v>11</v>
      </c>
      <c r="AK159" s="19">
        <v>6</v>
      </c>
      <c r="AL159" s="19">
        <v>6</v>
      </c>
      <c r="AM159" s="19">
        <v>9</v>
      </c>
      <c r="AN159" s="19">
        <v>11</v>
      </c>
      <c r="AO159" s="19">
        <v>9</v>
      </c>
      <c r="AP159" s="19">
        <v>11</v>
      </c>
      <c r="AQ159" s="19">
        <v>7</v>
      </c>
      <c r="AR159" s="19">
        <v>9</v>
      </c>
      <c r="AS159" s="19">
        <v>12</v>
      </c>
      <c r="AT159" s="19">
        <v>7</v>
      </c>
      <c r="AU159" s="19">
        <v>10</v>
      </c>
      <c r="AV159" s="19">
        <v>9</v>
      </c>
      <c r="AW159" s="19">
        <v>10</v>
      </c>
      <c r="AX159" s="19">
        <v>8</v>
      </c>
      <c r="AY159" s="19">
        <v>8</v>
      </c>
      <c r="AZ159" s="19">
        <v>8</v>
      </c>
      <c r="BA159" s="19">
        <v>4</v>
      </c>
      <c r="BB159" s="19">
        <v>8</v>
      </c>
      <c r="BC159" s="19">
        <v>11</v>
      </c>
      <c r="BD159" s="19">
        <v>11</v>
      </c>
      <c r="BE159" s="19">
        <v>5</v>
      </c>
      <c r="BF159" s="19">
        <v>7</v>
      </c>
      <c r="BG159" s="19">
        <v>3</v>
      </c>
      <c r="BH159" s="19">
        <v>6</v>
      </c>
      <c r="BI159" s="19">
        <v>5</v>
      </c>
      <c r="BJ159" s="19">
        <v>4</v>
      </c>
      <c r="BK159" s="19">
        <v>5</v>
      </c>
      <c r="BL159" s="19">
        <v>4</v>
      </c>
      <c r="BM159" s="19">
        <v>5</v>
      </c>
      <c r="BN159" s="19">
        <v>2</v>
      </c>
      <c r="BO159" s="19">
        <v>1</v>
      </c>
      <c r="BP159" s="19">
        <v>7</v>
      </c>
      <c r="BQ159" s="19">
        <v>1</v>
      </c>
      <c r="BR159" s="19">
        <v>2</v>
      </c>
      <c r="BS159" s="19">
        <v>4</v>
      </c>
      <c r="BT159" s="19">
        <v>5</v>
      </c>
      <c r="BU159" s="19">
        <v>6</v>
      </c>
      <c r="BV159" s="19">
        <v>3</v>
      </c>
      <c r="BW159" s="19">
        <v>0</v>
      </c>
      <c r="BX159" s="19">
        <v>1</v>
      </c>
      <c r="BY159" s="19">
        <v>0</v>
      </c>
      <c r="BZ159" s="19">
        <v>0</v>
      </c>
      <c r="CA159" s="19">
        <v>2</v>
      </c>
      <c r="CB159" s="19">
        <v>1</v>
      </c>
      <c r="CC159" s="19">
        <v>1</v>
      </c>
      <c r="CD159" s="19">
        <v>1</v>
      </c>
      <c r="CE159" s="19">
        <v>0</v>
      </c>
      <c r="CF159" s="19">
        <v>1</v>
      </c>
      <c r="CG159" s="19">
        <v>1</v>
      </c>
      <c r="CH159" s="19">
        <v>0</v>
      </c>
      <c r="CI159" s="19">
        <v>0</v>
      </c>
      <c r="CJ159" s="19">
        <v>0</v>
      </c>
      <c r="CK159" s="19">
        <v>0</v>
      </c>
      <c r="CL159" s="19">
        <v>0</v>
      </c>
      <c r="CM159" s="19">
        <v>0</v>
      </c>
      <c r="CN159" s="19">
        <v>0</v>
      </c>
      <c r="CO159" s="19">
        <v>0</v>
      </c>
      <c r="CP159" s="19">
        <v>0</v>
      </c>
      <c r="CQ159" s="19">
        <v>0</v>
      </c>
      <c r="CR159" s="19">
        <v>0</v>
      </c>
      <c r="CS159" s="19">
        <v>0</v>
      </c>
      <c r="CT159" s="19">
        <v>0</v>
      </c>
      <c r="CU159" s="19">
        <v>0</v>
      </c>
      <c r="CV159" s="19">
        <v>0</v>
      </c>
      <c r="CW159" s="19">
        <v>0</v>
      </c>
      <c r="CX159" s="19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2</v>
      </c>
      <c r="DE159" s="19">
        <v>4</v>
      </c>
      <c r="DF159" s="19">
        <v>3</v>
      </c>
      <c r="DG159" s="19">
        <v>6</v>
      </c>
      <c r="DH159" s="19">
        <v>9</v>
      </c>
      <c r="DI159" s="19">
        <v>3</v>
      </c>
      <c r="DJ159" s="19">
        <v>6</v>
      </c>
      <c r="DK159" s="19">
        <v>7</v>
      </c>
      <c r="DL159" s="19">
        <v>6</v>
      </c>
      <c r="DM159" s="19">
        <v>4</v>
      </c>
      <c r="DN159" s="19">
        <v>6</v>
      </c>
      <c r="DO159" s="19">
        <v>7</v>
      </c>
      <c r="DP159" s="19">
        <v>8</v>
      </c>
      <c r="DQ159" s="19">
        <v>6</v>
      </c>
      <c r="DR159" s="19">
        <v>9</v>
      </c>
      <c r="DS159" s="19">
        <v>9</v>
      </c>
      <c r="DT159" s="19">
        <v>6</v>
      </c>
      <c r="DU159" s="19">
        <v>7</v>
      </c>
      <c r="DV159" s="19">
        <v>8</v>
      </c>
      <c r="DW159" s="19">
        <v>8</v>
      </c>
      <c r="DX159" s="19">
        <v>7</v>
      </c>
      <c r="DY159" s="19">
        <v>10</v>
      </c>
      <c r="DZ159" s="19">
        <v>8</v>
      </c>
      <c r="EA159" s="19">
        <v>4</v>
      </c>
      <c r="EB159" s="19">
        <v>7</v>
      </c>
      <c r="EC159" s="19">
        <v>11</v>
      </c>
      <c r="ED159" s="19">
        <v>8</v>
      </c>
      <c r="EE159" s="19">
        <v>6</v>
      </c>
      <c r="EF159" s="19">
        <v>7</v>
      </c>
      <c r="EG159" s="19">
        <v>8</v>
      </c>
      <c r="EH159" s="19">
        <v>9</v>
      </c>
      <c r="EI159" s="19">
        <v>10</v>
      </c>
      <c r="EJ159" s="19">
        <v>3</v>
      </c>
      <c r="EK159" s="19">
        <v>7</v>
      </c>
      <c r="EL159" s="19">
        <v>9</v>
      </c>
      <c r="EM159" s="19">
        <v>6</v>
      </c>
      <c r="EN159" s="19">
        <v>7</v>
      </c>
      <c r="EO159" s="19">
        <v>9</v>
      </c>
      <c r="EP159" s="19">
        <v>5</v>
      </c>
      <c r="EQ159" s="19">
        <v>11</v>
      </c>
      <c r="ER159" s="19">
        <v>13</v>
      </c>
      <c r="ES159" s="19">
        <v>9</v>
      </c>
      <c r="ET159" s="19">
        <v>8</v>
      </c>
      <c r="EU159" s="19">
        <v>10</v>
      </c>
      <c r="EV159" s="19">
        <v>7</v>
      </c>
      <c r="EW159" s="19">
        <v>16</v>
      </c>
      <c r="EX159" s="19">
        <v>14</v>
      </c>
      <c r="EY159" s="19">
        <v>11</v>
      </c>
      <c r="EZ159" s="19">
        <v>7</v>
      </c>
      <c r="FA159" s="19">
        <v>9</v>
      </c>
      <c r="FB159" s="19">
        <v>7</v>
      </c>
      <c r="FC159" s="19">
        <v>9</v>
      </c>
      <c r="FD159" s="19">
        <v>6</v>
      </c>
      <c r="FE159" s="19">
        <v>9</v>
      </c>
      <c r="FF159" s="19">
        <v>6</v>
      </c>
      <c r="FG159" s="19">
        <v>7</v>
      </c>
      <c r="FH159" s="19">
        <v>4</v>
      </c>
      <c r="FI159" s="19">
        <v>6</v>
      </c>
      <c r="FJ159" s="19">
        <v>4</v>
      </c>
      <c r="FK159" s="19">
        <v>4</v>
      </c>
      <c r="FL159" s="19">
        <v>4</v>
      </c>
      <c r="FM159" s="19">
        <v>2</v>
      </c>
      <c r="FN159" s="19">
        <v>8</v>
      </c>
      <c r="FO159" s="19">
        <v>6</v>
      </c>
      <c r="FP159" s="19">
        <v>6</v>
      </c>
      <c r="FQ159" s="19">
        <v>4</v>
      </c>
      <c r="FR159" s="19">
        <v>3</v>
      </c>
      <c r="FS159" s="19">
        <v>1</v>
      </c>
      <c r="FT159" s="19">
        <v>3</v>
      </c>
      <c r="FU159" s="19">
        <v>4</v>
      </c>
      <c r="FV159" s="19">
        <v>1</v>
      </c>
      <c r="FW159" s="19">
        <v>5</v>
      </c>
      <c r="FX159" s="19">
        <v>5</v>
      </c>
      <c r="FY159" s="19">
        <v>3</v>
      </c>
      <c r="FZ159" s="19">
        <v>4</v>
      </c>
      <c r="GA159" s="19">
        <v>3</v>
      </c>
      <c r="GB159" s="19">
        <v>2</v>
      </c>
      <c r="GC159" s="19">
        <v>0</v>
      </c>
      <c r="GD159" s="19">
        <v>1</v>
      </c>
      <c r="GE159" s="19">
        <v>1</v>
      </c>
      <c r="GF159" s="19">
        <v>0</v>
      </c>
      <c r="GG159" s="19">
        <v>4</v>
      </c>
      <c r="GH159" s="19">
        <v>3</v>
      </c>
      <c r="GI159" s="19">
        <v>1</v>
      </c>
      <c r="GJ159" s="19">
        <v>1</v>
      </c>
      <c r="GK159" s="19">
        <v>1</v>
      </c>
      <c r="GL159" s="19">
        <v>0</v>
      </c>
      <c r="GM159" s="19">
        <v>0</v>
      </c>
      <c r="GN159" s="19">
        <v>1</v>
      </c>
      <c r="GO159" s="19">
        <v>0</v>
      </c>
      <c r="GP159" s="19">
        <v>0</v>
      </c>
      <c r="GQ159" s="19">
        <v>0</v>
      </c>
      <c r="GR159" s="19">
        <v>0</v>
      </c>
      <c r="GS159" s="19">
        <v>1</v>
      </c>
      <c r="GT159" s="19">
        <v>0</v>
      </c>
      <c r="GU159" s="19">
        <v>0</v>
      </c>
      <c r="GV159" s="19">
        <v>0</v>
      </c>
      <c r="GW159" s="19">
        <v>0</v>
      </c>
      <c r="GX159" s="19">
        <v>0</v>
      </c>
      <c r="GY159" s="19">
        <v>0</v>
      </c>
      <c r="GZ159" s="19">
        <v>0</v>
      </c>
      <c r="HA159" s="19">
        <v>0</v>
      </c>
      <c r="HB159" s="19">
        <v>0</v>
      </c>
      <c r="HC159" s="19">
        <v>0</v>
      </c>
      <c r="HD159" s="19">
        <v>0</v>
      </c>
      <c r="HE159" s="19">
        <v>1</v>
      </c>
      <c r="HF159" s="19">
        <v>1</v>
      </c>
      <c r="HG159" s="20">
        <v>531</v>
      </c>
      <c r="HH159" s="20">
        <v>520</v>
      </c>
    </row>
    <row r="160" spans="1:216" s="2" customFormat="1">
      <c r="A160" s="17">
        <v>11</v>
      </c>
      <c r="B160" s="17" t="s">
        <v>111</v>
      </c>
      <c r="C160" s="17">
        <f>C161+SUM(C164:C167)</f>
        <v>263</v>
      </c>
      <c r="D160" s="17">
        <f t="shared" ref="D160:BO160" si="100">D161+SUM(D164:D167)</f>
        <v>241</v>
      </c>
      <c r="E160" s="17">
        <f t="shared" si="100"/>
        <v>260</v>
      </c>
      <c r="F160" s="17">
        <f t="shared" si="100"/>
        <v>255</v>
      </c>
      <c r="G160" s="17">
        <f t="shared" si="100"/>
        <v>300</v>
      </c>
      <c r="H160" s="17">
        <f t="shared" si="100"/>
        <v>277</v>
      </c>
      <c r="I160" s="17">
        <f t="shared" si="100"/>
        <v>268</v>
      </c>
      <c r="J160" s="17">
        <f t="shared" si="100"/>
        <v>294</v>
      </c>
      <c r="K160" s="17">
        <f t="shared" si="100"/>
        <v>270</v>
      </c>
      <c r="L160" s="17">
        <f t="shared" si="100"/>
        <v>262</v>
      </c>
      <c r="M160" s="17">
        <f t="shared" si="100"/>
        <v>298</v>
      </c>
      <c r="N160" s="17">
        <f t="shared" si="100"/>
        <v>285</v>
      </c>
      <c r="O160" s="17">
        <f t="shared" si="100"/>
        <v>282</v>
      </c>
      <c r="P160" s="17">
        <f t="shared" si="100"/>
        <v>294</v>
      </c>
      <c r="Q160" s="17">
        <f t="shared" si="100"/>
        <v>317</v>
      </c>
      <c r="R160" s="17">
        <f t="shared" si="100"/>
        <v>339</v>
      </c>
      <c r="S160" s="17">
        <f t="shared" si="100"/>
        <v>345</v>
      </c>
      <c r="T160" s="17">
        <f t="shared" si="100"/>
        <v>353</v>
      </c>
      <c r="U160" s="17">
        <f t="shared" si="100"/>
        <v>320</v>
      </c>
      <c r="V160" s="17">
        <f t="shared" si="100"/>
        <v>333</v>
      </c>
      <c r="W160" s="17">
        <f t="shared" si="100"/>
        <v>361</v>
      </c>
      <c r="X160" s="17">
        <f t="shared" si="100"/>
        <v>278</v>
      </c>
      <c r="Y160" s="17">
        <f t="shared" si="100"/>
        <v>269</v>
      </c>
      <c r="Z160" s="17">
        <f t="shared" si="100"/>
        <v>285</v>
      </c>
      <c r="AA160" s="17">
        <f t="shared" si="100"/>
        <v>329</v>
      </c>
      <c r="AB160" s="17">
        <f t="shared" si="100"/>
        <v>330</v>
      </c>
      <c r="AC160" s="17">
        <f t="shared" si="100"/>
        <v>330</v>
      </c>
      <c r="AD160" s="17">
        <f t="shared" si="100"/>
        <v>316</v>
      </c>
      <c r="AE160" s="17">
        <f t="shared" si="100"/>
        <v>341</v>
      </c>
      <c r="AF160" s="17">
        <f t="shared" si="100"/>
        <v>330</v>
      </c>
      <c r="AG160" s="17">
        <f t="shared" si="100"/>
        <v>376</v>
      </c>
      <c r="AH160" s="17">
        <f t="shared" si="100"/>
        <v>361</v>
      </c>
      <c r="AI160" s="17">
        <f t="shared" si="100"/>
        <v>427</v>
      </c>
      <c r="AJ160" s="17">
        <f t="shared" si="100"/>
        <v>362</v>
      </c>
      <c r="AK160" s="17">
        <f t="shared" si="100"/>
        <v>380</v>
      </c>
      <c r="AL160" s="17">
        <f t="shared" si="100"/>
        <v>365</v>
      </c>
      <c r="AM160" s="17">
        <f t="shared" si="100"/>
        <v>347</v>
      </c>
      <c r="AN160" s="17">
        <f t="shared" si="100"/>
        <v>386</v>
      </c>
      <c r="AO160" s="17">
        <f t="shared" si="100"/>
        <v>377</v>
      </c>
      <c r="AP160" s="17">
        <f t="shared" si="100"/>
        <v>358</v>
      </c>
      <c r="AQ160" s="17">
        <f t="shared" si="100"/>
        <v>368</v>
      </c>
      <c r="AR160" s="17">
        <f t="shared" si="100"/>
        <v>346</v>
      </c>
      <c r="AS160" s="17">
        <f t="shared" si="100"/>
        <v>321</v>
      </c>
      <c r="AT160" s="17">
        <f t="shared" si="100"/>
        <v>350</v>
      </c>
      <c r="AU160" s="17">
        <f t="shared" si="100"/>
        <v>337</v>
      </c>
      <c r="AV160" s="17">
        <f t="shared" si="100"/>
        <v>303</v>
      </c>
      <c r="AW160" s="17">
        <f t="shared" si="100"/>
        <v>308</v>
      </c>
      <c r="AX160" s="17">
        <f t="shared" si="100"/>
        <v>317</v>
      </c>
      <c r="AY160" s="17">
        <f t="shared" si="100"/>
        <v>298</v>
      </c>
      <c r="AZ160" s="17">
        <f t="shared" si="100"/>
        <v>291</v>
      </c>
      <c r="BA160" s="17">
        <f t="shared" si="100"/>
        <v>280</v>
      </c>
      <c r="BB160" s="17">
        <f t="shared" si="100"/>
        <v>234</v>
      </c>
      <c r="BC160" s="17">
        <f t="shared" si="100"/>
        <v>232</v>
      </c>
      <c r="BD160" s="17">
        <f t="shared" si="100"/>
        <v>217</v>
      </c>
      <c r="BE160" s="17">
        <f t="shared" si="100"/>
        <v>232</v>
      </c>
      <c r="BF160" s="17">
        <f t="shared" si="100"/>
        <v>208</v>
      </c>
      <c r="BG160" s="17">
        <f t="shared" si="100"/>
        <v>214</v>
      </c>
      <c r="BH160" s="17">
        <f t="shared" si="100"/>
        <v>192</v>
      </c>
      <c r="BI160" s="17">
        <f t="shared" si="100"/>
        <v>174</v>
      </c>
      <c r="BJ160" s="17">
        <f t="shared" si="100"/>
        <v>173</v>
      </c>
      <c r="BK160" s="17">
        <f t="shared" si="100"/>
        <v>172</v>
      </c>
      <c r="BL160" s="17">
        <f t="shared" si="100"/>
        <v>161</v>
      </c>
      <c r="BM160" s="17">
        <f t="shared" si="100"/>
        <v>174</v>
      </c>
      <c r="BN160" s="17">
        <f t="shared" si="100"/>
        <v>141</v>
      </c>
      <c r="BO160" s="17">
        <f t="shared" si="100"/>
        <v>121</v>
      </c>
      <c r="BP160" s="17">
        <f t="shared" ref="BP160:EA160" si="101">BP161+SUM(BP164:BP167)</f>
        <v>88</v>
      </c>
      <c r="BQ160" s="17">
        <f t="shared" si="101"/>
        <v>100</v>
      </c>
      <c r="BR160" s="17">
        <f t="shared" si="101"/>
        <v>87</v>
      </c>
      <c r="BS160" s="17">
        <f t="shared" si="101"/>
        <v>99</v>
      </c>
      <c r="BT160" s="17">
        <f t="shared" si="101"/>
        <v>89</v>
      </c>
      <c r="BU160" s="17">
        <f t="shared" si="101"/>
        <v>105</v>
      </c>
      <c r="BV160" s="17">
        <f t="shared" si="101"/>
        <v>79</v>
      </c>
      <c r="BW160" s="17">
        <f t="shared" si="101"/>
        <v>76</v>
      </c>
      <c r="BX160" s="17">
        <f t="shared" si="101"/>
        <v>75</v>
      </c>
      <c r="BY160" s="17">
        <f t="shared" si="101"/>
        <v>60</v>
      </c>
      <c r="BZ160" s="17">
        <f t="shared" si="101"/>
        <v>40</v>
      </c>
      <c r="CA160" s="17">
        <f t="shared" si="101"/>
        <v>58</v>
      </c>
      <c r="CB160" s="17">
        <f t="shared" si="101"/>
        <v>38</v>
      </c>
      <c r="CC160" s="17">
        <f t="shared" si="101"/>
        <v>51</v>
      </c>
      <c r="CD160" s="17">
        <f t="shared" si="101"/>
        <v>58</v>
      </c>
      <c r="CE160" s="17">
        <f t="shared" si="101"/>
        <v>35</v>
      </c>
      <c r="CF160" s="17">
        <f t="shared" si="101"/>
        <v>30</v>
      </c>
      <c r="CG160" s="17">
        <f t="shared" si="101"/>
        <v>37</v>
      </c>
      <c r="CH160" s="17">
        <f t="shared" si="101"/>
        <v>21</v>
      </c>
      <c r="CI160" s="17">
        <f t="shared" si="101"/>
        <v>27</v>
      </c>
      <c r="CJ160" s="17">
        <f t="shared" si="101"/>
        <v>20</v>
      </c>
      <c r="CK160" s="17">
        <f t="shared" si="101"/>
        <v>23</v>
      </c>
      <c r="CL160" s="17">
        <f t="shared" si="101"/>
        <v>13</v>
      </c>
      <c r="CM160" s="17">
        <f t="shared" si="101"/>
        <v>10</v>
      </c>
      <c r="CN160" s="17">
        <f t="shared" si="101"/>
        <v>4</v>
      </c>
      <c r="CO160" s="17">
        <f t="shared" si="101"/>
        <v>12</v>
      </c>
      <c r="CP160" s="17">
        <f t="shared" si="101"/>
        <v>10</v>
      </c>
      <c r="CQ160" s="17">
        <f t="shared" si="101"/>
        <v>7</v>
      </c>
      <c r="CR160" s="17">
        <f t="shared" si="101"/>
        <v>2</v>
      </c>
      <c r="CS160" s="17">
        <f t="shared" si="101"/>
        <v>4</v>
      </c>
      <c r="CT160" s="17">
        <f t="shared" si="101"/>
        <v>1</v>
      </c>
      <c r="CU160" s="17">
        <f t="shared" si="101"/>
        <v>1</v>
      </c>
      <c r="CV160" s="17">
        <f t="shared" si="101"/>
        <v>2</v>
      </c>
      <c r="CW160" s="17">
        <f t="shared" si="101"/>
        <v>1</v>
      </c>
      <c r="CX160" s="17">
        <f t="shared" si="101"/>
        <v>1</v>
      </c>
      <c r="CY160" s="17">
        <f t="shared" si="101"/>
        <v>1</v>
      </c>
      <c r="CZ160" s="17">
        <f t="shared" si="101"/>
        <v>0</v>
      </c>
      <c r="DA160" s="17">
        <f t="shared" si="101"/>
        <v>0</v>
      </c>
      <c r="DB160" s="17">
        <f t="shared" si="101"/>
        <v>253</v>
      </c>
      <c r="DC160" s="17">
        <f t="shared" si="101"/>
        <v>2</v>
      </c>
      <c r="DD160" s="17">
        <f t="shared" si="101"/>
        <v>39</v>
      </c>
      <c r="DE160" s="17">
        <f t="shared" si="101"/>
        <v>238</v>
      </c>
      <c r="DF160" s="17">
        <f t="shared" si="101"/>
        <v>240</v>
      </c>
      <c r="DG160" s="17">
        <f t="shared" si="101"/>
        <v>234</v>
      </c>
      <c r="DH160" s="17">
        <f t="shared" si="101"/>
        <v>252</v>
      </c>
      <c r="DI160" s="17">
        <f t="shared" si="101"/>
        <v>269</v>
      </c>
      <c r="DJ160" s="17">
        <f t="shared" si="101"/>
        <v>243</v>
      </c>
      <c r="DK160" s="17">
        <f t="shared" si="101"/>
        <v>242</v>
      </c>
      <c r="DL160" s="17">
        <f t="shared" si="101"/>
        <v>268</v>
      </c>
      <c r="DM160" s="17">
        <f t="shared" si="101"/>
        <v>277</v>
      </c>
      <c r="DN160" s="17">
        <f t="shared" si="101"/>
        <v>292</v>
      </c>
      <c r="DO160" s="17">
        <f t="shared" si="101"/>
        <v>262</v>
      </c>
      <c r="DP160" s="17">
        <f t="shared" si="101"/>
        <v>251</v>
      </c>
      <c r="DQ160" s="17">
        <f t="shared" si="101"/>
        <v>260</v>
      </c>
      <c r="DR160" s="17">
        <f t="shared" si="101"/>
        <v>309</v>
      </c>
      <c r="DS160" s="17">
        <f t="shared" si="101"/>
        <v>300</v>
      </c>
      <c r="DT160" s="17">
        <f t="shared" si="101"/>
        <v>332</v>
      </c>
      <c r="DU160" s="17">
        <f t="shared" si="101"/>
        <v>360</v>
      </c>
      <c r="DV160" s="17">
        <f t="shared" si="101"/>
        <v>333</v>
      </c>
      <c r="DW160" s="17">
        <f t="shared" si="101"/>
        <v>338</v>
      </c>
      <c r="DX160" s="17">
        <f t="shared" si="101"/>
        <v>317</v>
      </c>
      <c r="DY160" s="17">
        <f t="shared" si="101"/>
        <v>326</v>
      </c>
      <c r="DZ160" s="17">
        <f t="shared" si="101"/>
        <v>337</v>
      </c>
      <c r="EA160" s="17">
        <f t="shared" si="101"/>
        <v>324</v>
      </c>
      <c r="EB160" s="17">
        <f t="shared" ref="EB160:GM160" si="102">EB161+SUM(EB164:EB167)</f>
        <v>290</v>
      </c>
      <c r="EC160" s="17">
        <f t="shared" si="102"/>
        <v>303</v>
      </c>
      <c r="ED160" s="17">
        <f t="shared" si="102"/>
        <v>310</v>
      </c>
      <c r="EE160" s="17">
        <f t="shared" si="102"/>
        <v>311</v>
      </c>
      <c r="EF160" s="17">
        <f t="shared" si="102"/>
        <v>308</v>
      </c>
      <c r="EG160" s="17">
        <f t="shared" si="102"/>
        <v>328</v>
      </c>
      <c r="EH160" s="17">
        <f t="shared" si="102"/>
        <v>310</v>
      </c>
      <c r="EI160" s="17">
        <f t="shared" si="102"/>
        <v>330</v>
      </c>
      <c r="EJ160" s="17">
        <f t="shared" si="102"/>
        <v>349</v>
      </c>
      <c r="EK160" s="17">
        <f t="shared" si="102"/>
        <v>329</v>
      </c>
      <c r="EL160" s="17">
        <f t="shared" si="102"/>
        <v>351</v>
      </c>
      <c r="EM160" s="17">
        <f t="shared" si="102"/>
        <v>329</v>
      </c>
      <c r="EN160" s="17">
        <f t="shared" si="102"/>
        <v>345</v>
      </c>
      <c r="EO160" s="17">
        <f t="shared" si="102"/>
        <v>332</v>
      </c>
      <c r="EP160" s="17">
        <f t="shared" si="102"/>
        <v>339</v>
      </c>
      <c r="EQ160" s="17">
        <f t="shared" si="102"/>
        <v>386</v>
      </c>
      <c r="ER160" s="17">
        <f t="shared" si="102"/>
        <v>346</v>
      </c>
      <c r="ES160" s="17">
        <f t="shared" si="102"/>
        <v>364</v>
      </c>
      <c r="ET160" s="17">
        <f t="shared" si="102"/>
        <v>334</v>
      </c>
      <c r="EU160" s="17">
        <f t="shared" si="102"/>
        <v>359</v>
      </c>
      <c r="EV160" s="17">
        <f t="shared" si="102"/>
        <v>322</v>
      </c>
      <c r="EW160" s="17">
        <f t="shared" si="102"/>
        <v>374</v>
      </c>
      <c r="EX160" s="17">
        <f t="shared" si="102"/>
        <v>304</v>
      </c>
      <c r="EY160" s="17">
        <f t="shared" si="102"/>
        <v>304</v>
      </c>
      <c r="EZ160" s="17">
        <f t="shared" si="102"/>
        <v>296</v>
      </c>
      <c r="FA160" s="17">
        <f t="shared" si="102"/>
        <v>287</v>
      </c>
      <c r="FB160" s="17">
        <f t="shared" si="102"/>
        <v>255</v>
      </c>
      <c r="FC160" s="17">
        <f t="shared" si="102"/>
        <v>232</v>
      </c>
      <c r="FD160" s="17">
        <f t="shared" si="102"/>
        <v>250</v>
      </c>
      <c r="FE160" s="17">
        <f t="shared" si="102"/>
        <v>250</v>
      </c>
      <c r="FF160" s="17">
        <f t="shared" si="102"/>
        <v>210</v>
      </c>
      <c r="FG160" s="17">
        <f t="shared" si="102"/>
        <v>203</v>
      </c>
      <c r="FH160" s="17">
        <f t="shared" si="102"/>
        <v>229</v>
      </c>
      <c r="FI160" s="17">
        <f t="shared" si="102"/>
        <v>228</v>
      </c>
      <c r="FJ160" s="17">
        <f t="shared" si="102"/>
        <v>211</v>
      </c>
      <c r="FK160" s="17">
        <f t="shared" si="102"/>
        <v>165</v>
      </c>
      <c r="FL160" s="17">
        <f t="shared" si="102"/>
        <v>153</v>
      </c>
      <c r="FM160" s="17">
        <f t="shared" si="102"/>
        <v>138</v>
      </c>
      <c r="FN160" s="17">
        <f t="shared" si="102"/>
        <v>180</v>
      </c>
      <c r="FO160" s="17">
        <f t="shared" si="102"/>
        <v>169</v>
      </c>
      <c r="FP160" s="17">
        <f t="shared" si="102"/>
        <v>146</v>
      </c>
      <c r="FQ160" s="17">
        <f t="shared" si="102"/>
        <v>121</v>
      </c>
      <c r="FR160" s="17">
        <f t="shared" si="102"/>
        <v>111</v>
      </c>
      <c r="FS160" s="17">
        <f t="shared" si="102"/>
        <v>97</v>
      </c>
      <c r="FT160" s="17">
        <f t="shared" si="102"/>
        <v>96</v>
      </c>
      <c r="FU160" s="17">
        <f t="shared" si="102"/>
        <v>122</v>
      </c>
      <c r="FV160" s="17">
        <f t="shared" si="102"/>
        <v>99</v>
      </c>
      <c r="FW160" s="17">
        <f t="shared" si="102"/>
        <v>120</v>
      </c>
      <c r="FX160" s="17">
        <f t="shared" si="102"/>
        <v>107</v>
      </c>
      <c r="FY160" s="17">
        <f t="shared" si="102"/>
        <v>122</v>
      </c>
      <c r="FZ160" s="17">
        <f t="shared" si="102"/>
        <v>77</v>
      </c>
      <c r="GA160" s="17">
        <f t="shared" si="102"/>
        <v>84</v>
      </c>
      <c r="GB160" s="17">
        <f t="shared" si="102"/>
        <v>69</v>
      </c>
      <c r="GC160" s="17">
        <f t="shared" si="102"/>
        <v>92</v>
      </c>
      <c r="GD160" s="17">
        <f t="shared" si="102"/>
        <v>51</v>
      </c>
      <c r="GE160" s="17">
        <f t="shared" si="102"/>
        <v>66</v>
      </c>
      <c r="GF160" s="17">
        <f t="shared" si="102"/>
        <v>81</v>
      </c>
      <c r="GG160" s="17">
        <f t="shared" si="102"/>
        <v>55</v>
      </c>
      <c r="GH160" s="17">
        <f t="shared" si="102"/>
        <v>44</v>
      </c>
      <c r="GI160" s="17">
        <f t="shared" si="102"/>
        <v>40</v>
      </c>
      <c r="GJ160" s="17">
        <f t="shared" si="102"/>
        <v>38</v>
      </c>
      <c r="GK160" s="17">
        <f t="shared" si="102"/>
        <v>41</v>
      </c>
      <c r="GL160" s="17">
        <f t="shared" si="102"/>
        <v>32</v>
      </c>
      <c r="GM160" s="17">
        <f t="shared" si="102"/>
        <v>26</v>
      </c>
      <c r="GN160" s="17">
        <f t="shared" ref="GN160:HH160" si="103">GN161+SUM(GN164:GN167)</f>
        <v>10</v>
      </c>
      <c r="GO160" s="17">
        <f t="shared" si="103"/>
        <v>12</v>
      </c>
      <c r="GP160" s="17">
        <f t="shared" si="103"/>
        <v>11</v>
      </c>
      <c r="GQ160" s="17">
        <f t="shared" si="103"/>
        <v>8</v>
      </c>
      <c r="GR160" s="17">
        <f t="shared" si="103"/>
        <v>5</v>
      </c>
      <c r="GS160" s="17">
        <f t="shared" si="103"/>
        <v>8</v>
      </c>
      <c r="GT160" s="17">
        <f t="shared" si="103"/>
        <v>2</v>
      </c>
      <c r="GU160" s="17">
        <f t="shared" si="103"/>
        <v>5</v>
      </c>
      <c r="GV160" s="17">
        <f t="shared" si="103"/>
        <v>2</v>
      </c>
      <c r="GW160" s="17">
        <f t="shared" si="103"/>
        <v>3</v>
      </c>
      <c r="GX160" s="17">
        <f t="shared" si="103"/>
        <v>0</v>
      </c>
      <c r="GY160" s="17">
        <f t="shared" si="103"/>
        <v>1</v>
      </c>
      <c r="GZ160" s="17">
        <f t="shared" si="103"/>
        <v>0</v>
      </c>
      <c r="HA160" s="17">
        <f t="shared" si="103"/>
        <v>0</v>
      </c>
      <c r="HB160" s="17">
        <f t="shared" si="103"/>
        <v>2</v>
      </c>
      <c r="HC160" s="17">
        <f t="shared" si="103"/>
        <v>0</v>
      </c>
      <c r="HD160" s="17">
        <f t="shared" si="103"/>
        <v>257</v>
      </c>
      <c r="HE160" s="17">
        <f t="shared" si="103"/>
        <v>6</v>
      </c>
      <c r="HF160" s="17">
        <f t="shared" si="103"/>
        <v>6</v>
      </c>
      <c r="HG160" s="18">
        <f t="shared" si="103"/>
        <v>20587</v>
      </c>
      <c r="HH160" s="18">
        <f t="shared" si="103"/>
        <v>20292</v>
      </c>
    </row>
    <row r="161" spans="1:216" s="4" customFormat="1">
      <c r="A161" s="12"/>
      <c r="B161" s="10" t="s">
        <v>112</v>
      </c>
      <c r="C161" s="10">
        <f>C162+C163</f>
        <v>62</v>
      </c>
      <c r="D161" s="10">
        <f t="shared" ref="D161:BO161" si="104">D162+D163</f>
        <v>47</v>
      </c>
      <c r="E161" s="10">
        <f t="shared" si="104"/>
        <v>69</v>
      </c>
      <c r="F161" s="10">
        <f t="shared" si="104"/>
        <v>52</v>
      </c>
      <c r="G161" s="10">
        <f t="shared" si="104"/>
        <v>73</v>
      </c>
      <c r="H161" s="10">
        <f t="shared" si="104"/>
        <v>58</v>
      </c>
      <c r="I161" s="10">
        <f t="shared" si="104"/>
        <v>53</v>
      </c>
      <c r="J161" s="10">
        <f t="shared" si="104"/>
        <v>62</v>
      </c>
      <c r="K161" s="10">
        <f t="shared" si="104"/>
        <v>66</v>
      </c>
      <c r="L161" s="10">
        <f t="shared" si="104"/>
        <v>66</v>
      </c>
      <c r="M161" s="10">
        <f t="shared" si="104"/>
        <v>68</v>
      </c>
      <c r="N161" s="10">
        <f t="shared" si="104"/>
        <v>75</v>
      </c>
      <c r="O161" s="10">
        <f t="shared" si="104"/>
        <v>69</v>
      </c>
      <c r="P161" s="10">
        <f t="shared" si="104"/>
        <v>59</v>
      </c>
      <c r="Q161" s="10">
        <f t="shared" si="104"/>
        <v>66</v>
      </c>
      <c r="R161" s="10">
        <f t="shared" si="104"/>
        <v>82</v>
      </c>
      <c r="S161" s="10">
        <f t="shared" si="104"/>
        <v>79</v>
      </c>
      <c r="T161" s="10">
        <f t="shared" si="104"/>
        <v>84</v>
      </c>
      <c r="U161" s="10">
        <f t="shared" si="104"/>
        <v>72</v>
      </c>
      <c r="V161" s="10">
        <f t="shared" si="104"/>
        <v>86</v>
      </c>
      <c r="W161" s="10">
        <f t="shared" si="104"/>
        <v>86</v>
      </c>
      <c r="X161" s="10">
        <f t="shared" si="104"/>
        <v>67</v>
      </c>
      <c r="Y161" s="10">
        <f t="shared" si="104"/>
        <v>48</v>
      </c>
      <c r="Z161" s="10">
        <f t="shared" si="104"/>
        <v>65</v>
      </c>
      <c r="AA161" s="10">
        <f t="shared" si="104"/>
        <v>73</v>
      </c>
      <c r="AB161" s="10">
        <f t="shared" si="104"/>
        <v>70</v>
      </c>
      <c r="AC161" s="10">
        <f t="shared" si="104"/>
        <v>65</v>
      </c>
      <c r="AD161" s="10">
        <f t="shared" si="104"/>
        <v>70</v>
      </c>
      <c r="AE161" s="10">
        <f t="shared" si="104"/>
        <v>89</v>
      </c>
      <c r="AF161" s="10">
        <f t="shared" si="104"/>
        <v>80</v>
      </c>
      <c r="AG161" s="10">
        <f t="shared" si="104"/>
        <v>108</v>
      </c>
      <c r="AH161" s="10">
        <f t="shared" si="104"/>
        <v>89</v>
      </c>
      <c r="AI161" s="10">
        <f t="shared" si="104"/>
        <v>85</v>
      </c>
      <c r="AJ161" s="10">
        <f t="shared" si="104"/>
        <v>95</v>
      </c>
      <c r="AK161" s="10">
        <f t="shared" si="104"/>
        <v>94</v>
      </c>
      <c r="AL161" s="10">
        <f t="shared" si="104"/>
        <v>67</v>
      </c>
      <c r="AM161" s="10">
        <f t="shared" si="104"/>
        <v>79</v>
      </c>
      <c r="AN161" s="10">
        <f t="shared" si="104"/>
        <v>89</v>
      </c>
      <c r="AO161" s="10">
        <f t="shared" si="104"/>
        <v>93</v>
      </c>
      <c r="AP161" s="10">
        <f t="shared" si="104"/>
        <v>100</v>
      </c>
      <c r="AQ161" s="10">
        <f t="shared" si="104"/>
        <v>79</v>
      </c>
      <c r="AR161" s="10">
        <f t="shared" si="104"/>
        <v>86</v>
      </c>
      <c r="AS161" s="10">
        <f t="shared" si="104"/>
        <v>63</v>
      </c>
      <c r="AT161" s="10">
        <f t="shared" si="104"/>
        <v>85</v>
      </c>
      <c r="AU161" s="10">
        <f t="shared" si="104"/>
        <v>81</v>
      </c>
      <c r="AV161" s="10">
        <f t="shared" si="104"/>
        <v>65</v>
      </c>
      <c r="AW161" s="10">
        <f t="shared" si="104"/>
        <v>72</v>
      </c>
      <c r="AX161" s="10">
        <f t="shared" si="104"/>
        <v>74</v>
      </c>
      <c r="AY161" s="10">
        <f t="shared" si="104"/>
        <v>73</v>
      </c>
      <c r="AZ161" s="10">
        <f t="shared" si="104"/>
        <v>72</v>
      </c>
      <c r="BA161" s="10">
        <f t="shared" si="104"/>
        <v>59</v>
      </c>
      <c r="BB161" s="10">
        <f t="shared" si="104"/>
        <v>54</v>
      </c>
      <c r="BC161" s="10">
        <f t="shared" si="104"/>
        <v>75</v>
      </c>
      <c r="BD161" s="10">
        <f t="shared" si="104"/>
        <v>61</v>
      </c>
      <c r="BE161" s="10">
        <f t="shared" si="104"/>
        <v>47</v>
      </c>
      <c r="BF161" s="10">
        <f t="shared" si="104"/>
        <v>53</v>
      </c>
      <c r="BG161" s="10">
        <f t="shared" si="104"/>
        <v>54</v>
      </c>
      <c r="BH161" s="10">
        <f t="shared" si="104"/>
        <v>58</v>
      </c>
      <c r="BI161" s="10">
        <f t="shared" si="104"/>
        <v>50</v>
      </c>
      <c r="BJ161" s="10">
        <f t="shared" si="104"/>
        <v>38</v>
      </c>
      <c r="BK161" s="10">
        <f t="shared" si="104"/>
        <v>33</v>
      </c>
      <c r="BL161" s="10">
        <f t="shared" si="104"/>
        <v>41</v>
      </c>
      <c r="BM161" s="10">
        <f t="shared" si="104"/>
        <v>44</v>
      </c>
      <c r="BN161" s="10">
        <f t="shared" si="104"/>
        <v>29</v>
      </c>
      <c r="BO161" s="10">
        <f t="shared" si="104"/>
        <v>26</v>
      </c>
      <c r="BP161" s="10">
        <f t="shared" ref="BP161:EA161" si="105">BP162+BP163</f>
        <v>21</v>
      </c>
      <c r="BQ161" s="10">
        <f t="shared" si="105"/>
        <v>24</v>
      </c>
      <c r="BR161" s="10">
        <f t="shared" si="105"/>
        <v>20</v>
      </c>
      <c r="BS161" s="10">
        <f t="shared" si="105"/>
        <v>25</v>
      </c>
      <c r="BT161" s="10">
        <f t="shared" si="105"/>
        <v>17</v>
      </c>
      <c r="BU161" s="10">
        <f t="shared" si="105"/>
        <v>19</v>
      </c>
      <c r="BV161" s="10">
        <f t="shared" si="105"/>
        <v>20</v>
      </c>
      <c r="BW161" s="10">
        <f t="shared" si="105"/>
        <v>18</v>
      </c>
      <c r="BX161" s="10">
        <f t="shared" si="105"/>
        <v>22</v>
      </c>
      <c r="BY161" s="10">
        <f t="shared" si="105"/>
        <v>19</v>
      </c>
      <c r="BZ161" s="10">
        <f t="shared" si="105"/>
        <v>9</v>
      </c>
      <c r="CA161" s="10">
        <f t="shared" si="105"/>
        <v>15</v>
      </c>
      <c r="CB161" s="10">
        <f t="shared" si="105"/>
        <v>14</v>
      </c>
      <c r="CC161" s="10">
        <f t="shared" si="105"/>
        <v>16</v>
      </c>
      <c r="CD161" s="10">
        <f t="shared" si="105"/>
        <v>17</v>
      </c>
      <c r="CE161" s="10">
        <f t="shared" si="105"/>
        <v>8</v>
      </c>
      <c r="CF161" s="10">
        <f t="shared" si="105"/>
        <v>9</v>
      </c>
      <c r="CG161" s="10">
        <f t="shared" si="105"/>
        <v>8</v>
      </c>
      <c r="CH161" s="10">
        <f t="shared" si="105"/>
        <v>5</v>
      </c>
      <c r="CI161" s="10">
        <f t="shared" si="105"/>
        <v>6</v>
      </c>
      <c r="CJ161" s="10">
        <f t="shared" si="105"/>
        <v>7</v>
      </c>
      <c r="CK161" s="10">
        <f t="shared" si="105"/>
        <v>6</v>
      </c>
      <c r="CL161" s="10">
        <f t="shared" si="105"/>
        <v>3</v>
      </c>
      <c r="CM161" s="10">
        <f t="shared" si="105"/>
        <v>2</v>
      </c>
      <c r="CN161" s="10">
        <f t="shared" si="105"/>
        <v>0</v>
      </c>
      <c r="CO161" s="10">
        <f t="shared" si="105"/>
        <v>2</v>
      </c>
      <c r="CP161" s="10">
        <f t="shared" si="105"/>
        <v>2</v>
      </c>
      <c r="CQ161" s="10">
        <f t="shared" si="105"/>
        <v>2</v>
      </c>
      <c r="CR161" s="10">
        <f t="shared" si="105"/>
        <v>1</v>
      </c>
      <c r="CS161" s="10">
        <f t="shared" si="105"/>
        <v>0</v>
      </c>
      <c r="CT161" s="10">
        <f t="shared" si="105"/>
        <v>0</v>
      </c>
      <c r="CU161" s="10">
        <f t="shared" si="105"/>
        <v>1</v>
      </c>
      <c r="CV161" s="10">
        <f t="shared" si="105"/>
        <v>0</v>
      </c>
      <c r="CW161" s="10">
        <f t="shared" si="105"/>
        <v>1</v>
      </c>
      <c r="CX161" s="10">
        <f t="shared" si="105"/>
        <v>1</v>
      </c>
      <c r="CY161" s="10">
        <f t="shared" si="105"/>
        <v>0</v>
      </c>
      <c r="CZ161" s="10">
        <f t="shared" si="105"/>
        <v>0</v>
      </c>
      <c r="DA161" s="10">
        <f t="shared" si="105"/>
        <v>0</v>
      </c>
      <c r="DB161" s="10">
        <f t="shared" si="105"/>
        <v>253</v>
      </c>
      <c r="DC161" s="10">
        <f t="shared" si="105"/>
        <v>2</v>
      </c>
      <c r="DD161" s="10">
        <f t="shared" si="105"/>
        <v>8</v>
      </c>
      <c r="DE161" s="10">
        <f t="shared" si="105"/>
        <v>48</v>
      </c>
      <c r="DF161" s="10">
        <f t="shared" si="105"/>
        <v>51</v>
      </c>
      <c r="DG161" s="10">
        <f t="shared" si="105"/>
        <v>47</v>
      </c>
      <c r="DH161" s="10">
        <f t="shared" si="105"/>
        <v>60</v>
      </c>
      <c r="DI161" s="10">
        <f t="shared" si="105"/>
        <v>63</v>
      </c>
      <c r="DJ161" s="10">
        <f t="shared" si="105"/>
        <v>48</v>
      </c>
      <c r="DK161" s="10">
        <f t="shared" si="105"/>
        <v>63</v>
      </c>
      <c r="DL161" s="10">
        <f t="shared" si="105"/>
        <v>60</v>
      </c>
      <c r="DM161" s="10">
        <f t="shared" si="105"/>
        <v>60</v>
      </c>
      <c r="DN161" s="10">
        <f t="shared" si="105"/>
        <v>61</v>
      </c>
      <c r="DO161" s="10">
        <f t="shared" si="105"/>
        <v>62</v>
      </c>
      <c r="DP161" s="10">
        <f t="shared" si="105"/>
        <v>62</v>
      </c>
      <c r="DQ161" s="10">
        <f t="shared" si="105"/>
        <v>52</v>
      </c>
      <c r="DR161" s="10">
        <f t="shared" si="105"/>
        <v>68</v>
      </c>
      <c r="DS161" s="10">
        <f t="shared" si="105"/>
        <v>41</v>
      </c>
      <c r="DT161" s="10">
        <f t="shared" si="105"/>
        <v>55</v>
      </c>
      <c r="DU161" s="10">
        <f t="shared" si="105"/>
        <v>88</v>
      </c>
      <c r="DV161" s="10">
        <f t="shared" si="105"/>
        <v>69</v>
      </c>
      <c r="DW161" s="10">
        <f t="shared" si="105"/>
        <v>84</v>
      </c>
      <c r="DX161" s="10">
        <f t="shared" si="105"/>
        <v>72</v>
      </c>
      <c r="DY161" s="10">
        <f t="shared" si="105"/>
        <v>65</v>
      </c>
      <c r="DZ161" s="10">
        <f t="shared" si="105"/>
        <v>88</v>
      </c>
      <c r="EA161" s="10">
        <f t="shared" si="105"/>
        <v>70</v>
      </c>
      <c r="EB161" s="10">
        <f t="shared" ref="EB161:GM161" si="106">EB162+EB163</f>
        <v>72</v>
      </c>
      <c r="EC161" s="10">
        <f t="shared" si="106"/>
        <v>72</v>
      </c>
      <c r="ED161" s="10">
        <f t="shared" si="106"/>
        <v>74</v>
      </c>
      <c r="EE161" s="10">
        <f t="shared" si="106"/>
        <v>67</v>
      </c>
      <c r="EF161" s="10">
        <f t="shared" si="106"/>
        <v>74</v>
      </c>
      <c r="EG161" s="10">
        <f t="shared" si="106"/>
        <v>61</v>
      </c>
      <c r="EH161" s="10">
        <f t="shared" si="106"/>
        <v>82</v>
      </c>
      <c r="EI161" s="10">
        <f t="shared" si="106"/>
        <v>76</v>
      </c>
      <c r="EJ161" s="10">
        <f t="shared" si="106"/>
        <v>77</v>
      </c>
      <c r="EK161" s="10">
        <f t="shared" si="106"/>
        <v>73</v>
      </c>
      <c r="EL161" s="10">
        <f t="shared" si="106"/>
        <v>80</v>
      </c>
      <c r="EM161" s="10">
        <f t="shared" si="106"/>
        <v>66</v>
      </c>
      <c r="EN161" s="10">
        <f t="shared" si="106"/>
        <v>72</v>
      </c>
      <c r="EO161" s="10">
        <f t="shared" si="106"/>
        <v>84</v>
      </c>
      <c r="EP161" s="10">
        <f t="shared" si="106"/>
        <v>70</v>
      </c>
      <c r="EQ161" s="10">
        <f t="shared" si="106"/>
        <v>79</v>
      </c>
      <c r="ER161" s="10">
        <f t="shared" si="106"/>
        <v>86</v>
      </c>
      <c r="ES161" s="10">
        <f t="shared" si="106"/>
        <v>73</v>
      </c>
      <c r="ET161" s="10">
        <f t="shared" si="106"/>
        <v>91</v>
      </c>
      <c r="EU161" s="10">
        <f t="shared" si="106"/>
        <v>85</v>
      </c>
      <c r="EV161" s="10">
        <f t="shared" si="106"/>
        <v>80</v>
      </c>
      <c r="EW161" s="10">
        <f t="shared" si="106"/>
        <v>77</v>
      </c>
      <c r="EX161" s="10">
        <f t="shared" si="106"/>
        <v>70</v>
      </c>
      <c r="EY161" s="10">
        <f t="shared" si="106"/>
        <v>69</v>
      </c>
      <c r="EZ161" s="10">
        <f t="shared" si="106"/>
        <v>69</v>
      </c>
      <c r="FA161" s="10">
        <f t="shared" si="106"/>
        <v>70</v>
      </c>
      <c r="FB161" s="10">
        <f t="shared" si="106"/>
        <v>73</v>
      </c>
      <c r="FC161" s="10">
        <f t="shared" si="106"/>
        <v>53</v>
      </c>
      <c r="FD161" s="10">
        <f t="shared" si="106"/>
        <v>64</v>
      </c>
      <c r="FE161" s="10">
        <f t="shared" si="106"/>
        <v>54</v>
      </c>
      <c r="FF161" s="10">
        <f t="shared" si="106"/>
        <v>55</v>
      </c>
      <c r="FG161" s="10">
        <f t="shared" si="106"/>
        <v>48</v>
      </c>
      <c r="FH161" s="10">
        <f t="shared" si="106"/>
        <v>71</v>
      </c>
      <c r="FI161" s="10">
        <f t="shared" si="106"/>
        <v>60</v>
      </c>
      <c r="FJ161" s="10">
        <f t="shared" si="106"/>
        <v>33</v>
      </c>
      <c r="FK161" s="10">
        <f t="shared" si="106"/>
        <v>33</v>
      </c>
      <c r="FL161" s="10">
        <f t="shared" si="106"/>
        <v>24</v>
      </c>
      <c r="FM161" s="10">
        <f t="shared" si="106"/>
        <v>31</v>
      </c>
      <c r="FN161" s="10">
        <f t="shared" si="106"/>
        <v>38</v>
      </c>
      <c r="FO161" s="10">
        <f t="shared" si="106"/>
        <v>41</v>
      </c>
      <c r="FP161" s="10">
        <f t="shared" si="106"/>
        <v>38</v>
      </c>
      <c r="FQ161" s="10">
        <f t="shared" si="106"/>
        <v>29</v>
      </c>
      <c r="FR161" s="10">
        <f t="shared" si="106"/>
        <v>22</v>
      </c>
      <c r="FS161" s="10">
        <f t="shared" si="106"/>
        <v>26</v>
      </c>
      <c r="FT161" s="10">
        <f t="shared" si="106"/>
        <v>22</v>
      </c>
      <c r="FU161" s="10">
        <f t="shared" si="106"/>
        <v>29</v>
      </c>
      <c r="FV161" s="10">
        <f t="shared" si="106"/>
        <v>19</v>
      </c>
      <c r="FW161" s="10">
        <f t="shared" si="106"/>
        <v>28</v>
      </c>
      <c r="FX161" s="10">
        <f t="shared" si="106"/>
        <v>20</v>
      </c>
      <c r="FY161" s="10">
        <f t="shared" si="106"/>
        <v>26</v>
      </c>
      <c r="FZ161" s="10">
        <f t="shared" si="106"/>
        <v>21</v>
      </c>
      <c r="GA161" s="10">
        <f t="shared" si="106"/>
        <v>17</v>
      </c>
      <c r="GB161" s="10">
        <f t="shared" si="106"/>
        <v>16</v>
      </c>
      <c r="GC161" s="10">
        <f t="shared" si="106"/>
        <v>23</v>
      </c>
      <c r="GD161" s="10">
        <f t="shared" si="106"/>
        <v>12</v>
      </c>
      <c r="GE161" s="10">
        <f t="shared" si="106"/>
        <v>20</v>
      </c>
      <c r="GF161" s="10">
        <f t="shared" si="106"/>
        <v>16</v>
      </c>
      <c r="GG161" s="10">
        <f t="shared" si="106"/>
        <v>16</v>
      </c>
      <c r="GH161" s="10">
        <f t="shared" si="106"/>
        <v>11</v>
      </c>
      <c r="GI161" s="10">
        <f t="shared" si="106"/>
        <v>13</v>
      </c>
      <c r="GJ161" s="10">
        <f t="shared" si="106"/>
        <v>9</v>
      </c>
      <c r="GK161" s="10">
        <f t="shared" si="106"/>
        <v>6</v>
      </c>
      <c r="GL161" s="10">
        <f t="shared" si="106"/>
        <v>9</v>
      </c>
      <c r="GM161" s="10">
        <f t="shared" si="106"/>
        <v>7</v>
      </c>
      <c r="GN161" s="10">
        <f t="shared" ref="GN161:HH161" si="107">GN162+GN163</f>
        <v>3</v>
      </c>
      <c r="GO161" s="10">
        <f t="shared" si="107"/>
        <v>2</v>
      </c>
      <c r="GP161" s="10">
        <f t="shared" si="107"/>
        <v>2</v>
      </c>
      <c r="GQ161" s="10">
        <f t="shared" si="107"/>
        <v>1</v>
      </c>
      <c r="GR161" s="10">
        <f t="shared" si="107"/>
        <v>0</v>
      </c>
      <c r="GS161" s="10">
        <f t="shared" si="107"/>
        <v>1</v>
      </c>
      <c r="GT161" s="10">
        <f t="shared" si="107"/>
        <v>0</v>
      </c>
      <c r="GU161" s="10">
        <f t="shared" si="107"/>
        <v>1</v>
      </c>
      <c r="GV161" s="10">
        <f t="shared" si="107"/>
        <v>0</v>
      </c>
      <c r="GW161" s="10">
        <f t="shared" si="107"/>
        <v>1</v>
      </c>
      <c r="GX161" s="10">
        <f t="shared" si="107"/>
        <v>0</v>
      </c>
      <c r="GY161" s="10">
        <f t="shared" si="107"/>
        <v>0</v>
      </c>
      <c r="GZ161" s="10">
        <f t="shared" si="107"/>
        <v>0</v>
      </c>
      <c r="HA161" s="10">
        <f t="shared" si="107"/>
        <v>0</v>
      </c>
      <c r="HB161" s="10">
        <f t="shared" si="107"/>
        <v>1</v>
      </c>
      <c r="HC161" s="10">
        <f t="shared" si="107"/>
        <v>0</v>
      </c>
      <c r="HD161" s="10">
        <f t="shared" si="107"/>
        <v>257</v>
      </c>
      <c r="HE161" s="10">
        <f t="shared" si="107"/>
        <v>1</v>
      </c>
      <c r="HF161" s="10">
        <f t="shared" si="107"/>
        <v>3</v>
      </c>
      <c r="HG161" s="11">
        <f t="shared" si="107"/>
        <v>5035</v>
      </c>
      <c r="HH161" s="11">
        <f t="shared" si="107"/>
        <v>4792</v>
      </c>
    </row>
    <row r="162" spans="1:216">
      <c r="A162" s="5"/>
      <c r="B162" s="5" t="s">
        <v>365</v>
      </c>
      <c r="C162" s="5">
        <v>38</v>
      </c>
      <c r="D162" s="5">
        <v>24</v>
      </c>
      <c r="E162" s="5">
        <v>41</v>
      </c>
      <c r="F162" s="5">
        <v>31</v>
      </c>
      <c r="G162" s="5">
        <v>44</v>
      </c>
      <c r="H162" s="5">
        <v>29</v>
      </c>
      <c r="I162" s="5">
        <v>32</v>
      </c>
      <c r="J162" s="5">
        <v>45</v>
      </c>
      <c r="K162" s="5">
        <v>43</v>
      </c>
      <c r="L162" s="5">
        <v>41</v>
      </c>
      <c r="M162" s="5">
        <v>37</v>
      </c>
      <c r="N162" s="5">
        <v>49</v>
      </c>
      <c r="O162" s="5">
        <v>40</v>
      </c>
      <c r="P162" s="5">
        <v>37</v>
      </c>
      <c r="Q162" s="5">
        <v>42</v>
      </c>
      <c r="R162" s="5">
        <v>43</v>
      </c>
      <c r="S162" s="5">
        <v>57</v>
      </c>
      <c r="T162" s="5">
        <v>45</v>
      </c>
      <c r="U162" s="5">
        <v>43</v>
      </c>
      <c r="V162" s="5">
        <v>52</v>
      </c>
      <c r="W162" s="5">
        <v>51</v>
      </c>
      <c r="X162" s="5">
        <v>38</v>
      </c>
      <c r="Y162" s="5">
        <v>28</v>
      </c>
      <c r="Z162" s="5">
        <v>37</v>
      </c>
      <c r="AA162" s="5">
        <v>45</v>
      </c>
      <c r="AB162" s="5">
        <v>42</v>
      </c>
      <c r="AC162" s="5">
        <v>30</v>
      </c>
      <c r="AD162" s="5">
        <v>36</v>
      </c>
      <c r="AE162" s="5">
        <v>48</v>
      </c>
      <c r="AF162" s="5">
        <v>50</v>
      </c>
      <c r="AG162" s="5">
        <v>65</v>
      </c>
      <c r="AH162" s="5">
        <v>50</v>
      </c>
      <c r="AI162" s="5">
        <v>44</v>
      </c>
      <c r="AJ162" s="5">
        <v>53</v>
      </c>
      <c r="AK162" s="5">
        <v>53</v>
      </c>
      <c r="AL162" s="5">
        <v>37</v>
      </c>
      <c r="AM162" s="5">
        <v>52</v>
      </c>
      <c r="AN162" s="5">
        <v>56</v>
      </c>
      <c r="AO162" s="5">
        <v>50</v>
      </c>
      <c r="AP162" s="5">
        <v>58</v>
      </c>
      <c r="AQ162" s="5">
        <v>44</v>
      </c>
      <c r="AR162" s="5">
        <v>48</v>
      </c>
      <c r="AS162" s="5">
        <v>35</v>
      </c>
      <c r="AT162" s="5">
        <v>36</v>
      </c>
      <c r="AU162" s="5">
        <v>42</v>
      </c>
      <c r="AV162" s="5">
        <v>34</v>
      </c>
      <c r="AW162" s="5">
        <v>41</v>
      </c>
      <c r="AX162" s="5">
        <v>40</v>
      </c>
      <c r="AY162" s="5">
        <v>35</v>
      </c>
      <c r="AZ162" s="5">
        <v>34</v>
      </c>
      <c r="BA162" s="5">
        <v>34</v>
      </c>
      <c r="BB162" s="5">
        <v>25</v>
      </c>
      <c r="BC162" s="5">
        <v>46</v>
      </c>
      <c r="BD162" s="5">
        <v>36</v>
      </c>
      <c r="BE162" s="5">
        <v>28</v>
      </c>
      <c r="BF162" s="5">
        <v>27</v>
      </c>
      <c r="BG162" s="5">
        <v>24</v>
      </c>
      <c r="BH162" s="5">
        <v>34</v>
      </c>
      <c r="BI162" s="5">
        <v>28</v>
      </c>
      <c r="BJ162" s="5">
        <v>19</v>
      </c>
      <c r="BK162" s="5">
        <v>20</v>
      </c>
      <c r="BL162" s="5">
        <v>23</v>
      </c>
      <c r="BM162" s="5">
        <v>20</v>
      </c>
      <c r="BN162" s="5">
        <v>15</v>
      </c>
      <c r="BO162" s="5">
        <v>12</v>
      </c>
      <c r="BP162" s="5">
        <v>9</v>
      </c>
      <c r="BQ162" s="5">
        <v>11</v>
      </c>
      <c r="BR162" s="5">
        <v>13</v>
      </c>
      <c r="BS162" s="5">
        <v>12</v>
      </c>
      <c r="BT162" s="5">
        <v>8</v>
      </c>
      <c r="BU162" s="5">
        <v>13</v>
      </c>
      <c r="BV162" s="5">
        <v>7</v>
      </c>
      <c r="BW162" s="5">
        <v>10</v>
      </c>
      <c r="BX162" s="5">
        <v>14</v>
      </c>
      <c r="BY162" s="5">
        <v>8</v>
      </c>
      <c r="BZ162" s="5">
        <v>4</v>
      </c>
      <c r="CA162" s="5">
        <v>8</v>
      </c>
      <c r="CB162" s="5">
        <v>10</v>
      </c>
      <c r="CC162" s="5">
        <v>5</v>
      </c>
      <c r="CD162" s="5">
        <v>7</v>
      </c>
      <c r="CE162" s="5">
        <v>4</v>
      </c>
      <c r="CF162" s="5">
        <v>5</v>
      </c>
      <c r="CG162" s="5">
        <v>3</v>
      </c>
      <c r="CH162" s="5">
        <v>3</v>
      </c>
      <c r="CI162" s="5">
        <v>0</v>
      </c>
      <c r="CJ162" s="5">
        <v>4</v>
      </c>
      <c r="CK162" s="5">
        <v>2</v>
      </c>
      <c r="CL162" s="5">
        <v>2</v>
      </c>
      <c r="CM162" s="5">
        <v>1</v>
      </c>
      <c r="CN162" s="5">
        <v>0</v>
      </c>
      <c r="CO162" s="5">
        <v>1</v>
      </c>
      <c r="CP162" s="5">
        <v>1</v>
      </c>
      <c r="CQ162" s="5">
        <v>2</v>
      </c>
      <c r="CR162" s="5">
        <v>0</v>
      </c>
      <c r="CS162" s="5">
        <v>0</v>
      </c>
      <c r="CT162" s="5">
        <v>0</v>
      </c>
      <c r="CU162" s="5">
        <v>1</v>
      </c>
      <c r="CV162" s="5">
        <v>0</v>
      </c>
      <c r="CW162" s="5">
        <v>0</v>
      </c>
      <c r="CX162" s="5">
        <v>1</v>
      </c>
      <c r="CY162" s="5">
        <v>0</v>
      </c>
      <c r="CZ162" s="5">
        <v>0</v>
      </c>
      <c r="DA162" s="5">
        <v>0</v>
      </c>
      <c r="DB162" s="5">
        <v>233</v>
      </c>
      <c r="DC162" s="5">
        <v>1</v>
      </c>
      <c r="DD162" s="5">
        <v>5</v>
      </c>
      <c r="DE162" s="5">
        <v>28</v>
      </c>
      <c r="DF162" s="5">
        <v>31</v>
      </c>
      <c r="DG162" s="5">
        <v>28</v>
      </c>
      <c r="DH162" s="5">
        <v>33</v>
      </c>
      <c r="DI162" s="5">
        <v>40</v>
      </c>
      <c r="DJ162" s="5">
        <v>27</v>
      </c>
      <c r="DK162" s="5">
        <v>42</v>
      </c>
      <c r="DL162" s="5">
        <v>40</v>
      </c>
      <c r="DM162" s="5">
        <v>37</v>
      </c>
      <c r="DN162" s="5">
        <v>40</v>
      </c>
      <c r="DO162" s="5">
        <v>44</v>
      </c>
      <c r="DP162" s="5">
        <v>35</v>
      </c>
      <c r="DQ162" s="5">
        <v>31</v>
      </c>
      <c r="DR162" s="5">
        <v>38</v>
      </c>
      <c r="DS162" s="5">
        <v>22</v>
      </c>
      <c r="DT162" s="5">
        <v>32</v>
      </c>
      <c r="DU162" s="5">
        <v>40</v>
      </c>
      <c r="DV162" s="5">
        <v>40</v>
      </c>
      <c r="DW162" s="5">
        <v>46</v>
      </c>
      <c r="DX162" s="5">
        <v>38</v>
      </c>
      <c r="DY162" s="5">
        <v>43</v>
      </c>
      <c r="DZ162" s="5">
        <v>55</v>
      </c>
      <c r="EA162" s="5">
        <v>46</v>
      </c>
      <c r="EB162" s="5">
        <v>43</v>
      </c>
      <c r="EC162" s="5">
        <v>42</v>
      </c>
      <c r="ED162" s="5">
        <v>33</v>
      </c>
      <c r="EE162" s="5">
        <v>40</v>
      </c>
      <c r="EF162" s="5">
        <v>39</v>
      </c>
      <c r="EG162" s="5">
        <v>33</v>
      </c>
      <c r="EH162" s="5">
        <v>53</v>
      </c>
      <c r="EI162" s="5">
        <v>42</v>
      </c>
      <c r="EJ162" s="5">
        <v>45</v>
      </c>
      <c r="EK162" s="5">
        <v>40</v>
      </c>
      <c r="EL162" s="5">
        <v>53</v>
      </c>
      <c r="EM162" s="5">
        <v>32</v>
      </c>
      <c r="EN162" s="5">
        <v>41</v>
      </c>
      <c r="EO162" s="5">
        <v>52</v>
      </c>
      <c r="EP162" s="5">
        <v>34</v>
      </c>
      <c r="EQ162" s="5">
        <v>48</v>
      </c>
      <c r="ER162" s="5">
        <v>46</v>
      </c>
      <c r="ES162" s="5">
        <v>38</v>
      </c>
      <c r="ET162" s="5">
        <v>52</v>
      </c>
      <c r="EU162" s="5">
        <v>45</v>
      </c>
      <c r="EV162" s="5">
        <v>45</v>
      </c>
      <c r="EW162" s="5">
        <v>39</v>
      </c>
      <c r="EX162" s="5">
        <v>34</v>
      </c>
      <c r="EY162" s="5">
        <v>42</v>
      </c>
      <c r="EZ162" s="5">
        <v>40</v>
      </c>
      <c r="FA162" s="5">
        <v>37</v>
      </c>
      <c r="FB162" s="5">
        <v>39</v>
      </c>
      <c r="FC162" s="5">
        <v>28</v>
      </c>
      <c r="FD162" s="5">
        <v>41</v>
      </c>
      <c r="FE162" s="5">
        <v>30</v>
      </c>
      <c r="FF162" s="5">
        <v>33</v>
      </c>
      <c r="FG162" s="5">
        <v>23</v>
      </c>
      <c r="FH162" s="5">
        <v>38</v>
      </c>
      <c r="FI162" s="5">
        <v>27</v>
      </c>
      <c r="FJ162" s="5">
        <v>10</v>
      </c>
      <c r="FK162" s="5">
        <v>16</v>
      </c>
      <c r="FL162" s="5">
        <v>12</v>
      </c>
      <c r="FM162" s="5">
        <v>16</v>
      </c>
      <c r="FN162" s="5">
        <v>19</v>
      </c>
      <c r="FO162" s="5">
        <v>23</v>
      </c>
      <c r="FP162" s="5">
        <v>19</v>
      </c>
      <c r="FQ162" s="5">
        <v>12</v>
      </c>
      <c r="FR162" s="5">
        <v>10</v>
      </c>
      <c r="FS162" s="5">
        <v>13</v>
      </c>
      <c r="FT162" s="5">
        <v>11</v>
      </c>
      <c r="FU162" s="5">
        <v>15</v>
      </c>
      <c r="FV162" s="5">
        <v>14</v>
      </c>
      <c r="FW162" s="5">
        <v>17</v>
      </c>
      <c r="FX162" s="5">
        <v>12</v>
      </c>
      <c r="FY162" s="5">
        <v>11</v>
      </c>
      <c r="FZ162" s="5">
        <v>13</v>
      </c>
      <c r="GA162" s="5">
        <v>11</v>
      </c>
      <c r="GB162" s="5">
        <v>6</v>
      </c>
      <c r="GC162" s="5">
        <v>16</v>
      </c>
      <c r="GD162" s="5">
        <v>8</v>
      </c>
      <c r="GE162" s="5">
        <v>10</v>
      </c>
      <c r="GF162" s="5">
        <v>7</v>
      </c>
      <c r="GG162" s="5">
        <v>10</v>
      </c>
      <c r="GH162" s="5">
        <v>6</v>
      </c>
      <c r="GI162" s="5">
        <v>6</v>
      </c>
      <c r="GJ162" s="5">
        <v>7</v>
      </c>
      <c r="GK162" s="5">
        <v>2</v>
      </c>
      <c r="GL162" s="5">
        <v>3</v>
      </c>
      <c r="GM162" s="5">
        <v>2</v>
      </c>
      <c r="GN162" s="5">
        <v>1</v>
      </c>
      <c r="GO162" s="5">
        <v>2</v>
      </c>
      <c r="GP162" s="5">
        <v>1</v>
      </c>
      <c r="GQ162" s="5">
        <v>1</v>
      </c>
      <c r="GR162" s="5">
        <v>0</v>
      </c>
      <c r="GS162" s="5">
        <v>1</v>
      </c>
      <c r="GT162" s="5">
        <v>0</v>
      </c>
      <c r="GU162" s="5">
        <v>0</v>
      </c>
      <c r="GV162" s="5">
        <v>0</v>
      </c>
      <c r="GW162" s="5">
        <v>0</v>
      </c>
      <c r="GX162" s="5">
        <v>0</v>
      </c>
      <c r="GY162" s="5">
        <v>0</v>
      </c>
      <c r="GZ162" s="5">
        <v>0</v>
      </c>
      <c r="HA162" s="5">
        <v>0</v>
      </c>
      <c r="HB162" s="5">
        <v>0</v>
      </c>
      <c r="HC162" s="5">
        <v>0</v>
      </c>
      <c r="HD162" s="5">
        <v>238</v>
      </c>
      <c r="HE162" s="5">
        <v>0</v>
      </c>
      <c r="HF162" s="5">
        <v>1</v>
      </c>
      <c r="HG162" s="7">
        <v>2924</v>
      </c>
      <c r="HH162" s="7">
        <v>2785</v>
      </c>
    </row>
    <row r="163" spans="1:216" s="3" customFormat="1">
      <c r="A163" s="12"/>
      <c r="B163" s="12" t="s">
        <v>366</v>
      </c>
      <c r="C163" s="12">
        <v>24</v>
      </c>
      <c r="D163" s="12">
        <v>23</v>
      </c>
      <c r="E163" s="12">
        <v>28</v>
      </c>
      <c r="F163" s="12">
        <v>21</v>
      </c>
      <c r="G163" s="12">
        <v>29</v>
      </c>
      <c r="H163" s="12">
        <v>29</v>
      </c>
      <c r="I163" s="12">
        <v>21</v>
      </c>
      <c r="J163" s="12">
        <v>17</v>
      </c>
      <c r="K163" s="12">
        <v>23</v>
      </c>
      <c r="L163" s="12">
        <v>25</v>
      </c>
      <c r="M163" s="12">
        <v>31</v>
      </c>
      <c r="N163" s="12">
        <v>26</v>
      </c>
      <c r="O163" s="12">
        <v>29</v>
      </c>
      <c r="P163" s="12">
        <v>22</v>
      </c>
      <c r="Q163" s="12">
        <v>24</v>
      </c>
      <c r="R163" s="12">
        <v>39</v>
      </c>
      <c r="S163" s="12">
        <v>22</v>
      </c>
      <c r="T163" s="12">
        <v>39</v>
      </c>
      <c r="U163" s="12">
        <v>29</v>
      </c>
      <c r="V163" s="12">
        <v>34</v>
      </c>
      <c r="W163" s="12">
        <v>35</v>
      </c>
      <c r="X163" s="12">
        <v>29</v>
      </c>
      <c r="Y163" s="12">
        <v>20</v>
      </c>
      <c r="Z163" s="12">
        <v>28</v>
      </c>
      <c r="AA163" s="12">
        <v>28</v>
      </c>
      <c r="AB163" s="12">
        <v>28</v>
      </c>
      <c r="AC163" s="12">
        <v>35</v>
      </c>
      <c r="AD163" s="12">
        <v>34</v>
      </c>
      <c r="AE163" s="12">
        <v>41</v>
      </c>
      <c r="AF163" s="12">
        <v>30</v>
      </c>
      <c r="AG163" s="12">
        <v>43</v>
      </c>
      <c r="AH163" s="12">
        <v>39</v>
      </c>
      <c r="AI163" s="12">
        <v>41</v>
      </c>
      <c r="AJ163" s="12">
        <v>42</v>
      </c>
      <c r="AK163" s="12">
        <v>41</v>
      </c>
      <c r="AL163" s="12">
        <v>30</v>
      </c>
      <c r="AM163" s="12">
        <v>27</v>
      </c>
      <c r="AN163" s="12">
        <v>33</v>
      </c>
      <c r="AO163" s="12">
        <v>43</v>
      </c>
      <c r="AP163" s="12">
        <v>42</v>
      </c>
      <c r="AQ163" s="12">
        <v>35</v>
      </c>
      <c r="AR163" s="12">
        <v>38</v>
      </c>
      <c r="AS163" s="12">
        <v>28</v>
      </c>
      <c r="AT163" s="12">
        <v>49</v>
      </c>
      <c r="AU163" s="12">
        <v>39</v>
      </c>
      <c r="AV163" s="12">
        <v>31</v>
      </c>
      <c r="AW163" s="12">
        <v>31</v>
      </c>
      <c r="AX163" s="12">
        <v>34</v>
      </c>
      <c r="AY163" s="12">
        <v>38</v>
      </c>
      <c r="AZ163" s="12">
        <v>38</v>
      </c>
      <c r="BA163" s="12">
        <v>25</v>
      </c>
      <c r="BB163" s="12">
        <v>29</v>
      </c>
      <c r="BC163" s="12">
        <v>29</v>
      </c>
      <c r="BD163" s="12">
        <v>25</v>
      </c>
      <c r="BE163" s="12">
        <v>19</v>
      </c>
      <c r="BF163" s="12">
        <v>26</v>
      </c>
      <c r="BG163" s="12">
        <v>30</v>
      </c>
      <c r="BH163" s="12">
        <v>24</v>
      </c>
      <c r="BI163" s="12">
        <v>22</v>
      </c>
      <c r="BJ163" s="12">
        <v>19</v>
      </c>
      <c r="BK163" s="12">
        <v>13</v>
      </c>
      <c r="BL163" s="12">
        <v>18</v>
      </c>
      <c r="BM163" s="12">
        <v>24</v>
      </c>
      <c r="BN163" s="12">
        <v>14</v>
      </c>
      <c r="BO163" s="12">
        <v>14</v>
      </c>
      <c r="BP163" s="12">
        <v>12</v>
      </c>
      <c r="BQ163" s="12">
        <v>13</v>
      </c>
      <c r="BR163" s="12">
        <v>7</v>
      </c>
      <c r="BS163" s="12">
        <v>13</v>
      </c>
      <c r="BT163" s="12">
        <v>9</v>
      </c>
      <c r="BU163" s="12">
        <v>6</v>
      </c>
      <c r="BV163" s="12">
        <v>13</v>
      </c>
      <c r="BW163" s="12">
        <v>8</v>
      </c>
      <c r="BX163" s="12">
        <v>8</v>
      </c>
      <c r="BY163" s="12">
        <v>11</v>
      </c>
      <c r="BZ163" s="12">
        <v>5</v>
      </c>
      <c r="CA163" s="12">
        <v>7</v>
      </c>
      <c r="CB163" s="12">
        <v>4</v>
      </c>
      <c r="CC163" s="12">
        <v>11</v>
      </c>
      <c r="CD163" s="12">
        <v>10</v>
      </c>
      <c r="CE163" s="12">
        <v>4</v>
      </c>
      <c r="CF163" s="12">
        <v>4</v>
      </c>
      <c r="CG163" s="12">
        <v>5</v>
      </c>
      <c r="CH163" s="12">
        <v>2</v>
      </c>
      <c r="CI163" s="12">
        <v>6</v>
      </c>
      <c r="CJ163" s="12">
        <v>3</v>
      </c>
      <c r="CK163" s="12">
        <v>4</v>
      </c>
      <c r="CL163" s="12">
        <v>1</v>
      </c>
      <c r="CM163" s="12">
        <v>1</v>
      </c>
      <c r="CN163" s="12">
        <v>0</v>
      </c>
      <c r="CO163" s="12">
        <v>1</v>
      </c>
      <c r="CP163" s="12">
        <v>1</v>
      </c>
      <c r="CQ163" s="12">
        <v>0</v>
      </c>
      <c r="CR163" s="12">
        <v>1</v>
      </c>
      <c r="CS163" s="12">
        <v>0</v>
      </c>
      <c r="CT163" s="12">
        <v>0</v>
      </c>
      <c r="CU163" s="12">
        <v>0</v>
      </c>
      <c r="CV163" s="12">
        <v>0</v>
      </c>
      <c r="CW163" s="12">
        <v>1</v>
      </c>
      <c r="CX163" s="12">
        <v>0</v>
      </c>
      <c r="CY163" s="12">
        <v>0</v>
      </c>
      <c r="CZ163" s="12">
        <v>0</v>
      </c>
      <c r="DA163" s="12">
        <v>0</v>
      </c>
      <c r="DB163" s="12">
        <v>20</v>
      </c>
      <c r="DC163" s="12">
        <v>1</v>
      </c>
      <c r="DD163" s="12">
        <v>3</v>
      </c>
      <c r="DE163" s="12">
        <v>20</v>
      </c>
      <c r="DF163" s="12">
        <v>20</v>
      </c>
      <c r="DG163" s="12">
        <v>19</v>
      </c>
      <c r="DH163" s="12">
        <v>27</v>
      </c>
      <c r="DI163" s="12">
        <v>23</v>
      </c>
      <c r="DJ163" s="12">
        <v>21</v>
      </c>
      <c r="DK163" s="12">
        <v>21</v>
      </c>
      <c r="DL163" s="12">
        <v>20</v>
      </c>
      <c r="DM163" s="12">
        <v>23</v>
      </c>
      <c r="DN163" s="12">
        <v>21</v>
      </c>
      <c r="DO163" s="12">
        <v>18</v>
      </c>
      <c r="DP163" s="12">
        <v>27</v>
      </c>
      <c r="DQ163" s="12">
        <v>21</v>
      </c>
      <c r="DR163" s="12">
        <v>30</v>
      </c>
      <c r="DS163" s="12">
        <v>19</v>
      </c>
      <c r="DT163" s="12">
        <v>23</v>
      </c>
      <c r="DU163" s="12">
        <v>48</v>
      </c>
      <c r="DV163" s="12">
        <v>29</v>
      </c>
      <c r="DW163" s="12">
        <v>38</v>
      </c>
      <c r="DX163" s="12">
        <v>34</v>
      </c>
      <c r="DY163" s="12">
        <v>22</v>
      </c>
      <c r="DZ163" s="12">
        <v>33</v>
      </c>
      <c r="EA163" s="12">
        <v>24</v>
      </c>
      <c r="EB163" s="12">
        <v>29</v>
      </c>
      <c r="EC163" s="12">
        <v>30</v>
      </c>
      <c r="ED163" s="12">
        <v>41</v>
      </c>
      <c r="EE163" s="12">
        <v>27</v>
      </c>
      <c r="EF163" s="12">
        <v>35</v>
      </c>
      <c r="EG163" s="12">
        <v>28</v>
      </c>
      <c r="EH163" s="12">
        <v>29</v>
      </c>
      <c r="EI163" s="12">
        <v>34</v>
      </c>
      <c r="EJ163" s="12">
        <v>32</v>
      </c>
      <c r="EK163" s="12">
        <v>33</v>
      </c>
      <c r="EL163" s="12">
        <v>27</v>
      </c>
      <c r="EM163" s="12">
        <v>34</v>
      </c>
      <c r="EN163" s="12">
        <v>31</v>
      </c>
      <c r="EO163" s="12">
        <v>32</v>
      </c>
      <c r="EP163" s="12">
        <v>36</v>
      </c>
      <c r="EQ163" s="12">
        <v>31</v>
      </c>
      <c r="ER163" s="12">
        <v>40</v>
      </c>
      <c r="ES163" s="12">
        <v>35</v>
      </c>
      <c r="ET163" s="12">
        <v>39</v>
      </c>
      <c r="EU163" s="12">
        <v>40</v>
      </c>
      <c r="EV163" s="12">
        <v>35</v>
      </c>
      <c r="EW163" s="12">
        <v>38</v>
      </c>
      <c r="EX163" s="12">
        <v>36</v>
      </c>
      <c r="EY163" s="12">
        <v>27</v>
      </c>
      <c r="EZ163" s="12">
        <v>29</v>
      </c>
      <c r="FA163" s="12">
        <v>33</v>
      </c>
      <c r="FB163" s="12">
        <v>34</v>
      </c>
      <c r="FC163" s="12">
        <v>25</v>
      </c>
      <c r="FD163" s="12">
        <v>23</v>
      </c>
      <c r="FE163" s="12">
        <v>24</v>
      </c>
      <c r="FF163" s="12">
        <v>22</v>
      </c>
      <c r="FG163" s="12">
        <v>25</v>
      </c>
      <c r="FH163" s="12">
        <v>33</v>
      </c>
      <c r="FI163" s="12">
        <v>33</v>
      </c>
      <c r="FJ163" s="12">
        <v>23</v>
      </c>
      <c r="FK163" s="12">
        <v>17</v>
      </c>
      <c r="FL163" s="12">
        <v>12</v>
      </c>
      <c r="FM163" s="12">
        <v>15</v>
      </c>
      <c r="FN163" s="12">
        <v>19</v>
      </c>
      <c r="FO163" s="12">
        <v>18</v>
      </c>
      <c r="FP163" s="12">
        <v>19</v>
      </c>
      <c r="FQ163" s="12">
        <v>17</v>
      </c>
      <c r="FR163" s="12">
        <v>12</v>
      </c>
      <c r="FS163" s="12">
        <v>13</v>
      </c>
      <c r="FT163" s="12">
        <v>11</v>
      </c>
      <c r="FU163" s="12">
        <v>14</v>
      </c>
      <c r="FV163" s="12">
        <v>5</v>
      </c>
      <c r="FW163" s="12">
        <v>11</v>
      </c>
      <c r="FX163" s="12">
        <v>8</v>
      </c>
      <c r="FY163" s="12">
        <v>15</v>
      </c>
      <c r="FZ163" s="12">
        <v>8</v>
      </c>
      <c r="GA163" s="12">
        <v>6</v>
      </c>
      <c r="GB163" s="12">
        <v>10</v>
      </c>
      <c r="GC163" s="12">
        <v>7</v>
      </c>
      <c r="GD163" s="12">
        <v>4</v>
      </c>
      <c r="GE163" s="12">
        <v>10</v>
      </c>
      <c r="GF163" s="12">
        <v>9</v>
      </c>
      <c r="GG163" s="12">
        <v>6</v>
      </c>
      <c r="GH163" s="12">
        <v>5</v>
      </c>
      <c r="GI163" s="12">
        <v>7</v>
      </c>
      <c r="GJ163" s="12">
        <v>2</v>
      </c>
      <c r="GK163" s="12">
        <v>4</v>
      </c>
      <c r="GL163" s="12">
        <v>6</v>
      </c>
      <c r="GM163" s="12">
        <v>5</v>
      </c>
      <c r="GN163" s="12">
        <v>2</v>
      </c>
      <c r="GO163" s="12">
        <v>0</v>
      </c>
      <c r="GP163" s="12">
        <v>1</v>
      </c>
      <c r="GQ163" s="12">
        <v>0</v>
      </c>
      <c r="GR163" s="12">
        <v>0</v>
      </c>
      <c r="GS163" s="12">
        <v>0</v>
      </c>
      <c r="GT163" s="12">
        <v>0</v>
      </c>
      <c r="GU163" s="12">
        <v>1</v>
      </c>
      <c r="GV163" s="12">
        <v>0</v>
      </c>
      <c r="GW163" s="12">
        <v>1</v>
      </c>
      <c r="GX163" s="12">
        <v>0</v>
      </c>
      <c r="GY163" s="12">
        <v>0</v>
      </c>
      <c r="GZ163" s="12">
        <v>0</v>
      </c>
      <c r="HA163" s="12">
        <v>0</v>
      </c>
      <c r="HB163" s="12">
        <v>1</v>
      </c>
      <c r="HC163" s="12">
        <v>0</v>
      </c>
      <c r="HD163" s="12">
        <v>19</v>
      </c>
      <c r="HE163" s="12">
        <v>1</v>
      </c>
      <c r="HF163" s="12">
        <v>2</v>
      </c>
      <c r="HG163" s="13">
        <v>2111</v>
      </c>
      <c r="HH163" s="13">
        <v>2007</v>
      </c>
    </row>
    <row r="164" spans="1:216">
      <c r="A164" s="5"/>
      <c r="B164" s="5" t="s">
        <v>113</v>
      </c>
      <c r="C164" s="5">
        <v>67</v>
      </c>
      <c r="D164" s="5">
        <v>62</v>
      </c>
      <c r="E164" s="5">
        <v>62</v>
      </c>
      <c r="F164" s="5">
        <v>75</v>
      </c>
      <c r="G164" s="5">
        <v>81</v>
      </c>
      <c r="H164" s="5">
        <v>69</v>
      </c>
      <c r="I164" s="5">
        <v>64</v>
      </c>
      <c r="J164" s="5">
        <v>80</v>
      </c>
      <c r="K164" s="5">
        <v>62</v>
      </c>
      <c r="L164" s="5">
        <v>59</v>
      </c>
      <c r="M164" s="5">
        <v>81</v>
      </c>
      <c r="N164" s="5">
        <v>63</v>
      </c>
      <c r="O164" s="5">
        <v>68</v>
      </c>
      <c r="P164" s="5">
        <v>76</v>
      </c>
      <c r="Q164" s="5">
        <v>86</v>
      </c>
      <c r="R164" s="5">
        <v>82</v>
      </c>
      <c r="S164" s="5">
        <v>95</v>
      </c>
      <c r="T164" s="5">
        <v>82</v>
      </c>
      <c r="U164" s="5">
        <v>79</v>
      </c>
      <c r="V164" s="5">
        <v>66</v>
      </c>
      <c r="W164" s="5">
        <v>100</v>
      </c>
      <c r="X164" s="5">
        <v>58</v>
      </c>
      <c r="Y164" s="5">
        <v>88</v>
      </c>
      <c r="Z164" s="5">
        <v>76</v>
      </c>
      <c r="AA164" s="5">
        <v>94</v>
      </c>
      <c r="AB164" s="5">
        <v>98</v>
      </c>
      <c r="AC164" s="5">
        <v>86</v>
      </c>
      <c r="AD164" s="5">
        <v>87</v>
      </c>
      <c r="AE164" s="5">
        <v>87</v>
      </c>
      <c r="AF164" s="5">
        <v>84</v>
      </c>
      <c r="AG164" s="5">
        <v>91</v>
      </c>
      <c r="AH164" s="5">
        <v>91</v>
      </c>
      <c r="AI164" s="5">
        <v>120</v>
      </c>
      <c r="AJ164" s="5">
        <v>88</v>
      </c>
      <c r="AK164" s="5">
        <v>85</v>
      </c>
      <c r="AL164" s="5">
        <v>99</v>
      </c>
      <c r="AM164" s="5">
        <v>86</v>
      </c>
      <c r="AN164" s="5">
        <v>98</v>
      </c>
      <c r="AO164" s="5">
        <v>94</v>
      </c>
      <c r="AP164" s="5">
        <v>89</v>
      </c>
      <c r="AQ164" s="5">
        <v>95</v>
      </c>
      <c r="AR164" s="5">
        <v>96</v>
      </c>
      <c r="AS164" s="5">
        <v>94</v>
      </c>
      <c r="AT164" s="5">
        <v>88</v>
      </c>
      <c r="AU164" s="5">
        <v>105</v>
      </c>
      <c r="AV164" s="5">
        <v>71</v>
      </c>
      <c r="AW164" s="5">
        <v>73</v>
      </c>
      <c r="AX164" s="5">
        <v>79</v>
      </c>
      <c r="AY164" s="5">
        <v>74</v>
      </c>
      <c r="AZ164" s="5">
        <v>76</v>
      </c>
      <c r="BA164" s="5">
        <v>74</v>
      </c>
      <c r="BB164" s="5">
        <v>61</v>
      </c>
      <c r="BC164" s="5">
        <v>50</v>
      </c>
      <c r="BD164" s="5">
        <v>57</v>
      </c>
      <c r="BE164" s="5">
        <v>71</v>
      </c>
      <c r="BF164" s="5">
        <v>62</v>
      </c>
      <c r="BG164" s="5">
        <v>72</v>
      </c>
      <c r="BH164" s="5">
        <v>42</v>
      </c>
      <c r="BI164" s="5">
        <v>49</v>
      </c>
      <c r="BJ164" s="5">
        <v>50</v>
      </c>
      <c r="BK164" s="5">
        <v>42</v>
      </c>
      <c r="BL164" s="5">
        <v>48</v>
      </c>
      <c r="BM164" s="5">
        <v>46</v>
      </c>
      <c r="BN164" s="5">
        <v>41</v>
      </c>
      <c r="BO164" s="5">
        <v>37</v>
      </c>
      <c r="BP164" s="5">
        <v>17</v>
      </c>
      <c r="BQ164" s="5">
        <v>28</v>
      </c>
      <c r="BR164" s="5">
        <v>22</v>
      </c>
      <c r="BS164" s="5">
        <v>27</v>
      </c>
      <c r="BT164" s="5">
        <v>27</v>
      </c>
      <c r="BU164" s="5">
        <v>16</v>
      </c>
      <c r="BV164" s="5">
        <v>30</v>
      </c>
      <c r="BW164" s="5">
        <v>30</v>
      </c>
      <c r="BX164" s="5">
        <v>19</v>
      </c>
      <c r="BY164" s="5">
        <v>15</v>
      </c>
      <c r="BZ164" s="5">
        <v>14</v>
      </c>
      <c r="CA164" s="5">
        <v>15</v>
      </c>
      <c r="CB164" s="5">
        <v>11</v>
      </c>
      <c r="CC164" s="5">
        <v>11</v>
      </c>
      <c r="CD164" s="5">
        <v>15</v>
      </c>
      <c r="CE164" s="5">
        <v>11</v>
      </c>
      <c r="CF164" s="5">
        <v>15</v>
      </c>
      <c r="CG164" s="5">
        <v>8</v>
      </c>
      <c r="CH164" s="5">
        <v>4</v>
      </c>
      <c r="CI164" s="5">
        <v>8</v>
      </c>
      <c r="CJ164" s="5">
        <v>4</v>
      </c>
      <c r="CK164" s="5">
        <v>11</v>
      </c>
      <c r="CL164" s="5">
        <v>4</v>
      </c>
      <c r="CM164" s="5">
        <v>3</v>
      </c>
      <c r="CN164" s="5">
        <v>2</v>
      </c>
      <c r="CO164" s="5">
        <v>4</v>
      </c>
      <c r="CP164" s="5">
        <v>3</v>
      </c>
      <c r="CQ164" s="5">
        <v>4</v>
      </c>
      <c r="CR164" s="5">
        <v>1</v>
      </c>
      <c r="CS164" s="5">
        <v>2</v>
      </c>
      <c r="CT164" s="5">
        <v>0</v>
      </c>
      <c r="CU164" s="5">
        <v>0</v>
      </c>
      <c r="CV164" s="5">
        <v>1</v>
      </c>
      <c r="CW164" s="5">
        <v>0</v>
      </c>
      <c r="CX164" s="5">
        <v>0</v>
      </c>
      <c r="CY164" s="5">
        <v>1</v>
      </c>
      <c r="CZ164" s="5">
        <v>0</v>
      </c>
      <c r="DA164" s="5">
        <v>0</v>
      </c>
      <c r="DB164" s="5">
        <v>0</v>
      </c>
      <c r="DC164" s="5">
        <v>0</v>
      </c>
      <c r="DD164" s="5">
        <v>14</v>
      </c>
      <c r="DE164" s="5">
        <v>69</v>
      </c>
      <c r="DF164" s="5">
        <v>52</v>
      </c>
      <c r="DG164" s="5">
        <v>65</v>
      </c>
      <c r="DH164" s="5">
        <v>71</v>
      </c>
      <c r="DI164" s="5">
        <v>72</v>
      </c>
      <c r="DJ164" s="5">
        <v>48</v>
      </c>
      <c r="DK164" s="5">
        <v>41</v>
      </c>
      <c r="DL164" s="5">
        <v>72</v>
      </c>
      <c r="DM164" s="5">
        <v>78</v>
      </c>
      <c r="DN164" s="5">
        <v>73</v>
      </c>
      <c r="DO164" s="5">
        <v>68</v>
      </c>
      <c r="DP164" s="5">
        <v>60</v>
      </c>
      <c r="DQ164" s="5">
        <v>77</v>
      </c>
      <c r="DR164" s="5">
        <v>74</v>
      </c>
      <c r="DS164" s="5">
        <v>86</v>
      </c>
      <c r="DT164" s="5">
        <v>98</v>
      </c>
      <c r="DU164" s="5">
        <v>105</v>
      </c>
      <c r="DV164" s="5">
        <v>80</v>
      </c>
      <c r="DW164" s="5">
        <v>92</v>
      </c>
      <c r="DX164" s="5">
        <v>73</v>
      </c>
      <c r="DY164" s="5">
        <v>90</v>
      </c>
      <c r="DZ164" s="5">
        <v>80</v>
      </c>
      <c r="EA164" s="5">
        <v>84</v>
      </c>
      <c r="EB164" s="5">
        <v>72</v>
      </c>
      <c r="EC164" s="5">
        <v>68</v>
      </c>
      <c r="ED164" s="5">
        <v>78</v>
      </c>
      <c r="EE164" s="5">
        <v>93</v>
      </c>
      <c r="EF164" s="5">
        <v>70</v>
      </c>
      <c r="EG164" s="5">
        <v>91</v>
      </c>
      <c r="EH164" s="5">
        <v>82</v>
      </c>
      <c r="EI164" s="5">
        <v>73</v>
      </c>
      <c r="EJ164" s="5">
        <v>90</v>
      </c>
      <c r="EK164" s="5">
        <v>81</v>
      </c>
      <c r="EL164" s="5">
        <v>83</v>
      </c>
      <c r="EM164" s="5">
        <v>85</v>
      </c>
      <c r="EN164" s="5">
        <v>90</v>
      </c>
      <c r="EO164" s="5">
        <v>77</v>
      </c>
      <c r="EP164" s="5">
        <v>99</v>
      </c>
      <c r="EQ164" s="5">
        <v>103</v>
      </c>
      <c r="ER164" s="5">
        <v>75</v>
      </c>
      <c r="ES164" s="5">
        <v>106</v>
      </c>
      <c r="ET164" s="5">
        <v>89</v>
      </c>
      <c r="EU164" s="5">
        <v>93</v>
      </c>
      <c r="EV164" s="5">
        <v>77</v>
      </c>
      <c r="EW164" s="5">
        <v>100</v>
      </c>
      <c r="EX164" s="5">
        <v>85</v>
      </c>
      <c r="EY164" s="5">
        <v>80</v>
      </c>
      <c r="EZ164" s="5">
        <v>86</v>
      </c>
      <c r="FA164" s="5">
        <v>86</v>
      </c>
      <c r="FB164" s="5">
        <v>69</v>
      </c>
      <c r="FC164" s="5">
        <v>72</v>
      </c>
      <c r="FD164" s="5">
        <v>59</v>
      </c>
      <c r="FE164" s="5">
        <v>75</v>
      </c>
      <c r="FF164" s="5">
        <v>62</v>
      </c>
      <c r="FG164" s="5">
        <v>54</v>
      </c>
      <c r="FH164" s="5">
        <v>49</v>
      </c>
      <c r="FI164" s="5">
        <v>62</v>
      </c>
      <c r="FJ164" s="5">
        <v>67</v>
      </c>
      <c r="FK164" s="5">
        <v>50</v>
      </c>
      <c r="FL164" s="5">
        <v>43</v>
      </c>
      <c r="FM164" s="5">
        <v>34</v>
      </c>
      <c r="FN164" s="5">
        <v>56</v>
      </c>
      <c r="FO164" s="5">
        <v>44</v>
      </c>
      <c r="FP164" s="5">
        <v>43</v>
      </c>
      <c r="FQ164" s="5">
        <v>29</v>
      </c>
      <c r="FR164" s="5">
        <v>23</v>
      </c>
      <c r="FS164" s="5">
        <v>20</v>
      </c>
      <c r="FT164" s="5">
        <v>26</v>
      </c>
      <c r="FU164" s="5">
        <v>33</v>
      </c>
      <c r="FV164" s="5">
        <v>24</v>
      </c>
      <c r="FW164" s="5">
        <v>31</v>
      </c>
      <c r="FX164" s="5">
        <v>29</v>
      </c>
      <c r="FY164" s="5">
        <v>20</v>
      </c>
      <c r="FZ164" s="5">
        <v>18</v>
      </c>
      <c r="GA164" s="5">
        <v>24</v>
      </c>
      <c r="GB164" s="5">
        <v>10</v>
      </c>
      <c r="GC164" s="5">
        <v>27</v>
      </c>
      <c r="GD164" s="5">
        <v>15</v>
      </c>
      <c r="GE164" s="5">
        <v>16</v>
      </c>
      <c r="GF164" s="5">
        <v>30</v>
      </c>
      <c r="GG164" s="5">
        <v>13</v>
      </c>
      <c r="GH164" s="5">
        <v>13</v>
      </c>
      <c r="GI164" s="5">
        <v>9</v>
      </c>
      <c r="GJ164" s="5">
        <v>9</v>
      </c>
      <c r="GK164" s="5">
        <v>20</v>
      </c>
      <c r="GL164" s="5">
        <v>9</v>
      </c>
      <c r="GM164" s="5">
        <v>11</v>
      </c>
      <c r="GN164" s="5">
        <v>3</v>
      </c>
      <c r="GO164" s="5">
        <v>6</v>
      </c>
      <c r="GP164" s="5">
        <v>3</v>
      </c>
      <c r="GQ164" s="5">
        <v>5</v>
      </c>
      <c r="GR164" s="5">
        <v>1</v>
      </c>
      <c r="GS164" s="5">
        <v>4</v>
      </c>
      <c r="GT164" s="5">
        <v>0</v>
      </c>
      <c r="GU164" s="5">
        <v>1</v>
      </c>
      <c r="GV164" s="5">
        <v>1</v>
      </c>
      <c r="GW164" s="5">
        <v>1</v>
      </c>
      <c r="GX164" s="5">
        <v>0</v>
      </c>
      <c r="GY164" s="5">
        <v>1</v>
      </c>
      <c r="GZ164" s="5">
        <v>0</v>
      </c>
      <c r="HA164" s="5">
        <v>0</v>
      </c>
      <c r="HB164" s="5">
        <v>0</v>
      </c>
      <c r="HC164" s="5">
        <v>0</v>
      </c>
      <c r="HD164" s="5">
        <v>0</v>
      </c>
      <c r="HE164" s="5">
        <v>1</v>
      </c>
      <c r="HF164" s="5">
        <v>2</v>
      </c>
      <c r="HG164" s="7">
        <v>5308</v>
      </c>
      <c r="HH164" s="7">
        <v>5247</v>
      </c>
    </row>
    <row r="165" spans="1:216">
      <c r="A165" s="5"/>
      <c r="B165" s="5" t="s">
        <v>114</v>
      </c>
      <c r="C165" s="5">
        <v>48</v>
      </c>
      <c r="D165" s="5">
        <v>52</v>
      </c>
      <c r="E165" s="5">
        <v>48</v>
      </c>
      <c r="F165" s="5">
        <v>44</v>
      </c>
      <c r="G165" s="5">
        <v>63</v>
      </c>
      <c r="H165" s="5">
        <v>53</v>
      </c>
      <c r="I165" s="5">
        <v>57</v>
      </c>
      <c r="J165" s="5">
        <v>59</v>
      </c>
      <c r="K165" s="5">
        <v>53</v>
      </c>
      <c r="L165" s="5">
        <v>63</v>
      </c>
      <c r="M165" s="5">
        <v>60</v>
      </c>
      <c r="N165" s="5">
        <v>54</v>
      </c>
      <c r="O165" s="5">
        <v>53</v>
      </c>
      <c r="P165" s="5">
        <v>50</v>
      </c>
      <c r="Q165" s="5">
        <v>64</v>
      </c>
      <c r="R165" s="5">
        <v>68</v>
      </c>
      <c r="S165" s="5">
        <v>69</v>
      </c>
      <c r="T165" s="5">
        <v>77</v>
      </c>
      <c r="U165" s="5">
        <v>70</v>
      </c>
      <c r="V165" s="5">
        <v>75</v>
      </c>
      <c r="W165" s="5">
        <v>75</v>
      </c>
      <c r="X165" s="5">
        <v>53</v>
      </c>
      <c r="Y165" s="5">
        <v>55</v>
      </c>
      <c r="Z165" s="5">
        <v>54</v>
      </c>
      <c r="AA165" s="5">
        <v>60</v>
      </c>
      <c r="AB165" s="5">
        <v>58</v>
      </c>
      <c r="AC165" s="5">
        <v>76</v>
      </c>
      <c r="AD165" s="5">
        <v>52</v>
      </c>
      <c r="AE165" s="5">
        <v>70</v>
      </c>
      <c r="AF165" s="5">
        <v>72</v>
      </c>
      <c r="AG165" s="5">
        <v>63</v>
      </c>
      <c r="AH165" s="5">
        <v>62</v>
      </c>
      <c r="AI165" s="5">
        <v>89</v>
      </c>
      <c r="AJ165" s="5">
        <v>74</v>
      </c>
      <c r="AK165" s="5">
        <v>74</v>
      </c>
      <c r="AL165" s="5">
        <v>73</v>
      </c>
      <c r="AM165" s="5">
        <v>68</v>
      </c>
      <c r="AN165" s="5">
        <v>91</v>
      </c>
      <c r="AO165" s="5">
        <v>76</v>
      </c>
      <c r="AP165" s="5">
        <v>68</v>
      </c>
      <c r="AQ165" s="5">
        <v>76</v>
      </c>
      <c r="AR165" s="5">
        <v>63</v>
      </c>
      <c r="AS165" s="5">
        <v>64</v>
      </c>
      <c r="AT165" s="5">
        <v>69</v>
      </c>
      <c r="AU165" s="5">
        <v>56</v>
      </c>
      <c r="AV165" s="5">
        <v>59</v>
      </c>
      <c r="AW165" s="5">
        <v>57</v>
      </c>
      <c r="AX165" s="5">
        <v>48</v>
      </c>
      <c r="AY165" s="5">
        <v>45</v>
      </c>
      <c r="AZ165" s="5">
        <v>54</v>
      </c>
      <c r="BA165" s="5">
        <v>55</v>
      </c>
      <c r="BB165" s="5">
        <v>40</v>
      </c>
      <c r="BC165" s="5">
        <v>44</v>
      </c>
      <c r="BD165" s="5">
        <v>28</v>
      </c>
      <c r="BE165" s="5">
        <v>31</v>
      </c>
      <c r="BF165" s="5">
        <v>36</v>
      </c>
      <c r="BG165" s="5">
        <v>31</v>
      </c>
      <c r="BH165" s="5">
        <v>33</v>
      </c>
      <c r="BI165" s="5">
        <v>23</v>
      </c>
      <c r="BJ165" s="5">
        <v>33</v>
      </c>
      <c r="BK165" s="5">
        <v>34</v>
      </c>
      <c r="BL165" s="5">
        <v>29</v>
      </c>
      <c r="BM165" s="5">
        <v>33</v>
      </c>
      <c r="BN165" s="5">
        <v>26</v>
      </c>
      <c r="BO165" s="5">
        <v>22</v>
      </c>
      <c r="BP165" s="5">
        <v>15</v>
      </c>
      <c r="BQ165" s="5">
        <v>12</v>
      </c>
      <c r="BR165" s="5">
        <v>15</v>
      </c>
      <c r="BS165" s="5">
        <v>11</v>
      </c>
      <c r="BT165" s="5">
        <v>15</v>
      </c>
      <c r="BU165" s="5">
        <v>30</v>
      </c>
      <c r="BV165" s="5">
        <v>10</v>
      </c>
      <c r="BW165" s="5">
        <v>9</v>
      </c>
      <c r="BX165" s="5">
        <v>12</v>
      </c>
      <c r="BY165" s="5">
        <v>10</v>
      </c>
      <c r="BZ165" s="5">
        <v>9</v>
      </c>
      <c r="CA165" s="5">
        <v>12</v>
      </c>
      <c r="CB165" s="5">
        <v>6</v>
      </c>
      <c r="CC165" s="5">
        <v>12</v>
      </c>
      <c r="CD165" s="5">
        <v>6</v>
      </c>
      <c r="CE165" s="5">
        <v>5</v>
      </c>
      <c r="CF165" s="5">
        <v>2</v>
      </c>
      <c r="CG165" s="5">
        <v>9</v>
      </c>
      <c r="CH165" s="5">
        <v>4</v>
      </c>
      <c r="CI165" s="5">
        <v>3</v>
      </c>
      <c r="CJ165" s="5">
        <v>3</v>
      </c>
      <c r="CK165" s="5">
        <v>2</v>
      </c>
      <c r="CL165" s="5">
        <v>3</v>
      </c>
      <c r="CM165" s="5">
        <v>3</v>
      </c>
      <c r="CN165" s="5">
        <v>1</v>
      </c>
      <c r="CO165" s="5">
        <v>1</v>
      </c>
      <c r="CP165" s="5">
        <v>3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v>0</v>
      </c>
      <c r="DA165" s="5">
        <v>0</v>
      </c>
      <c r="DB165" s="5">
        <v>0</v>
      </c>
      <c r="DC165" s="5">
        <v>0</v>
      </c>
      <c r="DD165" s="5">
        <v>1</v>
      </c>
      <c r="DE165" s="5">
        <v>38</v>
      </c>
      <c r="DF165" s="5">
        <v>53</v>
      </c>
      <c r="DG165" s="5">
        <v>49</v>
      </c>
      <c r="DH165" s="5">
        <v>51</v>
      </c>
      <c r="DI165" s="5">
        <v>51</v>
      </c>
      <c r="DJ165" s="5">
        <v>49</v>
      </c>
      <c r="DK165" s="5">
        <v>51</v>
      </c>
      <c r="DL165" s="5">
        <v>52</v>
      </c>
      <c r="DM165" s="5">
        <v>70</v>
      </c>
      <c r="DN165" s="5">
        <v>56</v>
      </c>
      <c r="DO165" s="5">
        <v>43</v>
      </c>
      <c r="DP165" s="5">
        <v>51</v>
      </c>
      <c r="DQ165" s="5">
        <v>58</v>
      </c>
      <c r="DR165" s="5">
        <v>75</v>
      </c>
      <c r="DS165" s="5">
        <v>84</v>
      </c>
      <c r="DT165" s="5">
        <v>72</v>
      </c>
      <c r="DU165" s="5">
        <v>66</v>
      </c>
      <c r="DV165" s="5">
        <v>70</v>
      </c>
      <c r="DW165" s="5">
        <v>62</v>
      </c>
      <c r="DX165" s="5">
        <v>66</v>
      </c>
      <c r="DY165" s="5">
        <v>70</v>
      </c>
      <c r="DZ165" s="5">
        <v>62</v>
      </c>
      <c r="EA165" s="5">
        <v>54</v>
      </c>
      <c r="EB165" s="5">
        <v>47</v>
      </c>
      <c r="EC165" s="5">
        <v>51</v>
      </c>
      <c r="ED165" s="5">
        <v>48</v>
      </c>
      <c r="EE165" s="5">
        <v>56</v>
      </c>
      <c r="EF165" s="5">
        <v>58</v>
      </c>
      <c r="EG165" s="5">
        <v>59</v>
      </c>
      <c r="EH165" s="5">
        <v>61</v>
      </c>
      <c r="EI165" s="5">
        <v>71</v>
      </c>
      <c r="EJ165" s="5">
        <v>73</v>
      </c>
      <c r="EK165" s="5">
        <v>73</v>
      </c>
      <c r="EL165" s="5">
        <v>74</v>
      </c>
      <c r="EM165" s="5">
        <v>64</v>
      </c>
      <c r="EN165" s="5">
        <v>75</v>
      </c>
      <c r="EO165" s="5">
        <v>75</v>
      </c>
      <c r="EP165" s="5">
        <v>60</v>
      </c>
      <c r="EQ165" s="5">
        <v>81</v>
      </c>
      <c r="ER165" s="5">
        <v>72</v>
      </c>
      <c r="ES165" s="5">
        <v>66</v>
      </c>
      <c r="ET165" s="5">
        <v>48</v>
      </c>
      <c r="EU165" s="5">
        <v>67</v>
      </c>
      <c r="EV165" s="5">
        <v>55</v>
      </c>
      <c r="EW165" s="5">
        <v>70</v>
      </c>
      <c r="EX165" s="5">
        <v>51</v>
      </c>
      <c r="EY165" s="5">
        <v>58</v>
      </c>
      <c r="EZ165" s="5">
        <v>43</v>
      </c>
      <c r="FA165" s="5">
        <v>39</v>
      </c>
      <c r="FB165" s="5">
        <v>43</v>
      </c>
      <c r="FC165" s="5">
        <v>36</v>
      </c>
      <c r="FD165" s="5">
        <v>40</v>
      </c>
      <c r="FE165" s="5">
        <v>47</v>
      </c>
      <c r="FF165" s="5">
        <v>38</v>
      </c>
      <c r="FG165" s="5">
        <v>33</v>
      </c>
      <c r="FH165" s="5">
        <v>29</v>
      </c>
      <c r="FI165" s="5">
        <v>38</v>
      </c>
      <c r="FJ165" s="5">
        <v>36</v>
      </c>
      <c r="FK165" s="5">
        <v>37</v>
      </c>
      <c r="FL165" s="5">
        <v>30</v>
      </c>
      <c r="FM165" s="5">
        <v>27</v>
      </c>
      <c r="FN165" s="5">
        <v>38</v>
      </c>
      <c r="FO165" s="5">
        <v>35</v>
      </c>
      <c r="FP165" s="5">
        <v>19</v>
      </c>
      <c r="FQ165" s="5">
        <v>18</v>
      </c>
      <c r="FR165" s="5">
        <v>18</v>
      </c>
      <c r="FS165" s="5">
        <v>18</v>
      </c>
      <c r="FT165" s="5">
        <v>18</v>
      </c>
      <c r="FU165" s="5">
        <v>22</v>
      </c>
      <c r="FV165" s="5">
        <v>18</v>
      </c>
      <c r="FW165" s="5">
        <v>25</v>
      </c>
      <c r="FX165" s="5">
        <v>15</v>
      </c>
      <c r="FY165" s="5">
        <v>22</v>
      </c>
      <c r="FZ165" s="5">
        <v>16</v>
      </c>
      <c r="GA165" s="5">
        <v>12</v>
      </c>
      <c r="GB165" s="5">
        <v>18</v>
      </c>
      <c r="GC165" s="5">
        <v>13</v>
      </c>
      <c r="GD165" s="5">
        <v>6</v>
      </c>
      <c r="GE165" s="5">
        <v>14</v>
      </c>
      <c r="GF165" s="5">
        <v>13</v>
      </c>
      <c r="GG165" s="5">
        <v>7</v>
      </c>
      <c r="GH165" s="5">
        <v>5</v>
      </c>
      <c r="GI165" s="5">
        <v>7</v>
      </c>
      <c r="GJ165" s="5">
        <v>9</v>
      </c>
      <c r="GK165" s="5">
        <v>5</v>
      </c>
      <c r="GL165" s="5">
        <v>2</v>
      </c>
      <c r="GM165" s="5">
        <v>4</v>
      </c>
      <c r="GN165" s="5">
        <v>1</v>
      </c>
      <c r="GO165" s="5">
        <v>2</v>
      </c>
      <c r="GP165" s="5">
        <v>2</v>
      </c>
      <c r="GQ165" s="5">
        <v>0</v>
      </c>
      <c r="GR165" s="5">
        <v>3</v>
      </c>
      <c r="GS165" s="5">
        <v>2</v>
      </c>
      <c r="GT165" s="5">
        <v>0</v>
      </c>
      <c r="GU165" s="5">
        <v>0</v>
      </c>
      <c r="GV165" s="5">
        <v>0</v>
      </c>
      <c r="GW165" s="5">
        <v>1</v>
      </c>
      <c r="GX165" s="5">
        <v>0</v>
      </c>
      <c r="GY165" s="5">
        <v>0</v>
      </c>
      <c r="GZ165" s="5">
        <v>0</v>
      </c>
      <c r="HA165" s="5">
        <v>0</v>
      </c>
      <c r="HB165" s="5">
        <v>0</v>
      </c>
      <c r="HC165" s="5">
        <v>0</v>
      </c>
      <c r="HD165" s="5">
        <v>0</v>
      </c>
      <c r="HE165" s="5">
        <v>3</v>
      </c>
      <c r="HF165" s="5">
        <v>1</v>
      </c>
      <c r="HG165" s="7">
        <v>3857</v>
      </c>
      <c r="HH165" s="7">
        <v>3794</v>
      </c>
    </row>
    <row r="166" spans="1:216">
      <c r="A166" s="5"/>
      <c r="B166" s="5" t="s">
        <v>115</v>
      </c>
      <c r="C166" s="5">
        <v>35</v>
      </c>
      <c r="D166" s="5">
        <v>30</v>
      </c>
      <c r="E166" s="5">
        <v>34</v>
      </c>
      <c r="F166" s="5">
        <v>35</v>
      </c>
      <c r="G166" s="5">
        <v>33</v>
      </c>
      <c r="H166" s="5">
        <v>42</v>
      </c>
      <c r="I166" s="5">
        <v>45</v>
      </c>
      <c r="J166" s="5">
        <v>36</v>
      </c>
      <c r="K166" s="5">
        <v>35</v>
      </c>
      <c r="L166" s="5">
        <v>21</v>
      </c>
      <c r="M166" s="5">
        <v>41</v>
      </c>
      <c r="N166" s="5">
        <v>37</v>
      </c>
      <c r="O166" s="5">
        <v>50</v>
      </c>
      <c r="P166" s="5">
        <v>38</v>
      </c>
      <c r="Q166" s="5">
        <v>38</v>
      </c>
      <c r="R166" s="5">
        <v>42</v>
      </c>
      <c r="S166" s="5">
        <v>44</v>
      </c>
      <c r="T166" s="5">
        <v>42</v>
      </c>
      <c r="U166" s="5">
        <v>39</v>
      </c>
      <c r="V166" s="5">
        <v>44</v>
      </c>
      <c r="W166" s="5">
        <v>42</v>
      </c>
      <c r="X166" s="5">
        <v>37</v>
      </c>
      <c r="Y166" s="5">
        <v>34</v>
      </c>
      <c r="Z166" s="5">
        <v>29</v>
      </c>
      <c r="AA166" s="5">
        <v>46</v>
      </c>
      <c r="AB166" s="5">
        <v>39</v>
      </c>
      <c r="AC166" s="5">
        <v>39</v>
      </c>
      <c r="AD166" s="5">
        <v>35</v>
      </c>
      <c r="AE166" s="5">
        <v>38</v>
      </c>
      <c r="AF166" s="5">
        <v>33</v>
      </c>
      <c r="AG166" s="5">
        <v>44</v>
      </c>
      <c r="AH166" s="5">
        <v>50</v>
      </c>
      <c r="AI166" s="5">
        <v>34</v>
      </c>
      <c r="AJ166" s="5">
        <v>54</v>
      </c>
      <c r="AK166" s="5">
        <v>57</v>
      </c>
      <c r="AL166" s="5">
        <v>61</v>
      </c>
      <c r="AM166" s="5">
        <v>39</v>
      </c>
      <c r="AN166" s="5">
        <v>44</v>
      </c>
      <c r="AO166" s="5">
        <v>49</v>
      </c>
      <c r="AP166" s="5">
        <v>36</v>
      </c>
      <c r="AQ166" s="5">
        <v>46</v>
      </c>
      <c r="AR166" s="5">
        <v>45</v>
      </c>
      <c r="AS166" s="5">
        <v>35</v>
      </c>
      <c r="AT166" s="5">
        <v>60</v>
      </c>
      <c r="AU166" s="5">
        <v>34</v>
      </c>
      <c r="AV166" s="5">
        <v>51</v>
      </c>
      <c r="AW166" s="5">
        <v>36</v>
      </c>
      <c r="AX166" s="5">
        <v>53</v>
      </c>
      <c r="AY166" s="5">
        <v>45</v>
      </c>
      <c r="AZ166" s="5">
        <v>39</v>
      </c>
      <c r="BA166" s="5">
        <v>34</v>
      </c>
      <c r="BB166" s="5">
        <v>28</v>
      </c>
      <c r="BC166" s="5">
        <v>20</v>
      </c>
      <c r="BD166" s="5">
        <v>35</v>
      </c>
      <c r="BE166" s="5">
        <v>29</v>
      </c>
      <c r="BF166" s="5">
        <v>22</v>
      </c>
      <c r="BG166" s="5">
        <v>29</v>
      </c>
      <c r="BH166" s="5">
        <v>28</v>
      </c>
      <c r="BI166" s="5">
        <v>18</v>
      </c>
      <c r="BJ166" s="5">
        <v>29</v>
      </c>
      <c r="BK166" s="5">
        <v>33</v>
      </c>
      <c r="BL166" s="5">
        <v>19</v>
      </c>
      <c r="BM166" s="5">
        <v>26</v>
      </c>
      <c r="BN166" s="5">
        <v>21</v>
      </c>
      <c r="BO166" s="5">
        <v>17</v>
      </c>
      <c r="BP166" s="5">
        <v>15</v>
      </c>
      <c r="BQ166" s="5">
        <v>15</v>
      </c>
      <c r="BR166" s="5">
        <v>12</v>
      </c>
      <c r="BS166" s="5">
        <v>14</v>
      </c>
      <c r="BT166" s="5">
        <v>16</v>
      </c>
      <c r="BU166" s="5">
        <v>19</v>
      </c>
      <c r="BV166" s="5">
        <v>6</v>
      </c>
      <c r="BW166" s="5">
        <v>6</v>
      </c>
      <c r="BX166" s="5">
        <v>12</v>
      </c>
      <c r="BY166" s="5">
        <v>6</v>
      </c>
      <c r="BZ166" s="5">
        <v>3</v>
      </c>
      <c r="CA166" s="5">
        <v>8</v>
      </c>
      <c r="CB166" s="5">
        <v>2</v>
      </c>
      <c r="CC166" s="5">
        <v>7</v>
      </c>
      <c r="CD166" s="5">
        <v>9</v>
      </c>
      <c r="CE166" s="5">
        <v>2</v>
      </c>
      <c r="CF166" s="5">
        <v>0</v>
      </c>
      <c r="CG166" s="5">
        <v>6</v>
      </c>
      <c r="CH166" s="5">
        <v>4</v>
      </c>
      <c r="CI166" s="5">
        <v>4</v>
      </c>
      <c r="CJ166" s="5">
        <v>2</v>
      </c>
      <c r="CK166" s="5">
        <v>2</v>
      </c>
      <c r="CL166" s="5">
        <v>2</v>
      </c>
      <c r="CM166" s="5">
        <v>2</v>
      </c>
      <c r="CN166" s="5">
        <v>0</v>
      </c>
      <c r="CO166" s="5">
        <v>2</v>
      </c>
      <c r="CP166" s="5">
        <v>1</v>
      </c>
      <c r="CQ166" s="5">
        <v>0</v>
      </c>
      <c r="CR166" s="5">
        <v>0</v>
      </c>
      <c r="CS166" s="5">
        <v>1</v>
      </c>
      <c r="CT166" s="5">
        <v>0</v>
      </c>
      <c r="CU166" s="5">
        <v>0</v>
      </c>
      <c r="CV166" s="5">
        <v>1</v>
      </c>
      <c r="CW166" s="5">
        <v>0</v>
      </c>
      <c r="CX166" s="5">
        <v>0</v>
      </c>
      <c r="CY166" s="5">
        <v>0</v>
      </c>
      <c r="CZ166" s="5">
        <v>0</v>
      </c>
      <c r="DA166" s="5">
        <v>0</v>
      </c>
      <c r="DB166" s="5">
        <v>0</v>
      </c>
      <c r="DC166" s="5">
        <v>0</v>
      </c>
      <c r="DD166" s="5">
        <v>5</v>
      </c>
      <c r="DE166" s="5">
        <v>40</v>
      </c>
      <c r="DF166" s="5">
        <v>23</v>
      </c>
      <c r="DG166" s="5">
        <v>35</v>
      </c>
      <c r="DH166" s="5">
        <v>24</v>
      </c>
      <c r="DI166" s="5">
        <v>31</v>
      </c>
      <c r="DJ166" s="5">
        <v>40</v>
      </c>
      <c r="DK166" s="5">
        <v>37</v>
      </c>
      <c r="DL166" s="5">
        <v>37</v>
      </c>
      <c r="DM166" s="5">
        <v>28</v>
      </c>
      <c r="DN166" s="5">
        <v>41</v>
      </c>
      <c r="DO166" s="5">
        <v>40</v>
      </c>
      <c r="DP166" s="5">
        <v>36</v>
      </c>
      <c r="DQ166" s="5">
        <v>35</v>
      </c>
      <c r="DR166" s="5">
        <v>44</v>
      </c>
      <c r="DS166" s="5">
        <v>38</v>
      </c>
      <c r="DT166" s="5">
        <v>42</v>
      </c>
      <c r="DU166" s="5">
        <v>39</v>
      </c>
      <c r="DV166" s="5">
        <v>44</v>
      </c>
      <c r="DW166" s="5">
        <v>40</v>
      </c>
      <c r="DX166" s="5">
        <v>40</v>
      </c>
      <c r="DY166" s="5">
        <v>39</v>
      </c>
      <c r="DZ166" s="5">
        <v>44</v>
      </c>
      <c r="EA166" s="5">
        <v>44</v>
      </c>
      <c r="EB166" s="5">
        <v>40</v>
      </c>
      <c r="EC166" s="5">
        <v>43</v>
      </c>
      <c r="ED166" s="5">
        <v>40</v>
      </c>
      <c r="EE166" s="5">
        <v>37</v>
      </c>
      <c r="EF166" s="5">
        <v>35</v>
      </c>
      <c r="EG166" s="5">
        <v>48</v>
      </c>
      <c r="EH166" s="5">
        <v>33</v>
      </c>
      <c r="EI166" s="5">
        <v>37</v>
      </c>
      <c r="EJ166" s="5">
        <v>44</v>
      </c>
      <c r="EK166" s="5">
        <v>39</v>
      </c>
      <c r="EL166" s="5">
        <v>52</v>
      </c>
      <c r="EM166" s="5">
        <v>58</v>
      </c>
      <c r="EN166" s="5">
        <v>44</v>
      </c>
      <c r="EO166" s="5">
        <v>38</v>
      </c>
      <c r="EP166" s="5">
        <v>43</v>
      </c>
      <c r="EQ166" s="5">
        <v>49</v>
      </c>
      <c r="ER166" s="5">
        <v>40</v>
      </c>
      <c r="ES166" s="5">
        <v>52</v>
      </c>
      <c r="ET166" s="5">
        <v>42</v>
      </c>
      <c r="EU166" s="5">
        <v>47</v>
      </c>
      <c r="EV166" s="5">
        <v>49</v>
      </c>
      <c r="EW166" s="5">
        <v>56</v>
      </c>
      <c r="EX166" s="5">
        <v>53</v>
      </c>
      <c r="EY166" s="5">
        <v>42</v>
      </c>
      <c r="EZ166" s="5">
        <v>44</v>
      </c>
      <c r="FA166" s="5">
        <v>33</v>
      </c>
      <c r="FB166" s="5">
        <v>37</v>
      </c>
      <c r="FC166" s="5">
        <v>33</v>
      </c>
      <c r="FD166" s="5">
        <v>46</v>
      </c>
      <c r="FE166" s="5">
        <v>24</v>
      </c>
      <c r="FF166" s="5">
        <v>29</v>
      </c>
      <c r="FG166" s="5">
        <v>33</v>
      </c>
      <c r="FH166" s="5">
        <v>33</v>
      </c>
      <c r="FI166" s="5">
        <v>32</v>
      </c>
      <c r="FJ166" s="5">
        <v>35</v>
      </c>
      <c r="FK166" s="5">
        <v>22</v>
      </c>
      <c r="FL166" s="5">
        <v>22</v>
      </c>
      <c r="FM166" s="5">
        <v>25</v>
      </c>
      <c r="FN166" s="5">
        <v>18</v>
      </c>
      <c r="FO166" s="5">
        <v>19</v>
      </c>
      <c r="FP166" s="5">
        <v>24</v>
      </c>
      <c r="FQ166" s="5">
        <v>27</v>
      </c>
      <c r="FR166" s="5">
        <v>16</v>
      </c>
      <c r="FS166" s="5">
        <v>17</v>
      </c>
      <c r="FT166" s="5">
        <v>12</v>
      </c>
      <c r="FU166" s="5">
        <v>18</v>
      </c>
      <c r="FV166" s="5">
        <v>22</v>
      </c>
      <c r="FW166" s="5">
        <v>20</v>
      </c>
      <c r="FX166" s="5">
        <v>24</v>
      </c>
      <c r="FY166" s="5">
        <v>20</v>
      </c>
      <c r="FZ166" s="5">
        <v>11</v>
      </c>
      <c r="GA166" s="5">
        <v>11</v>
      </c>
      <c r="GB166" s="5">
        <v>11</v>
      </c>
      <c r="GC166" s="5">
        <v>12</v>
      </c>
      <c r="GD166" s="5">
        <v>7</v>
      </c>
      <c r="GE166" s="5">
        <v>8</v>
      </c>
      <c r="GF166" s="5">
        <v>12</v>
      </c>
      <c r="GG166" s="5">
        <v>14</v>
      </c>
      <c r="GH166" s="5">
        <v>7</v>
      </c>
      <c r="GI166" s="5">
        <v>3</v>
      </c>
      <c r="GJ166" s="5">
        <v>6</v>
      </c>
      <c r="GK166" s="5">
        <v>8</v>
      </c>
      <c r="GL166" s="5">
        <v>6</v>
      </c>
      <c r="GM166" s="5">
        <v>1</v>
      </c>
      <c r="GN166" s="5">
        <v>2</v>
      </c>
      <c r="GO166" s="5">
        <v>1</v>
      </c>
      <c r="GP166" s="5">
        <v>1</v>
      </c>
      <c r="GQ166" s="5">
        <v>1</v>
      </c>
      <c r="GR166" s="5">
        <v>1</v>
      </c>
      <c r="GS166" s="5">
        <v>0</v>
      </c>
      <c r="GT166" s="5">
        <v>1</v>
      </c>
      <c r="GU166" s="5">
        <v>1</v>
      </c>
      <c r="GV166" s="5">
        <v>1</v>
      </c>
      <c r="GW166" s="5">
        <v>0</v>
      </c>
      <c r="GX166" s="5">
        <v>0</v>
      </c>
      <c r="GY166" s="5">
        <v>0</v>
      </c>
      <c r="GZ166" s="5">
        <v>0</v>
      </c>
      <c r="HA166" s="5">
        <v>0</v>
      </c>
      <c r="HB166" s="5">
        <v>1</v>
      </c>
      <c r="HC166" s="5">
        <v>0</v>
      </c>
      <c r="HD166" s="5">
        <v>0</v>
      </c>
      <c r="HE166" s="5">
        <v>0</v>
      </c>
      <c r="HF166" s="5">
        <v>0</v>
      </c>
      <c r="HG166" s="7">
        <v>2617</v>
      </c>
      <c r="HH166" s="7">
        <v>2734</v>
      </c>
    </row>
    <row r="167" spans="1:216">
      <c r="A167" s="15"/>
      <c r="B167" s="15" t="s">
        <v>116</v>
      </c>
      <c r="C167" s="15">
        <v>51</v>
      </c>
      <c r="D167" s="15">
        <v>50</v>
      </c>
      <c r="E167" s="15">
        <v>47</v>
      </c>
      <c r="F167" s="15">
        <v>49</v>
      </c>
      <c r="G167" s="15">
        <v>50</v>
      </c>
      <c r="H167" s="15">
        <v>55</v>
      </c>
      <c r="I167" s="15">
        <v>49</v>
      </c>
      <c r="J167" s="15">
        <v>57</v>
      </c>
      <c r="K167" s="15">
        <v>54</v>
      </c>
      <c r="L167" s="15">
        <v>53</v>
      </c>
      <c r="M167" s="15">
        <v>48</v>
      </c>
      <c r="N167" s="15">
        <v>56</v>
      </c>
      <c r="O167" s="15">
        <v>42</v>
      </c>
      <c r="P167" s="15">
        <v>71</v>
      </c>
      <c r="Q167" s="15">
        <v>63</v>
      </c>
      <c r="R167" s="15">
        <v>65</v>
      </c>
      <c r="S167" s="15">
        <v>58</v>
      </c>
      <c r="T167" s="15">
        <v>68</v>
      </c>
      <c r="U167" s="15">
        <v>60</v>
      </c>
      <c r="V167" s="15">
        <v>62</v>
      </c>
      <c r="W167" s="15">
        <v>58</v>
      </c>
      <c r="X167" s="15">
        <v>63</v>
      </c>
      <c r="Y167" s="15">
        <v>44</v>
      </c>
      <c r="Z167" s="15">
        <v>61</v>
      </c>
      <c r="AA167" s="15">
        <v>56</v>
      </c>
      <c r="AB167" s="15">
        <v>65</v>
      </c>
      <c r="AC167" s="15">
        <v>64</v>
      </c>
      <c r="AD167" s="15">
        <v>72</v>
      </c>
      <c r="AE167" s="15">
        <v>57</v>
      </c>
      <c r="AF167" s="15">
        <v>61</v>
      </c>
      <c r="AG167" s="15">
        <v>70</v>
      </c>
      <c r="AH167" s="15">
        <v>69</v>
      </c>
      <c r="AI167" s="15">
        <v>99</v>
      </c>
      <c r="AJ167" s="15">
        <v>51</v>
      </c>
      <c r="AK167" s="15">
        <v>70</v>
      </c>
      <c r="AL167" s="15">
        <v>65</v>
      </c>
      <c r="AM167" s="15">
        <v>75</v>
      </c>
      <c r="AN167" s="15">
        <v>64</v>
      </c>
      <c r="AO167" s="15">
        <v>65</v>
      </c>
      <c r="AP167" s="15">
        <v>65</v>
      </c>
      <c r="AQ167" s="15">
        <v>72</v>
      </c>
      <c r="AR167" s="15">
        <v>56</v>
      </c>
      <c r="AS167" s="15">
        <v>65</v>
      </c>
      <c r="AT167" s="15">
        <v>48</v>
      </c>
      <c r="AU167" s="15">
        <v>61</v>
      </c>
      <c r="AV167" s="15">
        <v>57</v>
      </c>
      <c r="AW167" s="15">
        <v>70</v>
      </c>
      <c r="AX167" s="15">
        <v>63</v>
      </c>
      <c r="AY167" s="15">
        <v>61</v>
      </c>
      <c r="AZ167" s="15">
        <v>50</v>
      </c>
      <c r="BA167" s="15">
        <v>58</v>
      </c>
      <c r="BB167" s="15">
        <v>51</v>
      </c>
      <c r="BC167" s="15">
        <v>43</v>
      </c>
      <c r="BD167" s="15">
        <v>36</v>
      </c>
      <c r="BE167" s="15">
        <v>54</v>
      </c>
      <c r="BF167" s="15">
        <v>35</v>
      </c>
      <c r="BG167" s="15">
        <v>28</v>
      </c>
      <c r="BH167" s="15">
        <v>31</v>
      </c>
      <c r="BI167" s="15">
        <v>34</v>
      </c>
      <c r="BJ167" s="15">
        <v>23</v>
      </c>
      <c r="BK167" s="15">
        <v>30</v>
      </c>
      <c r="BL167" s="15">
        <v>24</v>
      </c>
      <c r="BM167" s="15">
        <v>25</v>
      </c>
      <c r="BN167" s="15">
        <v>24</v>
      </c>
      <c r="BO167" s="15">
        <v>19</v>
      </c>
      <c r="BP167" s="15">
        <v>20</v>
      </c>
      <c r="BQ167" s="15">
        <v>21</v>
      </c>
      <c r="BR167" s="15">
        <v>18</v>
      </c>
      <c r="BS167" s="15">
        <v>22</v>
      </c>
      <c r="BT167" s="15">
        <v>14</v>
      </c>
      <c r="BU167" s="15">
        <v>21</v>
      </c>
      <c r="BV167" s="15">
        <v>13</v>
      </c>
      <c r="BW167" s="15">
        <v>13</v>
      </c>
      <c r="BX167" s="15">
        <v>10</v>
      </c>
      <c r="BY167" s="15">
        <v>10</v>
      </c>
      <c r="BZ167" s="15">
        <v>5</v>
      </c>
      <c r="CA167" s="15">
        <v>8</v>
      </c>
      <c r="CB167" s="15">
        <v>5</v>
      </c>
      <c r="CC167" s="15">
        <v>5</v>
      </c>
      <c r="CD167" s="15">
        <v>11</v>
      </c>
      <c r="CE167" s="15">
        <v>9</v>
      </c>
      <c r="CF167" s="15">
        <v>4</v>
      </c>
      <c r="CG167" s="15">
        <v>6</v>
      </c>
      <c r="CH167" s="15">
        <v>4</v>
      </c>
      <c r="CI167" s="15">
        <v>6</v>
      </c>
      <c r="CJ167" s="15">
        <v>4</v>
      </c>
      <c r="CK167" s="15">
        <v>2</v>
      </c>
      <c r="CL167" s="15">
        <v>1</v>
      </c>
      <c r="CM167" s="15">
        <v>0</v>
      </c>
      <c r="CN167" s="15">
        <v>1</v>
      </c>
      <c r="CO167" s="15">
        <v>3</v>
      </c>
      <c r="CP167" s="15">
        <v>1</v>
      </c>
      <c r="CQ167" s="15">
        <v>0</v>
      </c>
      <c r="CR167" s="15">
        <v>0</v>
      </c>
      <c r="CS167" s="15">
        <v>1</v>
      </c>
      <c r="CT167" s="15">
        <v>1</v>
      </c>
      <c r="CU167" s="15">
        <v>0</v>
      </c>
      <c r="CV167" s="15">
        <v>0</v>
      </c>
      <c r="CW167" s="15">
        <v>0</v>
      </c>
      <c r="CX167" s="15">
        <v>0</v>
      </c>
      <c r="CY167" s="15">
        <v>0</v>
      </c>
      <c r="CZ167" s="15">
        <v>0</v>
      </c>
      <c r="DA167" s="15">
        <v>0</v>
      </c>
      <c r="DB167" s="15">
        <v>0</v>
      </c>
      <c r="DC167" s="15">
        <v>0</v>
      </c>
      <c r="DD167" s="15">
        <v>11</v>
      </c>
      <c r="DE167" s="15">
        <v>43</v>
      </c>
      <c r="DF167" s="15">
        <v>61</v>
      </c>
      <c r="DG167" s="15">
        <v>38</v>
      </c>
      <c r="DH167" s="15">
        <v>46</v>
      </c>
      <c r="DI167" s="15">
        <v>52</v>
      </c>
      <c r="DJ167" s="15">
        <v>58</v>
      </c>
      <c r="DK167" s="15">
        <v>50</v>
      </c>
      <c r="DL167" s="15">
        <v>47</v>
      </c>
      <c r="DM167" s="15">
        <v>41</v>
      </c>
      <c r="DN167" s="15">
        <v>61</v>
      </c>
      <c r="DO167" s="15">
        <v>49</v>
      </c>
      <c r="DP167" s="15">
        <v>42</v>
      </c>
      <c r="DQ167" s="15">
        <v>38</v>
      </c>
      <c r="DR167" s="15">
        <v>48</v>
      </c>
      <c r="DS167" s="15">
        <v>51</v>
      </c>
      <c r="DT167" s="15">
        <v>65</v>
      </c>
      <c r="DU167" s="15">
        <v>62</v>
      </c>
      <c r="DV167" s="15">
        <v>70</v>
      </c>
      <c r="DW167" s="15">
        <v>60</v>
      </c>
      <c r="DX167" s="15">
        <v>66</v>
      </c>
      <c r="DY167" s="15">
        <v>62</v>
      </c>
      <c r="DZ167" s="15">
        <v>63</v>
      </c>
      <c r="EA167" s="15">
        <v>72</v>
      </c>
      <c r="EB167" s="15">
        <v>59</v>
      </c>
      <c r="EC167" s="15">
        <v>69</v>
      </c>
      <c r="ED167" s="15">
        <v>70</v>
      </c>
      <c r="EE167" s="15">
        <v>58</v>
      </c>
      <c r="EF167" s="15">
        <v>71</v>
      </c>
      <c r="EG167" s="15">
        <v>69</v>
      </c>
      <c r="EH167" s="15">
        <v>52</v>
      </c>
      <c r="EI167" s="15">
        <v>73</v>
      </c>
      <c r="EJ167" s="15">
        <v>65</v>
      </c>
      <c r="EK167" s="15">
        <v>63</v>
      </c>
      <c r="EL167" s="15">
        <v>62</v>
      </c>
      <c r="EM167" s="15">
        <v>56</v>
      </c>
      <c r="EN167" s="15">
        <v>64</v>
      </c>
      <c r="EO167" s="15">
        <v>58</v>
      </c>
      <c r="EP167" s="15">
        <v>67</v>
      </c>
      <c r="EQ167" s="15">
        <v>74</v>
      </c>
      <c r="ER167" s="15">
        <v>73</v>
      </c>
      <c r="ES167" s="15">
        <v>67</v>
      </c>
      <c r="ET167" s="15">
        <v>64</v>
      </c>
      <c r="EU167" s="15">
        <v>67</v>
      </c>
      <c r="EV167" s="15">
        <v>61</v>
      </c>
      <c r="EW167" s="15">
        <v>71</v>
      </c>
      <c r="EX167" s="15">
        <v>45</v>
      </c>
      <c r="EY167" s="15">
        <v>55</v>
      </c>
      <c r="EZ167" s="15">
        <v>54</v>
      </c>
      <c r="FA167" s="15">
        <v>59</v>
      </c>
      <c r="FB167" s="15">
        <v>33</v>
      </c>
      <c r="FC167" s="15">
        <v>38</v>
      </c>
      <c r="FD167" s="15">
        <v>41</v>
      </c>
      <c r="FE167" s="15">
        <v>50</v>
      </c>
      <c r="FF167" s="15">
        <v>26</v>
      </c>
      <c r="FG167" s="15">
        <v>35</v>
      </c>
      <c r="FH167" s="15">
        <v>47</v>
      </c>
      <c r="FI167" s="15">
        <v>36</v>
      </c>
      <c r="FJ167" s="15">
        <v>40</v>
      </c>
      <c r="FK167" s="15">
        <v>23</v>
      </c>
      <c r="FL167" s="15">
        <v>34</v>
      </c>
      <c r="FM167" s="15">
        <v>21</v>
      </c>
      <c r="FN167" s="15">
        <v>30</v>
      </c>
      <c r="FO167" s="15">
        <v>30</v>
      </c>
      <c r="FP167" s="15">
        <v>22</v>
      </c>
      <c r="FQ167" s="15">
        <v>18</v>
      </c>
      <c r="FR167" s="15">
        <v>32</v>
      </c>
      <c r="FS167" s="15">
        <v>16</v>
      </c>
      <c r="FT167" s="15">
        <v>18</v>
      </c>
      <c r="FU167" s="15">
        <v>20</v>
      </c>
      <c r="FV167" s="15">
        <v>16</v>
      </c>
      <c r="FW167" s="15">
        <v>16</v>
      </c>
      <c r="FX167" s="15">
        <v>19</v>
      </c>
      <c r="FY167" s="15">
        <v>34</v>
      </c>
      <c r="FZ167" s="15">
        <v>11</v>
      </c>
      <c r="GA167" s="15">
        <v>20</v>
      </c>
      <c r="GB167" s="15">
        <v>14</v>
      </c>
      <c r="GC167" s="15">
        <v>17</v>
      </c>
      <c r="GD167" s="15">
        <v>11</v>
      </c>
      <c r="GE167" s="15">
        <v>8</v>
      </c>
      <c r="GF167" s="15">
        <v>10</v>
      </c>
      <c r="GG167" s="15">
        <v>5</v>
      </c>
      <c r="GH167" s="15">
        <v>8</v>
      </c>
      <c r="GI167" s="15">
        <v>8</v>
      </c>
      <c r="GJ167" s="15">
        <v>5</v>
      </c>
      <c r="GK167" s="15">
        <v>2</v>
      </c>
      <c r="GL167" s="15">
        <v>6</v>
      </c>
      <c r="GM167" s="15">
        <v>3</v>
      </c>
      <c r="GN167" s="15">
        <v>1</v>
      </c>
      <c r="GO167" s="15">
        <v>1</v>
      </c>
      <c r="GP167" s="15">
        <v>3</v>
      </c>
      <c r="GQ167" s="15">
        <v>1</v>
      </c>
      <c r="GR167" s="15">
        <v>0</v>
      </c>
      <c r="GS167" s="15">
        <v>1</v>
      </c>
      <c r="GT167" s="15">
        <v>1</v>
      </c>
      <c r="GU167" s="15">
        <v>2</v>
      </c>
      <c r="GV167" s="15">
        <v>0</v>
      </c>
      <c r="GW167" s="15">
        <v>0</v>
      </c>
      <c r="GX167" s="15">
        <v>0</v>
      </c>
      <c r="GY167" s="15">
        <v>0</v>
      </c>
      <c r="GZ167" s="15">
        <v>0</v>
      </c>
      <c r="HA167" s="15">
        <v>0</v>
      </c>
      <c r="HB167" s="15">
        <v>0</v>
      </c>
      <c r="HC167" s="15">
        <v>0</v>
      </c>
      <c r="HD167" s="15">
        <v>0</v>
      </c>
      <c r="HE167" s="15">
        <v>1</v>
      </c>
      <c r="HF167" s="15">
        <v>0</v>
      </c>
      <c r="HG167" s="16">
        <v>3770</v>
      </c>
      <c r="HH167" s="16">
        <v>3725</v>
      </c>
    </row>
    <row r="168" spans="1:216" s="2" customFormat="1">
      <c r="A168" s="17">
        <v>12</v>
      </c>
      <c r="B168" s="17" t="s">
        <v>117</v>
      </c>
      <c r="C168" s="17">
        <f>C169+SUM(C172:C184)</f>
        <v>450</v>
      </c>
      <c r="D168" s="17">
        <f t="shared" ref="D168:BO168" si="108">D169+SUM(D172:D184)</f>
        <v>480</v>
      </c>
      <c r="E168" s="17">
        <f t="shared" si="108"/>
        <v>436</v>
      </c>
      <c r="F168" s="17">
        <f t="shared" si="108"/>
        <v>469</v>
      </c>
      <c r="G168" s="17">
        <f t="shared" si="108"/>
        <v>477</v>
      </c>
      <c r="H168" s="17">
        <f t="shared" si="108"/>
        <v>554</v>
      </c>
      <c r="I168" s="17">
        <f t="shared" si="108"/>
        <v>508</v>
      </c>
      <c r="J168" s="17">
        <f t="shared" si="108"/>
        <v>559</v>
      </c>
      <c r="K168" s="17">
        <f t="shared" si="108"/>
        <v>519</v>
      </c>
      <c r="L168" s="17">
        <f t="shared" si="108"/>
        <v>512</v>
      </c>
      <c r="M168" s="17">
        <f t="shared" si="108"/>
        <v>535</v>
      </c>
      <c r="N168" s="17">
        <f t="shared" si="108"/>
        <v>559</v>
      </c>
      <c r="O168" s="17">
        <f t="shared" si="108"/>
        <v>581</v>
      </c>
      <c r="P168" s="17">
        <f t="shared" si="108"/>
        <v>606</v>
      </c>
      <c r="Q168" s="17">
        <f t="shared" si="108"/>
        <v>704</v>
      </c>
      <c r="R168" s="17">
        <f t="shared" si="108"/>
        <v>667</v>
      </c>
      <c r="S168" s="17">
        <f t="shared" si="108"/>
        <v>706</v>
      </c>
      <c r="T168" s="17">
        <f t="shared" si="108"/>
        <v>677</v>
      </c>
      <c r="U168" s="17">
        <f t="shared" si="108"/>
        <v>710</v>
      </c>
      <c r="V168" s="17">
        <f t="shared" si="108"/>
        <v>715</v>
      </c>
      <c r="W168" s="17">
        <f t="shared" si="108"/>
        <v>671</v>
      </c>
      <c r="X168" s="17">
        <f t="shared" si="108"/>
        <v>568</v>
      </c>
      <c r="Y168" s="17">
        <f t="shared" si="108"/>
        <v>544</v>
      </c>
      <c r="Z168" s="17">
        <f t="shared" si="108"/>
        <v>576</v>
      </c>
      <c r="AA168" s="17">
        <f t="shared" si="108"/>
        <v>610</v>
      </c>
      <c r="AB168" s="17">
        <f t="shared" si="108"/>
        <v>657</v>
      </c>
      <c r="AC168" s="17">
        <f t="shared" si="108"/>
        <v>576</v>
      </c>
      <c r="AD168" s="17">
        <f t="shared" si="108"/>
        <v>624</v>
      </c>
      <c r="AE168" s="17">
        <f t="shared" si="108"/>
        <v>603</v>
      </c>
      <c r="AF168" s="17">
        <f t="shared" si="108"/>
        <v>674</v>
      </c>
      <c r="AG168" s="17">
        <f t="shared" si="108"/>
        <v>713</v>
      </c>
      <c r="AH168" s="17">
        <f t="shared" si="108"/>
        <v>736</v>
      </c>
      <c r="AI168" s="17">
        <f t="shared" si="108"/>
        <v>681</v>
      </c>
      <c r="AJ168" s="17">
        <f t="shared" si="108"/>
        <v>684</v>
      </c>
      <c r="AK168" s="17">
        <f t="shared" si="108"/>
        <v>671</v>
      </c>
      <c r="AL168" s="17">
        <f t="shared" si="108"/>
        <v>749</v>
      </c>
      <c r="AM168" s="17">
        <f t="shared" si="108"/>
        <v>698</v>
      </c>
      <c r="AN168" s="17">
        <f t="shared" si="108"/>
        <v>762</v>
      </c>
      <c r="AO168" s="17">
        <f t="shared" si="108"/>
        <v>749</v>
      </c>
      <c r="AP168" s="17">
        <f t="shared" si="108"/>
        <v>702</v>
      </c>
      <c r="AQ168" s="17">
        <f t="shared" si="108"/>
        <v>744</v>
      </c>
      <c r="AR168" s="17">
        <f t="shared" si="108"/>
        <v>782</v>
      </c>
      <c r="AS168" s="17">
        <f t="shared" si="108"/>
        <v>797</v>
      </c>
      <c r="AT168" s="17">
        <f t="shared" si="108"/>
        <v>767</v>
      </c>
      <c r="AU168" s="17">
        <f t="shared" si="108"/>
        <v>820</v>
      </c>
      <c r="AV168" s="17">
        <f t="shared" si="108"/>
        <v>712</v>
      </c>
      <c r="AW168" s="17">
        <f t="shared" si="108"/>
        <v>722</v>
      </c>
      <c r="AX168" s="17">
        <f t="shared" si="108"/>
        <v>658</v>
      </c>
      <c r="AY168" s="17">
        <f t="shared" si="108"/>
        <v>641</v>
      </c>
      <c r="AZ168" s="17">
        <f t="shared" si="108"/>
        <v>580</v>
      </c>
      <c r="BA168" s="17">
        <f t="shared" si="108"/>
        <v>599</v>
      </c>
      <c r="BB168" s="17">
        <f t="shared" si="108"/>
        <v>573</v>
      </c>
      <c r="BC168" s="17">
        <f t="shared" si="108"/>
        <v>564</v>
      </c>
      <c r="BD168" s="17">
        <f t="shared" si="108"/>
        <v>536</v>
      </c>
      <c r="BE168" s="17">
        <f t="shared" si="108"/>
        <v>480</v>
      </c>
      <c r="BF168" s="17">
        <f t="shared" si="108"/>
        <v>483</v>
      </c>
      <c r="BG168" s="17">
        <f t="shared" si="108"/>
        <v>471</v>
      </c>
      <c r="BH168" s="17">
        <f t="shared" si="108"/>
        <v>436</v>
      </c>
      <c r="BI168" s="17">
        <f t="shared" si="108"/>
        <v>422</v>
      </c>
      <c r="BJ168" s="17">
        <f t="shared" si="108"/>
        <v>394</v>
      </c>
      <c r="BK168" s="17">
        <f t="shared" si="108"/>
        <v>395</v>
      </c>
      <c r="BL168" s="17">
        <f t="shared" si="108"/>
        <v>365</v>
      </c>
      <c r="BM168" s="17">
        <f t="shared" si="108"/>
        <v>376</v>
      </c>
      <c r="BN168" s="17">
        <f t="shared" si="108"/>
        <v>326</v>
      </c>
      <c r="BO168" s="17">
        <f t="shared" si="108"/>
        <v>317</v>
      </c>
      <c r="BP168" s="17">
        <f t="shared" ref="BP168:EA168" si="109">BP169+SUM(BP172:BP184)</f>
        <v>282</v>
      </c>
      <c r="BQ168" s="17">
        <f t="shared" si="109"/>
        <v>273</v>
      </c>
      <c r="BR168" s="17">
        <f t="shared" si="109"/>
        <v>264</v>
      </c>
      <c r="BS168" s="17">
        <f t="shared" si="109"/>
        <v>225</v>
      </c>
      <c r="BT168" s="17">
        <f t="shared" si="109"/>
        <v>230</v>
      </c>
      <c r="BU168" s="17">
        <f t="shared" si="109"/>
        <v>235</v>
      </c>
      <c r="BV168" s="17">
        <f t="shared" si="109"/>
        <v>192</v>
      </c>
      <c r="BW168" s="17">
        <f t="shared" si="109"/>
        <v>190</v>
      </c>
      <c r="BX168" s="17">
        <f t="shared" si="109"/>
        <v>177</v>
      </c>
      <c r="BY168" s="17">
        <f t="shared" si="109"/>
        <v>134</v>
      </c>
      <c r="BZ168" s="17">
        <f t="shared" si="109"/>
        <v>124</v>
      </c>
      <c r="CA168" s="17">
        <f t="shared" si="109"/>
        <v>120</v>
      </c>
      <c r="CB168" s="17">
        <f t="shared" si="109"/>
        <v>110</v>
      </c>
      <c r="CC168" s="17">
        <f t="shared" si="109"/>
        <v>107</v>
      </c>
      <c r="CD168" s="17">
        <f t="shared" si="109"/>
        <v>87</v>
      </c>
      <c r="CE168" s="17">
        <f t="shared" si="109"/>
        <v>118</v>
      </c>
      <c r="CF168" s="17">
        <f t="shared" si="109"/>
        <v>68</v>
      </c>
      <c r="CG168" s="17">
        <f t="shared" si="109"/>
        <v>59</v>
      </c>
      <c r="CH168" s="17">
        <f t="shared" si="109"/>
        <v>62</v>
      </c>
      <c r="CI168" s="17">
        <f t="shared" si="109"/>
        <v>53</v>
      </c>
      <c r="CJ168" s="17">
        <f t="shared" si="109"/>
        <v>35</v>
      </c>
      <c r="CK168" s="17">
        <f t="shared" si="109"/>
        <v>26</v>
      </c>
      <c r="CL168" s="17">
        <f t="shared" si="109"/>
        <v>28</v>
      </c>
      <c r="CM168" s="17">
        <f t="shared" si="109"/>
        <v>17</v>
      </c>
      <c r="CN168" s="17">
        <f t="shared" si="109"/>
        <v>29</v>
      </c>
      <c r="CO168" s="17">
        <f t="shared" si="109"/>
        <v>15</v>
      </c>
      <c r="CP168" s="17">
        <f t="shared" si="109"/>
        <v>14</v>
      </c>
      <c r="CQ168" s="17">
        <f t="shared" si="109"/>
        <v>9</v>
      </c>
      <c r="CR168" s="17">
        <f t="shared" si="109"/>
        <v>8</v>
      </c>
      <c r="CS168" s="17">
        <f t="shared" si="109"/>
        <v>4</v>
      </c>
      <c r="CT168" s="17">
        <f t="shared" si="109"/>
        <v>5</v>
      </c>
      <c r="CU168" s="17">
        <f t="shared" si="109"/>
        <v>4</v>
      </c>
      <c r="CV168" s="17">
        <f t="shared" si="109"/>
        <v>2</v>
      </c>
      <c r="CW168" s="17">
        <f t="shared" si="109"/>
        <v>3</v>
      </c>
      <c r="CX168" s="17">
        <f t="shared" si="109"/>
        <v>1</v>
      </c>
      <c r="CY168" s="17">
        <f t="shared" si="109"/>
        <v>1</v>
      </c>
      <c r="CZ168" s="17">
        <f t="shared" si="109"/>
        <v>2</v>
      </c>
      <c r="DA168" s="17">
        <f t="shared" si="109"/>
        <v>0</v>
      </c>
      <c r="DB168" s="17">
        <f t="shared" si="109"/>
        <v>211</v>
      </c>
      <c r="DC168" s="17">
        <f t="shared" si="109"/>
        <v>13</v>
      </c>
      <c r="DD168" s="17">
        <f t="shared" si="109"/>
        <v>50</v>
      </c>
      <c r="DE168" s="17">
        <f t="shared" si="109"/>
        <v>466</v>
      </c>
      <c r="DF168" s="17">
        <f t="shared" si="109"/>
        <v>459</v>
      </c>
      <c r="DG168" s="17">
        <f t="shared" si="109"/>
        <v>455</v>
      </c>
      <c r="DH168" s="17">
        <f t="shared" si="109"/>
        <v>467</v>
      </c>
      <c r="DI168" s="17">
        <f t="shared" si="109"/>
        <v>431</v>
      </c>
      <c r="DJ168" s="17">
        <f t="shared" si="109"/>
        <v>477</v>
      </c>
      <c r="DK168" s="17">
        <f t="shared" si="109"/>
        <v>442</v>
      </c>
      <c r="DL168" s="17">
        <f t="shared" si="109"/>
        <v>497</v>
      </c>
      <c r="DM168" s="17">
        <f t="shared" si="109"/>
        <v>441</v>
      </c>
      <c r="DN168" s="17">
        <f t="shared" si="109"/>
        <v>479</v>
      </c>
      <c r="DO168" s="17">
        <f t="shared" si="109"/>
        <v>497</v>
      </c>
      <c r="DP168" s="17">
        <f t="shared" si="109"/>
        <v>516</v>
      </c>
      <c r="DQ168" s="17">
        <f t="shared" si="109"/>
        <v>535</v>
      </c>
      <c r="DR168" s="17">
        <f t="shared" si="109"/>
        <v>540</v>
      </c>
      <c r="DS168" s="17">
        <f t="shared" si="109"/>
        <v>621</v>
      </c>
      <c r="DT168" s="17">
        <f t="shared" si="109"/>
        <v>648</v>
      </c>
      <c r="DU168" s="17">
        <f t="shared" si="109"/>
        <v>621</v>
      </c>
      <c r="DV168" s="17">
        <f t="shared" si="109"/>
        <v>652</v>
      </c>
      <c r="DW168" s="17">
        <f t="shared" si="109"/>
        <v>624</v>
      </c>
      <c r="DX168" s="17">
        <f t="shared" si="109"/>
        <v>678</v>
      </c>
      <c r="DY168" s="17">
        <f t="shared" si="109"/>
        <v>667</v>
      </c>
      <c r="DZ168" s="17">
        <f t="shared" si="109"/>
        <v>603</v>
      </c>
      <c r="EA168" s="17">
        <f t="shared" si="109"/>
        <v>615</v>
      </c>
      <c r="EB168" s="17">
        <f t="shared" ref="EB168:GM168" si="110">EB169+SUM(EB172:EB184)</f>
        <v>635</v>
      </c>
      <c r="EC168" s="17">
        <f t="shared" si="110"/>
        <v>568</v>
      </c>
      <c r="ED168" s="17">
        <f t="shared" si="110"/>
        <v>544</v>
      </c>
      <c r="EE168" s="17">
        <f t="shared" si="110"/>
        <v>545</v>
      </c>
      <c r="EF168" s="17">
        <f t="shared" si="110"/>
        <v>596</v>
      </c>
      <c r="EG168" s="17">
        <f t="shared" si="110"/>
        <v>560</v>
      </c>
      <c r="EH168" s="17">
        <f t="shared" si="110"/>
        <v>624</v>
      </c>
      <c r="EI168" s="17">
        <f t="shared" si="110"/>
        <v>640</v>
      </c>
      <c r="EJ168" s="17">
        <f t="shared" si="110"/>
        <v>645</v>
      </c>
      <c r="EK168" s="17">
        <f t="shared" si="110"/>
        <v>697</v>
      </c>
      <c r="EL168" s="17">
        <f t="shared" si="110"/>
        <v>656</v>
      </c>
      <c r="EM168" s="17">
        <f t="shared" si="110"/>
        <v>649</v>
      </c>
      <c r="EN168" s="17">
        <f t="shared" si="110"/>
        <v>648</v>
      </c>
      <c r="EO168" s="17">
        <f t="shared" si="110"/>
        <v>714</v>
      </c>
      <c r="EP168" s="17">
        <f t="shared" si="110"/>
        <v>726</v>
      </c>
      <c r="EQ168" s="17">
        <f t="shared" si="110"/>
        <v>758</v>
      </c>
      <c r="ER168" s="17">
        <f t="shared" si="110"/>
        <v>698</v>
      </c>
      <c r="ES168" s="17">
        <f t="shared" si="110"/>
        <v>768</v>
      </c>
      <c r="ET168" s="17">
        <f t="shared" si="110"/>
        <v>757</v>
      </c>
      <c r="EU168" s="17">
        <f t="shared" si="110"/>
        <v>811</v>
      </c>
      <c r="EV168" s="17">
        <f t="shared" si="110"/>
        <v>728</v>
      </c>
      <c r="EW168" s="17">
        <f t="shared" si="110"/>
        <v>853</v>
      </c>
      <c r="EX168" s="17">
        <f t="shared" si="110"/>
        <v>718</v>
      </c>
      <c r="EY168" s="17">
        <f t="shared" si="110"/>
        <v>681</v>
      </c>
      <c r="EZ168" s="17">
        <f t="shared" si="110"/>
        <v>665</v>
      </c>
      <c r="FA168" s="17">
        <f t="shared" si="110"/>
        <v>661</v>
      </c>
      <c r="FB168" s="17">
        <f t="shared" si="110"/>
        <v>628</v>
      </c>
      <c r="FC168" s="17">
        <f t="shared" si="110"/>
        <v>561</v>
      </c>
      <c r="FD168" s="17">
        <f t="shared" si="110"/>
        <v>571</v>
      </c>
      <c r="FE168" s="17">
        <f t="shared" si="110"/>
        <v>554</v>
      </c>
      <c r="FF168" s="17">
        <f t="shared" si="110"/>
        <v>561</v>
      </c>
      <c r="FG168" s="17">
        <f t="shared" si="110"/>
        <v>501</v>
      </c>
      <c r="FH168" s="17">
        <f t="shared" si="110"/>
        <v>501</v>
      </c>
      <c r="FI168" s="17">
        <f t="shared" si="110"/>
        <v>517</v>
      </c>
      <c r="FJ168" s="17">
        <f t="shared" si="110"/>
        <v>445</v>
      </c>
      <c r="FK168" s="17">
        <f t="shared" si="110"/>
        <v>416</v>
      </c>
      <c r="FL168" s="17">
        <f t="shared" si="110"/>
        <v>460</v>
      </c>
      <c r="FM168" s="17">
        <f t="shared" si="110"/>
        <v>421</v>
      </c>
      <c r="FN168" s="17">
        <f t="shared" si="110"/>
        <v>448</v>
      </c>
      <c r="FO168" s="17">
        <f t="shared" si="110"/>
        <v>392</v>
      </c>
      <c r="FP168" s="17">
        <f t="shared" si="110"/>
        <v>341</v>
      </c>
      <c r="FQ168" s="17">
        <f t="shared" si="110"/>
        <v>334</v>
      </c>
      <c r="FR168" s="17">
        <f t="shared" si="110"/>
        <v>323</v>
      </c>
      <c r="FS168" s="17">
        <f t="shared" si="110"/>
        <v>299</v>
      </c>
      <c r="FT168" s="17">
        <f t="shared" si="110"/>
        <v>285</v>
      </c>
      <c r="FU168" s="17">
        <f t="shared" si="110"/>
        <v>267</v>
      </c>
      <c r="FV168" s="17">
        <f t="shared" si="110"/>
        <v>266</v>
      </c>
      <c r="FW168" s="17">
        <f t="shared" si="110"/>
        <v>316</v>
      </c>
      <c r="FX168" s="17">
        <f t="shared" si="110"/>
        <v>216</v>
      </c>
      <c r="FY168" s="17">
        <f t="shared" si="110"/>
        <v>213</v>
      </c>
      <c r="FZ168" s="17">
        <f t="shared" si="110"/>
        <v>192</v>
      </c>
      <c r="GA168" s="17">
        <f t="shared" si="110"/>
        <v>193</v>
      </c>
      <c r="GB168" s="17">
        <f t="shared" si="110"/>
        <v>189</v>
      </c>
      <c r="GC168" s="17">
        <f t="shared" si="110"/>
        <v>171</v>
      </c>
      <c r="GD168" s="17">
        <f t="shared" si="110"/>
        <v>138</v>
      </c>
      <c r="GE168" s="17">
        <f t="shared" si="110"/>
        <v>141</v>
      </c>
      <c r="GF168" s="17">
        <f t="shared" si="110"/>
        <v>138</v>
      </c>
      <c r="GG168" s="17">
        <f t="shared" si="110"/>
        <v>145</v>
      </c>
      <c r="GH168" s="17">
        <f t="shared" si="110"/>
        <v>108</v>
      </c>
      <c r="GI168" s="17">
        <f t="shared" si="110"/>
        <v>101</v>
      </c>
      <c r="GJ168" s="17">
        <f t="shared" si="110"/>
        <v>76</v>
      </c>
      <c r="GK168" s="17">
        <f t="shared" si="110"/>
        <v>96</v>
      </c>
      <c r="GL168" s="17">
        <f t="shared" si="110"/>
        <v>68</v>
      </c>
      <c r="GM168" s="17">
        <f t="shared" si="110"/>
        <v>56</v>
      </c>
      <c r="GN168" s="17">
        <f t="shared" ref="GN168:HH168" si="111">GN169+SUM(GN172:GN184)</f>
        <v>40</v>
      </c>
      <c r="GO168" s="17">
        <f t="shared" si="111"/>
        <v>36</v>
      </c>
      <c r="GP168" s="17">
        <f t="shared" si="111"/>
        <v>26</v>
      </c>
      <c r="GQ168" s="17">
        <f t="shared" si="111"/>
        <v>31</v>
      </c>
      <c r="GR168" s="17">
        <f t="shared" si="111"/>
        <v>17</v>
      </c>
      <c r="GS168" s="17">
        <f t="shared" si="111"/>
        <v>13</v>
      </c>
      <c r="GT168" s="17">
        <f t="shared" si="111"/>
        <v>8</v>
      </c>
      <c r="GU168" s="17">
        <f t="shared" si="111"/>
        <v>9</v>
      </c>
      <c r="GV168" s="17">
        <f t="shared" si="111"/>
        <v>6</v>
      </c>
      <c r="GW168" s="17">
        <f t="shared" si="111"/>
        <v>4</v>
      </c>
      <c r="GX168" s="17">
        <f t="shared" si="111"/>
        <v>4</v>
      </c>
      <c r="GY168" s="17">
        <f t="shared" si="111"/>
        <v>4</v>
      </c>
      <c r="GZ168" s="17">
        <f t="shared" si="111"/>
        <v>2</v>
      </c>
      <c r="HA168" s="17">
        <f t="shared" si="111"/>
        <v>1</v>
      </c>
      <c r="HB168" s="17">
        <f t="shared" si="111"/>
        <v>3</v>
      </c>
      <c r="HC168" s="17">
        <f t="shared" si="111"/>
        <v>0</v>
      </c>
      <c r="HD168" s="17">
        <f t="shared" si="111"/>
        <v>163</v>
      </c>
      <c r="HE168" s="17">
        <f t="shared" si="111"/>
        <v>14</v>
      </c>
      <c r="HF168" s="17">
        <f t="shared" si="111"/>
        <v>21</v>
      </c>
      <c r="HG168" s="18">
        <f t="shared" si="111"/>
        <v>42219</v>
      </c>
      <c r="HH168" s="18">
        <f t="shared" si="111"/>
        <v>42026</v>
      </c>
    </row>
    <row r="169" spans="1:216" s="4" customFormat="1">
      <c r="A169" s="12"/>
      <c r="B169" s="10" t="s">
        <v>118</v>
      </c>
      <c r="C169" s="10">
        <f>C170+C171</f>
        <v>43</v>
      </c>
      <c r="D169" s="10">
        <f t="shared" ref="D169:BO169" si="112">D170+D171</f>
        <v>54</v>
      </c>
      <c r="E169" s="10">
        <f t="shared" si="112"/>
        <v>33</v>
      </c>
      <c r="F169" s="10">
        <f t="shared" si="112"/>
        <v>45</v>
      </c>
      <c r="G169" s="10">
        <f t="shared" si="112"/>
        <v>53</v>
      </c>
      <c r="H169" s="10">
        <f t="shared" si="112"/>
        <v>65</v>
      </c>
      <c r="I169" s="10">
        <f t="shared" si="112"/>
        <v>64</v>
      </c>
      <c r="J169" s="10">
        <f t="shared" si="112"/>
        <v>59</v>
      </c>
      <c r="K169" s="10">
        <f t="shared" si="112"/>
        <v>50</v>
      </c>
      <c r="L169" s="10">
        <f t="shared" si="112"/>
        <v>47</v>
      </c>
      <c r="M169" s="10">
        <f t="shared" si="112"/>
        <v>58</v>
      </c>
      <c r="N169" s="10">
        <f t="shared" si="112"/>
        <v>69</v>
      </c>
      <c r="O169" s="10">
        <f t="shared" si="112"/>
        <v>63</v>
      </c>
      <c r="P169" s="10">
        <f t="shared" si="112"/>
        <v>77</v>
      </c>
      <c r="Q169" s="10">
        <f t="shared" si="112"/>
        <v>92</v>
      </c>
      <c r="R169" s="10">
        <f t="shared" si="112"/>
        <v>59</v>
      </c>
      <c r="S169" s="10">
        <f t="shared" si="112"/>
        <v>97</v>
      </c>
      <c r="T169" s="10">
        <f t="shared" si="112"/>
        <v>82</v>
      </c>
      <c r="U169" s="10">
        <f t="shared" si="112"/>
        <v>77</v>
      </c>
      <c r="V169" s="10">
        <f t="shared" si="112"/>
        <v>77</v>
      </c>
      <c r="W169" s="10">
        <f t="shared" si="112"/>
        <v>74</v>
      </c>
      <c r="X169" s="10">
        <f t="shared" si="112"/>
        <v>60</v>
      </c>
      <c r="Y169" s="10">
        <f t="shared" si="112"/>
        <v>57</v>
      </c>
      <c r="Z169" s="10">
        <f t="shared" si="112"/>
        <v>66</v>
      </c>
      <c r="AA169" s="10">
        <f t="shared" si="112"/>
        <v>73</v>
      </c>
      <c r="AB169" s="10">
        <f t="shared" si="112"/>
        <v>88</v>
      </c>
      <c r="AC169" s="10">
        <f t="shared" si="112"/>
        <v>67</v>
      </c>
      <c r="AD169" s="10">
        <f t="shared" si="112"/>
        <v>71</v>
      </c>
      <c r="AE169" s="10">
        <f t="shared" si="112"/>
        <v>66</v>
      </c>
      <c r="AF169" s="10">
        <f t="shared" si="112"/>
        <v>67</v>
      </c>
      <c r="AG169" s="10">
        <f t="shared" si="112"/>
        <v>60</v>
      </c>
      <c r="AH169" s="10">
        <f t="shared" si="112"/>
        <v>74</v>
      </c>
      <c r="AI169" s="10">
        <f t="shared" si="112"/>
        <v>76</v>
      </c>
      <c r="AJ169" s="10">
        <f t="shared" si="112"/>
        <v>80</v>
      </c>
      <c r="AK169" s="10">
        <f t="shared" si="112"/>
        <v>73</v>
      </c>
      <c r="AL169" s="10">
        <f t="shared" si="112"/>
        <v>72</v>
      </c>
      <c r="AM169" s="10">
        <f t="shared" si="112"/>
        <v>71</v>
      </c>
      <c r="AN169" s="10">
        <f t="shared" si="112"/>
        <v>82</v>
      </c>
      <c r="AO169" s="10">
        <f t="shared" si="112"/>
        <v>81</v>
      </c>
      <c r="AP169" s="10">
        <f t="shared" si="112"/>
        <v>87</v>
      </c>
      <c r="AQ169" s="10">
        <f t="shared" si="112"/>
        <v>83</v>
      </c>
      <c r="AR169" s="10">
        <f t="shared" si="112"/>
        <v>98</v>
      </c>
      <c r="AS169" s="10">
        <f t="shared" si="112"/>
        <v>91</v>
      </c>
      <c r="AT169" s="10">
        <f t="shared" si="112"/>
        <v>87</v>
      </c>
      <c r="AU169" s="10">
        <f t="shared" si="112"/>
        <v>101</v>
      </c>
      <c r="AV169" s="10">
        <f t="shared" si="112"/>
        <v>80</v>
      </c>
      <c r="AW169" s="10">
        <f t="shared" si="112"/>
        <v>95</v>
      </c>
      <c r="AX169" s="10">
        <f t="shared" si="112"/>
        <v>93</v>
      </c>
      <c r="AY169" s="10">
        <f t="shared" si="112"/>
        <v>82</v>
      </c>
      <c r="AZ169" s="10">
        <f t="shared" si="112"/>
        <v>63</v>
      </c>
      <c r="BA169" s="10">
        <f t="shared" si="112"/>
        <v>89</v>
      </c>
      <c r="BB169" s="10">
        <f t="shared" si="112"/>
        <v>63</v>
      </c>
      <c r="BC169" s="10">
        <f t="shared" si="112"/>
        <v>65</v>
      </c>
      <c r="BD169" s="10">
        <f t="shared" si="112"/>
        <v>72</v>
      </c>
      <c r="BE169" s="10">
        <f t="shared" si="112"/>
        <v>56</v>
      </c>
      <c r="BF169" s="10">
        <f t="shared" si="112"/>
        <v>61</v>
      </c>
      <c r="BG169" s="10">
        <f t="shared" si="112"/>
        <v>71</v>
      </c>
      <c r="BH169" s="10">
        <f t="shared" si="112"/>
        <v>41</v>
      </c>
      <c r="BI169" s="10">
        <f t="shared" si="112"/>
        <v>49</v>
      </c>
      <c r="BJ169" s="10">
        <f t="shared" si="112"/>
        <v>46</v>
      </c>
      <c r="BK169" s="10">
        <f t="shared" si="112"/>
        <v>44</v>
      </c>
      <c r="BL169" s="10">
        <f t="shared" si="112"/>
        <v>39</v>
      </c>
      <c r="BM169" s="10">
        <f t="shared" si="112"/>
        <v>36</v>
      </c>
      <c r="BN169" s="10">
        <f t="shared" si="112"/>
        <v>37</v>
      </c>
      <c r="BO169" s="10">
        <f t="shared" si="112"/>
        <v>23</v>
      </c>
      <c r="BP169" s="10">
        <f t="shared" ref="BP169:EA169" si="113">BP170+BP171</f>
        <v>19</v>
      </c>
      <c r="BQ169" s="10">
        <f t="shared" si="113"/>
        <v>26</v>
      </c>
      <c r="BR169" s="10">
        <f t="shared" si="113"/>
        <v>36</v>
      </c>
      <c r="BS169" s="10">
        <f t="shared" si="113"/>
        <v>21</v>
      </c>
      <c r="BT169" s="10">
        <f t="shared" si="113"/>
        <v>27</v>
      </c>
      <c r="BU169" s="10">
        <f t="shared" si="113"/>
        <v>24</v>
      </c>
      <c r="BV169" s="10">
        <f t="shared" si="113"/>
        <v>24</v>
      </c>
      <c r="BW169" s="10">
        <f t="shared" si="113"/>
        <v>27</v>
      </c>
      <c r="BX169" s="10">
        <f t="shared" si="113"/>
        <v>15</v>
      </c>
      <c r="BY169" s="10">
        <f t="shared" si="113"/>
        <v>15</v>
      </c>
      <c r="BZ169" s="10">
        <f t="shared" si="113"/>
        <v>9</v>
      </c>
      <c r="CA169" s="10">
        <f t="shared" si="113"/>
        <v>20</v>
      </c>
      <c r="CB169" s="10">
        <f t="shared" si="113"/>
        <v>16</v>
      </c>
      <c r="CC169" s="10">
        <f t="shared" si="113"/>
        <v>10</v>
      </c>
      <c r="CD169" s="10">
        <f t="shared" si="113"/>
        <v>7</v>
      </c>
      <c r="CE169" s="10">
        <f t="shared" si="113"/>
        <v>13</v>
      </c>
      <c r="CF169" s="10">
        <f t="shared" si="113"/>
        <v>14</v>
      </c>
      <c r="CG169" s="10">
        <f t="shared" si="113"/>
        <v>8</v>
      </c>
      <c r="CH169" s="10">
        <f t="shared" si="113"/>
        <v>2</v>
      </c>
      <c r="CI169" s="10">
        <f t="shared" si="113"/>
        <v>8</v>
      </c>
      <c r="CJ169" s="10">
        <f t="shared" si="113"/>
        <v>6</v>
      </c>
      <c r="CK169" s="10">
        <f t="shared" si="113"/>
        <v>2</v>
      </c>
      <c r="CL169" s="10">
        <f t="shared" si="113"/>
        <v>3</v>
      </c>
      <c r="CM169" s="10">
        <f t="shared" si="113"/>
        <v>2</v>
      </c>
      <c r="CN169" s="10">
        <f t="shared" si="113"/>
        <v>2</v>
      </c>
      <c r="CO169" s="10">
        <f t="shared" si="113"/>
        <v>1</v>
      </c>
      <c r="CP169" s="10">
        <f t="shared" si="113"/>
        <v>0</v>
      </c>
      <c r="CQ169" s="10">
        <f t="shared" si="113"/>
        <v>0</v>
      </c>
      <c r="CR169" s="10">
        <f t="shared" si="113"/>
        <v>0</v>
      </c>
      <c r="CS169" s="10">
        <f t="shared" si="113"/>
        <v>0</v>
      </c>
      <c r="CT169" s="10">
        <f t="shared" si="113"/>
        <v>2</v>
      </c>
      <c r="CU169" s="10">
        <f t="shared" si="113"/>
        <v>0</v>
      </c>
      <c r="CV169" s="10">
        <f t="shared" si="113"/>
        <v>0</v>
      </c>
      <c r="CW169" s="10">
        <f t="shared" si="113"/>
        <v>0</v>
      </c>
      <c r="CX169" s="10">
        <f t="shared" si="113"/>
        <v>1</v>
      </c>
      <c r="CY169" s="10">
        <f t="shared" si="113"/>
        <v>0</v>
      </c>
      <c r="CZ169" s="10">
        <f t="shared" si="113"/>
        <v>0</v>
      </c>
      <c r="DA169" s="10">
        <f t="shared" si="113"/>
        <v>0</v>
      </c>
      <c r="DB169" s="10">
        <f t="shared" si="113"/>
        <v>211</v>
      </c>
      <c r="DC169" s="10">
        <f t="shared" si="113"/>
        <v>5</v>
      </c>
      <c r="DD169" s="10">
        <f t="shared" si="113"/>
        <v>8</v>
      </c>
      <c r="DE169" s="10">
        <f t="shared" si="113"/>
        <v>59</v>
      </c>
      <c r="DF169" s="10">
        <f t="shared" si="113"/>
        <v>55</v>
      </c>
      <c r="DG169" s="10">
        <f t="shared" si="113"/>
        <v>43</v>
      </c>
      <c r="DH169" s="10">
        <f t="shared" si="113"/>
        <v>53</v>
      </c>
      <c r="DI169" s="10">
        <f t="shared" si="113"/>
        <v>42</v>
      </c>
      <c r="DJ169" s="10">
        <f t="shared" si="113"/>
        <v>56</v>
      </c>
      <c r="DK169" s="10">
        <f t="shared" si="113"/>
        <v>52</v>
      </c>
      <c r="DL169" s="10">
        <f t="shared" si="113"/>
        <v>51</v>
      </c>
      <c r="DM169" s="10">
        <f t="shared" si="113"/>
        <v>45</v>
      </c>
      <c r="DN169" s="10">
        <f t="shared" si="113"/>
        <v>46</v>
      </c>
      <c r="DO169" s="10">
        <f t="shared" si="113"/>
        <v>55</v>
      </c>
      <c r="DP169" s="10">
        <f t="shared" si="113"/>
        <v>75</v>
      </c>
      <c r="DQ169" s="10">
        <f t="shared" si="113"/>
        <v>68</v>
      </c>
      <c r="DR169" s="10">
        <f t="shared" si="113"/>
        <v>55</v>
      </c>
      <c r="DS169" s="10">
        <f t="shared" si="113"/>
        <v>71</v>
      </c>
      <c r="DT169" s="10">
        <f t="shared" si="113"/>
        <v>94</v>
      </c>
      <c r="DU169" s="10">
        <f t="shared" si="113"/>
        <v>63</v>
      </c>
      <c r="DV169" s="10">
        <f t="shared" si="113"/>
        <v>82</v>
      </c>
      <c r="DW169" s="10">
        <f t="shared" si="113"/>
        <v>79</v>
      </c>
      <c r="DX169" s="10">
        <f t="shared" si="113"/>
        <v>76</v>
      </c>
      <c r="DY169" s="10">
        <f t="shared" si="113"/>
        <v>79</v>
      </c>
      <c r="DZ169" s="10">
        <f t="shared" si="113"/>
        <v>71</v>
      </c>
      <c r="EA169" s="10">
        <f t="shared" si="113"/>
        <v>77</v>
      </c>
      <c r="EB169" s="10">
        <f t="shared" ref="EB169:GM169" si="114">EB170+EB171</f>
        <v>70</v>
      </c>
      <c r="EC169" s="10">
        <f t="shared" si="114"/>
        <v>57</v>
      </c>
      <c r="ED169" s="10">
        <f t="shared" si="114"/>
        <v>61</v>
      </c>
      <c r="EE169" s="10">
        <f t="shared" si="114"/>
        <v>68</v>
      </c>
      <c r="EF169" s="10">
        <f t="shared" si="114"/>
        <v>73</v>
      </c>
      <c r="EG169" s="10">
        <f t="shared" si="114"/>
        <v>60</v>
      </c>
      <c r="EH169" s="10">
        <f t="shared" si="114"/>
        <v>68</v>
      </c>
      <c r="EI169" s="10">
        <f t="shared" si="114"/>
        <v>69</v>
      </c>
      <c r="EJ169" s="10">
        <f t="shared" si="114"/>
        <v>91</v>
      </c>
      <c r="EK169" s="10">
        <f t="shared" si="114"/>
        <v>94</v>
      </c>
      <c r="EL169" s="10">
        <f t="shared" si="114"/>
        <v>67</v>
      </c>
      <c r="EM169" s="10">
        <f t="shared" si="114"/>
        <v>61</v>
      </c>
      <c r="EN169" s="10">
        <f t="shared" si="114"/>
        <v>73</v>
      </c>
      <c r="EO169" s="10">
        <f t="shared" si="114"/>
        <v>79</v>
      </c>
      <c r="EP169" s="10">
        <f t="shared" si="114"/>
        <v>87</v>
      </c>
      <c r="EQ169" s="10">
        <f t="shared" si="114"/>
        <v>75</v>
      </c>
      <c r="ER169" s="10">
        <f t="shared" si="114"/>
        <v>83</v>
      </c>
      <c r="ES169" s="10">
        <f t="shared" si="114"/>
        <v>85</v>
      </c>
      <c r="ET169" s="10">
        <f t="shared" si="114"/>
        <v>92</v>
      </c>
      <c r="EU169" s="10">
        <f t="shared" si="114"/>
        <v>101</v>
      </c>
      <c r="EV169" s="10">
        <f t="shared" si="114"/>
        <v>90</v>
      </c>
      <c r="EW169" s="10">
        <f t="shared" si="114"/>
        <v>102</v>
      </c>
      <c r="EX169" s="10">
        <f t="shared" si="114"/>
        <v>91</v>
      </c>
      <c r="EY169" s="10">
        <f t="shared" si="114"/>
        <v>82</v>
      </c>
      <c r="EZ169" s="10">
        <f t="shared" si="114"/>
        <v>78</v>
      </c>
      <c r="FA169" s="10">
        <f t="shared" si="114"/>
        <v>72</v>
      </c>
      <c r="FB169" s="10">
        <f t="shared" si="114"/>
        <v>64</v>
      </c>
      <c r="FC169" s="10">
        <f t="shared" si="114"/>
        <v>64</v>
      </c>
      <c r="FD169" s="10">
        <f t="shared" si="114"/>
        <v>75</v>
      </c>
      <c r="FE169" s="10">
        <f t="shared" si="114"/>
        <v>60</v>
      </c>
      <c r="FF169" s="10">
        <f t="shared" si="114"/>
        <v>65</v>
      </c>
      <c r="FG169" s="10">
        <f t="shared" si="114"/>
        <v>70</v>
      </c>
      <c r="FH169" s="10">
        <f t="shared" si="114"/>
        <v>61</v>
      </c>
      <c r="FI169" s="10">
        <f t="shared" si="114"/>
        <v>63</v>
      </c>
      <c r="FJ169" s="10">
        <f t="shared" si="114"/>
        <v>54</v>
      </c>
      <c r="FK169" s="10">
        <f t="shared" si="114"/>
        <v>41</v>
      </c>
      <c r="FL169" s="10">
        <f t="shared" si="114"/>
        <v>48</v>
      </c>
      <c r="FM169" s="10">
        <f t="shared" si="114"/>
        <v>32</v>
      </c>
      <c r="FN169" s="10">
        <f t="shared" si="114"/>
        <v>52</v>
      </c>
      <c r="FO169" s="10">
        <f t="shared" si="114"/>
        <v>43</v>
      </c>
      <c r="FP169" s="10">
        <f t="shared" si="114"/>
        <v>34</v>
      </c>
      <c r="FQ169" s="10">
        <f t="shared" si="114"/>
        <v>50</v>
      </c>
      <c r="FR169" s="10">
        <f t="shared" si="114"/>
        <v>43</v>
      </c>
      <c r="FS169" s="10">
        <f t="shared" si="114"/>
        <v>27</v>
      </c>
      <c r="FT169" s="10">
        <f t="shared" si="114"/>
        <v>22</v>
      </c>
      <c r="FU169" s="10">
        <f t="shared" si="114"/>
        <v>30</v>
      </c>
      <c r="FV169" s="10">
        <f t="shared" si="114"/>
        <v>26</v>
      </c>
      <c r="FW169" s="10">
        <f t="shared" si="114"/>
        <v>36</v>
      </c>
      <c r="FX169" s="10">
        <f t="shared" si="114"/>
        <v>20</v>
      </c>
      <c r="FY169" s="10">
        <f t="shared" si="114"/>
        <v>36</v>
      </c>
      <c r="FZ169" s="10">
        <f t="shared" si="114"/>
        <v>24</v>
      </c>
      <c r="GA169" s="10">
        <f t="shared" si="114"/>
        <v>20</v>
      </c>
      <c r="GB169" s="10">
        <f t="shared" si="114"/>
        <v>21</v>
      </c>
      <c r="GC169" s="10">
        <f t="shared" si="114"/>
        <v>23</v>
      </c>
      <c r="GD169" s="10">
        <f t="shared" si="114"/>
        <v>12</v>
      </c>
      <c r="GE169" s="10">
        <f t="shared" si="114"/>
        <v>25</v>
      </c>
      <c r="GF169" s="10">
        <f t="shared" si="114"/>
        <v>12</v>
      </c>
      <c r="GG169" s="10">
        <f t="shared" si="114"/>
        <v>16</v>
      </c>
      <c r="GH169" s="10">
        <f t="shared" si="114"/>
        <v>13</v>
      </c>
      <c r="GI169" s="10">
        <f t="shared" si="114"/>
        <v>7</v>
      </c>
      <c r="GJ169" s="10">
        <f t="shared" si="114"/>
        <v>12</v>
      </c>
      <c r="GK169" s="10">
        <f t="shared" si="114"/>
        <v>7</v>
      </c>
      <c r="GL169" s="10">
        <f t="shared" si="114"/>
        <v>11</v>
      </c>
      <c r="GM169" s="10">
        <f t="shared" si="114"/>
        <v>5</v>
      </c>
      <c r="GN169" s="10">
        <f t="shared" ref="GN169:HH169" si="115">GN170+GN171</f>
        <v>3</v>
      </c>
      <c r="GO169" s="10">
        <f t="shared" si="115"/>
        <v>4</v>
      </c>
      <c r="GP169" s="10">
        <f t="shared" si="115"/>
        <v>1</v>
      </c>
      <c r="GQ169" s="10">
        <f t="shared" si="115"/>
        <v>2</v>
      </c>
      <c r="GR169" s="10">
        <f t="shared" si="115"/>
        <v>1</v>
      </c>
      <c r="GS169" s="10">
        <f t="shared" si="115"/>
        <v>1</v>
      </c>
      <c r="GT169" s="10">
        <f t="shared" si="115"/>
        <v>0</v>
      </c>
      <c r="GU169" s="10">
        <f t="shared" si="115"/>
        <v>0</v>
      </c>
      <c r="GV169" s="10">
        <f t="shared" si="115"/>
        <v>0</v>
      </c>
      <c r="GW169" s="10">
        <f t="shared" si="115"/>
        <v>0</v>
      </c>
      <c r="GX169" s="10">
        <f t="shared" si="115"/>
        <v>0</v>
      </c>
      <c r="GY169" s="10">
        <f t="shared" si="115"/>
        <v>0</v>
      </c>
      <c r="GZ169" s="10">
        <f t="shared" si="115"/>
        <v>0</v>
      </c>
      <c r="HA169" s="10">
        <f t="shared" si="115"/>
        <v>0</v>
      </c>
      <c r="HB169" s="10">
        <f t="shared" si="115"/>
        <v>1</v>
      </c>
      <c r="HC169" s="10">
        <f t="shared" si="115"/>
        <v>0</v>
      </c>
      <c r="HD169" s="10">
        <f t="shared" si="115"/>
        <v>163</v>
      </c>
      <c r="HE169" s="10">
        <f t="shared" si="115"/>
        <v>0</v>
      </c>
      <c r="HF169" s="10">
        <f t="shared" si="115"/>
        <v>2</v>
      </c>
      <c r="HG169" s="11">
        <f t="shared" si="115"/>
        <v>4958</v>
      </c>
      <c r="HH169" s="11">
        <f t="shared" si="115"/>
        <v>4978</v>
      </c>
    </row>
    <row r="170" spans="1:216">
      <c r="A170" s="5"/>
      <c r="B170" s="5" t="s">
        <v>367</v>
      </c>
      <c r="C170" s="5">
        <v>29</v>
      </c>
      <c r="D170" s="5">
        <v>34</v>
      </c>
      <c r="E170" s="5">
        <v>26</v>
      </c>
      <c r="F170" s="5">
        <v>31</v>
      </c>
      <c r="G170" s="5">
        <v>35</v>
      </c>
      <c r="H170" s="5">
        <v>44</v>
      </c>
      <c r="I170" s="5">
        <v>47</v>
      </c>
      <c r="J170" s="5">
        <v>46</v>
      </c>
      <c r="K170" s="5">
        <v>24</v>
      </c>
      <c r="L170" s="5">
        <v>34</v>
      </c>
      <c r="M170" s="5">
        <v>45</v>
      </c>
      <c r="N170" s="5">
        <v>47</v>
      </c>
      <c r="O170" s="5">
        <v>48</v>
      </c>
      <c r="P170" s="5">
        <v>49</v>
      </c>
      <c r="Q170" s="5">
        <v>64</v>
      </c>
      <c r="R170" s="5">
        <v>39</v>
      </c>
      <c r="S170" s="5">
        <v>66</v>
      </c>
      <c r="T170" s="5">
        <v>57</v>
      </c>
      <c r="U170" s="5">
        <v>54</v>
      </c>
      <c r="V170" s="5">
        <v>62</v>
      </c>
      <c r="W170" s="5">
        <v>52</v>
      </c>
      <c r="X170" s="5">
        <v>40</v>
      </c>
      <c r="Y170" s="5">
        <v>32</v>
      </c>
      <c r="Z170" s="5">
        <v>45</v>
      </c>
      <c r="AA170" s="5">
        <v>42</v>
      </c>
      <c r="AB170" s="5">
        <v>50</v>
      </c>
      <c r="AC170" s="5">
        <v>42</v>
      </c>
      <c r="AD170" s="5">
        <v>49</v>
      </c>
      <c r="AE170" s="5">
        <v>41</v>
      </c>
      <c r="AF170" s="5">
        <v>50</v>
      </c>
      <c r="AG170" s="5">
        <v>35</v>
      </c>
      <c r="AH170" s="5">
        <v>47</v>
      </c>
      <c r="AI170" s="5">
        <v>56</v>
      </c>
      <c r="AJ170" s="5">
        <v>54</v>
      </c>
      <c r="AK170" s="5">
        <v>54</v>
      </c>
      <c r="AL170" s="5">
        <v>54</v>
      </c>
      <c r="AM170" s="5">
        <v>48</v>
      </c>
      <c r="AN170" s="5">
        <v>46</v>
      </c>
      <c r="AO170" s="5">
        <v>55</v>
      </c>
      <c r="AP170" s="5">
        <v>58</v>
      </c>
      <c r="AQ170" s="5">
        <v>52</v>
      </c>
      <c r="AR170" s="5">
        <v>69</v>
      </c>
      <c r="AS170" s="5">
        <v>61</v>
      </c>
      <c r="AT170" s="5">
        <v>55</v>
      </c>
      <c r="AU170" s="5">
        <v>62</v>
      </c>
      <c r="AV170" s="5">
        <v>49</v>
      </c>
      <c r="AW170" s="5">
        <v>58</v>
      </c>
      <c r="AX170" s="5">
        <v>55</v>
      </c>
      <c r="AY170" s="5">
        <v>54</v>
      </c>
      <c r="AZ170" s="5">
        <v>37</v>
      </c>
      <c r="BA170" s="5">
        <v>60</v>
      </c>
      <c r="BB170" s="5">
        <v>36</v>
      </c>
      <c r="BC170" s="5">
        <v>43</v>
      </c>
      <c r="BD170" s="5">
        <v>48</v>
      </c>
      <c r="BE170" s="5">
        <v>35</v>
      </c>
      <c r="BF170" s="5">
        <v>40</v>
      </c>
      <c r="BG170" s="5">
        <v>45</v>
      </c>
      <c r="BH170" s="5">
        <v>25</v>
      </c>
      <c r="BI170" s="5">
        <v>37</v>
      </c>
      <c r="BJ170" s="5">
        <v>33</v>
      </c>
      <c r="BK170" s="5">
        <v>30</v>
      </c>
      <c r="BL170" s="5">
        <v>23</v>
      </c>
      <c r="BM170" s="5">
        <v>25</v>
      </c>
      <c r="BN170" s="5">
        <v>25</v>
      </c>
      <c r="BO170" s="5">
        <v>12</v>
      </c>
      <c r="BP170" s="5">
        <v>10</v>
      </c>
      <c r="BQ170" s="5">
        <v>19</v>
      </c>
      <c r="BR170" s="5">
        <v>27</v>
      </c>
      <c r="BS170" s="5">
        <v>15</v>
      </c>
      <c r="BT170" s="5">
        <v>19</v>
      </c>
      <c r="BU170" s="5">
        <v>15</v>
      </c>
      <c r="BV170" s="5">
        <v>16</v>
      </c>
      <c r="BW170" s="5">
        <v>19</v>
      </c>
      <c r="BX170" s="5">
        <v>8</v>
      </c>
      <c r="BY170" s="5">
        <v>10</v>
      </c>
      <c r="BZ170" s="5">
        <v>7</v>
      </c>
      <c r="CA170" s="5">
        <v>9</v>
      </c>
      <c r="CB170" s="5">
        <v>11</v>
      </c>
      <c r="CC170" s="5">
        <v>6</v>
      </c>
      <c r="CD170" s="5">
        <v>4</v>
      </c>
      <c r="CE170" s="5">
        <v>7</v>
      </c>
      <c r="CF170" s="5">
        <v>8</v>
      </c>
      <c r="CG170" s="5">
        <v>6</v>
      </c>
      <c r="CH170" s="5">
        <v>1</v>
      </c>
      <c r="CI170" s="5">
        <v>5</v>
      </c>
      <c r="CJ170" s="5">
        <v>3</v>
      </c>
      <c r="CK170" s="5">
        <v>1</v>
      </c>
      <c r="CL170" s="5">
        <v>1</v>
      </c>
      <c r="CM170" s="5">
        <v>2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2</v>
      </c>
      <c r="CU170" s="5">
        <v>0</v>
      </c>
      <c r="CV170" s="5">
        <v>0</v>
      </c>
      <c r="CW170" s="5">
        <v>0</v>
      </c>
      <c r="CX170" s="5">
        <v>1</v>
      </c>
      <c r="CY170" s="5">
        <v>0</v>
      </c>
      <c r="CZ170" s="5">
        <v>0</v>
      </c>
      <c r="DA170" s="5">
        <v>0</v>
      </c>
      <c r="DB170" s="5">
        <v>200</v>
      </c>
      <c r="DC170" s="5">
        <v>2</v>
      </c>
      <c r="DD170" s="5">
        <v>7</v>
      </c>
      <c r="DE170" s="5">
        <v>43</v>
      </c>
      <c r="DF170" s="5">
        <v>38</v>
      </c>
      <c r="DG170" s="5">
        <v>29</v>
      </c>
      <c r="DH170" s="5">
        <v>37</v>
      </c>
      <c r="DI170" s="5">
        <v>29</v>
      </c>
      <c r="DJ170" s="5">
        <v>40</v>
      </c>
      <c r="DK170" s="5">
        <v>35</v>
      </c>
      <c r="DL170" s="5">
        <v>37</v>
      </c>
      <c r="DM170" s="5">
        <v>32</v>
      </c>
      <c r="DN170" s="5">
        <v>35</v>
      </c>
      <c r="DO170" s="5">
        <v>34</v>
      </c>
      <c r="DP170" s="5">
        <v>48</v>
      </c>
      <c r="DQ170" s="5">
        <v>42</v>
      </c>
      <c r="DR170" s="5">
        <v>41</v>
      </c>
      <c r="DS170" s="5">
        <v>51</v>
      </c>
      <c r="DT170" s="5">
        <v>58</v>
      </c>
      <c r="DU170" s="5">
        <v>40</v>
      </c>
      <c r="DV170" s="5">
        <v>48</v>
      </c>
      <c r="DW170" s="5">
        <v>54</v>
      </c>
      <c r="DX170" s="5">
        <v>44</v>
      </c>
      <c r="DY170" s="5">
        <v>46</v>
      </c>
      <c r="DZ170" s="5">
        <v>50</v>
      </c>
      <c r="EA170" s="5">
        <v>46</v>
      </c>
      <c r="EB170" s="5">
        <v>51</v>
      </c>
      <c r="EC170" s="5">
        <v>37</v>
      </c>
      <c r="ED170" s="5">
        <v>47</v>
      </c>
      <c r="EE170" s="5">
        <v>44</v>
      </c>
      <c r="EF170" s="5">
        <v>46</v>
      </c>
      <c r="EG170" s="5">
        <v>25</v>
      </c>
      <c r="EH170" s="5">
        <v>47</v>
      </c>
      <c r="EI170" s="5">
        <v>42</v>
      </c>
      <c r="EJ170" s="5">
        <v>61</v>
      </c>
      <c r="EK170" s="5">
        <v>70</v>
      </c>
      <c r="EL170" s="5">
        <v>45</v>
      </c>
      <c r="EM170" s="5">
        <v>38</v>
      </c>
      <c r="EN170" s="5">
        <v>55</v>
      </c>
      <c r="EO170" s="5">
        <v>47</v>
      </c>
      <c r="EP170" s="5">
        <v>61</v>
      </c>
      <c r="EQ170" s="5">
        <v>43</v>
      </c>
      <c r="ER170" s="5">
        <v>53</v>
      </c>
      <c r="ES170" s="5">
        <v>55</v>
      </c>
      <c r="ET170" s="5">
        <v>57</v>
      </c>
      <c r="EU170" s="5">
        <v>56</v>
      </c>
      <c r="EV170" s="5">
        <v>65</v>
      </c>
      <c r="EW170" s="5">
        <v>67</v>
      </c>
      <c r="EX170" s="5">
        <v>53</v>
      </c>
      <c r="EY170" s="5">
        <v>51</v>
      </c>
      <c r="EZ170" s="5">
        <v>45</v>
      </c>
      <c r="FA170" s="5">
        <v>47</v>
      </c>
      <c r="FB170" s="5">
        <v>40</v>
      </c>
      <c r="FC170" s="5">
        <v>38</v>
      </c>
      <c r="FD170" s="5">
        <v>36</v>
      </c>
      <c r="FE170" s="5">
        <v>40</v>
      </c>
      <c r="FF170" s="5">
        <v>38</v>
      </c>
      <c r="FG170" s="5">
        <v>40</v>
      </c>
      <c r="FH170" s="5">
        <v>32</v>
      </c>
      <c r="FI170" s="5">
        <v>38</v>
      </c>
      <c r="FJ170" s="5">
        <v>32</v>
      </c>
      <c r="FK170" s="5">
        <v>25</v>
      </c>
      <c r="FL170" s="5">
        <v>31</v>
      </c>
      <c r="FM170" s="5">
        <v>26</v>
      </c>
      <c r="FN170" s="5">
        <v>33</v>
      </c>
      <c r="FO170" s="5">
        <v>25</v>
      </c>
      <c r="FP170" s="5">
        <v>24</v>
      </c>
      <c r="FQ170" s="5">
        <v>34</v>
      </c>
      <c r="FR170" s="5">
        <v>19</v>
      </c>
      <c r="FS170" s="5">
        <v>14</v>
      </c>
      <c r="FT170" s="5">
        <v>11</v>
      </c>
      <c r="FU170" s="5">
        <v>18</v>
      </c>
      <c r="FV170" s="5">
        <v>17</v>
      </c>
      <c r="FW170" s="5">
        <v>20</v>
      </c>
      <c r="FX170" s="5">
        <v>11</v>
      </c>
      <c r="FY170" s="5">
        <v>23</v>
      </c>
      <c r="FZ170" s="5">
        <v>10</v>
      </c>
      <c r="GA170" s="5">
        <v>8</v>
      </c>
      <c r="GB170" s="5">
        <v>10</v>
      </c>
      <c r="GC170" s="5">
        <v>9</v>
      </c>
      <c r="GD170" s="5">
        <v>5</v>
      </c>
      <c r="GE170" s="5">
        <v>12</v>
      </c>
      <c r="GF170" s="5">
        <v>6</v>
      </c>
      <c r="GG170" s="5">
        <v>9</v>
      </c>
      <c r="GH170" s="5">
        <v>8</v>
      </c>
      <c r="GI170" s="5">
        <v>4</v>
      </c>
      <c r="GJ170" s="5">
        <v>5</v>
      </c>
      <c r="GK170" s="5">
        <v>2</v>
      </c>
      <c r="GL170" s="5">
        <v>4</v>
      </c>
      <c r="GM170" s="5">
        <v>2</v>
      </c>
      <c r="GN170" s="5">
        <v>3</v>
      </c>
      <c r="GO170" s="5">
        <v>3</v>
      </c>
      <c r="GP170" s="5">
        <v>0</v>
      </c>
      <c r="GQ170" s="5">
        <v>1</v>
      </c>
      <c r="GR170" s="5">
        <v>0</v>
      </c>
      <c r="GS170" s="5">
        <v>1</v>
      </c>
      <c r="GT170" s="5">
        <v>0</v>
      </c>
      <c r="GU170" s="5">
        <v>0</v>
      </c>
      <c r="GV170" s="5">
        <v>0</v>
      </c>
      <c r="GW170" s="5">
        <v>0</v>
      </c>
      <c r="GX170" s="5">
        <v>0</v>
      </c>
      <c r="GY170" s="5">
        <v>0</v>
      </c>
      <c r="GZ170" s="5">
        <v>0</v>
      </c>
      <c r="HA170" s="5">
        <v>0</v>
      </c>
      <c r="HB170" s="5">
        <v>0</v>
      </c>
      <c r="HC170" s="5">
        <v>0</v>
      </c>
      <c r="HD170" s="5">
        <v>150</v>
      </c>
      <c r="HE170" s="5">
        <v>0</v>
      </c>
      <c r="HF170" s="5">
        <v>0</v>
      </c>
      <c r="HG170" s="7">
        <v>3341</v>
      </c>
      <c r="HH170" s="7">
        <v>3182</v>
      </c>
    </row>
    <row r="171" spans="1:216" s="3" customFormat="1">
      <c r="A171" s="12"/>
      <c r="B171" s="12" t="s">
        <v>368</v>
      </c>
      <c r="C171" s="12">
        <v>14</v>
      </c>
      <c r="D171" s="12">
        <v>20</v>
      </c>
      <c r="E171" s="12">
        <v>7</v>
      </c>
      <c r="F171" s="12">
        <v>14</v>
      </c>
      <c r="G171" s="12">
        <v>18</v>
      </c>
      <c r="H171" s="12">
        <v>21</v>
      </c>
      <c r="I171" s="12">
        <v>17</v>
      </c>
      <c r="J171" s="12">
        <v>13</v>
      </c>
      <c r="K171" s="12">
        <v>26</v>
      </c>
      <c r="L171" s="12">
        <v>13</v>
      </c>
      <c r="M171" s="12">
        <v>13</v>
      </c>
      <c r="N171" s="12">
        <v>22</v>
      </c>
      <c r="O171" s="12">
        <v>15</v>
      </c>
      <c r="P171" s="12">
        <v>28</v>
      </c>
      <c r="Q171" s="12">
        <v>28</v>
      </c>
      <c r="R171" s="12">
        <v>20</v>
      </c>
      <c r="S171" s="12">
        <v>31</v>
      </c>
      <c r="T171" s="12">
        <v>25</v>
      </c>
      <c r="U171" s="12">
        <v>23</v>
      </c>
      <c r="V171" s="12">
        <v>15</v>
      </c>
      <c r="W171" s="12">
        <v>22</v>
      </c>
      <c r="X171" s="12">
        <v>20</v>
      </c>
      <c r="Y171" s="12">
        <v>25</v>
      </c>
      <c r="Z171" s="12">
        <v>21</v>
      </c>
      <c r="AA171" s="12">
        <v>31</v>
      </c>
      <c r="AB171" s="12">
        <v>38</v>
      </c>
      <c r="AC171" s="12">
        <v>25</v>
      </c>
      <c r="AD171" s="12">
        <v>22</v>
      </c>
      <c r="AE171" s="12">
        <v>25</v>
      </c>
      <c r="AF171" s="12">
        <v>17</v>
      </c>
      <c r="AG171" s="12">
        <v>25</v>
      </c>
      <c r="AH171" s="12">
        <v>27</v>
      </c>
      <c r="AI171" s="12">
        <v>20</v>
      </c>
      <c r="AJ171" s="12">
        <v>26</v>
      </c>
      <c r="AK171" s="12">
        <v>19</v>
      </c>
      <c r="AL171" s="12">
        <v>18</v>
      </c>
      <c r="AM171" s="12">
        <v>23</v>
      </c>
      <c r="AN171" s="12">
        <v>36</v>
      </c>
      <c r="AO171" s="12">
        <v>26</v>
      </c>
      <c r="AP171" s="12">
        <v>29</v>
      </c>
      <c r="AQ171" s="12">
        <v>31</v>
      </c>
      <c r="AR171" s="12">
        <v>29</v>
      </c>
      <c r="AS171" s="12">
        <v>30</v>
      </c>
      <c r="AT171" s="12">
        <v>32</v>
      </c>
      <c r="AU171" s="12">
        <v>39</v>
      </c>
      <c r="AV171" s="12">
        <v>31</v>
      </c>
      <c r="AW171" s="12">
        <v>37</v>
      </c>
      <c r="AX171" s="12">
        <v>38</v>
      </c>
      <c r="AY171" s="12">
        <v>28</v>
      </c>
      <c r="AZ171" s="12">
        <v>26</v>
      </c>
      <c r="BA171" s="12">
        <v>29</v>
      </c>
      <c r="BB171" s="12">
        <v>27</v>
      </c>
      <c r="BC171" s="12">
        <v>22</v>
      </c>
      <c r="BD171" s="12">
        <v>24</v>
      </c>
      <c r="BE171" s="12">
        <v>21</v>
      </c>
      <c r="BF171" s="12">
        <v>21</v>
      </c>
      <c r="BG171" s="12">
        <v>26</v>
      </c>
      <c r="BH171" s="12">
        <v>16</v>
      </c>
      <c r="BI171" s="12">
        <v>12</v>
      </c>
      <c r="BJ171" s="12">
        <v>13</v>
      </c>
      <c r="BK171" s="12">
        <v>14</v>
      </c>
      <c r="BL171" s="12">
        <v>16</v>
      </c>
      <c r="BM171" s="12">
        <v>11</v>
      </c>
      <c r="BN171" s="12">
        <v>12</v>
      </c>
      <c r="BO171" s="12">
        <v>11</v>
      </c>
      <c r="BP171" s="12">
        <v>9</v>
      </c>
      <c r="BQ171" s="12">
        <v>7</v>
      </c>
      <c r="BR171" s="12">
        <v>9</v>
      </c>
      <c r="BS171" s="12">
        <v>6</v>
      </c>
      <c r="BT171" s="12">
        <v>8</v>
      </c>
      <c r="BU171" s="12">
        <v>9</v>
      </c>
      <c r="BV171" s="12">
        <v>8</v>
      </c>
      <c r="BW171" s="12">
        <v>8</v>
      </c>
      <c r="BX171" s="12">
        <v>7</v>
      </c>
      <c r="BY171" s="12">
        <v>5</v>
      </c>
      <c r="BZ171" s="12">
        <v>2</v>
      </c>
      <c r="CA171" s="12">
        <v>11</v>
      </c>
      <c r="CB171" s="12">
        <v>5</v>
      </c>
      <c r="CC171" s="12">
        <v>4</v>
      </c>
      <c r="CD171" s="12">
        <v>3</v>
      </c>
      <c r="CE171" s="12">
        <v>6</v>
      </c>
      <c r="CF171" s="12">
        <v>6</v>
      </c>
      <c r="CG171" s="12">
        <v>2</v>
      </c>
      <c r="CH171" s="12">
        <v>1</v>
      </c>
      <c r="CI171" s="12">
        <v>3</v>
      </c>
      <c r="CJ171" s="12">
        <v>3</v>
      </c>
      <c r="CK171" s="12">
        <v>1</v>
      </c>
      <c r="CL171" s="12">
        <v>2</v>
      </c>
      <c r="CM171" s="12">
        <v>0</v>
      </c>
      <c r="CN171" s="12">
        <v>2</v>
      </c>
      <c r="CO171" s="12">
        <v>1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11</v>
      </c>
      <c r="DC171" s="12">
        <v>3</v>
      </c>
      <c r="DD171" s="12">
        <v>1</v>
      </c>
      <c r="DE171" s="12">
        <v>16</v>
      </c>
      <c r="DF171" s="12">
        <v>17</v>
      </c>
      <c r="DG171" s="12">
        <v>14</v>
      </c>
      <c r="DH171" s="12">
        <v>16</v>
      </c>
      <c r="DI171" s="12">
        <v>13</v>
      </c>
      <c r="DJ171" s="12">
        <v>16</v>
      </c>
      <c r="DK171" s="12">
        <v>17</v>
      </c>
      <c r="DL171" s="12">
        <v>14</v>
      </c>
      <c r="DM171" s="12">
        <v>13</v>
      </c>
      <c r="DN171" s="12">
        <v>11</v>
      </c>
      <c r="DO171" s="12">
        <v>21</v>
      </c>
      <c r="DP171" s="12">
        <v>27</v>
      </c>
      <c r="DQ171" s="12">
        <v>26</v>
      </c>
      <c r="DR171" s="12">
        <v>14</v>
      </c>
      <c r="DS171" s="12">
        <v>20</v>
      </c>
      <c r="DT171" s="12">
        <v>36</v>
      </c>
      <c r="DU171" s="12">
        <v>23</v>
      </c>
      <c r="DV171" s="12">
        <v>34</v>
      </c>
      <c r="DW171" s="12">
        <v>25</v>
      </c>
      <c r="DX171" s="12">
        <v>32</v>
      </c>
      <c r="DY171" s="12">
        <v>33</v>
      </c>
      <c r="DZ171" s="12">
        <v>21</v>
      </c>
      <c r="EA171" s="12">
        <v>31</v>
      </c>
      <c r="EB171" s="12">
        <v>19</v>
      </c>
      <c r="EC171" s="12">
        <v>20</v>
      </c>
      <c r="ED171" s="12">
        <v>14</v>
      </c>
      <c r="EE171" s="12">
        <v>24</v>
      </c>
      <c r="EF171" s="12">
        <v>27</v>
      </c>
      <c r="EG171" s="12">
        <v>35</v>
      </c>
      <c r="EH171" s="12">
        <v>21</v>
      </c>
      <c r="EI171" s="12">
        <v>27</v>
      </c>
      <c r="EJ171" s="12">
        <v>30</v>
      </c>
      <c r="EK171" s="12">
        <v>24</v>
      </c>
      <c r="EL171" s="12">
        <v>22</v>
      </c>
      <c r="EM171" s="12">
        <v>23</v>
      </c>
      <c r="EN171" s="12">
        <v>18</v>
      </c>
      <c r="EO171" s="12">
        <v>32</v>
      </c>
      <c r="EP171" s="12">
        <v>26</v>
      </c>
      <c r="EQ171" s="12">
        <v>32</v>
      </c>
      <c r="ER171" s="12">
        <v>30</v>
      </c>
      <c r="ES171" s="12">
        <v>30</v>
      </c>
      <c r="ET171" s="12">
        <v>35</v>
      </c>
      <c r="EU171" s="12">
        <v>45</v>
      </c>
      <c r="EV171" s="12">
        <v>25</v>
      </c>
      <c r="EW171" s="12">
        <v>35</v>
      </c>
      <c r="EX171" s="12">
        <v>38</v>
      </c>
      <c r="EY171" s="12">
        <v>31</v>
      </c>
      <c r="EZ171" s="12">
        <v>33</v>
      </c>
      <c r="FA171" s="12">
        <v>25</v>
      </c>
      <c r="FB171" s="12">
        <v>24</v>
      </c>
      <c r="FC171" s="12">
        <v>26</v>
      </c>
      <c r="FD171" s="12">
        <v>39</v>
      </c>
      <c r="FE171" s="12">
        <v>20</v>
      </c>
      <c r="FF171" s="12">
        <v>27</v>
      </c>
      <c r="FG171" s="12">
        <v>30</v>
      </c>
      <c r="FH171" s="12">
        <v>29</v>
      </c>
      <c r="FI171" s="12">
        <v>25</v>
      </c>
      <c r="FJ171" s="12">
        <v>22</v>
      </c>
      <c r="FK171" s="12">
        <v>16</v>
      </c>
      <c r="FL171" s="12">
        <v>17</v>
      </c>
      <c r="FM171" s="12">
        <v>6</v>
      </c>
      <c r="FN171" s="12">
        <v>19</v>
      </c>
      <c r="FO171" s="12">
        <v>18</v>
      </c>
      <c r="FP171" s="12">
        <v>10</v>
      </c>
      <c r="FQ171" s="12">
        <v>16</v>
      </c>
      <c r="FR171" s="12">
        <v>24</v>
      </c>
      <c r="FS171" s="12">
        <v>13</v>
      </c>
      <c r="FT171" s="12">
        <v>11</v>
      </c>
      <c r="FU171" s="12">
        <v>12</v>
      </c>
      <c r="FV171" s="12">
        <v>9</v>
      </c>
      <c r="FW171" s="12">
        <v>16</v>
      </c>
      <c r="FX171" s="12">
        <v>9</v>
      </c>
      <c r="FY171" s="12">
        <v>13</v>
      </c>
      <c r="FZ171" s="12">
        <v>14</v>
      </c>
      <c r="GA171" s="12">
        <v>12</v>
      </c>
      <c r="GB171" s="12">
        <v>11</v>
      </c>
      <c r="GC171" s="12">
        <v>14</v>
      </c>
      <c r="GD171" s="12">
        <v>7</v>
      </c>
      <c r="GE171" s="12">
        <v>13</v>
      </c>
      <c r="GF171" s="12">
        <v>6</v>
      </c>
      <c r="GG171" s="12">
        <v>7</v>
      </c>
      <c r="GH171" s="12">
        <v>5</v>
      </c>
      <c r="GI171" s="12">
        <v>3</v>
      </c>
      <c r="GJ171" s="12">
        <v>7</v>
      </c>
      <c r="GK171" s="12">
        <v>5</v>
      </c>
      <c r="GL171" s="12">
        <v>7</v>
      </c>
      <c r="GM171" s="12">
        <v>3</v>
      </c>
      <c r="GN171" s="12">
        <v>0</v>
      </c>
      <c r="GO171" s="12">
        <v>1</v>
      </c>
      <c r="GP171" s="12">
        <v>1</v>
      </c>
      <c r="GQ171" s="12">
        <v>1</v>
      </c>
      <c r="GR171" s="12">
        <v>1</v>
      </c>
      <c r="GS171" s="12">
        <v>0</v>
      </c>
      <c r="GT171" s="12">
        <v>0</v>
      </c>
      <c r="GU171" s="12">
        <v>0</v>
      </c>
      <c r="GV171" s="12">
        <v>0</v>
      </c>
      <c r="GW171" s="12">
        <v>0</v>
      </c>
      <c r="GX171" s="12">
        <v>0</v>
      </c>
      <c r="GY171" s="12">
        <v>0</v>
      </c>
      <c r="GZ171" s="12">
        <v>0</v>
      </c>
      <c r="HA171" s="12">
        <v>0</v>
      </c>
      <c r="HB171" s="12">
        <v>1</v>
      </c>
      <c r="HC171" s="12">
        <v>0</v>
      </c>
      <c r="HD171" s="12">
        <v>13</v>
      </c>
      <c r="HE171" s="12">
        <v>0</v>
      </c>
      <c r="HF171" s="12">
        <v>2</v>
      </c>
      <c r="HG171" s="13">
        <v>1617</v>
      </c>
      <c r="HH171" s="13">
        <v>1796</v>
      </c>
    </row>
    <row r="172" spans="1:216">
      <c r="A172" s="5"/>
      <c r="B172" s="5" t="s">
        <v>119</v>
      </c>
      <c r="C172" s="5">
        <v>21</v>
      </c>
      <c r="D172" s="5">
        <v>24</v>
      </c>
      <c r="E172" s="5">
        <v>22</v>
      </c>
      <c r="F172" s="5">
        <v>31</v>
      </c>
      <c r="G172" s="5">
        <v>26</v>
      </c>
      <c r="H172" s="5">
        <v>24</v>
      </c>
      <c r="I172" s="5">
        <v>37</v>
      </c>
      <c r="J172" s="5">
        <v>35</v>
      </c>
      <c r="K172" s="5">
        <v>39</v>
      </c>
      <c r="L172" s="5">
        <v>32</v>
      </c>
      <c r="M172" s="5">
        <v>38</v>
      </c>
      <c r="N172" s="5">
        <v>31</v>
      </c>
      <c r="O172" s="5">
        <v>37</v>
      </c>
      <c r="P172" s="5">
        <v>34</v>
      </c>
      <c r="Q172" s="5">
        <v>45</v>
      </c>
      <c r="R172" s="5">
        <v>30</v>
      </c>
      <c r="S172" s="5">
        <v>52</v>
      </c>
      <c r="T172" s="5">
        <v>42</v>
      </c>
      <c r="U172" s="5">
        <v>35</v>
      </c>
      <c r="V172" s="5">
        <v>36</v>
      </c>
      <c r="W172" s="5">
        <v>36</v>
      </c>
      <c r="X172" s="5">
        <v>34</v>
      </c>
      <c r="Y172" s="5">
        <v>30</v>
      </c>
      <c r="Z172" s="5">
        <v>32</v>
      </c>
      <c r="AA172" s="5">
        <v>33</v>
      </c>
      <c r="AB172" s="5">
        <v>44</v>
      </c>
      <c r="AC172" s="5">
        <v>41</v>
      </c>
      <c r="AD172" s="5">
        <v>48</v>
      </c>
      <c r="AE172" s="5">
        <v>44</v>
      </c>
      <c r="AF172" s="5">
        <v>38</v>
      </c>
      <c r="AG172" s="5">
        <v>55</v>
      </c>
      <c r="AH172" s="5">
        <v>47</v>
      </c>
      <c r="AI172" s="5">
        <v>37</v>
      </c>
      <c r="AJ172" s="5">
        <v>42</v>
      </c>
      <c r="AK172" s="5">
        <v>46</v>
      </c>
      <c r="AL172" s="5">
        <v>53</v>
      </c>
      <c r="AM172" s="5">
        <v>42</v>
      </c>
      <c r="AN172" s="5">
        <v>36</v>
      </c>
      <c r="AO172" s="5">
        <v>39</v>
      </c>
      <c r="AP172" s="5">
        <v>58</v>
      </c>
      <c r="AQ172" s="5">
        <v>40</v>
      </c>
      <c r="AR172" s="5">
        <v>62</v>
      </c>
      <c r="AS172" s="5">
        <v>58</v>
      </c>
      <c r="AT172" s="5">
        <v>44</v>
      </c>
      <c r="AU172" s="5">
        <v>59</v>
      </c>
      <c r="AV172" s="5">
        <v>52</v>
      </c>
      <c r="AW172" s="5">
        <v>37</v>
      </c>
      <c r="AX172" s="5">
        <v>39</v>
      </c>
      <c r="AY172" s="5">
        <v>42</v>
      </c>
      <c r="AZ172" s="5">
        <v>49</v>
      </c>
      <c r="BA172" s="5">
        <v>37</v>
      </c>
      <c r="BB172" s="5">
        <v>46</v>
      </c>
      <c r="BC172" s="5">
        <v>47</v>
      </c>
      <c r="BD172" s="5">
        <v>30</v>
      </c>
      <c r="BE172" s="5">
        <v>41</v>
      </c>
      <c r="BF172" s="5">
        <v>38</v>
      </c>
      <c r="BG172" s="5">
        <v>35</v>
      </c>
      <c r="BH172" s="5">
        <v>33</v>
      </c>
      <c r="BI172" s="5">
        <v>35</v>
      </c>
      <c r="BJ172" s="5">
        <v>27</v>
      </c>
      <c r="BK172" s="5">
        <v>29</v>
      </c>
      <c r="BL172" s="5">
        <v>35</v>
      </c>
      <c r="BM172" s="5">
        <v>28</v>
      </c>
      <c r="BN172" s="5">
        <v>28</v>
      </c>
      <c r="BO172" s="5">
        <v>18</v>
      </c>
      <c r="BP172" s="5">
        <v>20</v>
      </c>
      <c r="BQ172" s="5">
        <v>19</v>
      </c>
      <c r="BR172" s="5">
        <v>20</v>
      </c>
      <c r="BS172" s="5">
        <v>22</v>
      </c>
      <c r="BT172" s="5">
        <v>17</v>
      </c>
      <c r="BU172" s="5">
        <v>25</v>
      </c>
      <c r="BV172" s="5">
        <v>15</v>
      </c>
      <c r="BW172" s="5">
        <v>17</v>
      </c>
      <c r="BX172" s="5">
        <v>12</v>
      </c>
      <c r="BY172" s="5">
        <v>9</v>
      </c>
      <c r="BZ172" s="5">
        <v>6</v>
      </c>
      <c r="CA172" s="5">
        <v>10</v>
      </c>
      <c r="CB172" s="5">
        <v>11</v>
      </c>
      <c r="CC172" s="5">
        <v>4</v>
      </c>
      <c r="CD172" s="5">
        <v>3</v>
      </c>
      <c r="CE172" s="5">
        <v>9</v>
      </c>
      <c r="CF172" s="5">
        <v>1</v>
      </c>
      <c r="CG172" s="5">
        <v>2</v>
      </c>
      <c r="CH172" s="5">
        <v>5</v>
      </c>
      <c r="CI172" s="5">
        <v>4</v>
      </c>
      <c r="CJ172" s="5">
        <v>3</v>
      </c>
      <c r="CK172" s="5">
        <v>1</v>
      </c>
      <c r="CL172" s="5">
        <v>1</v>
      </c>
      <c r="CM172" s="5">
        <v>1</v>
      </c>
      <c r="CN172" s="5">
        <v>2</v>
      </c>
      <c r="CO172" s="5">
        <v>0</v>
      </c>
      <c r="CP172" s="5">
        <v>0</v>
      </c>
      <c r="CQ172" s="5">
        <v>1</v>
      </c>
      <c r="CR172" s="5">
        <v>0</v>
      </c>
      <c r="CS172" s="5">
        <v>1</v>
      </c>
      <c r="CT172" s="5">
        <v>1</v>
      </c>
      <c r="CU172" s="5">
        <v>0</v>
      </c>
      <c r="CV172" s="5">
        <v>1</v>
      </c>
      <c r="CW172" s="5">
        <v>0</v>
      </c>
      <c r="CX172" s="5">
        <v>0</v>
      </c>
      <c r="CY172" s="5">
        <v>1</v>
      </c>
      <c r="CZ172" s="5">
        <v>0</v>
      </c>
      <c r="DA172" s="5">
        <v>0</v>
      </c>
      <c r="DB172" s="5">
        <v>0</v>
      </c>
      <c r="DC172" s="5">
        <v>1</v>
      </c>
      <c r="DD172" s="5">
        <v>3</v>
      </c>
      <c r="DE172" s="5">
        <v>25</v>
      </c>
      <c r="DF172" s="5">
        <v>31</v>
      </c>
      <c r="DG172" s="5">
        <v>27</v>
      </c>
      <c r="DH172" s="5">
        <v>28</v>
      </c>
      <c r="DI172" s="5">
        <v>29</v>
      </c>
      <c r="DJ172" s="5">
        <v>24</v>
      </c>
      <c r="DK172" s="5">
        <v>39</v>
      </c>
      <c r="DL172" s="5">
        <v>33</v>
      </c>
      <c r="DM172" s="5">
        <v>36</v>
      </c>
      <c r="DN172" s="5">
        <v>30</v>
      </c>
      <c r="DO172" s="5">
        <v>35</v>
      </c>
      <c r="DP172" s="5">
        <v>37</v>
      </c>
      <c r="DQ172" s="5">
        <v>44</v>
      </c>
      <c r="DR172" s="5">
        <v>33</v>
      </c>
      <c r="DS172" s="5">
        <v>29</v>
      </c>
      <c r="DT172" s="5">
        <v>40</v>
      </c>
      <c r="DU172" s="5">
        <v>38</v>
      </c>
      <c r="DV172" s="5">
        <v>37</v>
      </c>
      <c r="DW172" s="5">
        <v>44</v>
      </c>
      <c r="DX172" s="5">
        <v>46</v>
      </c>
      <c r="DY172" s="5">
        <v>47</v>
      </c>
      <c r="DZ172" s="5">
        <v>49</v>
      </c>
      <c r="EA172" s="5">
        <v>35</v>
      </c>
      <c r="EB172" s="5">
        <v>32</v>
      </c>
      <c r="EC172" s="5">
        <v>45</v>
      </c>
      <c r="ED172" s="5">
        <v>28</v>
      </c>
      <c r="EE172" s="5">
        <v>40</v>
      </c>
      <c r="EF172" s="5">
        <v>51</v>
      </c>
      <c r="EG172" s="5">
        <v>39</v>
      </c>
      <c r="EH172" s="5">
        <v>47</v>
      </c>
      <c r="EI172" s="5">
        <v>41</v>
      </c>
      <c r="EJ172" s="5">
        <v>39</v>
      </c>
      <c r="EK172" s="5">
        <v>32</v>
      </c>
      <c r="EL172" s="5">
        <v>48</v>
      </c>
      <c r="EM172" s="5">
        <v>44</v>
      </c>
      <c r="EN172" s="5">
        <v>50</v>
      </c>
      <c r="EO172" s="5">
        <v>36</v>
      </c>
      <c r="EP172" s="5">
        <v>59</v>
      </c>
      <c r="EQ172" s="5">
        <v>58</v>
      </c>
      <c r="ER172" s="5">
        <v>57</v>
      </c>
      <c r="ES172" s="5">
        <v>48</v>
      </c>
      <c r="ET172" s="5">
        <v>49</v>
      </c>
      <c r="EU172" s="5">
        <v>48</v>
      </c>
      <c r="EV172" s="5">
        <v>45</v>
      </c>
      <c r="EW172" s="5">
        <v>42</v>
      </c>
      <c r="EX172" s="5">
        <v>45</v>
      </c>
      <c r="EY172" s="5">
        <v>48</v>
      </c>
      <c r="EZ172" s="5">
        <v>53</v>
      </c>
      <c r="FA172" s="5">
        <v>43</v>
      </c>
      <c r="FB172" s="5">
        <v>48</v>
      </c>
      <c r="FC172" s="5">
        <v>45</v>
      </c>
      <c r="FD172" s="5">
        <v>41</v>
      </c>
      <c r="FE172" s="5">
        <v>50</v>
      </c>
      <c r="FF172" s="5">
        <v>45</v>
      </c>
      <c r="FG172" s="5">
        <v>40</v>
      </c>
      <c r="FH172" s="5">
        <v>36</v>
      </c>
      <c r="FI172" s="5">
        <v>39</v>
      </c>
      <c r="FJ172" s="5">
        <v>39</v>
      </c>
      <c r="FK172" s="5">
        <v>40</v>
      </c>
      <c r="FL172" s="5">
        <v>35</v>
      </c>
      <c r="FM172" s="5">
        <v>39</v>
      </c>
      <c r="FN172" s="5">
        <v>36</v>
      </c>
      <c r="FO172" s="5">
        <v>25</v>
      </c>
      <c r="FP172" s="5">
        <v>19</v>
      </c>
      <c r="FQ172" s="5">
        <v>23</v>
      </c>
      <c r="FR172" s="5">
        <v>20</v>
      </c>
      <c r="FS172" s="5">
        <v>21</v>
      </c>
      <c r="FT172" s="5">
        <v>14</v>
      </c>
      <c r="FU172" s="5">
        <v>18</v>
      </c>
      <c r="FV172" s="5">
        <v>25</v>
      </c>
      <c r="FW172" s="5">
        <v>28</v>
      </c>
      <c r="FX172" s="5">
        <v>22</v>
      </c>
      <c r="FY172" s="5">
        <v>8</v>
      </c>
      <c r="FZ172" s="5">
        <v>11</v>
      </c>
      <c r="GA172" s="5">
        <v>22</v>
      </c>
      <c r="GB172" s="5">
        <v>11</v>
      </c>
      <c r="GC172" s="5">
        <v>13</v>
      </c>
      <c r="GD172" s="5">
        <v>11</v>
      </c>
      <c r="GE172" s="5">
        <v>7</v>
      </c>
      <c r="GF172" s="5">
        <v>9</v>
      </c>
      <c r="GG172" s="5">
        <v>16</v>
      </c>
      <c r="GH172" s="5">
        <v>10</v>
      </c>
      <c r="GI172" s="5">
        <v>8</v>
      </c>
      <c r="GJ172" s="5">
        <v>9</v>
      </c>
      <c r="GK172" s="5">
        <v>8</v>
      </c>
      <c r="GL172" s="5">
        <v>3</v>
      </c>
      <c r="GM172" s="5">
        <v>1</v>
      </c>
      <c r="GN172" s="5">
        <v>5</v>
      </c>
      <c r="GO172" s="5">
        <v>5</v>
      </c>
      <c r="GP172" s="5">
        <v>2</v>
      </c>
      <c r="GQ172" s="5">
        <v>1</v>
      </c>
      <c r="GR172" s="5">
        <v>0</v>
      </c>
      <c r="GS172" s="5">
        <v>1</v>
      </c>
      <c r="GT172" s="5">
        <v>0</v>
      </c>
      <c r="GU172" s="5">
        <v>0</v>
      </c>
      <c r="GV172" s="5">
        <v>0</v>
      </c>
      <c r="GW172" s="5">
        <v>1</v>
      </c>
      <c r="GX172" s="5">
        <v>0</v>
      </c>
      <c r="GY172" s="5">
        <v>0</v>
      </c>
      <c r="GZ172" s="5">
        <v>0</v>
      </c>
      <c r="HA172" s="5">
        <v>0</v>
      </c>
      <c r="HB172" s="5">
        <v>0</v>
      </c>
      <c r="HC172" s="5">
        <v>0</v>
      </c>
      <c r="HD172" s="5">
        <v>0</v>
      </c>
      <c r="HE172" s="5">
        <v>0</v>
      </c>
      <c r="HF172" s="5">
        <v>2</v>
      </c>
      <c r="HG172" s="7">
        <v>2743</v>
      </c>
      <c r="HH172" s="7">
        <v>2895</v>
      </c>
    </row>
    <row r="173" spans="1:216">
      <c r="A173" s="5"/>
      <c r="B173" s="5" t="s">
        <v>120</v>
      </c>
      <c r="C173" s="5">
        <v>30</v>
      </c>
      <c r="D173" s="5">
        <v>25</v>
      </c>
      <c r="E173" s="5">
        <v>33</v>
      </c>
      <c r="F173" s="5">
        <v>39</v>
      </c>
      <c r="G173" s="5">
        <v>38</v>
      </c>
      <c r="H173" s="5">
        <v>31</v>
      </c>
      <c r="I173" s="5">
        <v>34</v>
      </c>
      <c r="J173" s="5">
        <v>44</v>
      </c>
      <c r="K173" s="5">
        <v>43</v>
      </c>
      <c r="L173" s="5">
        <v>36</v>
      </c>
      <c r="M173" s="5">
        <v>26</v>
      </c>
      <c r="N173" s="5">
        <v>45</v>
      </c>
      <c r="O173" s="5">
        <v>37</v>
      </c>
      <c r="P173" s="5">
        <v>39</v>
      </c>
      <c r="Q173" s="5">
        <v>56</v>
      </c>
      <c r="R173" s="5">
        <v>47</v>
      </c>
      <c r="S173" s="5">
        <v>48</v>
      </c>
      <c r="T173" s="5">
        <v>46</v>
      </c>
      <c r="U173" s="5">
        <v>46</v>
      </c>
      <c r="V173" s="5">
        <v>51</v>
      </c>
      <c r="W173" s="5">
        <v>40</v>
      </c>
      <c r="X173" s="5">
        <v>35</v>
      </c>
      <c r="Y173" s="5">
        <v>46</v>
      </c>
      <c r="Z173" s="5">
        <v>49</v>
      </c>
      <c r="AA173" s="5">
        <v>42</v>
      </c>
      <c r="AB173" s="5">
        <v>52</v>
      </c>
      <c r="AC173" s="5">
        <v>39</v>
      </c>
      <c r="AD173" s="5">
        <v>47</v>
      </c>
      <c r="AE173" s="5">
        <v>47</v>
      </c>
      <c r="AF173" s="5">
        <v>57</v>
      </c>
      <c r="AG173" s="5">
        <v>50</v>
      </c>
      <c r="AH173" s="5">
        <v>64</v>
      </c>
      <c r="AI173" s="5">
        <v>59</v>
      </c>
      <c r="AJ173" s="5">
        <v>49</v>
      </c>
      <c r="AK173" s="5">
        <v>53</v>
      </c>
      <c r="AL173" s="5">
        <v>56</v>
      </c>
      <c r="AM173" s="5">
        <v>55</v>
      </c>
      <c r="AN173" s="5">
        <v>61</v>
      </c>
      <c r="AO173" s="5">
        <v>76</v>
      </c>
      <c r="AP173" s="5">
        <v>53</v>
      </c>
      <c r="AQ173" s="5">
        <v>46</v>
      </c>
      <c r="AR173" s="5">
        <v>68</v>
      </c>
      <c r="AS173" s="5">
        <v>54</v>
      </c>
      <c r="AT173" s="5">
        <v>38</v>
      </c>
      <c r="AU173" s="5">
        <v>63</v>
      </c>
      <c r="AV173" s="5">
        <v>37</v>
      </c>
      <c r="AW173" s="5">
        <v>51</v>
      </c>
      <c r="AX173" s="5">
        <v>32</v>
      </c>
      <c r="AY173" s="5">
        <v>37</v>
      </c>
      <c r="AZ173" s="5">
        <v>32</v>
      </c>
      <c r="BA173" s="5">
        <v>28</v>
      </c>
      <c r="BB173" s="5">
        <v>33</v>
      </c>
      <c r="BC173" s="5">
        <v>40</v>
      </c>
      <c r="BD173" s="5">
        <v>37</v>
      </c>
      <c r="BE173" s="5">
        <v>28</v>
      </c>
      <c r="BF173" s="5">
        <v>28</v>
      </c>
      <c r="BG173" s="5">
        <v>35</v>
      </c>
      <c r="BH173" s="5">
        <v>33</v>
      </c>
      <c r="BI173" s="5">
        <v>25</v>
      </c>
      <c r="BJ173" s="5">
        <v>33</v>
      </c>
      <c r="BK173" s="5">
        <v>38</v>
      </c>
      <c r="BL173" s="5">
        <v>21</v>
      </c>
      <c r="BM173" s="5">
        <v>29</v>
      </c>
      <c r="BN173" s="5">
        <v>19</v>
      </c>
      <c r="BO173" s="5">
        <v>25</v>
      </c>
      <c r="BP173" s="5">
        <v>19</v>
      </c>
      <c r="BQ173" s="5">
        <v>12</v>
      </c>
      <c r="BR173" s="5">
        <v>12</v>
      </c>
      <c r="BS173" s="5">
        <v>14</v>
      </c>
      <c r="BT173" s="5">
        <v>25</v>
      </c>
      <c r="BU173" s="5">
        <v>14</v>
      </c>
      <c r="BV173" s="5">
        <v>13</v>
      </c>
      <c r="BW173" s="5">
        <v>5</v>
      </c>
      <c r="BX173" s="5">
        <v>13</v>
      </c>
      <c r="BY173" s="5">
        <v>10</v>
      </c>
      <c r="BZ173" s="5">
        <v>8</v>
      </c>
      <c r="CA173" s="5">
        <v>4</v>
      </c>
      <c r="CB173" s="5">
        <v>10</v>
      </c>
      <c r="CC173" s="5">
        <v>6</v>
      </c>
      <c r="CD173" s="5">
        <v>2</v>
      </c>
      <c r="CE173" s="5">
        <v>4</v>
      </c>
      <c r="CF173" s="5">
        <v>3</v>
      </c>
      <c r="CG173" s="5">
        <v>3</v>
      </c>
      <c r="CH173" s="5">
        <v>6</v>
      </c>
      <c r="CI173" s="5">
        <v>1</v>
      </c>
      <c r="CJ173" s="5">
        <v>3</v>
      </c>
      <c r="CK173" s="5">
        <v>0</v>
      </c>
      <c r="CL173" s="5">
        <v>0</v>
      </c>
      <c r="CM173" s="5">
        <v>2</v>
      </c>
      <c r="CN173" s="5">
        <v>1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2</v>
      </c>
      <c r="DD173" s="5">
        <v>3</v>
      </c>
      <c r="DE173" s="5">
        <v>26</v>
      </c>
      <c r="DF173" s="5">
        <v>37</v>
      </c>
      <c r="DG173" s="5">
        <v>45</v>
      </c>
      <c r="DH173" s="5">
        <v>28</v>
      </c>
      <c r="DI173" s="5">
        <v>21</v>
      </c>
      <c r="DJ173" s="5">
        <v>26</v>
      </c>
      <c r="DK173" s="5">
        <v>28</v>
      </c>
      <c r="DL173" s="5">
        <v>40</v>
      </c>
      <c r="DM173" s="5">
        <v>30</v>
      </c>
      <c r="DN173" s="5">
        <v>35</v>
      </c>
      <c r="DO173" s="5">
        <v>38</v>
      </c>
      <c r="DP173" s="5">
        <v>37</v>
      </c>
      <c r="DQ173" s="5">
        <v>27</v>
      </c>
      <c r="DR173" s="5">
        <v>38</v>
      </c>
      <c r="DS173" s="5">
        <v>41</v>
      </c>
      <c r="DT173" s="5">
        <v>51</v>
      </c>
      <c r="DU173" s="5">
        <v>36</v>
      </c>
      <c r="DV173" s="5">
        <v>45</v>
      </c>
      <c r="DW173" s="5">
        <v>41</v>
      </c>
      <c r="DX173" s="5">
        <v>37</v>
      </c>
      <c r="DY173" s="5">
        <v>58</v>
      </c>
      <c r="DZ173" s="5">
        <v>45</v>
      </c>
      <c r="EA173" s="5">
        <v>37</v>
      </c>
      <c r="EB173" s="5">
        <v>48</v>
      </c>
      <c r="EC173" s="5">
        <v>35</v>
      </c>
      <c r="ED173" s="5">
        <v>40</v>
      </c>
      <c r="EE173" s="5">
        <v>41</v>
      </c>
      <c r="EF173" s="5">
        <v>52</v>
      </c>
      <c r="EG173" s="5">
        <v>34</v>
      </c>
      <c r="EH173" s="5">
        <v>44</v>
      </c>
      <c r="EI173" s="5">
        <v>43</v>
      </c>
      <c r="EJ173" s="5">
        <v>50</v>
      </c>
      <c r="EK173" s="5">
        <v>55</v>
      </c>
      <c r="EL173" s="5">
        <v>57</v>
      </c>
      <c r="EM173" s="5">
        <v>59</v>
      </c>
      <c r="EN173" s="5">
        <v>53</v>
      </c>
      <c r="EO173" s="5">
        <v>69</v>
      </c>
      <c r="EP173" s="5">
        <v>68</v>
      </c>
      <c r="EQ173" s="5">
        <v>66</v>
      </c>
      <c r="ER173" s="5">
        <v>50</v>
      </c>
      <c r="ES173" s="5">
        <v>49</v>
      </c>
      <c r="ET173" s="5">
        <v>52</v>
      </c>
      <c r="EU173" s="5">
        <v>62</v>
      </c>
      <c r="EV173" s="5">
        <v>50</v>
      </c>
      <c r="EW173" s="5">
        <v>55</v>
      </c>
      <c r="EX173" s="5">
        <v>53</v>
      </c>
      <c r="EY173" s="5">
        <v>46</v>
      </c>
      <c r="EZ173" s="5">
        <v>48</v>
      </c>
      <c r="FA173" s="5">
        <v>57</v>
      </c>
      <c r="FB173" s="5">
        <v>46</v>
      </c>
      <c r="FC173" s="5">
        <v>43</v>
      </c>
      <c r="FD173" s="5">
        <v>32</v>
      </c>
      <c r="FE173" s="5">
        <v>36</v>
      </c>
      <c r="FF173" s="5">
        <v>40</v>
      </c>
      <c r="FG173" s="5">
        <v>52</v>
      </c>
      <c r="FH173" s="5">
        <v>28</v>
      </c>
      <c r="FI173" s="5">
        <v>35</v>
      </c>
      <c r="FJ173" s="5">
        <v>29</v>
      </c>
      <c r="FK173" s="5">
        <v>28</v>
      </c>
      <c r="FL173" s="5">
        <v>28</v>
      </c>
      <c r="FM173" s="5">
        <v>31</v>
      </c>
      <c r="FN173" s="5">
        <v>30</v>
      </c>
      <c r="FO173" s="5">
        <v>26</v>
      </c>
      <c r="FP173" s="5">
        <v>22</v>
      </c>
      <c r="FQ173" s="5">
        <v>21</v>
      </c>
      <c r="FR173" s="5">
        <v>19</v>
      </c>
      <c r="FS173" s="5">
        <v>15</v>
      </c>
      <c r="FT173" s="5">
        <v>21</v>
      </c>
      <c r="FU173" s="5">
        <v>12</v>
      </c>
      <c r="FV173" s="5">
        <v>20</v>
      </c>
      <c r="FW173" s="5">
        <v>23</v>
      </c>
      <c r="FX173" s="5">
        <v>12</v>
      </c>
      <c r="FY173" s="5">
        <v>14</v>
      </c>
      <c r="FZ173" s="5">
        <v>8</v>
      </c>
      <c r="GA173" s="5">
        <v>13</v>
      </c>
      <c r="GB173" s="5">
        <v>11</v>
      </c>
      <c r="GC173" s="5">
        <v>12</v>
      </c>
      <c r="GD173" s="5">
        <v>11</v>
      </c>
      <c r="GE173" s="5">
        <v>8</v>
      </c>
      <c r="GF173" s="5">
        <v>9</v>
      </c>
      <c r="GG173" s="5">
        <v>6</v>
      </c>
      <c r="GH173" s="5">
        <v>2</v>
      </c>
      <c r="GI173" s="5">
        <v>5</v>
      </c>
      <c r="GJ173" s="5">
        <v>5</v>
      </c>
      <c r="GK173" s="5">
        <v>5</v>
      </c>
      <c r="GL173" s="5">
        <v>2</v>
      </c>
      <c r="GM173" s="5">
        <v>3</v>
      </c>
      <c r="GN173" s="5">
        <v>7</v>
      </c>
      <c r="GO173" s="5">
        <v>1</v>
      </c>
      <c r="GP173" s="5">
        <v>2</v>
      </c>
      <c r="GQ173" s="5">
        <v>2</v>
      </c>
      <c r="GR173" s="5">
        <v>1</v>
      </c>
      <c r="GS173" s="5">
        <v>0</v>
      </c>
      <c r="GT173" s="5">
        <v>0</v>
      </c>
      <c r="GU173" s="5">
        <v>0</v>
      </c>
      <c r="GV173" s="5">
        <v>0</v>
      </c>
      <c r="GW173" s="5">
        <v>1</v>
      </c>
      <c r="GX173" s="5">
        <v>0</v>
      </c>
      <c r="GY173" s="5">
        <v>0</v>
      </c>
      <c r="GZ173" s="5">
        <v>0</v>
      </c>
      <c r="HA173" s="5">
        <v>0</v>
      </c>
      <c r="HB173" s="5">
        <v>0</v>
      </c>
      <c r="HC173" s="5">
        <v>0</v>
      </c>
      <c r="HD173" s="5">
        <v>0</v>
      </c>
      <c r="HE173" s="5">
        <v>4</v>
      </c>
      <c r="HF173" s="5">
        <v>0</v>
      </c>
      <c r="HG173" s="7">
        <v>2930</v>
      </c>
      <c r="HH173" s="7">
        <v>2964</v>
      </c>
    </row>
    <row r="174" spans="1:216">
      <c r="A174" s="5"/>
      <c r="B174" s="5" t="s">
        <v>121</v>
      </c>
      <c r="C174" s="5">
        <v>29</v>
      </c>
      <c r="D174" s="5">
        <v>26</v>
      </c>
      <c r="E174" s="5">
        <v>42</v>
      </c>
      <c r="F174" s="5">
        <v>31</v>
      </c>
      <c r="G174" s="5">
        <v>25</v>
      </c>
      <c r="H174" s="5">
        <v>28</v>
      </c>
      <c r="I174" s="5">
        <v>21</v>
      </c>
      <c r="J174" s="5">
        <v>39</v>
      </c>
      <c r="K174" s="5">
        <v>31</v>
      </c>
      <c r="L174" s="5">
        <v>38</v>
      </c>
      <c r="M174" s="5">
        <v>48</v>
      </c>
      <c r="N174" s="5">
        <v>30</v>
      </c>
      <c r="O174" s="5">
        <v>27</v>
      </c>
      <c r="P174" s="5">
        <v>45</v>
      </c>
      <c r="Q174" s="5">
        <v>41</v>
      </c>
      <c r="R174" s="5">
        <v>39</v>
      </c>
      <c r="S174" s="5">
        <v>38</v>
      </c>
      <c r="T174" s="5">
        <v>28</v>
      </c>
      <c r="U174" s="5">
        <v>36</v>
      </c>
      <c r="V174" s="5">
        <v>36</v>
      </c>
      <c r="W174" s="5">
        <v>39</v>
      </c>
      <c r="X174" s="5">
        <v>35</v>
      </c>
      <c r="Y174" s="5">
        <v>28</v>
      </c>
      <c r="Z174" s="5">
        <v>31</v>
      </c>
      <c r="AA174" s="5">
        <v>34</v>
      </c>
      <c r="AB174" s="5">
        <v>42</v>
      </c>
      <c r="AC174" s="5">
        <v>32</v>
      </c>
      <c r="AD174" s="5">
        <v>36</v>
      </c>
      <c r="AE174" s="5">
        <v>37</v>
      </c>
      <c r="AF174" s="5">
        <v>51</v>
      </c>
      <c r="AG174" s="5">
        <v>44</v>
      </c>
      <c r="AH174" s="5">
        <v>67</v>
      </c>
      <c r="AI174" s="5">
        <v>42</v>
      </c>
      <c r="AJ174" s="5">
        <v>39</v>
      </c>
      <c r="AK174" s="5">
        <v>48</v>
      </c>
      <c r="AL174" s="5">
        <v>51</v>
      </c>
      <c r="AM174" s="5">
        <v>49</v>
      </c>
      <c r="AN174" s="5">
        <v>38</v>
      </c>
      <c r="AO174" s="5">
        <v>37</v>
      </c>
      <c r="AP174" s="5">
        <v>37</v>
      </c>
      <c r="AQ174" s="5">
        <v>47</v>
      </c>
      <c r="AR174" s="5">
        <v>50</v>
      </c>
      <c r="AS174" s="5">
        <v>48</v>
      </c>
      <c r="AT174" s="5">
        <v>33</v>
      </c>
      <c r="AU174" s="5">
        <v>38</v>
      </c>
      <c r="AV174" s="5">
        <v>36</v>
      </c>
      <c r="AW174" s="5">
        <v>41</v>
      </c>
      <c r="AX174" s="5">
        <v>37</v>
      </c>
      <c r="AY174" s="5">
        <v>25</v>
      </c>
      <c r="AZ174" s="5">
        <v>34</v>
      </c>
      <c r="BA174" s="5">
        <v>18</v>
      </c>
      <c r="BB174" s="5">
        <v>29</v>
      </c>
      <c r="BC174" s="5">
        <v>26</v>
      </c>
      <c r="BD174" s="5">
        <v>30</v>
      </c>
      <c r="BE174" s="5">
        <v>26</v>
      </c>
      <c r="BF174" s="5">
        <v>20</v>
      </c>
      <c r="BG174" s="5">
        <v>30</v>
      </c>
      <c r="BH174" s="5">
        <v>26</v>
      </c>
      <c r="BI174" s="5">
        <v>21</v>
      </c>
      <c r="BJ174" s="5">
        <v>24</v>
      </c>
      <c r="BK174" s="5">
        <v>22</v>
      </c>
      <c r="BL174" s="5">
        <v>22</v>
      </c>
      <c r="BM174" s="5">
        <v>19</v>
      </c>
      <c r="BN174" s="5">
        <v>16</v>
      </c>
      <c r="BO174" s="5">
        <v>24</v>
      </c>
      <c r="BP174" s="5">
        <v>19</v>
      </c>
      <c r="BQ174" s="5">
        <v>13</v>
      </c>
      <c r="BR174" s="5">
        <v>11</v>
      </c>
      <c r="BS174" s="5">
        <v>10</v>
      </c>
      <c r="BT174" s="5">
        <v>15</v>
      </c>
      <c r="BU174" s="5">
        <v>12</v>
      </c>
      <c r="BV174" s="5">
        <v>11</v>
      </c>
      <c r="BW174" s="5">
        <v>7</v>
      </c>
      <c r="BX174" s="5">
        <v>4</v>
      </c>
      <c r="BY174" s="5">
        <v>3</v>
      </c>
      <c r="BZ174" s="5">
        <v>8</v>
      </c>
      <c r="CA174" s="5">
        <v>5</v>
      </c>
      <c r="CB174" s="5">
        <v>3</v>
      </c>
      <c r="CC174" s="5">
        <v>3</v>
      </c>
      <c r="CD174" s="5">
        <v>8</v>
      </c>
      <c r="CE174" s="5">
        <v>3</v>
      </c>
      <c r="CF174" s="5">
        <v>4</v>
      </c>
      <c r="CG174" s="5">
        <v>2</v>
      </c>
      <c r="CH174" s="5">
        <v>0</v>
      </c>
      <c r="CI174" s="5">
        <v>0</v>
      </c>
      <c r="CJ174" s="5">
        <v>1</v>
      </c>
      <c r="CK174" s="5">
        <v>1</v>
      </c>
      <c r="CL174" s="5">
        <v>0</v>
      </c>
      <c r="CM174" s="5">
        <v>1</v>
      </c>
      <c r="CN174" s="5">
        <v>2</v>
      </c>
      <c r="CO174" s="5">
        <v>1</v>
      </c>
      <c r="CP174" s="5">
        <v>1</v>
      </c>
      <c r="CQ174" s="5">
        <v>0</v>
      </c>
      <c r="CR174" s="5">
        <v>0</v>
      </c>
      <c r="CS174" s="5">
        <v>1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v>4</v>
      </c>
      <c r="DE174" s="5">
        <v>16</v>
      </c>
      <c r="DF174" s="5">
        <v>21</v>
      </c>
      <c r="DG174" s="5">
        <v>28</v>
      </c>
      <c r="DH174" s="5">
        <v>34</v>
      </c>
      <c r="DI174" s="5">
        <v>22</v>
      </c>
      <c r="DJ174" s="5">
        <v>26</v>
      </c>
      <c r="DK174" s="5">
        <v>32</v>
      </c>
      <c r="DL174" s="5">
        <v>32</v>
      </c>
      <c r="DM174" s="5">
        <v>21</v>
      </c>
      <c r="DN174" s="5">
        <v>28</v>
      </c>
      <c r="DO174" s="5">
        <v>28</v>
      </c>
      <c r="DP174" s="5">
        <v>30</v>
      </c>
      <c r="DQ174" s="5">
        <v>23</v>
      </c>
      <c r="DR174" s="5">
        <v>36</v>
      </c>
      <c r="DS174" s="5">
        <v>40</v>
      </c>
      <c r="DT174" s="5">
        <v>27</v>
      </c>
      <c r="DU174" s="5">
        <v>39</v>
      </c>
      <c r="DV174" s="5">
        <v>28</v>
      </c>
      <c r="DW174" s="5">
        <v>30</v>
      </c>
      <c r="DX174" s="5">
        <v>31</v>
      </c>
      <c r="DY174" s="5">
        <v>31</v>
      </c>
      <c r="DZ174" s="5">
        <v>36</v>
      </c>
      <c r="EA174" s="5">
        <v>34</v>
      </c>
      <c r="EB174" s="5">
        <v>31</v>
      </c>
      <c r="EC174" s="5">
        <v>31</v>
      </c>
      <c r="ED174" s="5">
        <v>33</v>
      </c>
      <c r="EE174" s="5">
        <v>35</v>
      </c>
      <c r="EF174" s="5">
        <v>34</v>
      </c>
      <c r="EG174" s="5">
        <v>42</v>
      </c>
      <c r="EH174" s="5">
        <v>42</v>
      </c>
      <c r="EI174" s="5">
        <v>36</v>
      </c>
      <c r="EJ174" s="5">
        <v>39</v>
      </c>
      <c r="EK174" s="5">
        <v>51</v>
      </c>
      <c r="EL174" s="5">
        <v>51</v>
      </c>
      <c r="EM174" s="5">
        <v>38</v>
      </c>
      <c r="EN174" s="5">
        <v>30</v>
      </c>
      <c r="EO174" s="5">
        <v>38</v>
      </c>
      <c r="EP174" s="5">
        <v>41</v>
      </c>
      <c r="EQ174" s="5">
        <v>37</v>
      </c>
      <c r="ER174" s="5">
        <v>42</v>
      </c>
      <c r="ES174" s="5">
        <v>48</v>
      </c>
      <c r="ET174" s="5">
        <v>45</v>
      </c>
      <c r="EU174" s="5">
        <v>40</v>
      </c>
      <c r="EV174" s="5">
        <v>49</v>
      </c>
      <c r="EW174" s="5">
        <v>48</v>
      </c>
      <c r="EX174" s="5">
        <v>39</v>
      </c>
      <c r="EY174" s="5">
        <v>38</v>
      </c>
      <c r="EZ174" s="5">
        <v>35</v>
      </c>
      <c r="FA174" s="5">
        <v>44</v>
      </c>
      <c r="FB174" s="5">
        <v>39</v>
      </c>
      <c r="FC174" s="5">
        <v>28</v>
      </c>
      <c r="FD174" s="5">
        <v>26</v>
      </c>
      <c r="FE174" s="5">
        <v>39</v>
      </c>
      <c r="FF174" s="5">
        <v>37</v>
      </c>
      <c r="FG174" s="5">
        <v>28</v>
      </c>
      <c r="FH174" s="5">
        <v>29</v>
      </c>
      <c r="FI174" s="5">
        <v>23</v>
      </c>
      <c r="FJ174" s="5">
        <v>38</v>
      </c>
      <c r="FK174" s="5">
        <v>16</v>
      </c>
      <c r="FL174" s="5">
        <v>25</v>
      </c>
      <c r="FM174" s="5">
        <v>27</v>
      </c>
      <c r="FN174" s="5">
        <v>31</v>
      </c>
      <c r="FO174" s="5">
        <v>23</v>
      </c>
      <c r="FP174" s="5">
        <v>20</v>
      </c>
      <c r="FQ174" s="5">
        <v>15</v>
      </c>
      <c r="FR174" s="5">
        <v>16</v>
      </c>
      <c r="FS174" s="5">
        <v>13</v>
      </c>
      <c r="FT174" s="5">
        <v>24</v>
      </c>
      <c r="FU174" s="5">
        <v>20</v>
      </c>
      <c r="FV174" s="5">
        <v>23</v>
      </c>
      <c r="FW174" s="5">
        <v>19</v>
      </c>
      <c r="FX174" s="5">
        <v>9</v>
      </c>
      <c r="FY174" s="5">
        <v>11</v>
      </c>
      <c r="FZ174" s="5">
        <v>13</v>
      </c>
      <c r="GA174" s="5">
        <v>10</v>
      </c>
      <c r="GB174" s="5">
        <v>10</v>
      </c>
      <c r="GC174" s="5">
        <v>4</v>
      </c>
      <c r="GD174" s="5">
        <v>3</v>
      </c>
      <c r="GE174" s="5">
        <v>5</v>
      </c>
      <c r="GF174" s="5">
        <v>9</v>
      </c>
      <c r="GG174" s="5">
        <v>5</v>
      </c>
      <c r="GH174" s="5">
        <v>3</v>
      </c>
      <c r="GI174" s="5">
        <v>6</v>
      </c>
      <c r="GJ174" s="5">
        <v>6</v>
      </c>
      <c r="GK174" s="5">
        <v>3</v>
      </c>
      <c r="GL174" s="5">
        <v>5</v>
      </c>
      <c r="GM174" s="5">
        <v>0</v>
      </c>
      <c r="GN174" s="5">
        <v>1</v>
      </c>
      <c r="GO174" s="5">
        <v>1</v>
      </c>
      <c r="GP174" s="5">
        <v>0</v>
      </c>
      <c r="GQ174" s="5">
        <v>1</v>
      </c>
      <c r="GR174" s="5">
        <v>1</v>
      </c>
      <c r="GS174" s="5">
        <v>1</v>
      </c>
      <c r="GT174" s="5">
        <v>0</v>
      </c>
      <c r="GU174" s="5">
        <v>0</v>
      </c>
      <c r="GV174" s="5">
        <v>1</v>
      </c>
      <c r="GW174" s="5">
        <v>0</v>
      </c>
      <c r="GX174" s="5">
        <v>0</v>
      </c>
      <c r="GY174" s="5">
        <v>0</v>
      </c>
      <c r="GZ174" s="5">
        <v>0</v>
      </c>
      <c r="HA174" s="5">
        <v>0</v>
      </c>
      <c r="HB174" s="5">
        <v>1</v>
      </c>
      <c r="HC174" s="5">
        <v>0</v>
      </c>
      <c r="HD174" s="5">
        <v>0</v>
      </c>
      <c r="HE174" s="5">
        <v>2</v>
      </c>
      <c r="HF174" s="5">
        <v>2</v>
      </c>
      <c r="HG174" s="7">
        <v>2390</v>
      </c>
      <c r="HH174" s="7">
        <v>2382</v>
      </c>
    </row>
    <row r="175" spans="1:216">
      <c r="A175" s="5"/>
      <c r="B175" s="5" t="s">
        <v>122</v>
      </c>
      <c r="C175" s="5">
        <v>39</v>
      </c>
      <c r="D175" s="5">
        <v>49</v>
      </c>
      <c r="E175" s="5">
        <v>40</v>
      </c>
      <c r="F175" s="5">
        <v>32</v>
      </c>
      <c r="G175" s="5">
        <v>42</v>
      </c>
      <c r="H175" s="5">
        <v>53</v>
      </c>
      <c r="I175" s="5">
        <v>39</v>
      </c>
      <c r="J175" s="5">
        <v>47</v>
      </c>
      <c r="K175" s="5">
        <v>46</v>
      </c>
      <c r="L175" s="5">
        <v>46</v>
      </c>
      <c r="M175" s="5">
        <v>45</v>
      </c>
      <c r="N175" s="5">
        <v>53</v>
      </c>
      <c r="O175" s="5">
        <v>54</v>
      </c>
      <c r="P175" s="5">
        <v>51</v>
      </c>
      <c r="Q175" s="5">
        <v>68</v>
      </c>
      <c r="R175" s="5">
        <v>72</v>
      </c>
      <c r="S175" s="5">
        <v>53</v>
      </c>
      <c r="T175" s="5">
        <v>63</v>
      </c>
      <c r="U175" s="5">
        <v>78</v>
      </c>
      <c r="V175" s="5">
        <v>64</v>
      </c>
      <c r="W175" s="5">
        <v>68</v>
      </c>
      <c r="X175" s="5">
        <v>51</v>
      </c>
      <c r="Y175" s="5">
        <v>48</v>
      </c>
      <c r="Z175" s="5">
        <v>52</v>
      </c>
      <c r="AA175" s="5">
        <v>50</v>
      </c>
      <c r="AB175" s="5">
        <v>54</v>
      </c>
      <c r="AC175" s="5">
        <v>59</v>
      </c>
      <c r="AD175" s="5">
        <v>57</v>
      </c>
      <c r="AE175" s="5">
        <v>50</v>
      </c>
      <c r="AF175" s="5">
        <v>56</v>
      </c>
      <c r="AG175" s="5">
        <v>62</v>
      </c>
      <c r="AH175" s="5">
        <v>64</v>
      </c>
      <c r="AI175" s="5">
        <v>61</v>
      </c>
      <c r="AJ175" s="5">
        <v>63</v>
      </c>
      <c r="AK175" s="5">
        <v>64</v>
      </c>
      <c r="AL175" s="5">
        <v>64</v>
      </c>
      <c r="AM175" s="5">
        <v>75</v>
      </c>
      <c r="AN175" s="5">
        <v>70</v>
      </c>
      <c r="AO175" s="5">
        <v>81</v>
      </c>
      <c r="AP175" s="5">
        <v>54</v>
      </c>
      <c r="AQ175" s="5">
        <v>74</v>
      </c>
      <c r="AR175" s="5">
        <v>59</v>
      </c>
      <c r="AS175" s="5">
        <v>76</v>
      </c>
      <c r="AT175" s="5">
        <v>75</v>
      </c>
      <c r="AU175" s="5">
        <v>70</v>
      </c>
      <c r="AV175" s="5">
        <v>69</v>
      </c>
      <c r="AW175" s="5">
        <v>64</v>
      </c>
      <c r="AX175" s="5">
        <v>62</v>
      </c>
      <c r="AY175" s="5">
        <v>68</v>
      </c>
      <c r="AZ175" s="5">
        <v>54</v>
      </c>
      <c r="BA175" s="5">
        <v>56</v>
      </c>
      <c r="BB175" s="5">
        <v>60</v>
      </c>
      <c r="BC175" s="5">
        <v>55</v>
      </c>
      <c r="BD175" s="5">
        <v>35</v>
      </c>
      <c r="BE175" s="5">
        <v>39</v>
      </c>
      <c r="BF175" s="5">
        <v>41</v>
      </c>
      <c r="BG175" s="5">
        <v>38</v>
      </c>
      <c r="BH175" s="5">
        <v>43</v>
      </c>
      <c r="BI175" s="5">
        <v>34</v>
      </c>
      <c r="BJ175" s="5">
        <v>37</v>
      </c>
      <c r="BK175" s="5">
        <v>43</v>
      </c>
      <c r="BL175" s="5">
        <v>34</v>
      </c>
      <c r="BM175" s="5">
        <v>33</v>
      </c>
      <c r="BN175" s="5">
        <v>31</v>
      </c>
      <c r="BO175" s="5">
        <v>36</v>
      </c>
      <c r="BP175" s="5">
        <v>17</v>
      </c>
      <c r="BQ175" s="5">
        <v>20</v>
      </c>
      <c r="BR175" s="5">
        <v>31</v>
      </c>
      <c r="BS175" s="5">
        <v>17</v>
      </c>
      <c r="BT175" s="5">
        <v>16</v>
      </c>
      <c r="BU175" s="5">
        <v>19</v>
      </c>
      <c r="BV175" s="5">
        <v>19</v>
      </c>
      <c r="BW175" s="5">
        <v>16</v>
      </c>
      <c r="BX175" s="5">
        <v>15</v>
      </c>
      <c r="BY175" s="5">
        <v>12</v>
      </c>
      <c r="BZ175" s="5">
        <v>15</v>
      </c>
      <c r="CA175" s="5">
        <v>10</v>
      </c>
      <c r="CB175" s="5">
        <v>13</v>
      </c>
      <c r="CC175" s="5">
        <v>15</v>
      </c>
      <c r="CD175" s="5">
        <v>7</v>
      </c>
      <c r="CE175" s="5">
        <v>9</v>
      </c>
      <c r="CF175" s="5">
        <v>6</v>
      </c>
      <c r="CG175" s="5">
        <v>6</v>
      </c>
      <c r="CH175" s="5">
        <v>5</v>
      </c>
      <c r="CI175" s="5">
        <v>8</v>
      </c>
      <c r="CJ175" s="5">
        <v>6</v>
      </c>
      <c r="CK175" s="5">
        <v>5</v>
      </c>
      <c r="CL175" s="5">
        <v>3</v>
      </c>
      <c r="CM175" s="5">
        <v>1</v>
      </c>
      <c r="CN175" s="5">
        <v>1</v>
      </c>
      <c r="CO175" s="5">
        <v>1</v>
      </c>
      <c r="CP175" s="5">
        <v>1</v>
      </c>
      <c r="CQ175" s="5">
        <v>3</v>
      </c>
      <c r="CR175" s="5">
        <v>2</v>
      </c>
      <c r="CS175" s="5">
        <v>0</v>
      </c>
      <c r="CT175" s="5">
        <v>1</v>
      </c>
      <c r="CU175" s="5">
        <v>1</v>
      </c>
      <c r="CV175" s="5">
        <v>0</v>
      </c>
      <c r="CW175" s="5">
        <v>1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2</v>
      </c>
      <c r="DD175" s="5">
        <v>6</v>
      </c>
      <c r="DE175" s="5">
        <v>42</v>
      </c>
      <c r="DF175" s="5">
        <v>40</v>
      </c>
      <c r="DG175" s="5">
        <v>37</v>
      </c>
      <c r="DH175" s="5">
        <v>44</v>
      </c>
      <c r="DI175" s="5">
        <v>32</v>
      </c>
      <c r="DJ175" s="5">
        <v>37</v>
      </c>
      <c r="DK175" s="5">
        <v>34</v>
      </c>
      <c r="DL175" s="5">
        <v>46</v>
      </c>
      <c r="DM175" s="5">
        <v>44</v>
      </c>
      <c r="DN175" s="5">
        <v>40</v>
      </c>
      <c r="DO175" s="5">
        <v>37</v>
      </c>
      <c r="DP175" s="5">
        <v>41</v>
      </c>
      <c r="DQ175" s="5">
        <v>56</v>
      </c>
      <c r="DR175" s="5">
        <v>51</v>
      </c>
      <c r="DS175" s="5">
        <v>57</v>
      </c>
      <c r="DT175" s="5">
        <v>52</v>
      </c>
      <c r="DU175" s="5">
        <v>57</v>
      </c>
      <c r="DV175" s="5">
        <v>61</v>
      </c>
      <c r="DW175" s="5">
        <v>55</v>
      </c>
      <c r="DX175" s="5">
        <v>54</v>
      </c>
      <c r="DY175" s="5">
        <v>68</v>
      </c>
      <c r="DZ175" s="5">
        <v>55</v>
      </c>
      <c r="EA175" s="5">
        <v>65</v>
      </c>
      <c r="EB175" s="5">
        <v>62</v>
      </c>
      <c r="EC175" s="5">
        <v>56</v>
      </c>
      <c r="ED175" s="5">
        <v>42</v>
      </c>
      <c r="EE175" s="5">
        <v>57</v>
      </c>
      <c r="EF175" s="5">
        <v>56</v>
      </c>
      <c r="EG175" s="5">
        <v>52</v>
      </c>
      <c r="EH175" s="5">
        <v>47</v>
      </c>
      <c r="EI175" s="5">
        <v>69</v>
      </c>
      <c r="EJ175" s="5">
        <v>45</v>
      </c>
      <c r="EK175" s="5">
        <v>67</v>
      </c>
      <c r="EL175" s="5">
        <v>66</v>
      </c>
      <c r="EM175" s="5">
        <v>62</v>
      </c>
      <c r="EN175" s="5">
        <v>48</v>
      </c>
      <c r="EO175" s="5">
        <v>82</v>
      </c>
      <c r="EP175" s="5">
        <v>54</v>
      </c>
      <c r="EQ175" s="5">
        <v>73</v>
      </c>
      <c r="ER175" s="5">
        <v>62</v>
      </c>
      <c r="ES175" s="5">
        <v>79</v>
      </c>
      <c r="ET175" s="5">
        <v>69</v>
      </c>
      <c r="EU175" s="5">
        <v>72</v>
      </c>
      <c r="EV175" s="5">
        <v>75</v>
      </c>
      <c r="EW175" s="5">
        <v>78</v>
      </c>
      <c r="EX175" s="5">
        <v>57</v>
      </c>
      <c r="EY175" s="5">
        <v>63</v>
      </c>
      <c r="EZ175" s="5">
        <v>62</v>
      </c>
      <c r="FA175" s="5">
        <v>70</v>
      </c>
      <c r="FB175" s="5">
        <v>56</v>
      </c>
      <c r="FC175" s="5">
        <v>60</v>
      </c>
      <c r="FD175" s="5">
        <v>61</v>
      </c>
      <c r="FE175" s="5">
        <v>51</v>
      </c>
      <c r="FF175" s="5">
        <v>43</v>
      </c>
      <c r="FG175" s="5">
        <v>42</v>
      </c>
      <c r="FH175" s="5">
        <v>53</v>
      </c>
      <c r="FI175" s="5">
        <v>57</v>
      </c>
      <c r="FJ175" s="5">
        <v>38</v>
      </c>
      <c r="FK175" s="5">
        <v>46</v>
      </c>
      <c r="FL175" s="5">
        <v>34</v>
      </c>
      <c r="FM175" s="5">
        <v>38</v>
      </c>
      <c r="FN175" s="5">
        <v>36</v>
      </c>
      <c r="FO175" s="5">
        <v>42</v>
      </c>
      <c r="FP175" s="5">
        <v>28</v>
      </c>
      <c r="FQ175" s="5">
        <v>47</v>
      </c>
      <c r="FR175" s="5">
        <v>35</v>
      </c>
      <c r="FS175" s="5">
        <v>31</v>
      </c>
      <c r="FT175" s="5">
        <v>31</v>
      </c>
      <c r="FU175" s="5">
        <v>40</v>
      </c>
      <c r="FV175" s="5">
        <v>36</v>
      </c>
      <c r="FW175" s="5">
        <v>34</v>
      </c>
      <c r="FX175" s="5">
        <v>15</v>
      </c>
      <c r="FY175" s="5">
        <v>20</v>
      </c>
      <c r="FZ175" s="5">
        <v>25</v>
      </c>
      <c r="GA175" s="5">
        <v>25</v>
      </c>
      <c r="GB175" s="5">
        <v>24</v>
      </c>
      <c r="GC175" s="5">
        <v>12</v>
      </c>
      <c r="GD175" s="5">
        <v>22</v>
      </c>
      <c r="GE175" s="5">
        <v>13</v>
      </c>
      <c r="GF175" s="5">
        <v>14</v>
      </c>
      <c r="GG175" s="5">
        <v>17</v>
      </c>
      <c r="GH175" s="5">
        <v>13</v>
      </c>
      <c r="GI175" s="5">
        <v>5</v>
      </c>
      <c r="GJ175" s="5">
        <v>6</v>
      </c>
      <c r="GK175" s="5">
        <v>9</v>
      </c>
      <c r="GL175" s="5">
        <v>4</v>
      </c>
      <c r="GM175" s="5">
        <v>6</v>
      </c>
      <c r="GN175" s="5">
        <v>5</v>
      </c>
      <c r="GO175" s="5">
        <v>4</v>
      </c>
      <c r="GP175" s="5">
        <v>2</v>
      </c>
      <c r="GQ175" s="5">
        <v>3</v>
      </c>
      <c r="GR175" s="5">
        <v>3</v>
      </c>
      <c r="GS175" s="5">
        <v>2</v>
      </c>
      <c r="GT175" s="5">
        <v>1</v>
      </c>
      <c r="GU175" s="5">
        <v>0</v>
      </c>
      <c r="GV175" s="5">
        <v>0</v>
      </c>
      <c r="GW175" s="5">
        <v>1</v>
      </c>
      <c r="GX175" s="5">
        <v>0</v>
      </c>
      <c r="GY175" s="5">
        <v>2</v>
      </c>
      <c r="GZ175" s="5">
        <v>2</v>
      </c>
      <c r="HA175" s="5">
        <v>0</v>
      </c>
      <c r="HB175" s="5">
        <v>0</v>
      </c>
      <c r="HC175" s="5">
        <v>0</v>
      </c>
      <c r="HD175" s="5">
        <v>0</v>
      </c>
      <c r="HE175" s="5">
        <v>0</v>
      </c>
      <c r="HF175" s="5">
        <v>2</v>
      </c>
      <c r="HG175" s="7">
        <v>3833</v>
      </c>
      <c r="HH175" s="7">
        <v>3926</v>
      </c>
    </row>
    <row r="176" spans="1:216">
      <c r="A176" s="5"/>
      <c r="B176" s="5" t="s">
        <v>123</v>
      </c>
      <c r="C176" s="5">
        <v>35</v>
      </c>
      <c r="D176" s="5">
        <v>39</v>
      </c>
      <c r="E176" s="5">
        <v>34</v>
      </c>
      <c r="F176" s="5">
        <v>35</v>
      </c>
      <c r="G176" s="5">
        <v>54</v>
      </c>
      <c r="H176" s="5">
        <v>55</v>
      </c>
      <c r="I176" s="5">
        <v>43</v>
      </c>
      <c r="J176" s="5">
        <v>51</v>
      </c>
      <c r="K176" s="5">
        <v>51</v>
      </c>
      <c r="L176" s="5">
        <v>65</v>
      </c>
      <c r="M176" s="5">
        <v>48</v>
      </c>
      <c r="N176" s="5">
        <v>51</v>
      </c>
      <c r="O176" s="5">
        <v>58</v>
      </c>
      <c r="P176" s="5">
        <v>63</v>
      </c>
      <c r="Q176" s="5">
        <v>72</v>
      </c>
      <c r="R176" s="5">
        <v>75</v>
      </c>
      <c r="S176" s="5">
        <v>65</v>
      </c>
      <c r="T176" s="5">
        <v>66</v>
      </c>
      <c r="U176" s="5">
        <v>72</v>
      </c>
      <c r="V176" s="5">
        <v>53</v>
      </c>
      <c r="W176" s="5">
        <v>68</v>
      </c>
      <c r="X176" s="5">
        <v>53</v>
      </c>
      <c r="Y176" s="5">
        <v>38</v>
      </c>
      <c r="Z176" s="5">
        <v>55</v>
      </c>
      <c r="AA176" s="5">
        <v>53</v>
      </c>
      <c r="AB176" s="5">
        <v>58</v>
      </c>
      <c r="AC176" s="5">
        <v>53</v>
      </c>
      <c r="AD176" s="5">
        <v>51</v>
      </c>
      <c r="AE176" s="5">
        <v>48</v>
      </c>
      <c r="AF176" s="5">
        <v>70</v>
      </c>
      <c r="AG176" s="5">
        <v>50</v>
      </c>
      <c r="AH176" s="5">
        <v>63</v>
      </c>
      <c r="AI176" s="5">
        <v>68</v>
      </c>
      <c r="AJ176" s="5">
        <v>73</v>
      </c>
      <c r="AK176" s="5">
        <v>64</v>
      </c>
      <c r="AL176" s="5">
        <v>81</v>
      </c>
      <c r="AM176" s="5">
        <v>65</v>
      </c>
      <c r="AN176" s="5">
        <v>74</v>
      </c>
      <c r="AO176" s="5">
        <v>80</v>
      </c>
      <c r="AP176" s="5">
        <v>83</v>
      </c>
      <c r="AQ176" s="5">
        <v>67</v>
      </c>
      <c r="AR176" s="5">
        <v>78</v>
      </c>
      <c r="AS176" s="5">
        <v>69</v>
      </c>
      <c r="AT176" s="5">
        <v>75</v>
      </c>
      <c r="AU176" s="5">
        <v>67</v>
      </c>
      <c r="AV176" s="5">
        <v>68</v>
      </c>
      <c r="AW176" s="5">
        <v>81</v>
      </c>
      <c r="AX176" s="5">
        <v>57</v>
      </c>
      <c r="AY176" s="5">
        <v>54</v>
      </c>
      <c r="AZ176" s="5">
        <v>57</v>
      </c>
      <c r="BA176" s="5">
        <v>53</v>
      </c>
      <c r="BB176" s="5">
        <v>44</v>
      </c>
      <c r="BC176" s="5">
        <v>53</v>
      </c>
      <c r="BD176" s="5">
        <v>49</v>
      </c>
      <c r="BE176" s="5">
        <v>41</v>
      </c>
      <c r="BF176" s="5">
        <v>48</v>
      </c>
      <c r="BG176" s="5">
        <v>39</v>
      </c>
      <c r="BH176" s="5">
        <v>40</v>
      </c>
      <c r="BI176" s="5">
        <v>38</v>
      </c>
      <c r="BJ176" s="5">
        <v>34</v>
      </c>
      <c r="BK176" s="5">
        <v>40</v>
      </c>
      <c r="BL176" s="5">
        <v>30</v>
      </c>
      <c r="BM176" s="5">
        <v>45</v>
      </c>
      <c r="BN176" s="5">
        <v>29</v>
      </c>
      <c r="BO176" s="5">
        <v>34</v>
      </c>
      <c r="BP176" s="5">
        <v>25</v>
      </c>
      <c r="BQ176" s="5">
        <v>28</v>
      </c>
      <c r="BR176" s="5">
        <v>28</v>
      </c>
      <c r="BS176" s="5">
        <v>25</v>
      </c>
      <c r="BT176" s="5">
        <v>23</v>
      </c>
      <c r="BU176" s="5">
        <v>26</v>
      </c>
      <c r="BV176" s="5">
        <v>16</v>
      </c>
      <c r="BW176" s="5">
        <v>15</v>
      </c>
      <c r="BX176" s="5">
        <v>20</v>
      </c>
      <c r="BY176" s="5">
        <v>10</v>
      </c>
      <c r="BZ176" s="5">
        <v>16</v>
      </c>
      <c r="CA176" s="5">
        <v>10</v>
      </c>
      <c r="CB176" s="5">
        <v>11</v>
      </c>
      <c r="CC176" s="5">
        <v>14</v>
      </c>
      <c r="CD176" s="5">
        <v>8</v>
      </c>
      <c r="CE176" s="5">
        <v>14</v>
      </c>
      <c r="CF176" s="5">
        <v>7</v>
      </c>
      <c r="CG176" s="5">
        <v>7</v>
      </c>
      <c r="CH176" s="5">
        <v>4</v>
      </c>
      <c r="CI176" s="5">
        <v>4</v>
      </c>
      <c r="CJ176" s="5">
        <v>4</v>
      </c>
      <c r="CK176" s="5">
        <v>1</v>
      </c>
      <c r="CL176" s="5">
        <v>3</v>
      </c>
      <c r="CM176" s="5">
        <v>3</v>
      </c>
      <c r="CN176" s="5">
        <v>3</v>
      </c>
      <c r="CO176" s="5">
        <v>3</v>
      </c>
      <c r="CP176" s="5">
        <v>6</v>
      </c>
      <c r="CQ176" s="5">
        <v>1</v>
      </c>
      <c r="CR176" s="5">
        <v>0</v>
      </c>
      <c r="CS176" s="5">
        <v>0</v>
      </c>
      <c r="CT176" s="5">
        <v>0</v>
      </c>
      <c r="CU176" s="5">
        <v>0</v>
      </c>
      <c r="CV176" s="5">
        <v>1</v>
      </c>
      <c r="CW176" s="5"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v>5</v>
      </c>
      <c r="DE176" s="5">
        <v>45</v>
      </c>
      <c r="DF176" s="5">
        <v>44</v>
      </c>
      <c r="DG176" s="5">
        <v>47</v>
      </c>
      <c r="DH176" s="5">
        <v>29</v>
      </c>
      <c r="DI176" s="5">
        <v>41</v>
      </c>
      <c r="DJ176" s="5">
        <v>45</v>
      </c>
      <c r="DK176" s="5">
        <v>40</v>
      </c>
      <c r="DL176" s="5">
        <v>32</v>
      </c>
      <c r="DM176" s="5">
        <v>47</v>
      </c>
      <c r="DN176" s="5">
        <v>58</v>
      </c>
      <c r="DO176" s="5">
        <v>46</v>
      </c>
      <c r="DP176" s="5">
        <v>48</v>
      </c>
      <c r="DQ176" s="5">
        <v>53</v>
      </c>
      <c r="DR176" s="5">
        <v>43</v>
      </c>
      <c r="DS176" s="5">
        <v>53</v>
      </c>
      <c r="DT176" s="5">
        <v>71</v>
      </c>
      <c r="DU176" s="5">
        <v>58</v>
      </c>
      <c r="DV176" s="5">
        <v>54</v>
      </c>
      <c r="DW176" s="5">
        <v>54</v>
      </c>
      <c r="DX176" s="5">
        <v>62</v>
      </c>
      <c r="DY176" s="5">
        <v>51</v>
      </c>
      <c r="DZ176" s="5">
        <v>47</v>
      </c>
      <c r="EA176" s="5">
        <v>50</v>
      </c>
      <c r="EB176" s="5">
        <v>64</v>
      </c>
      <c r="EC176" s="5">
        <v>41</v>
      </c>
      <c r="ED176" s="5">
        <v>50</v>
      </c>
      <c r="EE176" s="5">
        <v>54</v>
      </c>
      <c r="EF176" s="5">
        <v>40</v>
      </c>
      <c r="EG176" s="5">
        <v>69</v>
      </c>
      <c r="EH176" s="5">
        <v>60</v>
      </c>
      <c r="EI176" s="5">
        <v>61</v>
      </c>
      <c r="EJ176" s="5">
        <v>66</v>
      </c>
      <c r="EK176" s="5">
        <v>76</v>
      </c>
      <c r="EL176" s="5">
        <v>75</v>
      </c>
      <c r="EM176" s="5">
        <v>55</v>
      </c>
      <c r="EN176" s="5">
        <v>65</v>
      </c>
      <c r="EO176" s="5">
        <v>62</v>
      </c>
      <c r="EP176" s="5">
        <v>64</v>
      </c>
      <c r="EQ176" s="5">
        <v>86</v>
      </c>
      <c r="ER176" s="5">
        <v>75</v>
      </c>
      <c r="ES176" s="5">
        <v>66</v>
      </c>
      <c r="ET176" s="5">
        <v>69</v>
      </c>
      <c r="EU176" s="5">
        <v>86</v>
      </c>
      <c r="EV176" s="5">
        <v>58</v>
      </c>
      <c r="EW176" s="5">
        <v>83</v>
      </c>
      <c r="EX176" s="5">
        <v>76</v>
      </c>
      <c r="EY176" s="5">
        <v>57</v>
      </c>
      <c r="EZ176" s="5">
        <v>56</v>
      </c>
      <c r="FA176" s="5">
        <v>40</v>
      </c>
      <c r="FB176" s="5">
        <v>51</v>
      </c>
      <c r="FC176" s="5">
        <v>52</v>
      </c>
      <c r="FD176" s="5">
        <v>47</v>
      </c>
      <c r="FE176" s="5">
        <v>47</v>
      </c>
      <c r="FF176" s="5">
        <v>46</v>
      </c>
      <c r="FG176" s="5">
        <v>48</v>
      </c>
      <c r="FH176" s="5">
        <v>55</v>
      </c>
      <c r="FI176" s="5">
        <v>44</v>
      </c>
      <c r="FJ176" s="5">
        <v>37</v>
      </c>
      <c r="FK176" s="5">
        <v>34</v>
      </c>
      <c r="FL176" s="5">
        <v>53</v>
      </c>
      <c r="FM176" s="5">
        <v>48</v>
      </c>
      <c r="FN176" s="5">
        <v>41</v>
      </c>
      <c r="FO176" s="5">
        <v>46</v>
      </c>
      <c r="FP176" s="5">
        <v>26</v>
      </c>
      <c r="FQ176" s="5">
        <v>23</v>
      </c>
      <c r="FR176" s="5">
        <v>38</v>
      </c>
      <c r="FS176" s="5">
        <v>32</v>
      </c>
      <c r="FT176" s="5">
        <v>32</v>
      </c>
      <c r="FU176" s="5">
        <v>28</v>
      </c>
      <c r="FV176" s="5">
        <v>20</v>
      </c>
      <c r="FW176" s="5">
        <v>25</v>
      </c>
      <c r="FX176" s="5">
        <v>22</v>
      </c>
      <c r="FY176" s="5">
        <v>15</v>
      </c>
      <c r="FZ176" s="5">
        <v>17</v>
      </c>
      <c r="GA176" s="5">
        <v>22</v>
      </c>
      <c r="GB176" s="5">
        <v>22</v>
      </c>
      <c r="GC176" s="5">
        <v>14</v>
      </c>
      <c r="GD176" s="5">
        <v>11</v>
      </c>
      <c r="GE176" s="5">
        <v>12</v>
      </c>
      <c r="GF176" s="5">
        <v>12</v>
      </c>
      <c r="GG176" s="5">
        <v>11</v>
      </c>
      <c r="GH176" s="5">
        <v>8</v>
      </c>
      <c r="GI176" s="5">
        <v>9</v>
      </c>
      <c r="GJ176" s="5">
        <v>4</v>
      </c>
      <c r="GK176" s="5">
        <v>8</v>
      </c>
      <c r="GL176" s="5">
        <v>6</v>
      </c>
      <c r="GM176" s="5">
        <v>7</v>
      </c>
      <c r="GN176" s="5">
        <v>2</v>
      </c>
      <c r="GO176" s="5">
        <v>1</v>
      </c>
      <c r="GP176" s="5">
        <v>5</v>
      </c>
      <c r="GQ176" s="5">
        <v>3</v>
      </c>
      <c r="GR176" s="5">
        <v>3</v>
      </c>
      <c r="GS176" s="5">
        <v>1</v>
      </c>
      <c r="GT176" s="5">
        <v>2</v>
      </c>
      <c r="GU176" s="5">
        <v>1</v>
      </c>
      <c r="GV176" s="5">
        <v>1</v>
      </c>
      <c r="GW176" s="5">
        <v>1</v>
      </c>
      <c r="GX176" s="5">
        <v>2</v>
      </c>
      <c r="GY176" s="5">
        <v>1</v>
      </c>
      <c r="GZ176" s="5">
        <v>0</v>
      </c>
      <c r="HA176" s="5">
        <v>1</v>
      </c>
      <c r="HB176" s="5">
        <v>1</v>
      </c>
      <c r="HC176" s="5">
        <v>0</v>
      </c>
      <c r="HD176" s="5">
        <v>0</v>
      </c>
      <c r="HE176" s="5">
        <v>0</v>
      </c>
      <c r="HF176" s="5">
        <v>3</v>
      </c>
      <c r="HG176" s="7">
        <v>3964</v>
      </c>
      <c r="HH176" s="7">
        <v>3873</v>
      </c>
    </row>
    <row r="177" spans="1:216">
      <c r="A177" s="5"/>
      <c r="B177" s="5" t="s">
        <v>124</v>
      </c>
      <c r="C177" s="5">
        <v>41</v>
      </c>
      <c r="D177" s="5">
        <v>44</v>
      </c>
      <c r="E177" s="5">
        <v>43</v>
      </c>
      <c r="F177" s="5">
        <v>46</v>
      </c>
      <c r="G177" s="5">
        <v>40</v>
      </c>
      <c r="H177" s="5">
        <v>40</v>
      </c>
      <c r="I177" s="5">
        <v>35</v>
      </c>
      <c r="J177" s="5">
        <v>49</v>
      </c>
      <c r="K177" s="5">
        <v>49</v>
      </c>
      <c r="L177" s="5">
        <v>40</v>
      </c>
      <c r="M177" s="5">
        <v>48</v>
      </c>
      <c r="N177" s="5">
        <v>42</v>
      </c>
      <c r="O177" s="5">
        <v>57</v>
      </c>
      <c r="P177" s="5">
        <v>46</v>
      </c>
      <c r="Q177" s="5">
        <v>48</v>
      </c>
      <c r="R177" s="5">
        <v>59</v>
      </c>
      <c r="S177" s="5">
        <v>54</v>
      </c>
      <c r="T177" s="5">
        <v>47</v>
      </c>
      <c r="U177" s="5">
        <v>53</v>
      </c>
      <c r="V177" s="5">
        <v>77</v>
      </c>
      <c r="W177" s="5">
        <v>51</v>
      </c>
      <c r="X177" s="5">
        <v>40</v>
      </c>
      <c r="Y177" s="5">
        <v>51</v>
      </c>
      <c r="Z177" s="5">
        <v>51</v>
      </c>
      <c r="AA177" s="5">
        <v>49</v>
      </c>
      <c r="AB177" s="5">
        <v>50</v>
      </c>
      <c r="AC177" s="5">
        <v>46</v>
      </c>
      <c r="AD177" s="5">
        <v>51</v>
      </c>
      <c r="AE177" s="5">
        <v>42</v>
      </c>
      <c r="AF177" s="5">
        <v>43</v>
      </c>
      <c r="AG177" s="5">
        <v>73</v>
      </c>
      <c r="AH177" s="5">
        <v>56</v>
      </c>
      <c r="AI177" s="5">
        <v>53</v>
      </c>
      <c r="AJ177" s="5">
        <v>43</v>
      </c>
      <c r="AK177" s="5">
        <v>44</v>
      </c>
      <c r="AL177" s="5">
        <v>54</v>
      </c>
      <c r="AM177" s="5">
        <v>63</v>
      </c>
      <c r="AN177" s="5">
        <v>52</v>
      </c>
      <c r="AO177" s="5">
        <v>54</v>
      </c>
      <c r="AP177" s="5">
        <v>50</v>
      </c>
      <c r="AQ177" s="5">
        <v>61</v>
      </c>
      <c r="AR177" s="5">
        <v>69</v>
      </c>
      <c r="AS177" s="5">
        <v>65</v>
      </c>
      <c r="AT177" s="5">
        <v>64</v>
      </c>
      <c r="AU177" s="5">
        <v>61</v>
      </c>
      <c r="AV177" s="5">
        <v>60</v>
      </c>
      <c r="AW177" s="5">
        <v>54</v>
      </c>
      <c r="AX177" s="5">
        <v>56</v>
      </c>
      <c r="AY177" s="5">
        <v>47</v>
      </c>
      <c r="AZ177" s="5">
        <v>40</v>
      </c>
      <c r="BA177" s="5">
        <v>49</v>
      </c>
      <c r="BB177" s="5">
        <v>48</v>
      </c>
      <c r="BC177" s="5">
        <v>53</v>
      </c>
      <c r="BD177" s="5">
        <v>45</v>
      </c>
      <c r="BE177" s="5">
        <v>37</v>
      </c>
      <c r="BF177" s="5">
        <v>27</v>
      </c>
      <c r="BG177" s="5">
        <v>37</v>
      </c>
      <c r="BH177" s="5">
        <v>31</v>
      </c>
      <c r="BI177" s="5">
        <v>29</v>
      </c>
      <c r="BJ177" s="5">
        <v>29</v>
      </c>
      <c r="BK177" s="5">
        <v>38</v>
      </c>
      <c r="BL177" s="5">
        <v>30</v>
      </c>
      <c r="BM177" s="5">
        <v>29</v>
      </c>
      <c r="BN177" s="5">
        <v>23</v>
      </c>
      <c r="BO177" s="5">
        <v>21</v>
      </c>
      <c r="BP177" s="5">
        <v>21</v>
      </c>
      <c r="BQ177" s="5">
        <v>26</v>
      </c>
      <c r="BR177" s="5">
        <v>17</v>
      </c>
      <c r="BS177" s="5">
        <v>17</v>
      </c>
      <c r="BT177" s="5">
        <v>11</v>
      </c>
      <c r="BU177" s="5">
        <v>21</v>
      </c>
      <c r="BV177" s="5">
        <v>19</v>
      </c>
      <c r="BW177" s="5">
        <v>11</v>
      </c>
      <c r="BX177" s="5">
        <v>12</v>
      </c>
      <c r="BY177" s="5">
        <v>9</v>
      </c>
      <c r="BZ177" s="5">
        <v>14</v>
      </c>
      <c r="CA177" s="5">
        <v>16</v>
      </c>
      <c r="CB177" s="5">
        <v>6</v>
      </c>
      <c r="CC177" s="5">
        <v>9</v>
      </c>
      <c r="CD177" s="5">
        <v>9</v>
      </c>
      <c r="CE177" s="5">
        <v>9</v>
      </c>
      <c r="CF177" s="5">
        <v>4</v>
      </c>
      <c r="CG177" s="5">
        <v>6</v>
      </c>
      <c r="CH177" s="5">
        <v>6</v>
      </c>
      <c r="CI177" s="5">
        <v>5</v>
      </c>
      <c r="CJ177" s="5">
        <v>4</v>
      </c>
      <c r="CK177" s="5">
        <v>1</v>
      </c>
      <c r="CL177" s="5">
        <v>4</v>
      </c>
      <c r="CM177" s="5">
        <v>1</v>
      </c>
      <c r="CN177" s="5">
        <v>2</v>
      </c>
      <c r="CO177" s="5">
        <v>1</v>
      </c>
      <c r="CP177" s="5">
        <v>1</v>
      </c>
      <c r="CQ177" s="5">
        <v>1</v>
      </c>
      <c r="CR177" s="5">
        <v>0</v>
      </c>
      <c r="CS177" s="5">
        <v>1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v>2</v>
      </c>
      <c r="DE177" s="5">
        <v>39</v>
      </c>
      <c r="DF177" s="5">
        <v>39</v>
      </c>
      <c r="DG177" s="5">
        <v>38</v>
      </c>
      <c r="DH177" s="5">
        <v>27</v>
      </c>
      <c r="DI177" s="5">
        <v>44</v>
      </c>
      <c r="DJ177" s="5">
        <v>35</v>
      </c>
      <c r="DK177" s="5">
        <v>33</v>
      </c>
      <c r="DL177" s="5">
        <v>43</v>
      </c>
      <c r="DM177" s="5">
        <v>22</v>
      </c>
      <c r="DN177" s="5">
        <v>38</v>
      </c>
      <c r="DO177" s="5">
        <v>42</v>
      </c>
      <c r="DP177" s="5">
        <v>40</v>
      </c>
      <c r="DQ177" s="5">
        <v>44</v>
      </c>
      <c r="DR177" s="5">
        <v>44</v>
      </c>
      <c r="DS177" s="5">
        <v>58</v>
      </c>
      <c r="DT177" s="5">
        <v>45</v>
      </c>
      <c r="DU177" s="5">
        <v>57</v>
      </c>
      <c r="DV177" s="5">
        <v>53</v>
      </c>
      <c r="DW177" s="5">
        <v>48</v>
      </c>
      <c r="DX177" s="5">
        <v>81</v>
      </c>
      <c r="DY177" s="5">
        <v>52</v>
      </c>
      <c r="DZ177" s="5">
        <v>51</v>
      </c>
      <c r="EA177" s="5">
        <v>47</v>
      </c>
      <c r="EB177" s="5">
        <v>51</v>
      </c>
      <c r="EC177" s="5">
        <v>44</v>
      </c>
      <c r="ED177" s="5">
        <v>47</v>
      </c>
      <c r="EE177" s="5">
        <v>41</v>
      </c>
      <c r="EF177" s="5">
        <v>43</v>
      </c>
      <c r="EG177" s="5">
        <v>42</v>
      </c>
      <c r="EH177" s="5">
        <v>56</v>
      </c>
      <c r="EI177" s="5">
        <v>51</v>
      </c>
      <c r="EJ177" s="5">
        <v>49</v>
      </c>
      <c r="EK177" s="5">
        <v>50</v>
      </c>
      <c r="EL177" s="5">
        <v>49</v>
      </c>
      <c r="EM177" s="5">
        <v>48</v>
      </c>
      <c r="EN177" s="5">
        <v>55</v>
      </c>
      <c r="EO177" s="5">
        <v>51</v>
      </c>
      <c r="EP177" s="5">
        <v>49</v>
      </c>
      <c r="EQ177" s="5">
        <v>61</v>
      </c>
      <c r="ER177" s="5">
        <v>63</v>
      </c>
      <c r="ES177" s="5">
        <v>60</v>
      </c>
      <c r="ET177" s="5">
        <v>68</v>
      </c>
      <c r="EU177" s="5">
        <v>54</v>
      </c>
      <c r="EV177" s="5">
        <v>49</v>
      </c>
      <c r="EW177" s="5">
        <v>76</v>
      </c>
      <c r="EX177" s="5">
        <v>60</v>
      </c>
      <c r="EY177" s="5">
        <v>46</v>
      </c>
      <c r="EZ177" s="5">
        <v>53</v>
      </c>
      <c r="FA177" s="5">
        <v>48</v>
      </c>
      <c r="FB177" s="5">
        <v>47</v>
      </c>
      <c r="FC177" s="5">
        <v>39</v>
      </c>
      <c r="FD177" s="5">
        <v>46</v>
      </c>
      <c r="FE177" s="5">
        <v>49</v>
      </c>
      <c r="FF177" s="5">
        <v>39</v>
      </c>
      <c r="FG177" s="5">
        <v>30</v>
      </c>
      <c r="FH177" s="5">
        <v>41</v>
      </c>
      <c r="FI177" s="5">
        <v>42</v>
      </c>
      <c r="FJ177" s="5">
        <v>36</v>
      </c>
      <c r="FK177" s="5">
        <v>31</v>
      </c>
      <c r="FL177" s="5">
        <v>32</v>
      </c>
      <c r="FM177" s="5">
        <v>30</v>
      </c>
      <c r="FN177" s="5">
        <v>38</v>
      </c>
      <c r="FO177" s="5">
        <v>31</v>
      </c>
      <c r="FP177" s="5">
        <v>20</v>
      </c>
      <c r="FQ177" s="5">
        <v>23</v>
      </c>
      <c r="FR177" s="5">
        <v>19</v>
      </c>
      <c r="FS177" s="5">
        <v>20</v>
      </c>
      <c r="FT177" s="5">
        <v>18</v>
      </c>
      <c r="FU177" s="5">
        <v>17</v>
      </c>
      <c r="FV177" s="5">
        <v>15</v>
      </c>
      <c r="FW177" s="5">
        <v>28</v>
      </c>
      <c r="FX177" s="5">
        <v>15</v>
      </c>
      <c r="FY177" s="5">
        <v>23</v>
      </c>
      <c r="FZ177" s="5">
        <v>11</v>
      </c>
      <c r="GA177" s="5">
        <v>13</v>
      </c>
      <c r="GB177" s="5">
        <v>19</v>
      </c>
      <c r="GC177" s="5">
        <v>17</v>
      </c>
      <c r="GD177" s="5">
        <v>14</v>
      </c>
      <c r="GE177" s="5">
        <v>10</v>
      </c>
      <c r="GF177" s="5">
        <v>9</v>
      </c>
      <c r="GG177" s="5">
        <v>13</v>
      </c>
      <c r="GH177" s="5">
        <v>20</v>
      </c>
      <c r="GI177" s="5">
        <v>8</v>
      </c>
      <c r="GJ177" s="5">
        <v>5</v>
      </c>
      <c r="GK177" s="5">
        <v>11</v>
      </c>
      <c r="GL177" s="5">
        <v>4</v>
      </c>
      <c r="GM177" s="5">
        <v>4</v>
      </c>
      <c r="GN177" s="5">
        <v>1</v>
      </c>
      <c r="GO177" s="5">
        <v>4</v>
      </c>
      <c r="GP177" s="5">
        <v>1</v>
      </c>
      <c r="GQ177" s="5">
        <v>9</v>
      </c>
      <c r="GR177" s="5">
        <v>0</v>
      </c>
      <c r="GS177" s="5">
        <v>3</v>
      </c>
      <c r="GT177" s="5">
        <v>1</v>
      </c>
      <c r="GU177" s="5">
        <v>1</v>
      </c>
      <c r="GV177" s="5">
        <v>0</v>
      </c>
      <c r="GW177" s="5">
        <v>0</v>
      </c>
      <c r="GX177" s="5">
        <v>0</v>
      </c>
      <c r="GY177" s="5">
        <v>0</v>
      </c>
      <c r="GZ177" s="5">
        <v>0</v>
      </c>
      <c r="HA177" s="5">
        <v>0</v>
      </c>
      <c r="HB177" s="5">
        <v>0</v>
      </c>
      <c r="HC177" s="5">
        <v>0</v>
      </c>
      <c r="HD177" s="5">
        <v>0</v>
      </c>
      <c r="HE177" s="5">
        <v>4</v>
      </c>
      <c r="HF177" s="5">
        <v>0</v>
      </c>
      <c r="HG177" s="7">
        <v>3343</v>
      </c>
      <c r="HH177" s="7">
        <v>3295</v>
      </c>
    </row>
    <row r="178" spans="1:216">
      <c r="A178" s="5"/>
      <c r="B178" s="5" t="s">
        <v>125</v>
      </c>
      <c r="C178" s="5">
        <v>19</v>
      </c>
      <c r="D178" s="5">
        <v>22</v>
      </c>
      <c r="E178" s="5">
        <v>19</v>
      </c>
      <c r="F178" s="5">
        <v>18</v>
      </c>
      <c r="G178" s="5">
        <v>27</v>
      </c>
      <c r="H178" s="5">
        <v>19</v>
      </c>
      <c r="I178" s="5">
        <v>23</v>
      </c>
      <c r="J178" s="5">
        <v>18</v>
      </c>
      <c r="K178" s="5">
        <v>28</v>
      </c>
      <c r="L178" s="5">
        <v>21</v>
      </c>
      <c r="M178" s="5">
        <v>29</v>
      </c>
      <c r="N178" s="5">
        <v>29</v>
      </c>
      <c r="O178" s="5">
        <v>28</v>
      </c>
      <c r="P178" s="5">
        <v>27</v>
      </c>
      <c r="Q178" s="5">
        <v>38</v>
      </c>
      <c r="R178" s="5">
        <v>22</v>
      </c>
      <c r="S178" s="5">
        <v>34</v>
      </c>
      <c r="T178" s="5">
        <v>38</v>
      </c>
      <c r="U178" s="5">
        <v>31</v>
      </c>
      <c r="V178" s="5">
        <v>30</v>
      </c>
      <c r="W178" s="5">
        <v>25</v>
      </c>
      <c r="X178" s="5">
        <v>25</v>
      </c>
      <c r="Y178" s="5">
        <v>26</v>
      </c>
      <c r="Z178" s="5">
        <v>26</v>
      </c>
      <c r="AA178" s="5">
        <v>28</v>
      </c>
      <c r="AB178" s="5">
        <v>29</v>
      </c>
      <c r="AC178" s="5">
        <v>24</v>
      </c>
      <c r="AD178" s="5">
        <v>19</v>
      </c>
      <c r="AE178" s="5">
        <v>27</v>
      </c>
      <c r="AF178" s="5">
        <v>36</v>
      </c>
      <c r="AG178" s="5">
        <v>40</v>
      </c>
      <c r="AH178" s="5">
        <v>27</v>
      </c>
      <c r="AI178" s="5">
        <v>29</v>
      </c>
      <c r="AJ178" s="5">
        <v>38</v>
      </c>
      <c r="AK178" s="5">
        <v>30</v>
      </c>
      <c r="AL178" s="5">
        <v>30</v>
      </c>
      <c r="AM178" s="5">
        <v>21</v>
      </c>
      <c r="AN178" s="5">
        <v>50</v>
      </c>
      <c r="AO178" s="5">
        <v>29</v>
      </c>
      <c r="AP178" s="5">
        <v>25</v>
      </c>
      <c r="AQ178" s="5">
        <v>41</v>
      </c>
      <c r="AR178" s="5">
        <v>27</v>
      </c>
      <c r="AS178" s="5">
        <v>41</v>
      </c>
      <c r="AT178" s="5">
        <v>32</v>
      </c>
      <c r="AU178" s="5">
        <v>31</v>
      </c>
      <c r="AV178" s="5">
        <v>28</v>
      </c>
      <c r="AW178" s="5">
        <v>25</v>
      </c>
      <c r="AX178" s="5">
        <v>18</v>
      </c>
      <c r="AY178" s="5">
        <v>33</v>
      </c>
      <c r="AZ178" s="5">
        <v>20</v>
      </c>
      <c r="BA178" s="5">
        <v>22</v>
      </c>
      <c r="BB178" s="5">
        <v>17</v>
      </c>
      <c r="BC178" s="5">
        <v>25</v>
      </c>
      <c r="BD178" s="5">
        <v>16</v>
      </c>
      <c r="BE178" s="5">
        <v>16</v>
      </c>
      <c r="BF178" s="5">
        <v>20</v>
      </c>
      <c r="BG178" s="5">
        <v>15</v>
      </c>
      <c r="BH178" s="5">
        <v>14</v>
      </c>
      <c r="BI178" s="5">
        <v>13</v>
      </c>
      <c r="BJ178" s="5">
        <v>17</v>
      </c>
      <c r="BK178" s="5">
        <v>15</v>
      </c>
      <c r="BL178" s="5">
        <v>16</v>
      </c>
      <c r="BM178" s="5">
        <v>15</v>
      </c>
      <c r="BN178" s="5">
        <v>13</v>
      </c>
      <c r="BO178" s="5">
        <v>7</v>
      </c>
      <c r="BP178" s="5">
        <v>14</v>
      </c>
      <c r="BQ178" s="5">
        <v>18</v>
      </c>
      <c r="BR178" s="5">
        <v>8</v>
      </c>
      <c r="BS178" s="5">
        <v>10</v>
      </c>
      <c r="BT178" s="5">
        <v>6</v>
      </c>
      <c r="BU178" s="5">
        <v>7</v>
      </c>
      <c r="BV178" s="5">
        <v>9</v>
      </c>
      <c r="BW178" s="5">
        <v>6</v>
      </c>
      <c r="BX178" s="5">
        <v>6</v>
      </c>
      <c r="BY178" s="5">
        <v>9</v>
      </c>
      <c r="BZ178" s="5">
        <v>4</v>
      </c>
      <c r="CA178" s="5">
        <v>6</v>
      </c>
      <c r="CB178" s="5">
        <v>4</v>
      </c>
      <c r="CC178" s="5">
        <v>4</v>
      </c>
      <c r="CD178" s="5">
        <v>2</v>
      </c>
      <c r="CE178" s="5">
        <v>3</v>
      </c>
      <c r="CF178" s="5">
        <v>2</v>
      </c>
      <c r="CG178" s="5">
        <v>2</v>
      </c>
      <c r="CH178" s="5">
        <v>4</v>
      </c>
      <c r="CI178" s="5">
        <v>2</v>
      </c>
      <c r="CJ178" s="5">
        <v>0</v>
      </c>
      <c r="CK178" s="5">
        <v>0</v>
      </c>
      <c r="CL178" s="5">
        <v>0</v>
      </c>
      <c r="CM178" s="5">
        <v>0</v>
      </c>
      <c r="CN178" s="5">
        <v>1</v>
      </c>
      <c r="CO178" s="5">
        <v>2</v>
      </c>
      <c r="CP178" s="5">
        <v>0</v>
      </c>
      <c r="CQ178" s="5">
        <v>0</v>
      </c>
      <c r="CR178" s="5">
        <v>1</v>
      </c>
      <c r="CS178" s="5">
        <v>0</v>
      </c>
      <c r="CT178" s="5">
        <v>0</v>
      </c>
      <c r="CU178" s="5">
        <v>0</v>
      </c>
      <c r="CV178" s="5">
        <v>0</v>
      </c>
      <c r="CW178" s="5">
        <v>1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v>4</v>
      </c>
      <c r="DE178" s="5">
        <v>22</v>
      </c>
      <c r="DF178" s="5">
        <v>15</v>
      </c>
      <c r="DG178" s="5">
        <v>20</v>
      </c>
      <c r="DH178" s="5">
        <v>25</v>
      </c>
      <c r="DI178" s="5">
        <v>21</v>
      </c>
      <c r="DJ178" s="5">
        <v>33</v>
      </c>
      <c r="DK178" s="5">
        <v>17</v>
      </c>
      <c r="DL178" s="5">
        <v>31</v>
      </c>
      <c r="DM178" s="5">
        <v>25</v>
      </c>
      <c r="DN178" s="5">
        <v>23</v>
      </c>
      <c r="DO178" s="5">
        <v>23</v>
      </c>
      <c r="DP178" s="5">
        <v>27</v>
      </c>
      <c r="DQ178" s="5">
        <v>24</v>
      </c>
      <c r="DR178" s="5">
        <v>30</v>
      </c>
      <c r="DS178" s="5">
        <v>23</v>
      </c>
      <c r="DT178" s="5">
        <v>21</v>
      </c>
      <c r="DU178" s="5">
        <v>34</v>
      </c>
      <c r="DV178" s="5">
        <v>34</v>
      </c>
      <c r="DW178" s="5">
        <v>33</v>
      </c>
      <c r="DX178" s="5">
        <v>24</v>
      </c>
      <c r="DY178" s="5">
        <v>25</v>
      </c>
      <c r="DZ178" s="5">
        <v>27</v>
      </c>
      <c r="EA178" s="5">
        <v>33</v>
      </c>
      <c r="EB178" s="5">
        <v>24</v>
      </c>
      <c r="EC178" s="5">
        <v>21</v>
      </c>
      <c r="ED178" s="5">
        <v>25</v>
      </c>
      <c r="EE178" s="5">
        <v>33</v>
      </c>
      <c r="EF178" s="5">
        <v>29</v>
      </c>
      <c r="EG178" s="5">
        <v>29</v>
      </c>
      <c r="EH178" s="5">
        <v>20</v>
      </c>
      <c r="EI178" s="5">
        <v>31</v>
      </c>
      <c r="EJ178" s="5">
        <v>28</v>
      </c>
      <c r="EK178" s="5">
        <v>26</v>
      </c>
      <c r="EL178" s="5">
        <v>36</v>
      </c>
      <c r="EM178" s="5">
        <v>26</v>
      </c>
      <c r="EN178" s="5">
        <v>38</v>
      </c>
      <c r="EO178" s="5">
        <v>43</v>
      </c>
      <c r="EP178" s="5">
        <v>31</v>
      </c>
      <c r="EQ178" s="5">
        <v>30</v>
      </c>
      <c r="ER178" s="5">
        <v>35</v>
      </c>
      <c r="ES178" s="5">
        <v>27</v>
      </c>
      <c r="ET178" s="5">
        <v>27</v>
      </c>
      <c r="EU178" s="5">
        <v>28</v>
      </c>
      <c r="EV178" s="5">
        <v>26</v>
      </c>
      <c r="EW178" s="5">
        <v>42</v>
      </c>
      <c r="EX178" s="5">
        <v>33</v>
      </c>
      <c r="EY178" s="5">
        <v>25</v>
      </c>
      <c r="EZ178" s="5">
        <v>21</v>
      </c>
      <c r="FA178" s="5">
        <v>19</v>
      </c>
      <c r="FB178" s="5">
        <v>18</v>
      </c>
      <c r="FC178" s="5">
        <v>23</v>
      </c>
      <c r="FD178" s="5">
        <v>26</v>
      </c>
      <c r="FE178" s="5">
        <v>18</v>
      </c>
      <c r="FF178" s="5">
        <v>24</v>
      </c>
      <c r="FG178" s="5">
        <v>17</v>
      </c>
      <c r="FH178" s="5">
        <v>18</v>
      </c>
      <c r="FI178" s="5">
        <v>24</v>
      </c>
      <c r="FJ178" s="5">
        <v>13</v>
      </c>
      <c r="FK178" s="5">
        <v>13</v>
      </c>
      <c r="FL178" s="5">
        <v>26</v>
      </c>
      <c r="FM178" s="5">
        <v>19</v>
      </c>
      <c r="FN178" s="5">
        <v>21</v>
      </c>
      <c r="FO178" s="5">
        <v>16</v>
      </c>
      <c r="FP178" s="5">
        <v>13</v>
      </c>
      <c r="FQ178" s="5">
        <v>18</v>
      </c>
      <c r="FR178" s="5">
        <v>14</v>
      </c>
      <c r="FS178" s="5">
        <v>18</v>
      </c>
      <c r="FT178" s="5">
        <v>9</v>
      </c>
      <c r="FU178" s="5">
        <v>11</v>
      </c>
      <c r="FV178" s="5">
        <v>7</v>
      </c>
      <c r="FW178" s="5">
        <v>6</v>
      </c>
      <c r="FX178" s="5">
        <v>11</v>
      </c>
      <c r="FY178" s="5">
        <v>9</v>
      </c>
      <c r="FZ178" s="5">
        <v>12</v>
      </c>
      <c r="GA178" s="5">
        <v>3</v>
      </c>
      <c r="GB178" s="5">
        <v>5</v>
      </c>
      <c r="GC178" s="5">
        <v>12</v>
      </c>
      <c r="GD178" s="5">
        <v>1</v>
      </c>
      <c r="GE178" s="5">
        <v>7</v>
      </c>
      <c r="GF178" s="5">
        <v>4</v>
      </c>
      <c r="GG178" s="5">
        <v>3</v>
      </c>
      <c r="GH178" s="5">
        <v>5</v>
      </c>
      <c r="GI178" s="5">
        <v>2</v>
      </c>
      <c r="GJ178" s="5">
        <v>3</v>
      </c>
      <c r="GK178" s="5">
        <v>3</v>
      </c>
      <c r="GL178" s="5">
        <v>4</v>
      </c>
      <c r="GM178" s="5">
        <v>4</v>
      </c>
      <c r="GN178" s="5">
        <v>0</v>
      </c>
      <c r="GO178" s="5">
        <v>2</v>
      </c>
      <c r="GP178" s="5">
        <v>0</v>
      </c>
      <c r="GQ178" s="5">
        <v>1</v>
      </c>
      <c r="GR178" s="5">
        <v>1</v>
      </c>
      <c r="GS178" s="5">
        <v>0</v>
      </c>
      <c r="GT178" s="5">
        <v>0</v>
      </c>
      <c r="GU178" s="5">
        <v>1</v>
      </c>
      <c r="GV178" s="5">
        <v>0</v>
      </c>
      <c r="GW178" s="5">
        <v>0</v>
      </c>
      <c r="GX178" s="5">
        <v>0</v>
      </c>
      <c r="GY178" s="5">
        <v>0</v>
      </c>
      <c r="GZ178" s="5">
        <v>0</v>
      </c>
      <c r="HA178" s="5">
        <v>0</v>
      </c>
      <c r="HB178" s="5">
        <v>0</v>
      </c>
      <c r="HC178" s="5">
        <v>0</v>
      </c>
      <c r="HD178" s="5">
        <v>0</v>
      </c>
      <c r="HE178" s="5">
        <v>1</v>
      </c>
      <c r="HF178" s="5">
        <v>0</v>
      </c>
      <c r="HG178" s="7">
        <v>1776</v>
      </c>
      <c r="HH178" s="7">
        <v>1809</v>
      </c>
    </row>
    <row r="179" spans="1:216">
      <c r="A179" s="5"/>
      <c r="B179" s="5" t="s">
        <v>45</v>
      </c>
      <c r="C179" s="5">
        <v>61</v>
      </c>
      <c r="D179" s="5">
        <v>42</v>
      </c>
      <c r="E179" s="5">
        <v>49</v>
      </c>
      <c r="F179" s="5">
        <v>39</v>
      </c>
      <c r="G179" s="5">
        <v>40</v>
      </c>
      <c r="H179" s="5">
        <v>52</v>
      </c>
      <c r="I179" s="5">
        <v>54</v>
      </c>
      <c r="J179" s="5">
        <v>55</v>
      </c>
      <c r="K179" s="5">
        <v>53</v>
      </c>
      <c r="L179" s="5">
        <v>51</v>
      </c>
      <c r="M179" s="5">
        <v>55</v>
      </c>
      <c r="N179" s="5">
        <v>60</v>
      </c>
      <c r="O179" s="5">
        <v>56</v>
      </c>
      <c r="P179" s="5">
        <v>63</v>
      </c>
      <c r="Q179" s="5">
        <v>62</v>
      </c>
      <c r="R179" s="5">
        <v>64</v>
      </c>
      <c r="S179" s="5">
        <v>66</v>
      </c>
      <c r="T179" s="5">
        <v>72</v>
      </c>
      <c r="U179" s="5">
        <v>70</v>
      </c>
      <c r="V179" s="5">
        <v>72</v>
      </c>
      <c r="W179" s="5">
        <v>71</v>
      </c>
      <c r="X179" s="5">
        <v>52</v>
      </c>
      <c r="Y179" s="5">
        <v>49</v>
      </c>
      <c r="Z179" s="5">
        <v>41</v>
      </c>
      <c r="AA179" s="5">
        <v>49</v>
      </c>
      <c r="AB179" s="5">
        <v>50</v>
      </c>
      <c r="AC179" s="5">
        <v>42</v>
      </c>
      <c r="AD179" s="5">
        <v>62</v>
      </c>
      <c r="AE179" s="5">
        <v>44</v>
      </c>
      <c r="AF179" s="5">
        <v>57</v>
      </c>
      <c r="AG179" s="5">
        <v>58</v>
      </c>
      <c r="AH179" s="5">
        <v>61</v>
      </c>
      <c r="AI179" s="5">
        <v>60</v>
      </c>
      <c r="AJ179" s="5">
        <v>61</v>
      </c>
      <c r="AK179" s="5">
        <v>44</v>
      </c>
      <c r="AL179" s="5">
        <v>63</v>
      </c>
      <c r="AM179" s="5">
        <v>58</v>
      </c>
      <c r="AN179" s="5">
        <v>67</v>
      </c>
      <c r="AO179" s="5">
        <v>70</v>
      </c>
      <c r="AP179" s="5">
        <v>58</v>
      </c>
      <c r="AQ179" s="5">
        <v>67</v>
      </c>
      <c r="AR179" s="5">
        <v>63</v>
      </c>
      <c r="AS179" s="5">
        <v>75</v>
      </c>
      <c r="AT179" s="5">
        <v>75</v>
      </c>
      <c r="AU179" s="5">
        <v>69</v>
      </c>
      <c r="AV179" s="5">
        <v>56</v>
      </c>
      <c r="AW179" s="5">
        <v>54</v>
      </c>
      <c r="AX179" s="5">
        <v>46</v>
      </c>
      <c r="AY179" s="5">
        <v>60</v>
      </c>
      <c r="AZ179" s="5">
        <v>45</v>
      </c>
      <c r="BA179" s="5">
        <v>55</v>
      </c>
      <c r="BB179" s="5">
        <v>43</v>
      </c>
      <c r="BC179" s="5">
        <v>45</v>
      </c>
      <c r="BD179" s="5">
        <v>29</v>
      </c>
      <c r="BE179" s="5">
        <v>39</v>
      </c>
      <c r="BF179" s="5">
        <v>38</v>
      </c>
      <c r="BG179" s="5">
        <v>42</v>
      </c>
      <c r="BH179" s="5">
        <v>31</v>
      </c>
      <c r="BI179" s="5">
        <v>39</v>
      </c>
      <c r="BJ179" s="5">
        <v>28</v>
      </c>
      <c r="BK179" s="5">
        <v>18</v>
      </c>
      <c r="BL179" s="5">
        <v>29</v>
      </c>
      <c r="BM179" s="5">
        <v>28</v>
      </c>
      <c r="BN179" s="5">
        <v>22</v>
      </c>
      <c r="BO179" s="5">
        <v>26</v>
      </c>
      <c r="BP179" s="5">
        <v>25</v>
      </c>
      <c r="BQ179" s="5">
        <v>20</v>
      </c>
      <c r="BR179" s="5">
        <v>16</v>
      </c>
      <c r="BS179" s="5">
        <v>17</v>
      </c>
      <c r="BT179" s="5">
        <v>14</v>
      </c>
      <c r="BU179" s="5">
        <v>15</v>
      </c>
      <c r="BV179" s="5">
        <v>12</v>
      </c>
      <c r="BW179" s="5">
        <v>22</v>
      </c>
      <c r="BX179" s="5">
        <v>22</v>
      </c>
      <c r="BY179" s="5">
        <v>12</v>
      </c>
      <c r="BZ179" s="5">
        <v>11</v>
      </c>
      <c r="CA179" s="5">
        <v>7</v>
      </c>
      <c r="CB179" s="5">
        <v>4</v>
      </c>
      <c r="CC179" s="5">
        <v>9</v>
      </c>
      <c r="CD179" s="5">
        <v>11</v>
      </c>
      <c r="CE179" s="5">
        <v>7</v>
      </c>
      <c r="CF179" s="5">
        <v>4</v>
      </c>
      <c r="CG179" s="5">
        <v>3</v>
      </c>
      <c r="CH179" s="5">
        <v>3</v>
      </c>
      <c r="CI179" s="5">
        <v>2</v>
      </c>
      <c r="CJ179" s="5">
        <v>2</v>
      </c>
      <c r="CK179" s="5">
        <v>2</v>
      </c>
      <c r="CL179" s="5">
        <v>2</v>
      </c>
      <c r="CM179" s="5">
        <v>2</v>
      </c>
      <c r="CN179" s="5">
        <v>2</v>
      </c>
      <c r="CO179" s="5">
        <v>3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v>3</v>
      </c>
      <c r="DE179" s="5">
        <v>56</v>
      </c>
      <c r="DF179" s="5">
        <v>40</v>
      </c>
      <c r="DG179" s="5">
        <v>43</v>
      </c>
      <c r="DH179" s="5">
        <v>44</v>
      </c>
      <c r="DI179" s="5">
        <v>44</v>
      </c>
      <c r="DJ179" s="5">
        <v>48</v>
      </c>
      <c r="DK179" s="5">
        <v>48</v>
      </c>
      <c r="DL179" s="5">
        <v>54</v>
      </c>
      <c r="DM179" s="5">
        <v>49</v>
      </c>
      <c r="DN179" s="5">
        <v>38</v>
      </c>
      <c r="DO179" s="5">
        <v>61</v>
      </c>
      <c r="DP179" s="5">
        <v>52</v>
      </c>
      <c r="DQ179" s="5">
        <v>41</v>
      </c>
      <c r="DR179" s="5">
        <v>55</v>
      </c>
      <c r="DS179" s="5">
        <v>75</v>
      </c>
      <c r="DT179" s="5">
        <v>66</v>
      </c>
      <c r="DU179" s="5">
        <v>67</v>
      </c>
      <c r="DV179" s="5">
        <v>71</v>
      </c>
      <c r="DW179" s="5">
        <v>57</v>
      </c>
      <c r="DX179" s="5">
        <v>67</v>
      </c>
      <c r="DY179" s="5">
        <v>67</v>
      </c>
      <c r="DZ179" s="5">
        <v>49</v>
      </c>
      <c r="EA179" s="5">
        <v>64</v>
      </c>
      <c r="EB179" s="5">
        <v>66</v>
      </c>
      <c r="EC179" s="5">
        <v>60</v>
      </c>
      <c r="ED179" s="5">
        <v>48</v>
      </c>
      <c r="EE179" s="5">
        <v>36</v>
      </c>
      <c r="EF179" s="5">
        <v>47</v>
      </c>
      <c r="EG179" s="5">
        <v>40</v>
      </c>
      <c r="EH179" s="5">
        <v>55</v>
      </c>
      <c r="EI179" s="5">
        <v>48</v>
      </c>
      <c r="EJ179" s="5">
        <v>51</v>
      </c>
      <c r="EK179" s="5">
        <v>50</v>
      </c>
      <c r="EL179" s="5">
        <v>45</v>
      </c>
      <c r="EM179" s="5">
        <v>59</v>
      </c>
      <c r="EN179" s="5">
        <v>44</v>
      </c>
      <c r="EO179" s="5">
        <v>52</v>
      </c>
      <c r="EP179" s="5">
        <v>58</v>
      </c>
      <c r="EQ179" s="5">
        <v>78</v>
      </c>
      <c r="ER179" s="5">
        <v>50</v>
      </c>
      <c r="ES179" s="5">
        <v>86</v>
      </c>
      <c r="ET179" s="5">
        <v>72</v>
      </c>
      <c r="EU179" s="5">
        <v>64</v>
      </c>
      <c r="EV179" s="5">
        <v>72</v>
      </c>
      <c r="EW179" s="5">
        <v>61</v>
      </c>
      <c r="EX179" s="5">
        <v>54</v>
      </c>
      <c r="EY179" s="5">
        <v>51</v>
      </c>
      <c r="EZ179" s="5">
        <v>47</v>
      </c>
      <c r="FA179" s="5">
        <v>59</v>
      </c>
      <c r="FB179" s="5">
        <v>53</v>
      </c>
      <c r="FC179" s="5">
        <v>39</v>
      </c>
      <c r="FD179" s="5">
        <v>44</v>
      </c>
      <c r="FE179" s="5">
        <v>44</v>
      </c>
      <c r="FF179" s="5">
        <v>40</v>
      </c>
      <c r="FG179" s="5">
        <v>31</v>
      </c>
      <c r="FH179" s="5">
        <v>33</v>
      </c>
      <c r="FI179" s="5">
        <v>41</v>
      </c>
      <c r="FJ179" s="5">
        <v>22</v>
      </c>
      <c r="FK179" s="5">
        <v>30</v>
      </c>
      <c r="FL179" s="5">
        <v>35</v>
      </c>
      <c r="FM179" s="5">
        <v>31</v>
      </c>
      <c r="FN179" s="5">
        <v>28</v>
      </c>
      <c r="FO179" s="5">
        <v>28</v>
      </c>
      <c r="FP179" s="5">
        <v>32</v>
      </c>
      <c r="FQ179" s="5">
        <v>19</v>
      </c>
      <c r="FR179" s="5">
        <v>19</v>
      </c>
      <c r="FS179" s="5">
        <v>15</v>
      </c>
      <c r="FT179" s="5">
        <v>21</v>
      </c>
      <c r="FU179" s="5">
        <v>21</v>
      </c>
      <c r="FV179" s="5">
        <v>15</v>
      </c>
      <c r="FW179" s="5">
        <v>23</v>
      </c>
      <c r="FX179" s="5">
        <v>16</v>
      </c>
      <c r="FY179" s="5">
        <v>16</v>
      </c>
      <c r="FZ179" s="5">
        <v>12</v>
      </c>
      <c r="GA179" s="5">
        <v>12</v>
      </c>
      <c r="GB179" s="5">
        <v>13</v>
      </c>
      <c r="GC179" s="5">
        <v>9</v>
      </c>
      <c r="GD179" s="5">
        <v>13</v>
      </c>
      <c r="GE179" s="5">
        <v>12</v>
      </c>
      <c r="GF179" s="5">
        <v>11</v>
      </c>
      <c r="GG179" s="5">
        <v>9</v>
      </c>
      <c r="GH179" s="5">
        <v>7</v>
      </c>
      <c r="GI179" s="5">
        <v>9</v>
      </c>
      <c r="GJ179" s="5">
        <v>4</v>
      </c>
      <c r="GK179" s="5">
        <v>9</v>
      </c>
      <c r="GL179" s="5">
        <v>9</v>
      </c>
      <c r="GM179" s="5">
        <v>8</v>
      </c>
      <c r="GN179" s="5">
        <v>2</v>
      </c>
      <c r="GO179" s="5">
        <v>4</v>
      </c>
      <c r="GP179" s="5">
        <v>1</v>
      </c>
      <c r="GQ179" s="5">
        <v>1</v>
      </c>
      <c r="GR179" s="5">
        <v>2</v>
      </c>
      <c r="GS179" s="5">
        <v>0</v>
      </c>
      <c r="GT179" s="5">
        <v>0</v>
      </c>
      <c r="GU179" s="5">
        <v>1</v>
      </c>
      <c r="GV179" s="5">
        <v>2</v>
      </c>
      <c r="GW179" s="5">
        <v>0</v>
      </c>
      <c r="GX179" s="5">
        <v>1</v>
      </c>
      <c r="GY179" s="5">
        <v>0</v>
      </c>
      <c r="GZ179" s="5">
        <v>0</v>
      </c>
      <c r="HA179" s="5">
        <v>0</v>
      </c>
      <c r="HB179" s="5">
        <v>0</v>
      </c>
      <c r="HC179" s="5">
        <v>0</v>
      </c>
      <c r="HD179" s="5">
        <v>0</v>
      </c>
      <c r="HE179" s="5">
        <v>1</v>
      </c>
      <c r="HF179" s="5">
        <v>0</v>
      </c>
      <c r="HG179" s="7">
        <v>3627</v>
      </c>
      <c r="HH179" s="7">
        <v>3557</v>
      </c>
    </row>
    <row r="180" spans="1:216">
      <c r="A180" s="5"/>
      <c r="B180" s="5" t="s">
        <v>126</v>
      </c>
      <c r="C180" s="5">
        <v>23</v>
      </c>
      <c r="D180" s="5">
        <v>35</v>
      </c>
      <c r="E180" s="5">
        <v>22</v>
      </c>
      <c r="F180" s="5">
        <v>23</v>
      </c>
      <c r="G180" s="5">
        <v>27</v>
      </c>
      <c r="H180" s="5">
        <v>45</v>
      </c>
      <c r="I180" s="5">
        <v>38</v>
      </c>
      <c r="J180" s="5">
        <v>39</v>
      </c>
      <c r="K180" s="5">
        <v>25</v>
      </c>
      <c r="L180" s="5">
        <v>26</v>
      </c>
      <c r="M180" s="5">
        <v>23</v>
      </c>
      <c r="N180" s="5">
        <v>32</v>
      </c>
      <c r="O180" s="5">
        <v>41</v>
      </c>
      <c r="P180" s="5">
        <v>35</v>
      </c>
      <c r="Q180" s="5">
        <v>33</v>
      </c>
      <c r="R180" s="5">
        <v>37</v>
      </c>
      <c r="S180" s="5">
        <v>36</v>
      </c>
      <c r="T180" s="5">
        <v>33</v>
      </c>
      <c r="U180" s="5">
        <v>33</v>
      </c>
      <c r="V180" s="5">
        <v>22</v>
      </c>
      <c r="W180" s="5">
        <v>29</v>
      </c>
      <c r="X180" s="5">
        <v>27</v>
      </c>
      <c r="Y180" s="5">
        <v>26</v>
      </c>
      <c r="Z180" s="5">
        <v>25</v>
      </c>
      <c r="AA180" s="5">
        <v>34</v>
      </c>
      <c r="AB180" s="5">
        <v>41</v>
      </c>
      <c r="AC180" s="5">
        <v>20</v>
      </c>
      <c r="AD180" s="5">
        <v>37</v>
      </c>
      <c r="AE180" s="5">
        <v>29</v>
      </c>
      <c r="AF180" s="5">
        <v>38</v>
      </c>
      <c r="AG180" s="5">
        <v>57</v>
      </c>
      <c r="AH180" s="5">
        <v>42</v>
      </c>
      <c r="AI180" s="5">
        <v>49</v>
      </c>
      <c r="AJ180" s="5">
        <v>32</v>
      </c>
      <c r="AK180" s="5">
        <v>39</v>
      </c>
      <c r="AL180" s="5">
        <v>38</v>
      </c>
      <c r="AM180" s="5">
        <v>35</v>
      </c>
      <c r="AN180" s="5">
        <v>45</v>
      </c>
      <c r="AO180" s="5">
        <v>31</v>
      </c>
      <c r="AP180" s="5">
        <v>40</v>
      </c>
      <c r="AQ180" s="5">
        <v>41</v>
      </c>
      <c r="AR180" s="5">
        <v>46</v>
      </c>
      <c r="AS180" s="5">
        <v>38</v>
      </c>
      <c r="AT180" s="5">
        <v>48</v>
      </c>
      <c r="AU180" s="5">
        <v>51</v>
      </c>
      <c r="AV180" s="5">
        <v>35</v>
      </c>
      <c r="AW180" s="5">
        <v>38</v>
      </c>
      <c r="AX180" s="5">
        <v>35</v>
      </c>
      <c r="AY180" s="5">
        <v>33</v>
      </c>
      <c r="AZ180" s="5">
        <v>24</v>
      </c>
      <c r="BA180" s="5">
        <v>35</v>
      </c>
      <c r="BB180" s="5">
        <v>45</v>
      </c>
      <c r="BC180" s="5">
        <v>28</v>
      </c>
      <c r="BD180" s="5">
        <v>30</v>
      </c>
      <c r="BE180" s="5">
        <v>21</v>
      </c>
      <c r="BF180" s="5">
        <v>27</v>
      </c>
      <c r="BG180" s="5">
        <v>21</v>
      </c>
      <c r="BH180" s="5">
        <v>25</v>
      </c>
      <c r="BI180" s="5">
        <v>29</v>
      </c>
      <c r="BJ180" s="5">
        <v>25</v>
      </c>
      <c r="BK180" s="5">
        <v>17</v>
      </c>
      <c r="BL180" s="5">
        <v>22</v>
      </c>
      <c r="BM180" s="5">
        <v>23</v>
      </c>
      <c r="BN180" s="5">
        <v>14</v>
      </c>
      <c r="BO180" s="5">
        <v>21</v>
      </c>
      <c r="BP180" s="5">
        <v>18</v>
      </c>
      <c r="BQ180" s="5">
        <v>12</v>
      </c>
      <c r="BR180" s="5">
        <v>9</v>
      </c>
      <c r="BS180" s="5">
        <v>13</v>
      </c>
      <c r="BT180" s="5">
        <v>18</v>
      </c>
      <c r="BU180" s="5">
        <v>17</v>
      </c>
      <c r="BV180" s="5">
        <v>10</v>
      </c>
      <c r="BW180" s="5">
        <v>11</v>
      </c>
      <c r="BX180" s="5">
        <v>12</v>
      </c>
      <c r="BY180" s="5">
        <v>6</v>
      </c>
      <c r="BZ180" s="5">
        <v>3</v>
      </c>
      <c r="CA180" s="5">
        <v>6</v>
      </c>
      <c r="CB180" s="5">
        <v>6</v>
      </c>
      <c r="CC180" s="5">
        <v>6</v>
      </c>
      <c r="CD180" s="5">
        <v>5</v>
      </c>
      <c r="CE180" s="5">
        <v>4</v>
      </c>
      <c r="CF180" s="5">
        <v>3</v>
      </c>
      <c r="CG180" s="5">
        <v>5</v>
      </c>
      <c r="CH180" s="5">
        <v>2</v>
      </c>
      <c r="CI180" s="5">
        <v>2</v>
      </c>
      <c r="CJ180" s="5">
        <v>2</v>
      </c>
      <c r="CK180" s="5">
        <v>0</v>
      </c>
      <c r="CL180" s="5">
        <v>1</v>
      </c>
      <c r="CM180" s="5">
        <v>1</v>
      </c>
      <c r="CN180" s="5">
        <v>1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v>1</v>
      </c>
      <c r="DA180" s="5">
        <v>0</v>
      </c>
      <c r="DB180" s="5">
        <v>0</v>
      </c>
      <c r="DC180" s="5">
        <v>0</v>
      </c>
      <c r="DD180" s="5">
        <v>2</v>
      </c>
      <c r="DE180" s="5">
        <v>22</v>
      </c>
      <c r="DF180" s="5">
        <v>26</v>
      </c>
      <c r="DG180" s="5">
        <v>23</v>
      </c>
      <c r="DH180" s="5">
        <v>26</v>
      </c>
      <c r="DI180" s="5">
        <v>22</v>
      </c>
      <c r="DJ180" s="5">
        <v>22</v>
      </c>
      <c r="DK180" s="5">
        <v>10</v>
      </c>
      <c r="DL180" s="5">
        <v>31</v>
      </c>
      <c r="DM180" s="5">
        <v>18</v>
      </c>
      <c r="DN180" s="5">
        <v>26</v>
      </c>
      <c r="DO180" s="5">
        <v>17</v>
      </c>
      <c r="DP180" s="5">
        <v>27</v>
      </c>
      <c r="DQ180" s="5">
        <v>30</v>
      </c>
      <c r="DR180" s="5">
        <v>23</v>
      </c>
      <c r="DS180" s="5">
        <v>29</v>
      </c>
      <c r="DT180" s="5">
        <v>44</v>
      </c>
      <c r="DU180" s="5">
        <v>27</v>
      </c>
      <c r="DV180" s="5">
        <v>33</v>
      </c>
      <c r="DW180" s="5">
        <v>30</v>
      </c>
      <c r="DX180" s="5">
        <v>28</v>
      </c>
      <c r="DY180" s="5">
        <v>39</v>
      </c>
      <c r="DZ180" s="5">
        <v>21</v>
      </c>
      <c r="EA180" s="5">
        <v>25</v>
      </c>
      <c r="EB180" s="5">
        <v>36</v>
      </c>
      <c r="EC180" s="5">
        <v>30</v>
      </c>
      <c r="ED180" s="5">
        <v>28</v>
      </c>
      <c r="EE180" s="5">
        <v>20</v>
      </c>
      <c r="EF180" s="5">
        <v>28</v>
      </c>
      <c r="EG180" s="5">
        <v>28</v>
      </c>
      <c r="EH180" s="5">
        <v>32</v>
      </c>
      <c r="EI180" s="5">
        <v>44</v>
      </c>
      <c r="EJ180" s="5">
        <v>41</v>
      </c>
      <c r="EK180" s="5">
        <v>48</v>
      </c>
      <c r="EL180" s="5">
        <v>37</v>
      </c>
      <c r="EM180" s="5">
        <v>34</v>
      </c>
      <c r="EN180" s="5">
        <v>45</v>
      </c>
      <c r="EO180" s="5">
        <v>32</v>
      </c>
      <c r="EP180" s="5">
        <v>49</v>
      </c>
      <c r="EQ180" s="5">
        <v>36</v>
      </c>
      <c r="ER180" s="5">
        <v>27</v>
      </c>
      <c r="ES180" s="5">
        <v>39</v>
      </c>
      <c r="ET180" s="5">
        <v>30</v>
      </c>
      <c r="EU180" s="5">
        <v>46</v>
      </c>
      <c r="EV180" s="5">
        <v>34</v>
      </c>
      <c r="EW180" s="5">
        <v>41</v>
      </c>
      <c r="EX180" s="5">
        <v>33</v>
      </c>
      <c r="EY180" s="5">
        <v>36</v>
      </c>
      <c r="EZ180" s="5">
        <v>40</v>
      </c>
      <c r="FA180" s="5">
        <v>34</v>
      </c>
      <c r="FB180" s="5">
        <v>33</v>
      </c>
      <c r="FC180" s="5">
        <v>26</v>
      </c>
      <c r="FD180" s="5">
        <v>27</v>
      </c>
      <c r="FE180" s="5">
        <v>32</v>
      </c>
      <c r="FF180" s="5">
        <v>33</v>
      </c>
      <c r="FG180" s="5">
        <v>27</v>
      </c>
      <c r="FH180" s="5">
        <v>26</v>
      </c>
      <c r="FI180" s="5">
        <v>27</v>
      </c>
      <c r="FJ180" s="5">
        <v>23</v>
      </c>
      <c r="FK180" s="5">
        <v>40</v>
      </c>
      <c r="FL180" s="5">
        <v>17</v>
      </c>
      <c r="FM180" s="5">
        <v>25</v>
      </c>
      <c r="FN180" s="5">
        <v>22</v>
      </c>
      <c r="FO180" s="5">
        <v>22</v>
      </c>
      <c r="FP180" s="5">
        <v>32</v>
      </c>
      <c r="FQ180" s="5">
        <v>18</v>
      </c>
      <c r="FR180" s="5">
        <v>13</v>
      </c>
      <c r="FS180" s="5">
        <v>18</v>
      </c>
      <c r="FT180" s="5">
        <v>10</v>
      </c>
      <c r="FU180" s="5">
        <v>17</v>
      </c>
      <c r="FV180" s="5">
        <v>10</v>
      </c>
      <c r="FW180" s="5">
        <v>9</v>
      </c>
      <c r="FX180" s="5">
        <v>18</v>
      </c>
      <c r="FY180" s="5">
        <v>4</v>
      </c>
      <c r="FZ180" s="5">
        <v>13</v>
      </c>
      <c r="GA180" s="5">
        <v>6</v>
      </c>
      <c r="GB180" s="5">
        <v>8</v>
      </c>
      <c r="GC180" s="5">
        <v>4</v>
      </c>
      <c r="GD180" s="5">
        <v>7</v>
      </c>
      <c r="GE180" s="5">
        <v>4</v>
      </c>
      <c r="GF180" s="5">
        <v>8</v>
      </c>
      <c r="GG180" s="5">
        <v>7</v>
      </c>
      <c r="GH180" s="5">
        <v>4</v>
      </c>
      <c r="GI180" s="5">
        <v>7</v>
      </c>
      <c r="GJ180" s="5">
        <v>5</v>
      </c>
      <c r="GK180" s="5">
        <v>6</v>
      </c>
      <c r="GL180" s="5">
        <v>4</v>
      </c>
      <c r="GM180" s="5">
        <v>2</v>
      </c>
      <c r="GN180" s="5">
        <v>0</v>
      </c>
      <c r="GO180" s="5">
        <v>4</v>
      </c>
      <c r="GP180" s="5">
        <v>1</v>
      </c>
      <c r="GQ180" s="5">
        <v>0</v>
      </c>
      <c r="GR180" s="5">
        <v>1</v>
      </c>
      <c r="GS180" s="5">
        <v>0</v>
      </c>
      <c r="GT180" s="5">
        <v>0</v>
      </c>
      <c r="GU180" s="5">
        <v>3</v>
      </c>
      <c r="GV180" s="5">
        <v>0</v>
      </c>
      <c r="GW180" s="5">
        <v>0</v>
      </c>
      <c r="GX180" s="5">
        <v>0</v>
      </c>
      <c r="GY180" s="5">
        <v>0</v>
      </c>
      <c r="GZ180" s="5">
        <v>0</v>
      </c>
      <c r="HA180" s="5">
        <v>0</v>
      </c>
      <c r="HB180" s="5">
        <v>0</v>
      </c>
      <c r="HC180" s="5">
        <v>0</v>
      </c>
      <c r="HD180" s="5">
        <v>0</v>
      </c>
      <c r="HE180" s="5">
        <v>2</v>
      </c>
      <c r="HF180" s="5">
        <v>5</v>
      </c>
      <c r="HG180" s="7">
        <v>2290</v>
      </c>
      <c r="HH180" s="7">
        <v>2157</v>
      </c>
    </row>
    <row r="181" spans="1:216">
      <c r="A181" s="5"/>
      <c r="B181" s="5" t="s">
        <v>127</v>
      </c>
      <c r="C181" s="5">
        <v>36</v>
      </c>
      <c r="D181" s="5">
        <v>41</v>
      </c>
      <c r="E181" s="5">
        <v>41</v>
      </c>
      <c r="F181" s="5">
        <v>44</v>
      </c>
      <c r="G181" s="5">
        <v>38</v>
      </c>
      <c r="H181" s="5">
        <v>54</v>
      </c>
      <c r="I181" s="5">
        <v>36</v>
      </c>
      <c r="J181" s="5">
        <v>36</v>
      </c>
      <c r="K181" s="5">
        <v>40</v>
      </c>
      <c r="L181" s="5">
        <v>39</v>
      </c>
      <c r="M181" s="5">
        <v>45</v>
      </c>
      <c r="N181" s="5">
        <v>40</v>
      </c>
      <c r="O181" s="5">
        <v>49</v>
      </c>
      <c r="P181" s="5">
        <v>49</v>
      </c>
      <c r="Q181" s="5">
        <v>51</v>
      </c>
      <c r="R181" s="5">
        <v>58</v>
      </c>
      <c r="S181" s="5">
        <v>59</v>
      </c>
      <c r="T181" s="5">
        <v>62</v>
      </c>
      <c r="U181" s="5">
        <v>73</v>
      </c>
      <c r="V181" s="5">
        <v>63</v>
      </c>
      <c r="W181" s="5">
        <v>71</v>
      </c>
      <c r="X181" s="5">
        <v>53</v>
      </c>
      <c r="Y181" s="5">
        <v>47</v>
      </c>
      <c r="Z181" s="5">
        <v>62</v>
      </c>
      <c r="AA181" s="5">
        <v>56</v>
      </c>
      <c r="AB181" s="5">
        <v>61</v>
      </c>
      <c r="AC181" s="5">
        <v>58</v>
      </c>
      <c r="AD181" s="5">
        <v>55</v>
      </c>
      <c r="AE181" s="5">
        <v>69</v>
      </c>
      <c r="AF181" s="5">
        <v>69</v>
      </c>
      <c r="AG181" s="5">
        <v>66</v>
      </c>
      <c r="AH181" s="5">
        <v>59</v>
      </c>
      <c r="AI181" s="5">
        <v>49</v>
      </c>
      <c r="AJ181" s="5">
        <v>55</v>
      </c>
      <c r="AK181" s="5">
        <v>65</v>
      </c>
      <c r="AL181" s="5">
        <v>76</v>
      </c>
      <c r="AM181" s="5">
        <v>69</v>
      </c>
      <c r="AN181" s="5">
        <v>66</v>
      </c>
      <c r="AO181" s="5">
        <v>58</v>
      </c>
      <c r="AP181" s="5">
        <v>68</v>
      </c>
      <c r="AQ181" s="5">
        <v>67</v>
      </c>
      <c r="AR181" s="5">
        <v>67</v>
      </c>
      <c r="AS181" s="5">
        <v>66</v>
      </c>
      <c r="AT181" s="5">
        <v>84</v>
      </c>
      <c r="AU181" s="5">
        <v>86</v>
      </c>
      <c r="AV181" s="5">
        <v>82</v>
      </c>
      <c r="AW181" s="5">
        <v>70</v>
      </c>
      <c r="AX181" s="5">
        <v>71</v>
      </c>
      <c r="AY181" s="5">
        <v>60</v>
      </c>
      <c r="AZ181" s="5">
        <v>60</v>
      </c>
      <c r="BA181" s="5">
        <v>71</v>
      </c>
      <c r="BB181" s="5">
        <v>57</v>
      </c>
      <c r="BC181" s="5">
        <v>43</v>
      </c>
      <c r="BD181" s="5">
        <v>66</v>
      </c>
      <c r="BE181" s="5">
        <v>52</v>
      </c>
      <c r="BF181" s="5">
        <v>61</v>
      </c>
      <c r="BG181" s="5">
        <v>35</v>
      </c>
      <c r="BH181" s="5">
        <v>57</v>
      </c>
      <c r="BI181" s="5">
        <v>40</v>
      </c>
      <c r="BJ181" s="5">
        <v>34</v>
      </c>
      <c r="BK181" s="5">
        <v>32</v>
      </c>
      <c r="BL181" s="5">
        <v>32</v>
      </c>
      <c r="BM181" s="5">
        <v>34</v>
      </c>
      <c r="BN181" s="5">
        <v>35</v>
      </c>
      <c r="BO181" s="5">
        <v>28</v>
      </c>
      <c r="BP181" s="5">
        <v>34</v>
      </c>
      <c r="BQ181" s="5">
        <v>33</v>
      </c>
      <c r="BR181" s="5">
        <v>38</v>
      </c>
      <c r="BS181" s="5">
        <v>23</v>
      </c>
      <c r="BT181" s="5">
        <v>33</v>
      </c>
      <c r="BU181" s="5">
        <v>23</v>
      </c>
      <c r="BV181" s="5">
        <v>18</v>
      </c>
      <c r="BW181" s="5">
        <v>20</v>
      </c>
      <c r="BX181" s="5">
        <v>13</v>
      </c>
      <c r="BY181" s="5">
        <v>17</v>
      </c>
      <c r="BZ181" s="5">
        <v>15</v>
      </c>
      <c r="CA181" s="5">
        <v>12</v>
      </c>
      <c r="CB181" s="5">
        <v>14</v>
      </c>
      <c r="CC181" s="5">
        <v>9</v>
      </c>
      <c r="CD181" s="5">
        <v>12</v>
      </c>
      <c r="CE181" s="5">
        <v>17</v>
      </c>
      <c r="CF181" s="5">
        <v>6</v>
      </c>
      <c r="CG181" s="5">
        <v>7</v>
      </c>
      <c r="CH181" s="5">
        <v>13</v>
      </c>
      <c r="CI181" s="5">
        <v>5</v>
      </c>
      <c r="CJ181" s="5">
        <v>2</v>
      </c>
      <c r="CK181" s="5">
        <v>4</v>
      </c>
      <c r="CL181" s="5">
        <v>6</v>
      </c>
      <c r="CM181" s="5">
        <v>0</v>
      </c>
      <c r="CN181" s="5">
        <v>6</v>
      </c>
      <c r="CO181" s="5">
        <v>1</v>
      </c>
      <c r="CP181" s="5">
        <v>0</v>
      </c>
      <c r="CQ181" s="5">
        <v>3</v>
      </c>
      <c r="CR181" s="5">
        <v>3</v>
      </c>
      <c r="CS181" s="5">
        <v>1</v>
      </c>
      <c r="CT181" s="5">
        <v>0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5">
        <v>1</v>
      </c>
      <c r="DA181" s="5">
        <v>0</v>
      </c>
      <c r="DB181" s="5">
        <v>0</v>
      </c>
      <c r="DC181" s="5">
        <v>3</v>
      </c>
      <c r="DD181" s="5">
        <v>1</v>
      </c>
      <c r="DE181" s="5">
        <v>45</v>
      </c>
      <c r="DF181" s="5">
        <v>48</v>
      </c>
      <c r="DG181" s="5">
        <v>46</v>
      </c>
      <c r="DH181" s="5">
        <v>54</v>
      </c>
      <c r="DI181" s="5">
        <v>46</v>
      </c>
      <c r="DJ181" s="5">
        <v>37</v>
      </c>
      <c r="DK181" s="5">
        <v>47</v>
      </c>
      <c r="DL181" s="5">
        <v>29</v>
      </c>
      <c r="DM181" s="5">
        <v>37</v>
      </c>
      <c r="DN181" s="5">
        <v>47</v>
      </c>
      <c r="DO181" s="5">
        <v>44</v>
      </c>
      <c r="DP181" s="5">
        <v>38</v>
      </c>
      <c r="DQ181" s="5">
        <v>39</v>
      </c>
      <c r="DR181" s="5">
        <v>48</v>
      </c>
      <c r="DS181" s="5">
        <v>48</v>
      </c>
      <c r="DT181" s="5">
        <v>57</v>
      </c>
      <c r="DU181" s="5">
        <v>55</v>
      </c>
      <c r="DV181" s="5">
        <v>60</v>
      </c>
      <c r="DW181" s="5">
        <v>66</v>
      </c>
      <c r="DX181" s="5">
        <v>60</v>
      </c>
      <c r="DY181" s="5">
        <v>55</v>
      </c>
      <c r="DZ181" s="5">
        <v>70</v>
      </c>
      <c r="EA181" s="5">
        <v>61</v>
      </c>
      <c r="EB181" s="5">
        <v>52</v>
      </c>
      <c r="EC181" s="5">
        <v>54</v>
      </c>
      <c r="ED181" s="5">
        <v>52</v>
      </c>
      <c r="EE181" s="5">
        <v>45</v>
      </c>
      <c r="EF181" s="5">
        <v>45</v>
      </c>
      <c r="EG181" s="5">
        <v>41</v>
      </c>
      <c r="EH181" s="5">
        <v>60</v>
      </c>
      <c r="EI181" s="5">
        <v>49</v>
      </c>
      <c r="EJ181" s="5">
        <v>56</v>
      </c>
      <c r="EK181" s="5">
        <v>58</v>
      </c>
      <c r="EL181" s="5">
        <v>40</v>
      </c>
      <c r="EM181" s="5">
        <v>69</v>
      </c>
      <c r="EN181" s="5">
        <v>51</v>
      </c>
      <c r="EO181" s="5">
        <v>56</v>
      </c>
      <c r="EP181" s="5">
        <v>52</v>
      </c>
      <c r="EQ181" s="5">
        <v>63</v>
      </c>
      <c r="ER181" s="5">
        <v>58</v>
      </c>
      <c r="ES181" s="5">
        <v>59</v>
      </c>
      <c r="ET181" s="5">
        <v>74</v>
      </c>
      <c r="EU181" s="5">
        <v>87</v>
      </c>
      <c r="EV181" s="5">
        <v>74</v>
      </c>
      <c r="EW181" s="5">
        <v>97</v>
      </c>
      <c r="EX181" s="5">
        <v>68</v>
      </c>
      <c r="EY181" s="5">
        <v>91</v>
      </c>
      <c r="EZ181" s="5">
        <v>60</v>
      </c>
      <c r="FA181" s="5">
        <v>80</v>
      </c>
      <c r="FB181" s="5">
        <v>67</v>
      </c>
      <c r="FC181" s="5">
        <v>62</v>
      </c>
      <c r="FD181" s="5">
        <v>57</v>
      </c>
      <c r="FE181" s="5">
        <v>53</v>
      </c>
      <c r="FF181" s="5">
        <v>57</v>
      </c>
      <c r="FG181" s="5">
        <v>47</v>
      </c>
      <c r="FH181" s="5">
        <v>47</v>
      </c>
      <c r="FI181" s="5">
        <v>47</v>
      </c>
      <c r="FJ181" s="5">
        <v>48</v>
      </c>
      <c r="FK181" s="5">
        <v>42</v>
      </c>
      <c r="FL181" s="5">
        <v>47</v>
      </c>
      <c r="FM181" s="5">
        <v>40</v>
      </c>
      <c r="FN181" s="5">
        <v>57</v>
      </c>
      <c r="FO181" s="5">
        <v>43</v>
      </c>
      <c r="FP181" s="5">
        <v>32</v>
      </c>
      <c r="FQ181" s="5">
        <v>28</v>
      </c>
      <c r="FR181" s="5">
        <v>37</v>
      </c>
      <c r="FS181" s="5">
        <v>32</v>
      </c>
      <c r="FT181" s="5">
        <v>42</v>
      </c>
      <c r="FU181" s="5">
        <v>20</v>
      </c>
      <c r="FV181" s="5">
        <v>33</v>
      </c>
      <c r="FW181" s="5">
        <v>36</v>
      </c>
      <c r="FX181" s="5">
        <v>25</v>
      </c>
      <c r="FY181" s="5">
        <v>26</v>
      </c>
      <c r="FZ181" s="5">
        <v>19</v>
      </c>
      <c r="GA181" s="5">
        <v>19</v>
      </c>
      <c r="GB181" s="5">
        <v>14</v>
      </c>
      <c r="GC181" s="5">
        <v>16</v>
      </c>
      <c r="GD181" s="5">
        <v>18</v>
      </c>
      <c r="GE181" s="5">
        <v>15</v>
      </c>
      <c r="GF181" s="5">
        <v>17</v>
      </c>
      <c r="GG181" s="5">
        <v>22</v>
      </c>
      <c r="GH181" s="5">
        <v>10</v>
      </c>
      <c r="GI181" s="5">
        <v>12</v>
      </c>
      <c r="GJ181" s="5">
        <v>6</v>
      </c>
      <c r="GK181" s="5">
        <v>12</v>
      </c>
      <c r="GL181" s="5">
        <v>9</v>
      </c>
      <c r="GM181" s="5">
        <v>6</v>
      </c>
      <c r="GN181" s="5">
        <v>3</v>
      </c>
      <c r="GO181" s="5">
        <v>2</v>
      </c>
      <c r="GP181" s="5">
        <v>6</v>
      </c>
      <c r="GQ181" s="5">
        <v>2</v>
      </c>
      <c r="GR181" s="5">
        <v>1</v>
      </c>
      <c r="GS181" s="5">
        <v>1</v>
      </c>
      <c r="GT181" s="5">
        <v>2</v>
      </c>
      <c r="GU181" s="5">
        <v>0</v>
      </c>
      <c r="GV181" s="5">
        <v>1</v>
      </c>
      <c r="GW181" s="5">
        <v>0</v>
      </c>
      <c r="GX181" s="5">
        <v>1</v>
      </c>
      <c r="GY181" s="5">
        <v>0</v>
      </c>
      <c r="GZ181" s="5">
        <v>0</v>
      </c>
      <c r="HA181" s="5">
        <v>0</v>
      </c>
      <c r="HB181" s="5">
        <v>0</v>
      </c>
      <c r="HC181" s="5">
        <v>0</v>
      </c>
      <c r="HD181" s="5">
        <v>0</v>
      </c>
      <c r="HE181" s="5">
        <v>0</v>
      </c>
      <c r="HF181" s="5">
        <v>3</v>
      </c>
      <c r="HG181" s="7">
        <v>3970</v>
      </c>
      <c r="HH181" s="7">
        <v>3970</v>
      </c>
    </row>
    <row r="182" spans="1:216">
      <c r="A182" s="5"/>
      <c r="B182" s="5" t="s">
        <v>128</v>
      </c>
      <c r="C182" s="5">
        <v>29</v>
      </c>
      <c r="D182" s="5">
        <v>30</v>
      </c>
      <c r="E182" s="5">
        <v>23</v>
      </c>
      <c r="F182" s="5">
        <v>35</v>
      </c>
      <c r="G182" s="5">
        <v>25</v>
      </c>
      <c r="H182" s="5">
        <v>28</v>
      </c>
      <c r="I182" s="5">
        <v>31</v>
      </c>
      <c r="J182" s="5">
        <v>32</v>
      </c>
      <c r="K182" s="5">
        <v>21</v>
      </c>
      <c r="L182" s="5">
        <v>23</v>
      </c>
      <c r="M182" s="5">
        <v>28</v>
      </c>
      <c r="N182" s="5">
        <v>22</v>
      </c>
      <c r="O182" s="5">
        <v>11</v>
      </c>
      <c r="P182" s="5">
        <v>29</v>
      </c>
      <c r="Q182" s="5">
        <v>44</v>
      </c>
      <c r="R182" s="5">
        <v>37</v>
      </c>
      <c r="S182" s="5">
        <v>25</v>
      </c>
      <c r="T182" s="5">
        <v>34</v>
      </c>
      <c r="U182" s="5">
        <v>35</v>
      </c>
      <c r="V182" s="5">
        <v>49</v>
      </c>
      <c r="W182" s="5">
        <v>32</v>
      </c>
      <c r="X182" s="5">
        <v>39</v>
      </c>
      <c r="Y182" s="5">
        <v>41</v>
      </c>
      <c r="Z182" s="5">
        <v>39</v>
      </c>
      <c r="AA182" s="5">
        <v>44</v>
      </c>
      <c r="AB182" s="5">
        <v>32</v>
      </c>
      <c r="AC182" s="5">
        <v>35</v>
      </c>
      <c r="AD182" s="5">
        <v>30</v>
      </c>
      <c r="AE182" s="5">
        <v>38</v>
      </c>
      <c r="AF182" s="5">
        <v>27</v>
      </c>
      <c r="AG182" s="5">
        <v>36</v>
      </c>
      <c r="AH182" s="5">
        <v>33</v>
      </c>
      <c r="AI182" s="5">
        <v>33</v>
      </c>
      <c r="AJ182" s="5">
        <v>39</v>
      </c>
      <c r="AK182" s="5">
        <v>34</v>
      </c>
      <c r="AL182" s="5">
        <v>44</v>
      </c>
      <c r="AM182" s="5">
        <v>34</v>
      </c>
      <c r="AN182" s="5">
        <v>51</v>
      </c>
      <c r="AO182" s="5">
        <v>43</v>
      </c>
      <c r="AP182" s="5">
        <v>30</v>
      </c>
      <c r="AQ182" s="5">
        <v>43</v>
      </c>
      <c r="AR182" s="5">
        <v>28</v>
      </c>
      <c r="AS182" s="5">
        <v>49</v>
      </c>
      <c r="AT182" s="5">
        <v>44</v>
      </c>
      <c r="AU182" s="5">
        <v>65</v>
      </c>
      <c r="AV182" s="5">
        <v>49</v>
      </c>
      <c r="AW182" s="5">
        <v>36</v>
      </c>
      <c r="AX182" s="5">
        <v>38</v>
      </c>
      <c r="AY182" s="5">
        <v>37</v>
      </c>
      <c r="AZ182" s="5">
        <v>44</v>
      </c>
      <c r="BA182" s="5">
        <v>28</v>
      </c>
      <c r="BB182" s="5">
        <v>35</v>
      </c>
      <c r="BC182" s="5">
        <v>30</v>
      </c>
      <c r="BD182" s="5">
        <v>32</v>
      </c>
      <c r="BE182" s="5">
        <v>27</v>
      </c>
      <c r="BF182" s="5">
        <v>32</v>
      </c>
      <c r="BG182" s="5">
        <v>26</v>
      </c>
      <c r="BH182" s="5">
        <v>28</v>
      </c>
      <c r="BI182" s="5">
        <v>40</v>
      </c>
      <c r="BJ182" s="5">
        <v>26</v>
      </c>
      <c r="BK182" s="5">
        <v>25</v>
      </c>
      <c r="BL182" s="5">
        <v>20</v>
      </c>
      <c r="BM182" s="5">
        <v>23</v>
      </c>
      <c r="BN182" s="5">
        <v>29</v>
      </c>
      <c r="BO182" s="5">
        <v>20</v>
      </c>
      <c r="BP182" s="5">
        <v>24</v>
      </c>
      <c r="BQ182" s="5">
        <v>15</v>
      </c>
      <c r="BR182" s="5">
        <v>23</v>
      </c>
      <c r="BS182" s="5">
        <v>20</v>
      </c>
      <c r="BT182" s="5">
        <v>10</v>
      </c>
      <c r="BU182" s="5">
        <v>14</v>
      </c>
      <c r="BV182" s="5">
        <v>7</v>
      </c>
      <c r="BW182" s="5">
        <v>9</v>
      </c>
      <c r="BX182" s="5">
        <v>16</v>
      </c>
      <c r="BY182" s="5">
        <v>8</v>
      </c>
      <c r="BZ182" s="5">
        <v>6</v>
      </c>
      <c r="CA182" s="5">
        <v>7</v>
      </c>
      <c r="CB182" s="5">
        <v>7</v>
      </c>
      <c r="CC182" s="5">
        <v>8</v>
      </c>
      <c r="CD182" s="5">
        <v>6</v>
      </c>
      <c r="CE182" s="5">
        <v>10</v>
      </c>
      <c r="CF182" s="5">
        <v>4</v>
      </c>
      <c r="CG182" s="5">
        <v>6</v>
      </c>
      <c r="CH182" s="5">
        <v>7</v>
      </c>
      <c r="CI182" s="5">
        <v>5</v>
      </c>
      <c r="CJ182" s="5">
        <v>0</v>
      </c>
      <c r="CK182" s="5">
        <v>4</v>
      </c>
      <c r="CL182" s="5">
        <v>3</v>
      </c>
      <c r="CM182" s="5">
        <v>1</v>
      </c>
      <c r="CN182" s="5">
        <v>3</v>
      </c>
      <c r="CO182" s="5">
        <v>1</v>
      </c>
      <c r="CP182" s="5">
        <v>2</v>
      </c>
      <c r="CQ182" s="5">
        <v>0</v>
      </c>
      <c r="CR182" s="5">
        <v>1</v>
      </c>
      <c r="CS182" s="5">
        <v>0</v>
      </c>
      <c r="CT182" s="5">
        <v>0</v>
      </c>
      <c r="CU182" s="5">
        <v>1</v>
      </c>
      <c r="CV182" s="5">
        <v>0</v>
      </c>
      <c r="CW182" s="5"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v>3</v>
      </c>
      <c r="DE182" s="5">
        <v>24</v>
      </c>
      <c r="DF182" s="5">
        <v>20</v>
      </c>
      <c r="DG182" s="5">
        <v>21</v>
      </c>
      <c r="DH182" s="5">
        <v>26</v>
      </c>
      <c r="DI182" s="5">
        <v>20</v>
      </c>
      <c r="DJ182" s="5">
        <v>33</v>
      </c>
      <c r="DK182" s="5">
        <v>18</v>
      </c>
      <c r="DL182" s="5">
        <v>24</v>
      </c>
      <c r="DM182" s="5">
        <v>19</v>
      </c>
      <c r="DN182" s="5">
        <v>29</v>
      </c>
      <c r="DO182" s="5">
        <v>24</v>
      </c>
      <c r="DP182" s="5">
        <v>26</v>
      </c>
      <c r="DQ182" s="5">
        <v>25</v>
      </c>
      <c r="DR182" s="5">
        <v>38</v>
      </c>
      <c r="DS182" s="5">
        <v>36</v>
      </c>
      <c r="DT182" s="5">
        <v>24</v>
      </c>
      <c r="DU182" s="5">
        <v>39</v>
      </c>
      <c r="DV182" s="5">
        <v>31</v>
      </c>
      <c r="DW182" s="5">
        <v>28</v>
      </c>
      <c r="DX182" s="5">
        <v>44</v>
      </c>
      <c r="DY182" s="5">
        <v>29</v>
      </c>
      <c r="DZ182" s="5">
        <v>23</v>
      </c>
      <c r="EA182" s="5">
        <v>34</v>
      </c>
      <c r="EB182" s="5">
        <v>32</v>
      </c>
      <c r="EC182" s="5">
        <v>34</v>
      </c>
      <c r="ED182" s="5">
        <v>42</v>
      </c>
      <c r="EE182" s="5">
        <v>24</v>
      </c>
      <c r="EF182" s="5">
        <v>35</v>
      </c>
      <c r="EG182" s="5">
        <v>33</v>
      </c>
      <c r="EH182" s="5">
        <v>38</v>
      </c>
      <c r="EI182" s="5">
        <v>47</v>
      </c>
      <c r="EJ182" s="5">
        <v>19</v>
      </c>
      <c r="EK182" s="5">
        <v>29</v>
      </c>
      <c r="EL182" s="5">
        <v>29</v>
      </c>
      <c r="EM182" s="5">
        <v>29</v>
      </c>
      <c r="EN182" s="5">
        <v>38</v>
      </c>
      <c r="EO182" s="5">
        <v>39</v>
      </c>
      <c r="EP182" s="5">
        <v>57</v>
      </c>
      <c r="EQ182" s="5">
        <v>34</v>
      </c>
      <c r="ER182" s="5">
        <v>39</v>
      </c>
      <c r="ES182" s="5">
        <v>51</v>
      </c>
      <c r="ET182" s="5">
        <v>38</v>
      </c>
      <c r="EU182" s="5">
        <v>49</v>
      </c>
      <c r="EV182" s="5">
        <v>34</v>
      </c>
      <c r="EW182" s="5">
        <v>47</v>
      </c>
      <c r="EX182" s="5">
        <v>41</v>
      </c>
      <c r="EY182" s="5">
        <v>38</v>
      </c>
      <c r="EZ182" s="5">
        <v>38</v>
      </c>
      <c r="FA182" s="5">
        <v>36</v>
      </c>
      <c r="FB182" s="5">
        <v>41</v>
      </c>
      <c r="FC182" s="5">
        <v>35</v>
      </c>
      <c r="FD182" s="5">
        <v>34</v>
      </c>
      <c r="FE182" s="5">
        <v>34</v>
      </c>
      <c r="FF182" s="5">
        <v>33</v>
      </c>
      <c r="FG182" s="5">
        <v>26</v>
      </c>
      <c r="FH182" s="5">
        <v>31</v>
      </c>
      <c r="FI182" s="5">
        <v>32</v>
      </c>
      <c r="FJ182" s="5">
        <v>20</v>
      </c>
      <c r="FK182" s="5">
        <v>26</v>
      </c>
      <c r="FL182" s="5">
        <v>35</v>
      </c>
      <c r="FM182" s="5">
        <v>30</v>
      </c>
      <c r="FN182" s="5">
        <v>29</v>
      </c>
      <c r="FO182" s="5">
        <v>18</v>
      </c>
      <c r="FP182" s="5">
        <v>37</v>
      </c>
      <c r="FQ182" s="5">
        <v>22</v>
      </c>
      <c r="FR182" s="5">
        <v>21</v>
      </c>
      <c r="FS182" s="5">
        <v>27</v>
      </c>
      <c r="FT182" s="5">
        <v>18</v>
      </c>
      <c r="FU182" s="5">
        <v>13</v>
      </c>
      <c r="FV182" s="5">
        <v>16</v>
      </c>
      <c r="FW182" s="5">
        <v>21</v>
      </c>
      <c r="FX182" s="5">
        <v>12</v>
      </c>
      <c r="FY182" s="5">
        <v>11</v>
      </c>
      <c r="FZ182" s="5">
        <v>13</v>
      </c>
      <c r="GA182" s="5">
        <v>16</v>
      </c>
      <c r="GB182" s="5">
        <v>13</v>
      </c>
      <c r="GC182" s="5">
        <v>15</v>
      </c>
      <c r="GD182" s="5">
        <v>10</v>
      </c>
      <c r="GE182" s="5">
        <v>11</v>
      </c>
      <c r="GF182" s="5">
        <v>11</v>
      </c>
      <c r="GG182" s="5">
        <v>9</v>
      </c>
      <c r="GH182" s="5">
        <v>5</v>
      </c>
      <c r="GI182" s="5">
        <v>14</v>
      </c>
      <c r="GJ182" s="5">
        <v>5</v>
      </c>
      <c r="GK182" s="5">
        <v>5</v>
      </c>
      <c r="GL182" s="5">
        <v>6</v>
      </c>
      <c r="GM182" s="5">
        <v>6</v>
      </c>
      <c r="GN182" s="5">
        <v>9</v>
      </c>
      <c r="GO182" s="5">
        <v>2</v>
      </c>
      <c r="GP182" s="5">
        <v>3</v>
      </c>
      <c r="GQ182" s="5">
        <v>5</v>
      </c>
      <c r="GR182" s="5">
        <v>1</v>
      </c>
      <c r="GS182" s="5">
        <v>0</v>
      </c>
      <c r="GT182" s="5">
        <v>1</v>
      </c>
      <c r="GU182" s="5">
        <v>0</v>
      </c>
      <c r="GV182" s="5">
        <v>0</v>
      </c>
      <c r="GW182" s="5">
        <v>0</v>
      </c>
      <c r="GX182" s="5">
        <v>0</v>
      </c>
      <c r="GY182" s="5">
        <v>1</v>
      </c>
      <c r="GZ182" s="5">
        <v>0</v>
      </c>
      <c r="HA182" s="5">
        <v>0</v>
      </c>
      <c r="HB182" s="5">
        <v>0</v>
      </c>
      <c r="HC182" s="5">
        <v>0</v>
      </c>
      <c r="HD182" s="5">
        <v>0</v>
      </c>
      <c r="HE182" s="5">
        <v>0</v>
      </c>
      <c r="HF182" s="5">
        <v>1</v>
      </c>
      <c r="HG182" s="7">
        <v>2410</v>
      </c>
      <c r="HH182" s="7">
        <v>2389</v>
      </c>
    </row>
    <row r="183" spans="1:216">
      <c r="A183" s="5"/>
      <c r="B183" s="5" t="s">
        <v>129</v>
      </c>
      <c r="C183" s="5">
        <v>23</v>
      </c>
      <c r="D183" s="5">
        <v>29</v>
      </c>
      <c r="E183" s="5">
        <v>23</v>
      </c>
      <c r="F183" s="5">
        <v>26</v>
      </c>
      <c r="G183" s="5">
        <v>24</v>
      </c>
      <c r="H183" s="5">
        <v>27</v>
      </c>
      <c r="I183" s="5">
        <v>29</v>
      </c>
      <c r="J183" s="5">
        <v>32</v>
      </c>
      <c r="K183" s="5">
        <v>24</v>
      </c>
      <c r="L183" s="5">
        <v>23</v>
      </c>
      <c r="M183" s="5">
        <v>20</v>
      </c>
      <c r="N183" s="5">
        <v>26</v>
      </c>
      <c r="O183" s="5">
        <v>32</v>
      </c>
      <c r="P183" s="5">
        <v>25</v>
      </c>
      <c r="Q183" s="5">
        <v>26</v>
      </c>
      <c r="R183" s="5">
        <v>33</v>
      </c>
      <c r="S183" s="5">
        <v>36</v>
      </c>
      <c r="T183" s="5">
        <v>33</v>
      </c>
      <c r="U183" s="5">
        <v>33</v>
      </c>
      <c r="V183" s="5">
        <v>44</v>
      </c>
      <c r="W183" s="5">
        <v>43</v>
      </c>
      <c r="X183" s="5">
        <v>34</v>
      </c>
      <c r="Y183" s="5">
        <v>39</v>
      </c>
      <c r="Z183" s="5">
        <v>27</v>
      </c>
      <c r="AA183" s="5">
        <v>42</v>
      </c>
      <c r="AB183" s="5">
        <v>37</v>
      </c>
      <c r="AC183" s="5">
        <v>36</v>
      </c>
      <c r="AD183" s="5">
        <v>24</v>
      </c>
      <c r="AE183" s="5">
        <v>35</v>
      </c>
      <c r="AF183" s="5">
        <v>35</v>
      </c>
      <c r="AG183" s="5">
        <v>35</v>
      </c>
      <c r="AH183" s="5">
        <v>38</v>
      </c>
      <c r="AI183" s="5">
        <v>38</v>
      </c>
      <c r="AJ183" s="5">
        <v>38</v>
      </c>
      <c r="AK183" s="5">
        <v>41</v>
      </c>
      <c r="AL183" s="5">
        <v>36</v>
      </c>
      <c r="AM183" s="5">
        <v>34</v>
      </c>
      <c r="AN183" s="5">
        <v>36</v>
      </c>
      <c r="AO183" s="5">
        <v>40</v>
      </c>
      <c r="AP183" s="5">
        <v>27</v>
      </c>
      <c r="AQ183" s="5">
        <v>31</v>
      </c>
      <c r="AR183" s="5">
        <v>37</v>
      </c>
      <c r="AS183" s="5">
        <v>36</v>
      </c>
      <c r="AT183" s="5">
        <v>33</v>
      </c>
      <c r="AU183" s="5">
        <v>31</v>
      </c>
      <c r="AV183" s="5">
        <v>32</v>
      </c>
      <c r="AW183" s="5">
        <v>31</v>
      </c>
      <c r="AX183" s="5">
        <v>43</v>
      </c>
      <c r="AY183" s="5">
        <v>37</v>
      </c>
      <c r="AZ183" s="5">
        <v>32</v>
      </c>
      <c r="BA183" s="5">
        <v>35</v>
      </c>
      <c r="BB183" s="5">
        <v>33</v>
      </c>
      <c r="BC183" s="5">
        <v>27</v>
      </c>
      <c r="BD183" s="5">
        <v>45</v>
      </c>
      <c r="BE183" s="5">
        <v>32</v>
      </c>
      <c r="BF183" s="5">
        <v>31</v>
      </c>
      <c r="BG183" s="5">
        <v>27</v>
      </c>
      <c r="BH183" s="5">
        <v>15</v>
      </c>
      <c r="BI183" s="5">
        <v>17</v>
      </c>
      <c r="BJ183" s="5">
        <v>19</v>
      </c>
      <c r="BK183" s="5">
        <v>19</v>
      </c>
      <c r="BL183" s="5">
        <v>17</v>
      </c>
      <c r="BM183" s="5">
        <v>18</v>
      </c>
      <c r="BN183" s="5">
        <v>18</v>
      </c>
      <c r="BO183" s="5">
        <v>21</v>
      </c>
      <c r="BP183" s="5">
        <v>14</v>
      </c>
      <c r="BQ183" s="5">
        <v>17</v>
      </c>
      <c r="BR183" s="5">
        <v>5</v>
      </c>
      <c r="BS183" s="5">
        <v>14</v>
      </c>
      <c r="BT183" s="5">
        <v>7</v>
      </c>
      <c r="BU183" s="5">
        <v>7</v>
      </c>
      <c r="BV183" s="5">
        <v>5</v>
      </c>
      <c r="BW183" s="5">
        <v>17</v>
      </c>
      <c r="BX183" s="5">
        <v>10</v>
      </c>
      <c r="BY183" s="5">
        <v>8</v>
      </c>
      <c r="BZ183" s="5">
        <v>1</v>
      </c>
      <c r="CA183" s="5">
        <v>1</v>
      </c>
      <c r="CB183" s="5">
        <v>3</v>
      </c>
      <c r="CC183" s="5">
        <v>7</v>
      </c>
      <c r="CD183" s="5">
        <v>5</v>
      </c>
      <c r="CE183" s="5">
        <v>10</v>
      </c>
      <c r="CF183" s="5">
        <v>4</v>
      </c>
      <c r="CG183" s="5">
        <v>1</v>
      </c>
      <c r="CH183" s="5">
        <v>4</v>
      </c>
      <c r="CI183" s="5">
        <v>2</v>
      </c>
      <c r="CJ183" s="5">
        <v>2</v>
      </c>
      <c r="CK183" s="5">
        <v>4</v>
      </c>
      <c r="CL183" s="5">
        <v>2</v>
      </c>
      <c r="CM183" s="5">
        <v>1</v>
      </c>
      <c r="CN183" s="5">
        <v>0</v>
      </c>
      <c r="CO183" s="5">
        <v>1</v>
      </c>
      <c r="CP183" s="5">
        <v>1</v>
      </c>
      <c r="CQ183" s="5">
        <v>0</v>
      </c>
      <c r="CR183" s="5">
        <v>0</v>
      </c>
      <c r="CS183" s="5">
        <v>0</v>
      </c>
      <c r="CT183" s="5">
        <v>1</v>
      </c>
      <c r="CU183" s="5">
        <v>1</v>
      </c>
      <c r="CV183" s="5">
        <v>0</v>
      </c>
      <c r="CW183" s="5">
        <v>1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v>3</v>
      </c>
      <c r="DE183" s="5">
        <v>21</v>
      </c>
      <c r="DF183" s="5">
        <v>22</v>
      </c>
      <c r="DG183" s="5">
        <v>21</v>
      </c>
      <c r="DH183" s="5">
        <v>21</v>
      </c>
      <c r="DI183" s="5">
        <v>25</v>
      </c>
      <c r="DJ183" s="5">
        <v>31</v>
      </c>
      <c r="DK183" s="5">
        <v>24</v>
      </c>
      <c r="DL183" s="5">
        <v>27</v>
      </c>
      <c r="DM183" s="5">
        <v>25</v>
      </c>
      <c r="DN183" s="5">
        <v>16</v>
      </c>
      <c r="DO183" s="5">
        <v>20</v>
      </c>
      <c r="DP183" s="5">
        <v>17</v>
      </c>
      <c r="DQ183" s="5">
        <v>32</v>
      </c>
      <c r="DR183" s="5">
        <v>17</v>
      </c>
      <c r="DS183" s="5">
        <v>31</v>
      </c>
      <c r="DT183" s="5">
        <v>31</v>
      </c>
      <c r="DU183" s="5">
        <v>19</v>
      </c>
      <c r="DV183" s="5">
        <v>32</v>
      </c>
      <c r="DW183" s="5">
        <v>27</v>
      </c>
      <c r="DX183" s="5">
        <v>28</v>
      </c>
      <c r="DY183" s="5">
        <v>31</v>
      </c>
      <c r="DZ183" s="5">
        <v>24</v>
      </c>
      <c r="EA183" s="5">
        <v>30</v>
      </c>
      <c r="EB183" s="5">
        <v>32</v>
      </c>
      <c r="EC183" s="5">
        <v>32</v>
      </c>
      <c r="ED183" s="5">
        <v>31</v>
      </c>
      <c r="EE183" s="5">
        <v>26</v>
      </c>
      <c r="EF183" s="5">
        <v>31</v>
      </c>
      <c r="EG183" s="5">
        <v>32</v>
      </c>
      <c r="EH183" s="5">
        <v>34</v>
      </c>
      <c r="EI183" s="5">
        <v>25</v>
      </c>
      <c r="EJ183" s="5">
        <v>42</v>
      </c>
      <c r="EK183" s="5">
        <v>32</v>
      </c>
      <c r="EL183" s="5">
        <v>29</v>
      </c>
      <c r="EM183" s="5">
        <v>29</v>
      </c>
      <c r="EN183" s="5">
        <v>29</v>
      </c>
      <c r="EO183" s="5">
        <v>32</v>
      </c>
      <c r="EP183" s="5">
        <v>34</v>
      </c>
      <c r="EQ183" s="5">
        <v>28</v>
      </c>
      <c r="ER183" s="5">
        <v>33</v>
      </c>
      <c r="ES183" s="5">
        <v>36</v>
      </c>
      <c r="ET183" s="5">
        <v>38</v>
      </c>
      <c r="EU183" s="5">
        <v>40</v>
      </c>
      <c r="EV183" s="5">
        <v>42</v>
      </c>
      <c r="EW183" s="5">
        <v>33</v>
      </c>
      <c r="EX183" s="5">
        <v>46</v>
      </c>
      <c r="EY183" s="5">
        <v>36</v>
      </c>
      <c r="EZ183" s="5">
        <v>40</v>
      </c>
      <c r="FA183" s="5">
        <v>29</v>
      </c>
      <c r="FB183" s="5">
        <v>30</v>
      </c>
      <c r="FC183" s="5">
        <v>16</v>
      </c>
      <c r="FD183" s="5">
        <v>29</v>
      </c>
      <c r="FE183" s="5">
        <v>21</v>
      </c>
      <c r="FF183" s="5">
        <v>30</v>
      </c>
      <c r="FG183" s="5">
        <v>21</v>
      </c>
      <c r="FH183" s="5">
        <v>26</v>
      </c>
      <c r="FI183" s="5">
        <v>24</v>
      </c>
      <c r="FJ183" s="5">
        <v>26</v>
      </c>
      <c r="FK183" s="5">
        <v>15</v>
      </c>
      <c r="FL183" s="5">
        <v>24</v>
      </c>
      <c r="FM183" s="5">
        <v>16</v>
      </c>
      <c r="FN183" s="5">
        <v>12</v>
      </c>
      <c r="FO183" s="5">
        <v>16</v>
      </c>
      <c r="FP183" s="5">
        <v>18</v>
      </c>
      <c r="FQ183" s="5">
        <v>14</v>
      </c>
      <c r="FR183" s="5">
        <v>15</v>
      </c>
      <c r="FS183" s="5">
        <v>17</v>
      </c>
      <c r="FT183" s="5">
        <v>9</v>
      </c>
      <c r="FU183" s="5">
        <v>17</v>
      </c>
      <c r="FV183" s="5">
        <v>9</v>
      </c>
      <c r="FW183" s="5">
        <v>19</v>
      </c>
      <c r="FX183" s="5">
        <v>15</v>
      </c>
      <c r="FY183" s="5">
        <v>9</v>
      </c>
      <c r="FZ183" s="5">
        <v>5</v>
      </c>
      <c r="GA183" s="5">
        <v>6</v>
      </c>
      <c r="GB183" s="5">
        <v>7</v>
      </c>
      <c r="GC183" s="5">
        <v>13</v>
      </c>
      <c r="GD183" s="5">
        <v>1</v>
      </c>
      <c r="GE183" s="5">
        <v>7</v>
      </c>
      <c r="GF183" s="5">
        <v>7</v>
      </c>
      <c r="GG183" s="5">
        <v>4</v>
      </c>
      <c r="GH183" s="5">
        <v>4</v>
      </c>
      <c r="GI183" s="5">
        <v>4</v>
      </c>
      <c r="GJ183" s="5">
        <v>2</v>
      </c>
      <c r="GK183" s="5">
        <v>4</v>
      </c>
      <c r="GL183" s="5">
        <v>1</v>
      </c>
      <c r="GM183" s="5">
        <v>2</v>
      </c>
      <c r="GN183" s="5">
        <v>1</v>
      </c>
      <c r="GO183" s="5">
        <v>0</v>
      </c>
      <c r="GP183" s="5">
        <v>2</v>
      </c>
      <c r="GQ183" s="5">
        <v>1</v>
      </c>
      <c r="GR183" s="5">
        <v>1</v>
      </c>
      <c r="GS183" s="5">
        <v>2</v>
      </c>
      <c r="GT183" s="5">
        <v>0</v>
      </c>
      <c r="GU183" s="5">
        <v>1</v>
      </c>
      <c r="GV183" s="5">
        <v>1</v>
      </c>
      <c r="GW183" s="5">
        <v>0</v>
      </c>
      <c r="GX183" s="5">
        <v>0</v>
      </c>
      <c r="GY183" s="5">
        <v>0</v>
      </c>
      <c r="GZ183" s="5">
        <v>0</v>
      </c>
      <c r="HA183" s="5">
        <v>0</v>
      </c>
      <c r="HB183" s="5">
        <v>0</v>
      </c>
      <c r="HC183" s="5">
        <v>0</v>
      </c>
      <c r="HD183" s="5">
        <v>0</v>
      </c>
      <c r="HE183" s="5">
        <v>0</v>
      </c>
      <c r="HF183" s="5">
        <v>1</v>
      </c>
      <c r="HG183" s="7">
        <v>2159</v>
      </c>
      <c r="HH183" s="7">
        <v>1968</v>
      </c>
    </row>
    <row r="184" spans="1:216">
      <c r="A184" s="15"/>
      <c r="B184" s="15" t="s">
        <v>130</v>
      </c>
      <c r="C184" s="15">
        <v>21</v>
      </c>
      <c r="D184" s="15">
        <v>20</v>
      </c>
      <c r="E184" s="15">
        <v>12</v>
      </c>
      <c r="F184" s="15">
        <v>25</v>
      </c>
      <c r="G184" s="15">
        <v>18</v>
      </c>
      <c r="H184" s="15">
        <v>33</v>
      </c>
      <c r="I184" s="15">
        <v>24</v>
      </c>
      <c r="J184" s="15">
        <v>23</v>
      </c>
      <c r="K184" s="15">
        <v>19</v>
      </c>
      <c r="L184" s="15">
        <v>25</v>
      </c>
      <c r="M184" s="15">
        <v>24</v>
      </c>
      <c r="N184" s="15">
        <v>29</v>
      </c>
      <c r="O184" s="15">
        <v>31</v>
      </c>
      <c r="P184" s="15">
        <v>23</v>
      </c>
      <c r="Q184" s="15">
        <v>28</v>
      </c>
      <c r="R184" s="15">
        <v>35</v>
      </c>
      <c r="S184" s="15">
        <v>43</v>
      </c>
      <c r="T184" s="15">
        <v>31</v>
      </c>
      <c r="U184" s="15">
        <v>38</v>
      </c>
      <c r="V184" s="15">
        <v>41</v>
      </c>
      <c r="W184" s="15">
        <v>24</v>
      </c>
      <c r="X184" s="15">
        <v>30</v>
      </c>
      <c r="Y184" s="15">
        <v>18</v>
      </c>
      <c r="Z184" s="15">
        <v>20</v>
      </c>
      <c r="AA184" s="15">
        <v>23</v>
      </c>
      <c r="AB184" s="15">
        <v>19</v>
      </c>
      <c r="AC184" s="15">
        <v>24</v>
      </c>
      <c r="AD184" s="15">
        <v>36</v>
      </c>
      <c r="AE184" s="15">
        <v>27</v>
      </c>
      <c r="AF184" s="15">
        <v>30</v>
      </c>
      <c r="AG184" s="15">
        <v>27</v>
      </c>
      <c r="AH184" s="15">
        <v>41</v>
      </c>
      <c r="AI184" s="15">
        <v>27</v>
      </c>
      <c r="AJ184" s="15">
        <v>32</v>
      </c>
      <c r="AK184" s="15">
        <v>26</v>
      </c>
      <c r="AL184" s="15">
        <v>31</v>
      </c>
      <c r="AM184" s="15">
        <v>27</v>
      </c>
      <c r="AN184" s="15">
        <v>34</v>
      </c>
      <c r="AO184" s="15">
        <v>30</v>
      </c>
      <c r="AP184" s="15">
        <v>32</v>
      </c>
      <c r="AQ184" s="15">
        <v>36</v>
      </c>
      <c r="AR184" s="15">
        <v>30</v>
      </c>
      <c r="AS184" s="15">
        <v>31</v>
      </c>
      <c r="AT184" s="15">
        <v>35</v>
      </c>
      <c r="AU184" s="15">
        <v>28</v>
      </c>
      <c r="AV184" s="15">
        <v>28</v>
      </c>
      <c r="AW184" s="15">
        <v>45</v>
      </c>
      <c r="AX184" s="15">
        <v>31</v>
      </c>
      <c r="AY184" s="15">
        <v>26</v>
      </c>
      <c r="AZ184" s="15">
        <v>26</v>
      </c>
      <c r="BA184" s="15">
        <v>23</v>
      </c>
      <c r="BB184" s="15">
        <v>20</v>
      </c>
      <c r="BC184" s="15">
        <v>27</v>
      </c>
      <c r="BD184" s="15">
        <v>20</v>
      </c>
      <c r="BE184" s="15">
        <v>25</v>
      </c>
      <c r="BF184" s="15">
        <v>11</v>
      </c>
      <c r="BG184" s="15">
        <v>20</v>
      </c>
      <c r="BH184" s="15">
        <v>19</v>
      </c>
      <c r="BI184" s="15">
        <v>13</v>
      </c>
      <c r="BJ184" s="15">
        <v>15</v>
      </c>
      <c r="BK184" s="15">
        <v>15</v>
      </c>
      <c r="BL184" s="15">
        <v>18</v>
      </c>
      <c r="BM184" s="15">
        <v>16</v>
      </c>
      <c r="BN184" s="15">
        <v>12</v>
      </c>
      <c r="BO184" s="15">
        <v>13</v>
      </c>
      <c r="BP184" s="15">
        <v>13</v>
      </c>
      <c r="BQ184" s="15">
        <v>14</v>
      </c>
      <c r="BR184" s="15">
        <v>10</v>
      </c>
      <c r="BS184" s="15">
        <v>2</v>
      </c>
      <c r="BT184" s="15">
        <v>8</v>
      </c>
      <c r="BU184" s="15">
        <v>11</v>
      </c>
      <c r="BV184" s="15">
        <v>14</v>
      </c>
      <c r="BW184" s="15">
        <v>7</v>
      </c>
      <c r="BX184" s="15">
        <v>7</v>
      </c>
      <c r="BY184" s="15">
        <v>6</v>
      </c>
      <c r="BZ184" s="15">
        <v>8</v>
      </c>
      <c r="CA184" s="15">
        <v>6</v>
      </c>
      <c r="CB184" s="15">
        <v>2</v>
      </c>
      <c r="CC184" s="15">
        <v>3</v>
      </c>
      <c r="CD184" s="15">
        <v>2</v>
      </c>
      <c r="CE184" s="15">
        <v>6</v>
      </c>
      <c r="CF184" s="15">
        <v>6</v>
      </c>
      <c r="CG184" s="15">
        <v>1</v>
      </c>
      <c r="CH184" s="15">
        <v>1</v>
      </c>
      <c r="CI184" s="15">
        <v>5</v>
      </c>
      <c r="CJ184" s="15">
        <v>0</v>
      </c>
      <c r="CK184" s="15">
        <v>1</v>
      </c>
      <c r="CL184" s="15">
        <v>0</v>
      </c>
      <c r="CM184" s="15">
        <v>1</v>
      </c>
      <c r="CN184" s="15">
        <v>3</v>
      </c>
      <c r="CO184" s="15">
        <v>0</v>
      </c>
      <c r="CP184" s="15">
        <v>1</v>
      </c>
      <c r="CQ184" s="15">
        <v>0</v>
      </c>
      <c r="CR184" s="15">
        <v>1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15">
        <v>0</v>
      </c>
      <c r="DD184" s="15">
        <v>3</v>
      </c>
      <c r="DE184" s="15">
        <v>24</v>
      </c>
      <c r="DF184" s="15">
        <v>21</v>
      </c>
      <c r="DG184" s="15">
        <v>16</v>
      </c>
      <c r="DH184" s="15">
        <v>28</v>
      </c>
      <c r="DI184" s="15">
        <v>22</v>
      </c>
      <c r="DJ184" s="15">
        <v>24</v>
      </c>
      <c r="DK184" s="15">
        <v>20</v>
      </c>
      <c r="DL184" s="15">
        <v>24</v>
      </c>
      <c r="DM184" s="15">
        <v>23</v>
      </c>
      <c r="DN184" s="15">
        <v>25</v>
      </c>
      <c r="DO184" s="15">
        <v>27</v>
      </c>
      <c r="DP184" s="15">
        <v>21</v>
      </c>
      <c r="DQ184" s="15">
        <v>29</v>
      </c>
      <c r="DR184" s="15">
        <v>29</v>
      </c>
      <c r="DS184" s="15">
        <v>30</v>
      </c>
      <c r="DT184" s="15">
        <v>25</v>
      </c>
      <c r="DU184" s="15">
        <v>32</v>
      </c>
      <c r="DV184" s="15">
        <v>31</v>
      </c>
      <c r="DW184" s="15">
        <v>32</v>
      </c>
      <c r="DX184" s="15">
        <v>40</v>
      </c>
      <c r="DY184" s="15">
        <v>35</v>
      </c>
      <c r="DZ184" s="15">
        <v>35</v>
      </c>
      <c r="EA184" s="15">
        <v>23</v>
      </c>
      <c r="EB184" s="15">
        <v>35</v>
      </c>
      <c r="EC184" s="15">
        <v>28</v>
      </c>
      <c r="ED184" s="15">
        <v>17</v>
      </c>
      <c r="EE184" s="15">
        <v>25</v>
      </c>
      <c r="EF184" s="15">
        <v>32</v>
      </c>
      <c r="EG184" s="15">
        <v>19</v>
      </c>
      <c r="EH184" s="15">
        <v>21</v>
      </c>
      <c r="EI184" s="15">
        <v>26</v>
      </c>
      <c r="EJ184" s="15">
        <v>29</v>
      </c>
      <c r="EK184" s="15">
        <v>29</v>
      </c>
      <c r="EL184" s="15">
        <v>27</v>
      </c>
      <c r="EM184" s="15">
        <v>36</v>
      </c>
      <c r="EN184" s="15">
        <v>29</v>
      </c>
      <c r="EO184" s="15">
        <v>43</v>
      </c>
      <c r="EP184" s="15">
        <v>23</v>
      </c>
      <c r="EQ184" s="15">
        <v>33</v>
      </c>
      <c r="ER184" s="15">
        <v>24</v>
      </c>
      <c r="ES184" s="15">
        <v>35</v>
      </c>
      <c r="ET184" s="15">
        <v>34</v>
      </c>
      <c r="EU184" s="15">
        <v>34</v>
      </c>
      <c r="EV184" s="15">
        <v>30</v>
      </c>
      <c r="EW184" s="15">
        <v>48</v>
      </c>
      <c r="EX184" s="15">
        <v>22</v>
      </c>
      <c r="EY184" s="15">
        <v>24</v>
      </c>
      <c r="EZ184" s="15">
        <v>34</v>
      </c>
      <c r="FA184" s="15">
        <v>30</v>
      </c>
      <c r="FB184" s="15">
        <v>35</v>
      </c>
      <c r="FC184" s="15">
        <v>29</v>
      </c>
      <c r="FD184" s="15">
        <v>26</v>
      </c>
      <c r="FE184" s="15">
        <v>20</v>
      </c>
      <c r="FF184" s="15">
        <v>29</v>
      </c>
      <c r="FG184" s="15">
        <v>22</v>
      </c>
      <c r="FH184" s="15">
        <v>17</v>
      </c>
      <c r="FI184" s="15">
        <v>19</v>
      </c>
      <c r="FJ184" s="15">
        <v>22</v>
      </c>
      <c r="FK184" s="15">
        <v>14</v>
      </c>
      <c r="FL184" s="15">
        <v>21</v>
      </c>
      <c r="FM184" s="15">
        <v>15</v>
      </c>
      <c r="FN184" s="15">
        <v>15</v>
      </c>
      <c r="FO184" s="15">
        <v>13</v>
      </c>
      <c r="FP184" s="15">
        <v>8</v>
      </c>
      <c r="FQ184" s="15">
        <v>13</v>
      </c>
      <c r="FR184" s="15">
        <v>14</v>
      </c>
      <c r="FS184" s="15">
        <v>13</v>
      </c>
      <c r="FT184" s="15">
        <v>14</v>
      </c>
      <c r="FU184" s="15">
        <v>3</v>
      </c>
      <c r="FV184" s="15">
        <v>11</v>
      </c>
      <c r="FW184" s="15">
        <v>9</v>
      </c>
      <c r="FX184" s="15">
        <v>4</v>
      </c>
      <c r="FY184" s="15">
        <v>11</v>
      </c>
      <c r="FZ184" s="15">
        <v>9</v>
      </c>
      <c r="GA184" s="15">
        <v>6</v>
      </c>
      <c r="GB184" s="15">
        <v>11</v>
      </c>
      <c r="GC184" s="15">
        <v>7</v>
      </c>
      <c r="GD184" s="15">
        <v>4</v>
      </c>
      <c r="GE184" s="15">
        <v>5</v>
      </c>
      <c r="GF184" s="15">
        <v>6</v>
      </c>
      <c r="GG184" s="15">
        <v>7</v>
      </c>
      <c r="GH184" s="15">
        <v>4</v>
      </c>
      <c r="GI184" s="15">
        <v>5</v>
      </c>
      <c r="GJ184" s="15">
        <v>4</v>
      </c>
      <c r="GK184" s="15">
        <v>6</v>
      </c>
      <c r="GL184" s="15">
        <v>0</v>
      </c>
      <c r="GM184" s="15">
        <v>2</v>
      </c>
      <c r="GN184" s="15">
        <v>1</v>
      </c>
      <c r="GO184" s="15">
        <v>2</v>
      </c>
      <c r="GP184" s="15">
        <v>0</v>
      </c>
      <c r="GQ184" s="15">
        <v>0</v>
      </c>
      <c r="GR184" s="15">
        <v>1</v>
      </c>
      <c r="GS184" s="15">
        <v>1</v>
      </c>
      <c r="GT184" s="15">
        <v>1</v>
      </c>
      <c r="GU184" s="15">
        <v>1</v>
      </c>
      <c r="GV184" s="15">
        <v>0</v>
      </c>
      <c r="GW184" s="15">
        <v>0</v>
      </c>
      <c r="GX184" s="15">
        <v>0</v>
      </c>
      <c r="GY184" s="15">
        <v>0</v>
      </c>
      <c r="GZ184" s="15">
        <v>0</v>
      </c>
      <c r="HA184" s="15">
        <v>0</v>
      </c>
      <c r="HB184" s="15">
        <v>0</v>
      </c>
      <c r="HC184" s="15">
        <v>0</v>
      </c>
      <c r="HD184" s="15">
        <v>0</v>
      </c>
      <c r="HE184" s="15">
        <v>0</v>
      </c>
      <c r="HF184" s="15">
        <v>0</v>
      </c>
      <c r="HG184" s="16">
        <v>1826</v>
      </c>
      <c r="HH184" s="16">
        <v>1863</v>
      </c>
    </row>
    <row r="185" spans="1:216" s="2" customFormat="1">
      <c r="A185" s="17">
        <v>13</v>
      </c>
      <c r="B185" s="17" t="s">
        <v>131</v>
      </c>
      <c r="C185" s="17">
        <f>SUM(C186:C200)+C203</f>
        <v>931</v>
      </c>
      <c r="D185" s="17">
        <f t="shared" ref="D185:BO185" si="116">SUM(D186:D200)+D203</f>
        <v>940</v>
      </c>
      <c r="E185" s="17">
        <f t="shared" si="116"/>
        <v>973</v>
      </c>
      <c r="F185" s="17">
        <f t="shared" si="116"/>
        <v>910</v>
      </c>
      <c r="G185" s="17">
        <f t="shared" si="116"/>
        <v>858</v>
      </c>
      <c r="H185" s="17">
        <f t="shared" si="116"/>
        <v>930</v>
      </c>
      <c r="I185" s="17">
        <f t="shared" si="116"/>
        <v>900</v>
      </c>
      <c r="J185" s="17">
        <f t="shared" si="116"/>
        <v>940</v>
      </c>
      <c r="K185" s="17">
        <f t="shared" si="116"/>
        <v>1042</v>
      </c>
      <c r="L185" s="17">
        <f t="shared" si="116"/>
        <v>933</v>
      </c>
      <c r="M185" s="17">
        <f t="shared" si="116"/>
        <v>998</v>
      </c>
      <c r="N185" s="17">
        <f t="shared" si="116"/>
        <v>977</v>
      </c>
      <c r="O185" s="17">
        <f t="shared" si="116"/>
        <v>1034</v>
      </c>
      <c r="P185" s="17">
        <f t="shared" si="116"/>
        <v>1017</v>
      </c>
      <c r="Q185" s="17">
        <f t="shared" si="116"/>
        <v>1133</v>
      </c>
      <c r="R185" s="17">
        <f t="shared" si="116"/>
        <v>1250</v>
      </c>
      <c r="S185" s="17">
        <f t="shared" si="116"/>
        <v>1337</v>
      </c>
      <c r="T185" s="17">
        <f t="shared" si="116"/>
        <v>1304</v>
      </c>
      <c r="U185" s="17">
        <f t="shared" si="116"/>
        <v>1225</v>
      </c>
      <c r="V185" s="17">
        <f t="shared" si="116"/>
        <v>1244</v>
      </c>
      <c r="W185" s="17">
        <f t="shared" si="116"/>
        <v>1324</v>
      </c>
      <c r="X185" s="17">
        <f t="shared" si="116"/>
        <v>2358</v>
      </c>
      <c r="Y185" s="17">
        <f t="shared" si="116"/>
        <v>2161</v>
      </c>
      <c r="Z185" s="17">
        <f t="shared" si="116"/>
        <v>1455</v>
      </c>
      <c r="AA185" s="17">
        <f t="shared" si="116"/>
        <v>1322</v>
      </c>
      <c r="AB185" s="17">
        <f t="shared" si="116"/>
        <v>1258</v>
      </c>
      <c r="AC185" s="17">
        <f t="shared" si="116"/>
        <v>1195</v>
      </c>
      <c r="AD185" s="17">
        <f t="shared" si="116"/>
        <v>1201</v>
      </c>
      <c r="AE185" s="17">
        <f t="shared" si="116"/>
        <v>1171</v>
      </c>
      <c r="AF185" s="17">
        <f t="shared" si="116"/>
        <v>1135</v>
      </c>
      <c r="AG185" s="17">
        <f t="shared" si="116"/>
        <v>1187</v>
      </c>
      <c r="AH185" s="17">
        <f t="shared" si="116"/>
        <v>1165</v>
      </c>
      <c r="AI185" s="17">
        <f t="shared" si="116"/>
        <v>1297</v>
      </c>
      <c r="AJ185" s="17">
        <f t="shared" si="116"/>
        <v>1287</v>
      </c>
      <c r="AK185" s="17">
        <f t="shared" si="116"/>
        <v>1252</v>
      </c>
      <c r="AL185" s="17">
        <f t="shared" si="116"/>
        <v>1300</v>
      </c>
      <c r="AM185" s="17">
        <f t="shared" si="116"/>
        <v>1296</v>
      </c>
      <c r="AN185" s="17">
        <f t="shared" si="116"/>
        <v>1281</v>
      </c>
      <c r="AO185" s="17">
        <f t="shared" si="116"/>
        <v>1325</v>
      </c>
      <c r="AP185" s="17">
        <f t="shared" si="116"/>
        <v>1314</v>
      </c>
      <c r="AQ185" s="17">
        <f t="shared" si="116"/>
        <v>1271</v>
      </c>
      <c r="AR185" s="17">
        <f t="shared" si="116"/>
        <v>1290</v>
      </c>
      <c r="AS185" s="17">
        <f t="shared" si="116"/>
        <v>1307</v>
      </c>
      <c r="AT185" s="17">
        <f t="shared" si="116"/>
        <v>1251</v>
      </c>
      <c r="AU185" s="17">
        <f t="shared" si="116"/>
        <v>1300</v>
      </c>
      <c r="AV185" s="17">
        <f t="shared" si="116"/>
        <v>1225</v>
      </c>
      <c r="AW185" s="17">
        <f t="shared" si="116"/>
        <v>1254</v>
      </c>
      <c r="AX185" s="17">
        <f t="shared" si="116"/>
        <v>1209</v>
      </c>
      <c r="AY185" s="17">
        <f t="shared" si="116"/>
        <v>1161</v>
      </c>
      <c r="AZ185" s="17">
        <f t="shared" si="116"/>
        <v>1122</v>
      </c>
      <c r="BA185" s="17">
        <f t="shared" si="116"/>
        <v>1110</v>
      </c>
      <c r="BB185" s="17">
        <f t="shared" si="116"/>
        <v>1064</v>
      </c>
      <c r="BC185" s="17">
        <f t="shared" si="116"/>
        <v>1127</v>
      </c>
      <c r="BD185" s="17">
        <f t="shared" si="116"/>
        <v>1003</v>
      </c>
      <c r="BE185" s="17">
        <f t="shared" si="116"/>
        <v>832</v>
      </c>
      <c r="BF185" s="17">
        <f t="shared" si="116"/>
        <v>831</v>
      </c>
      <c r="BG185" s="17">
        <f t="shared" si="116"/>
        <v>814</v>
      </c>
      <c r="BH185" s="17">
        <f t="shared" si="116"/>
        <v>815</v>
      </c>
      <c r="BI185" s="17">
        <f t="shared" si="116"/>
        <v>646</v>
      </c>
      <c r="BJ185" s="17">
        <f t="shared" si="116"/>
        <v>670</v>
      </c>
      <c r="BK185" s="17">
        <f t="shared" si="116"/>
        <v>602</v>
      </c>
      <c r="BL185" s="17">
        <f t="shared" si="116"/>
        <v>580</v>
      </c>
      <c r="BM185" s="17">
        <f t="shared" si="116"/>
        <v>613</v>
      </c>
      <c r="BN185" s="17">
        <f t="shared" si="116"/>
        <v>552</v>
      </c>
      <c r="BO185" s="17">
        <f t="shared" si="116"/>
        <v>517</v>
      </c>
      <c r="BP185" s="17">
        <f t="shared" ref="BP185:EA185" si="117">SUM(BP186:BP200)+BP203</f>
        <v>475</v>
      </c>
      <c r="BQ185" s="17">
        <f t="shared" si="117"/>
        <v>386</v>
      </c>
      <c r="BR185" s="17">
        <f t="shared" si="117"/>
        <v>349</v>
      </c>
      <c r="BS185" s="17">
        <f t="shared" si="117"/>
        <v>317</v>
      </c>
      <c r="BT185" s="17">
        <f t="shared" si="117"/>
        <v>310</v>
      </c>
      <c r="BU185" s="17">
        <f t="shared" si="117"/>
        <v>364</v>
      </c>
      <c r="BV185" s="17">
        <f t="shared" si="117"/>
        <v>352</v>
      </c>
      <c r="BW185" s="17">
        <f t="shared" si="117"/>
        <v>332</v>
      </c>
      <c r="BX185" s="17">
        <f t="shared" si="117"/>
        <v>304</v>
      </c>
      <c r="BY185" s="17">
        <f t="shared" si="117"/>
        <v>288</v>
      </c>
      <c r="BZ185" s="17">
        <f t="shared" si="117"/>
        <v>215</v>
      </c>
      <c r="CA185" s="17">
        <f t="shared" si="117"/>
        <v>188</v>
      </c>
      <c r="CB185" s="17">
        <f t="shared" si="117"/>
        <v>201</v>
      </c>
      <c r="CC185" s="17">
        <f t="shared" si="117"/>
        <v>200</v>
      </c>
      <c r="CD185" s="17">
        <f t="shared" si="117"/>
        <v>206</v>
      </c>
      <c r="CE185" s="17">
        <f t="shared" si="117"/>
        <v>208</v>
      </c>
      <c r="CF185" s="17">
        <f t="shared" si="117"/>
        <v>136</v>
      </c>
      <c r="CG185" s="17">
        <f t="shared" si="117"/>
        <v>128</v>
      </c>
      <c r="CH185" s="17">
        <f t="shared" si="117"/>
        <v>107</v>
      </c>
      <c r="CI185" s="17">
        <f t="shared" si="117"/>
        <v>85</v>
      </c>
      <c r="CJ185" s="17">
        <f t="shared" si="117"/>
        <v>71</v>
      </c>
      <c r="CK185" s="17">
        <f t="shared" si="117"/>
        <v>45</v>
      </c>
      <c r="CL185" s="17">
        <f t="shared" si="117"/>
        <v>41</v>
      </c>
      <c r="CM185" s="17">
        <f t="shared" si="117"/>
        <v>30</v>
      </c>
      <c r="CN185" s="17">
        <f t="shared" si="117"/>
        <v>37</v>
      </c>
      <c r="CO185" s="17">
        <f t="shared" si="117"/>
        <v>25</v>
      </c>
      <c r="CP185" s="17">
        <f t="shared" si="117"/>
        <v>20</v>
      </c>
      <c r="CQ185" s="17">
        <f t="shared" si="117"/>
        <v>23</v>
      </c>
      <c r="CR185" s="17">
        <f t="shared" si="117"/>
        <v>3</v>
      </c>
      <c r="CS185" s="17">
        <f t="shared" si="117"/>
        <v>5</v>
      </c>
      <c r="CT185" s="17">
        <f t="shared" si="117"/>
        <v>11</v>
      </c>
      <c r="CU185" s="17">
        <f t="shared" si="117"/>
        <v>5</v>
      </c>
      <c r="CV185" s="17">
        <f t="shared" si="117"/>
        <v>2</v>
      </c>
      <c r="CW185" s="17">
        <f t="shared" si="117"/>
        <v>2</v>
      </c>
      <c r="CX185" s="17">
        <f t="shared" si="117"/>
        <v>3</v>
      </c>
      <c r="CY185" s="17">
        <f t="shared" si="117"/>
        <v>2</v>
      </c>
      <c r="CZ185" s="17">
        <f t="shared" si="117"/>
        <v>13</v>
      </c>
      <c r="DA185" s="17">
        <f t="shared" si="117"/>
        <v>0</v>
      </c>
      <c r="DB185" s="17">
        <f t="shared" si="117"/>
        <v>2789</v>
      </c>
      <c r="DC185" s="17">
        <f t="shared" si="117"/>
        <v>97</v>
      </c>
      <c r="DD185" s="17">
        <f t="shared" si="117"/>
        <v>394</v>
      </c>
      <c r="DE185" s="17">
        <f t="shared" si="117"/>
        <v>872</v>
      </c>
      <c r="DF185" s="17">
        <f t="shared" si="117"/>
        <v>891</v>
      </c>
      <c r="DG185" s="17">
        <f t="shared" si="117"/>
        <v>872</v>
      </c>
      <c r="DH185" s="17">
        <f t="shared" si="117"/>
        <v>838</v>
      </c>
      <c r="DI185" s="17">
        <f t="shared" si="117"/>
        <v>919</v>
      </c>
      <c r="DJ185" s="17">
        <f t="shared" si="117"/>
        <v>850</v>
      </c>
      <c r="DK185" s="17">
        <f t="shared" si="117"/>
        <v>866</v>
      </c>
      <c r="DL185" s="17">
        <f t="shared" si="117"/>
        <v>958</v>
      </c>
      <c r="DM185" s="17">
        <f t="shared" si="117"/>
        <v>979</v>
      </c>
      <c r="DN185" s="17">
        <f t="shared" si="117"/>
        <v>925</v>
      </c>
      <c r="DO185" s="17">
        <f t="shared" si="117"/>
        <v>879</v>
      </c>
      <c r="DP185" s="17">
        <f t="shared" si="117"/>
        <v>917</v>
      </c>
      <c r="DQ185" s="17">
        <f t="shared" si="117"/>
        <v>973</v>
      </c>
      <c r="DR185" s="17">
        <f t="shared" si="117"/>
        <v>1056</v>
      </c>
      <c r="DS185" s="17">
        <f t="shared" si="117"/>
        <v>1166</v>
      </c>
      <c r="DT185" s="17">
        <f t="shared" si="117"/>
        <v>1246</v>
      </c>
      <c r="DU185" s="17">
        <f t="shared" si="117"/>
        <v>1256</v>
      </c>
      <c r="DV185" s="17">
        <f t="shared" si="117"/>
        <v>1193</v>
      </c>
      <c r="DW185" s="17">
        <f t="shared" si="117"/>
        <v>1255</v>
      </c>
      <c r="DX185" s="17">
        <f t="shared" si="117"/>
        <v>1209</v>
      </c>
      <c r="DY185" s="17">
        <f t="shared" si="117"/>
        <v>1266</v>
      </c>
      <c r="DZ185" s="17">
        <f t="shared" si="117"/>
        <v>1221</v>
      </c>
      <c r="EA185" s="17">
        <f t="shared" si="117"/>
        <v>1173</v>
      </c>
      <c r="EB185" s="17">
        <f t="shared" ref="EB185:GM185" si="118">SUM(EB186:EB200)+EB203</f>
        <v>1241</v>
      </c>
      <c r="EC185" s="17">
        <f t="shared" si="118"/>
        <v>1180</v>
      </c>
      <c r="ED185" s="17">
        <f t="shared" si="118"/>
        <v>1193</v>
      </c>
      <c r="EE185" s="17">
        <f t="shared" si="118"/>
        <v>1144</v>
      </c>
      <c r="EF185" s="17">
        <f t="shared" si="118"/>
        <v>1126</v>
      </c>
      <c r="EG185" s="17">
        <f t="shared" si="118"/>
        <v>1089</v>
      </c>
      <c r="EH185" s="17">
        <f t="shared" si="118"/>
        <v>1161</v>
      </c>
      <c r="EI185" s="17">
        <f t="shared" si="118"/>
        <v>1176</v>
      </c>
      <c r="EJ185" s="17">
        <f t="shared" si="118"/>
        <v>1151</v>
      </c>
      <c r="EK185" s="17">
        <f t="shared" si="118"/>
        <v>1236</v>
      </c>
      <c r="EL185" s="17">
        <f t="shared" si="118"/>
        <v>1261</v>
      </c>
      <c r="EM185" s="17">
        <f t="shared" si="118"/>
        <v>1236</v>
      </c>
      <c r="EN185" s="17">
        <f t="shared" si="118"/>
        <v>1281</v>
      </c>
      <c r="EO185" s="17">
        <f t="shared" si="118"/>
        <v>1274</v>
      </c>
      <c r="EP185" s="17">
        <f t="shared" si="118"/>
        <v>1265</v>
      </c>
      <c r="EQ185" s="17">
        <f t="shared" si="118"/>
        <v>1348</v>
      </c>
      <c r="ER185" s="17">
        <f t="shared" si="118"/>
        <v>1325</v>
      </c>
      <c r="ES185" s="17">
        <f t="shared" si="118"/>
        <v>1307</v>
      </c>
      <c r="ET185" s="17">
        <f t="shared" si="118"/>
        <v>1380</v>
      </c>
      <c r="EU185" s="17">
        <f t="shared" si="118"/>
        <v>1343</v>
      </c>
      <c r="EV185" s="17">
        <f t="shared" si="118"/>
        <v>1356</v>
      </c>
      <c r="EW185" s="17">
        <f t="shared" si="118"/>
        <v>1551</v>
      </c>
      <c r="EX185" s="17">
        <f t="shared" si="118"/>
        <v>1347</v>
      </c>
      <c r="EY185" s="17">
        <f t="shared" si="118"/>
        <v>1249</v>
      </c>
      <c r="EZ185" s="17">
        <f t="shared" si="118"/>
        <v>1246</v>
      </c>
      <c r="FA185" s="17">
        <f t="shared" si="118"/>
        <v>1290</v>
      </c>
      <c r="FB185" s="17">
        <f t="shared" si="118"/>
        <v>1252</v>
      </c>
      <c r="FC185" s="17">
        <f t="shared" si="118"/>
        <v>1160</v>
      </c>
      <c r="FD185" s="17">
        <f t="shared" si="118"/>
        <v>1134</v>
      </c>
      <c r="FE185" s="17">
        <f t="shared" si="118"/>
        <v>1078</v>
      </c>
      <c r="FF185" s="17">
        <f t="shared" si="118"/>
        <v>990</v>
      </c>
      <c r="FG185" s="17">
        <f t="shared" si="118"/>
        <v>917</v>
      </c>
      <c r="FH185" s="17">
        <f t="shared" si="118"/>
        <v>980</v>
      </c>
      <c r="FI185" s="17">
        <f t="shared" si="118"/>
        <v>934</v>
      </c>
      <c r="FJ185" s="17">
        <f t="shared" si="118"/>
        <v>911</v>
      </c>
      <c r="FK185" s="17">
        <f t="shared" si="118"/>
        <v>738</v>
      </c>
      <c r="FL185" s="17">
        <f t="shared" si="118"/>
        <v>710</v>
      </c>
      <c r="FM185" s="17">
        <f t="shared" si="118"/>
        <v>714</v>
      </c>
      <c r="FN185" s="17">
        <f t="shared" si="118"/>
        <v>678</v>
      </c>
      <c r="FO185" s="17">
        <f t="shared" si="118"/>
        <v>679</v>
      </c>
      <c r="FP185" s="17">
        <f t="shared" si="118"/>
        <v>614</v>
      </c>
      <c r="FQ185" s="17">
        <f t="shared" si="118"/>
        <v>594</v>
      </c>
      <c r="FR185" s="17">
        <f t="shared" si="118"/>
        <v>525</v>
      </c>
      <c r="FS185" s="17">
        <f t="shared" si="118"/>
        <v>412</v>
      </c>
      <c r="FT185" s="17">
        <f t="shared" si="118"/>
        <v>445</v>
      </c>
      <c r="FU185" s="17">
        <f t="shared" si="118"/>
        <v>409</v>
      </c>
      <c r="FV185" s="17">
        <f t="shared" si="118"/>
        <v>362</v>
      </c>
      <c r="FW185" s="17">
        <f t="shared" si="118"/>
        <v>457</v>
      </c>
      <c r="FX185" s="17">
        <f t="shared" si="118"/>
        <v>433</v>
      </c>
      <c r="FY185" s="17">
        <f t="shared" si="118"/>
        <v>426</v>
      </c>
      <c r="FZ185" s="17">
        <f t="shared" si="118"/>
        <v>364</v>
      </c>
      <c r="GA185" s="17">
        <f t="shared" si="118"/>
        <v>359</v>
      </c>
      <c r="GB185" s="17">
        <f t="shared" si="118"/>
        <v>305</v>
      </c>
      <c r="GC185" s="17">
        <f t="shared" si="118"/>
        <v>340</v>
      </c>
      <c r="GD185" s="17">
        <f t="shared" si="118"/>
        <v>292</v>
      </c>
      <c r="GE185" s="17">
        <f t="shared" si="118"/>
        <v>263</v>
      </c>
      <c r="GF185" s="17">
        <f t="shared" si="118"/>
        <v>252</v>
      </c>
      <c r="GG185" s="17">
        <f t="shared" si="118"/>
        <v>241</v>
      </c>
      <c r="GH185" s="17">
        <f t="shared" si="118"/>
        <v>169</v>
      </c>
      <c r="GI185" s="17">
        <f t="shared" si="118"/>
        <v>182</v>
      </c>
      <c r="GJ185" s="17">
        <f t="shared" si="118"/>
        <v>154</v>
      </c>
      <c r="GK185" s="17">
        <f t="shared" si="118"/>
        <v>136</v>
      </c>
      <c r="GL185" s="17">
        <f t="shared" si="118"/>
        <v>106</v>
      </c>
      <c r="GM185" s="17">
        <f t="shared" si="118"/>
        <v>93</v>
      </c>
      <c r="GN185" s="17">
        <f t="shared" ref="GN185:HH185" si="119">SUM(GN186:GN200)+GN203</f>
        <v>71</v>
      </c>
      <c r="GO185" s="17">
        <f t="shared" si="119"/>
        <v>58</v>
      </c>
      <c r="GP185" s="17">
        <f t="shared" si="119"/>
        <v>55</v>
      </c>
      <c r="GQ185" s="17">
        <f t="shared" si="119"/>
        <v>44</v>
      </c>
      <c r="GR185" s="17">
        <f t="shared" si="119"/>
        <v>23</v>
      </c>
      <c r="GS185" s="17">
        <f t="shared" si="119"/>
        <v>35</v>
      </c>
      <c r="GT185" s="17">
        <f t="shared" si="119"/>
        <v>15</v>
      </c>
      <c r="GU185" s="17">
        <f t="shared" si="119"/>
        <v>20</v>
      </c>
      <c r="GV185" s="17">
        <f t="shared" si="119"/>
        <v>8</v>
      </c>
      <c r="GW185" s="17">
        <f t="shared" si="119"/>
        <v>6</v>
      </c>
      <c r="GX185" s="17">
        <f t="shared" si="119"/>
        <v>3</v>
      </c>
      <c r="GY185" s="17">
        <f t="shared" si="119"/>
        <v>4</v>
      </c>
      <c r="GZ185" s="17">
        <f t="shared" si="119"/>
        <v>4</v>
      </c>
      <c r="HA185" s="17">
        <f t="shared" si="119"/>
        <v>2</v>
      </c>
      <c r="HB185" s="17">
        <f t="shared" si="119"/>
        <v>7</v>
      </c>
      <c r="HC185" s="17">
        <f t="shared" si="119"/>
        <v>0</v>
      </c>
      <c r="HD185" s="17">
        <f t="shared" si="119"/>
        <v>1083</v>
      </c>
      <c r="HE185" s="17">
        <f t="shared" si="119"/>
        <v>34</v>
      </c>
      <c r="HF185" s="17">
        <f t="shared" si="119"/>
        <v>91</v>
      </c>
      <c r="HG185" s="18">
        <f t="shared" si="119"/>
        <v>81095</v>
      </c>
      <c r="HH185" s="18">
        <f t="shared" si="119"/>
        <v>78907</v>
      </c>
    </row>
    <row r="186" spans="1:216" s="3" customFormat="1">
      <c r="A186" s="12"/>
      <c r="B186" s="12" t="s">
        <v>369</v>
      </c>
      <c r="C186" s="12">
        <v>144</v>
      </c>
      <c r="D186" s="12">
        <v>143</v>
      </c>
      <c r="E186" s="12">
        <v>157</v>
      </c>
      <c r="F186" s="12">
        <v>149</v>
      </c>
      <c r="G186" s="12">
        <v>135</v>
      </c>
      <c r="H186" s="12">
        <v>138</v>
      </c>
      <c r="I186" s="12">
        <v>160</v>
      </c>
      <c r="J186" s="12">
        <v>160</v>
      </c>
      <c r="K186" s="12">
        <v>188</v>
      </c>
      <c r="L186" s="12">
        <v>148</v>
      </c>
      <c r="M186" s="12">
        <v>196</v>
      </c>
      <c r="N186" s="12">
        <v>179</v>
      </c>
      <c r="O186" s="12">
        <v>168</v>
      </c>
      <c r="P186" s="12">
        <v>166</v>
      </c>
      <c r="Q186" s="12">
        <v>199</v>
      </c>
      <c r="R186" s="12">
        <v>222</v>
      </c>
      <c r="S186" s="12">
        <v>261</v>
      </c>
      <c r="T186" s="12">
        <v>188</v>
      </c>
      <c r="U186" s="12">
        <v>243</v>
      </c>
      <c r="V186" s="12">
        <v>218</v>
      </c>
      <c r="W186" s="12">
        <v>248</v>
      </c>
      <c r="X186" s="12">
        <v>208</v>
      </c>
      <c r="Y186" s="12">
        <v>204</v>
      </c>
      <c r="Z186" s="12">
        <v>207</v>
      </c>
      <c r="AA186" s="12">
        <v>207</v>
      </c>
      <c r="AB186" s="12">
        <v>223</v>
      </c>
      <c r="AC186" s="12">
        <v>220</v>
      </c>
      <c r="AD186" s="12">
        <v>208</v>
      </c>
      <c r="AE186" s="12">
        <v>231</v>
      </c>
      <c r="AF186" s="12">
        <v>215</v>
      </c>
      <c r="AG186" s="12">
        <v>199</v>
      </c>
      <c r="AH186" s="12">
        <v>232</v>
      </c>
      <c r="AI186" s="12">
        <v>216</v>
      </c>
      <c r="AJ186" s="12">
        <v>209</v>
      </c>
      <c r="AK186" s="12">
        <v>219</v>
      </c>
      <c r="AL186" s="12">
        <v>211</v>
      </c>
      <c r="AM186" s="12">
        <v>211</v>
      </c>
      <c r="AN186" s="12">
        <v>233</v>
      </c>
      <c r="AO186" s="12">
        <v>197</v>
      </c>
      <c r="AP186" s="12">
        <v>216</v>
      </c>
      <c r="AQ186" s="12">
        <v>230</v>
      </c>
      <c r="AR186" s="12">
        <v>210</v>
      </c>
      <c r="AS186" s="12">
        <v>240</v>
      </c>
      <c r="AT186" s="12">
        <v>216</v>
      </c>
      <c r="AU186" s="12">
        <v>202</v>
      </c>
      <c r="AV186" s="12">
        <v>200</v>
      </c>
      <c r="AW186" s="12">
        <v>196</v>
      </c>
      <c r="AX186" s="12">
        <v>212</v>
      </c>
      <c r="AY186" s="12">
        <v>202</v>
      </c>
      <c r="AZ186" s="12">
        <v>218</v>
      </c>
      <c r="BA186" s="12">
        <v>212</v>
      </c>
      <c r="BB186" s="12">
        <v>185</v>
      </c>
      <c r="BC186" s="12">
        <v>208</v>
      </c>
      <c r="BD186" s="12">
        <v>170</v>
      </c>
      <c r="BE186" s="12">
        <v>180</v>
      </c>
      <c r="BF186" s="12">
        <v>150</v>
      </c>
      <c r="BG186" s="12">
        <v>138</v>
      </c>
      <c r="BH186" s="12">
        <v>171</v>
      </c>
      <c r="BI186" s="12">
        <v>118</v>
      </c>
      <c r="BJ186" s="12">
        <v>121</v>
      </c>
      <c r="BK186" s="12">
        <v>109</v>
      </c>
      <c r="BL186" s="12">
        <v>143</v>
      </c>
      <c r="BM186" s="12">
        <v>100</v>
      </c>
      <c r="BN186" s="12">
        <v>123</v>
      </c>
      <c r="BO186" s="12">
        <v>94</v>
      </c>
      <c r="BP186" s="12">
        <v>105</v>
      </c>
      <c r="BQ186" s="12">
        <v>86</v>
      </c>
      <c r="BR186" s="12">
        <v>71</v>
      </c>
      <c r="BS186" s="12">
        <v>86</v>
      </c>
      <c r="BT186" s="12">
        <v>60</v>
      </c>
      <c r="BU186" s="12">
        <v>87</v>
      </c>
      <c r="BV186" s="12">
        <v>75</v>
      </c>
      <c r="BW186" s="12">
        <v>52</v>
      </c>
      <c r="BX186" s="12">
        <v>57</v>
      </c>
      <c r="BY186" s="12">
        <v>67</v>
      </c>
      <c r="BZ186" s="12">
        <v>52</v>
      </c>
      <c r="CA186" s="12">
        <v>40</v>
      </c>
      <c r="CB186" s="12">
        <v>40</v>
      </c>
      <c r="CC186" s="12">
        <v>39</v>
      </c>
      <c r="CD186" s="12">
        <v>43</v>
      </c>
      <c r="CE186" s="12">
        <v>60</v>
      </c>
      <c r="CF186" s="12">
        <v>34</v>
      </c>
      <c r="CG186" s="12">
        <v>23</v>
      </c>
      <c r="CH186" s="12">
        <v>19</v>
      </c>
      <c r="CI186" s="12">
        <v>17</v>
      </c>
      <c r="CJ186" s="12">
        <v>14</v>
      </c>
      <c r="CK186" s="12">
        <v>9</v>
      </c>
      <c r="CL186" s="12">
        <v>10</v>
      </c>
      <c r="CM186" s="12">
        <v>6</v>
      </c>
      <c r="CN186" s="12">
        <v>5</v>
      </c>
      <c r="CO186" s="12">
        <v>6</v>
      </c>
      <c r="CP186" s="12">
        <v>3</v>
      </c>
      <c r="CQ186" s="12">
        <v>3</v>
      </c>
      <c r="CR186" s="12">
        <v>1</v>
      </c>
      <c r="CS186" s="12">
        <v>1</v>
      </c>
      <c r="CT186" s="12">
        <v>2</v>
      </c>
      <c r="CU186" s="12">
        <v>2</v>
      </c>
      <c r="CV186" s="12">
        <v>1</v>
      </c>
      <c r="CW186" s="12">
        <v>2</v>
      </c>
      <c r="CX186" s="12">
        <v>0</v>
      </c>
      <c r="CY186" s="12">
        <v>1</v>
      </c>
      <c r="CZ186" s="12">
        <v>1</v>
      </c>
      <c r="DA186" s="12">
        <v>0</v>
      </c>
      <c r="DB186" s="12">
        <v>164</v>
      </c>
      <c r="DC186" s="12">
        <v>30</v>
      </c>
      <c r="DD186" s="12">
        <v>15</v>
      </c>
      <c r="DE186" s="12">
        <v>158</v>
      </c>
      <c r="DF186" s="12">
        <v>128</v>
      </c>
      <c r="DG186" s="12">
        <v>144</v>
      </c>
      <c r="DH186" s="12">
        <v>128</v>
      </c>
      <c r="DI186" s="12">
        <v>146</v>
      </c>
      <c r="DJ186" s="12">
        <v>119</v>
      </c>
      <c r="DK186" s="12">
        <v>151</v>
      </c>
      <c r="DL186" s="12">
        <v>165</v>
      </c>
      <c r="DM186" s="12">
        <v>160</v>
      </c>
      <c r="DN186" s="12">
        <v>182</v>
      </c>
      <c r="DO186" s="12">
        <v>150</v>
      </c>
      <c r="DP186" s="12">
        <v>150</v>
      </c>
      <c r="DQ186" s="12">
        <v>187</v>
      </c>
      <c r="DR186" s="12">
        <v>192</v>
      </c>
      <c r="DS186" s="12">
        <v>213</v>
      </c>
      <c r="DT186" s="12">
        <v>235</v>
      </c>
      <c r="DU186" s="12">
        <v>215</v>
      </c>
      <c r="DV186" s="12">
        <v>227</v>
      </c>
      <c r="DW186" s="12">
        <v>221</v>
      </c>
      <c r="DX186" s="12">
        <v>196</v>
      </c>
      <c r="DY186" s="12">
        <v>257</v>
      </c>
      <c r="DZ186" s="12">
        <v>209</v>
      </c>
      <c r="EA186" s="12">
        <v>201</v>
      </c>
      <c r="EB186" s="12">
        <v>200</v>
      </c>
      <c r="EC186" s="12">
        <v>191</v>
      </c>
      <c r="ED186" s="12">
        <v>219</v>
      </c>
      <c r="EE186" s="12">
        <v>197</v>
      </c>
      <c r="EF186" s="12">
        <v>225</v>
      </c>
      <c r="EG186" s="12">
        <v>213</v>
      </c>
      <c r="EH186" s="12">
        <v>222</v>
      </c>
      <c r="EI186" s="12">
        <v>216</v>
      </c>
      <c r="EJ186" s="12">
        <v>197</v>
      </c>
      <c r="EK186" s="12">
        <v>210</v>
      </c>
      <c r="EL186" s="12">
        <v>241</v>
      </c>
      <c r="EM186" s="12">
        <v>190</v>
      </c>
      <c r="EN186" s="12">
        <v>216</v>
      </c>
      <c r="EO186" s="12">
        <v>219</v>
      </c>
      <c r="EP186" s="12">
        <v>208</v>
      </c>
      <c r="EQ186" s="12">
        <v>234</v>
      </c>
      <c r="ER186" s="12">
        <v>263</v>
      </c>
      <c r="ES186" s="12">
        <v>251</v>
      </c>
      <c r="ET186" s="12">
        <v>248</v>
      </c>
      <c r="EU186" s="12">
        <v>248</v>
      </c>
      <c r="EV186" s="12">
        <v>256</v>
      </c>
      <c r="EW186" s="12">
        <v>272</v>
      </c>
      <c r="EX186" s="12">
        <v>250</v>
      </c>
      <c r="EY186" s="12">
        <v>210</v>
      </c>
      <c r="EZ186" s="12">
        <v>246</v>
      </c>
      <c r="FA186" s="12">
        <v>244</v>
      </c>
      <c r="FB186" s="12">
        <v>250</v>
      </c>
      <c r="FC186" s="12">
        <v>237</v>
      </c>
      <c r="FD186" s="12">
        <v>249</v>
      </c>
      <c r="FE186" s="12">
        <v>261</v>
      </c>
      <c r="FF186" s="12">
        <v>207</v>
      </c>
      <c r="FG186" s="12">
        <v>211</v>
      </c>
      <c r="FH186" s="12">
        <v>213</v>
      </c>
      <c r="FI186" s="12">
        <v>208</v>
      </c>
      <c r="FJ186" s="12">
        <v>195</v>
      </c>
      <c r="FK186" s="12">
        <v>167</v>
      </c>
      <c r="FL186" s="12">
        <v>161</v>
      </c>
      <c r="FM186" s="12">
        <v>176</v>
      </c>
      <c r="FN186" s="12">
        <v>170</v>
      </c>
      <c r="FO186" s="12">
        <v>159</v>
      </c>
      <c r="FP186" s="12">
        <v>126</v>
      </c>
      <c r="FQ186" s="12">
        <v>152</v>
      </c>
      <c r="FR186" s="12">
        <v>141</v>
      </c>
      <c r="FS186" s="12">
        <v>116</v>
      </c>
      <c r="FT186" s="12">
        <v>92</v>
      </c>
      <c r="FU186" s="12">
        <v>104</v>
      </c>
      <c r="FV186" s="12">
        <v>84</v>
      </c>
      <c r="FW186" s="12">
        <v>100</v>
      </c>
      <c r="FX186" s="12">
        <v>106</v>
      </c>
      <c r="FY186" s="12">
        <v>93</v>
      </c>
      <c r="FZ186" s="12">
        <v>99</v>
      </c>
      <c r="GA186" s="12">
        <v>80</v>
      </c>
      <c r="GB186" s="12">
        <v>65</v>
      </c>
      <c r="GC186" s="12">
        <v>77</v>
      </c>
      <c r="GD186" s="12">
        <v>70</v>
      </c>
      <c r="GE186" s="12">
        <v>68</v>
      </c>
      <c r="GF186" s="12">
        <v>51</v>
      </c>
      <c r="GG186" s="12">
        <v>63</v>
      </c>
      <c r="GH186" s="12">
        <v>39</v>
      </c>
      <c r="GI186" s="12">
        <v>43</v>
      </c>
      <c r="GJ186" s="12">
        <v>21</v>
      </c>
      <c r="GK186" s="12">
        <v>30</v>
      </c>
      <c r="GL186" s="12">
        <v>36</v>
      </c>
      <c r="GM186" s="12">
        <v>29</v>
      </c>
      <c r="GN186" s="12">
        <v>21</v>
      </c>
      <c r="GO186" s="12">
        <v>12</v>
      </c>
      <c r="GP186" s="12">
        <v>19</v>
      </c>
      <c r="GQ186" s="12">
        <v>11</v>
      </c>
      <c r="GR186" s="12">
        <v>8</v>
      </c>
      <c r="GS186" s="12">
        <v>8</v>
      </c>
      <c r="GT186" s="12">
        <v>4</v>
      </c>
      <c r="GU186" s="12">
        <v>4</v>
      </c>
      <c r="GV186" s="12">
        <v>4</v>
      </c>
      <c r="GW186" s="12">
        <v>2</v>
      </c>
      <c r="GX186" s="12">
        <v>0</v>
      </c>
      <c r="GY186" s="12">
        <v>1</v>
      </c>
      <c r="GZ186" s="12">
        <v>2</v>
      </c>
      <c r="HA186" s="12">
        <v>0</v>
      </c>
      <c r="HB186" s="12">
        <v>1</v>
      </c>
      <c r="HC186" s="12">
        <v>0</v>
      </c>
      <c r="HD186" s="12">
        <v>179</v>
      </c>
      <c r="HE186" s="12">
        <v>16</v>
      </c>
      <c r="HF186" s="12">
        <v>6</v>
      </c>
      <c r="HG186" s="13">
        <v>13613</v>
      </c>
      <c r="HH186" s="13">
        <v>15067</v>
      </c>
    </row>
    <row r="187" spans="1:216" s="3" customFormat="1">
      <c r="A187" s="12"/>
      <c r="B187" s="12" t="s">
        <v>375</v>
      </c>
      <c r="C187" s="12">
        <v>128</v>
      </c>
      <c r="D187" s="12">
        <v>118</v>
      </c>
      <c r="E187" s="12">
        <v>120</v>
      </c>
      <c r="F187" s="12">
        <v>110</v>
      </c>
      <c r="G187" s="12">
        <v>131</v>
      </c>
      <c r="H187" s="12">
        <v>133</v>
      </c>
      <c r="I187" s="12">
        <v>90</v>
      </c>
      <c r="J187" s="12">
        <v>143</v>
      </c>
      <c r="K187" s="12">
        <v>133</v>
      </c>
      <c r="L187" s="12">
        <v>110</v>
      </c>
      <c r="M187" s="12">
        <v>126</v>
      </c>
      <c r="N187" s="12">
        <v>106</v>
      </c>
      <c r="O187" s="12">
        <v>126</v>
      </c>
      <c r="P187" s="12">
        <v>121</v>
      </c>
      <c r="Q187" s="12">
        <v>141</v>
      </c>
      <c r="R187" s="12">
        <v>124</v>
      </c>
      <c r="S187" s="12">
        <v>184</v>
      </c>
      <c r="T187" s="12">
        <v>182</v>
      </c>
      <c r="U187" s="12">
        <v>135</v>
      </c>
      <c r="V187" s="12">
        <v>155</v>
      </c>
      <c r="W187" s="12">
        <v>146</v>
      </c>
      <c r="X187" s="12">
        <v>1375</v>
      </c>
      <c r="Y187" s="12">
        <v>1262</v>
      </c>
      <c r="Z187" s="12">
        <v>344</v>
      </c>
      <c r="AA187" s="12">
        <v>281</v>
      </c>
      <c r="AB187" s="12">
        <v>231</v>
      </c>
      <c r="AC187" s="12">
        <v>185</v>
      </c>
      <c r="AD187" s="12">
        <v>182</v>
      </c>
      <c r="AE187" s="12">
        <v>177</v>
      </c>
      <c r="AF187" s="12">
        <v>141</v>
      </c>
      <c r="AG187" s="12">
        <v>149</v>
      </c>
      <c r="AH187" s="12">
        <v>142</v>
      </c>
      <c r="AI187" s="12">
        <v>145</v>
      </c>
      <c r="AJ187" s="12">
        <v>167</v>
      </c>
      <c r="AK187" s="12">
        <v>158</v>
      </c>
      <c r="AL187" s="12">
        <v>163</v>
      </c>
      <c r="AM187" s="12">
        <v>179</v>
      </c>
      <c r="AN187" s="12">
        <v>155</v>
      </c>
      <c r="AO187" s="12">
        <v>178</v>
      </c>
      <c r="AP187" s="12">
        <v>141</v>
      </c>
      <c r="AQ187" s="12">
        <v>135</v>
      </c>
      <c r="AR187" s="12">
        <v>149</v>
      </c>
      <c r="AS187" s="12">
        <v>152</v>
      </c>
      <c r="AT187" s="12">
        <v>140</v>
      </c>
      <c r="AU187" s="12">
        <v>147</v>
      </c>
      <c r="AV187" s="12">
        <v>155</v>
      </c>
      <c r="AW187" s="12">
        <v>150</v>
      </c>
      <c r="AX187" s="12">
        <v>154</v>
      </c>
      <c r="AY187" s="12">
        <v>170</v>
      </c>
      <c r="AZ187" s="12">
        <v>146</v>
      </c>
      <c r="BA187" s="12">
        <v>167</v>
      </c>
      <c r="BB187" s="12">
        <v>196</v>
      </c>
      <c r="BC187" s="12">
        <v>180</v>
      </c>
      <c r="BD187" s="12">
        <v>138</v>
      </c>
      <c r="BE187" s="12">
        <v>132</v>
      </c>
      <c r="BF187" s="12">
        <v>131</v>
      </c>
      <c r="BG187" s="12">
        <v>128</v>
      </c>
      <c r="BH187" s="12">
        <v>113</v>
      </c>
      <c r="BI187" s="12">
        <v>95</v>
      </c>
      <c r="BJ187" s="12">
        <v>87</v>
      </c>
      <c r="BK187" s="12">
        <v>72</v>
      </c>
      <c r="BL187" s="12">
        <v>71</v>
      </c>
      <c r="BM187" s="12">
        <v>85</v>
      </c>
      <c r="BN187" s="12">
        <v>68</v>
      </c>
      <c r="BO187" s="12">
        <v>56</v>
      </c>
      <c r="BP187" s="12">
        <v>50</v>
      </c>
      <c r="BQ187" s="12">
        <v>47</v>
      </c>
      <c r="BR187" s="12">
        <v>56</v>
      </c>
      <c r="BS187" s="12">
        <v>43</v>
      </c>
      <c r="BT187" s="12">
        <v>37</v>
      </c>
      <c r="BU187" s="12">
        <v>34</v>
      </c>
      <c r="BV187" s="12">
        <v>38</v>
      </c>
      <c r="BW187" s="12">
        <v>35</v>
      </c>
      <c r="BX187" s="12">
        <v>35</v>
      </c>
      <c r="BY187" s="12">
        <v>28</v>
      </c>
      <c r="BZ187" s="12">
        <v>21</v>
      </c>
      <c r="CA187" s="12">
        <v>17</v>
      </c>
      <c r="CB187" s="12">
        <v>24</v>
      </c>
      <c r="CC187" s="12">
        <v>18</v>
      </c>
      <c r="CD187" s="12">
        <v>20</v>
      </c>
      <c r="CE187" s="12">
        <v>27</v>
      </c>
      <c r="CF187" s="12">
        <v>13</v>
      </c>
      <c r="CG187" s="12">
        <v>16</v>
      </c>
      <c r="CH187" s="12">
        <v>12</v>
      </c>
      <c r="CI187" s="12">
        <v>11</v>
      </c>
      <c r="CJ187" s="12">
        <v>9</v>
      </c>
      <c r="CK187" s="12">
        <v>6</v>
      </c>
      <c r="CL187" s="12">
        <v>4</v>
      </c>
      <c r="CM187" s="12">
        <v>4</v>
      </c>
      <c r="CN187" s="12">
        <v>0</v>
      </c>
      <c r="CO187" s="12">
        <v>4</v>
      </c>
      <c r="CP187" s="12">
        <v>2</v>
      </c>
      <c r="CQ187" s="12">
        <v>3</v>
      </c>
      <c r="CR187" s="12">
        <v>0</v>
      </c>
      <c r="CS187" s="12">
        <v>2</v>
      </c>
      <c r="CT187" s="12">
        <v>1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3</v>
      </c>
      <c r="DA187" s="12">
        <v>0</v>
      </c>
      <c r="DB187" s="12">
        <v>1255</v>
      </c>
      <c r="DC187" s="12">
        <v>22</v>
      </c>
      <c r="DD187" s="12">
        <v>311</v>
      </c>
      <c r="DE187" s="12">
        <v>142</v>
      </c>
      <c r="DF187" s="12">
        <v>116</v>
      </c>
      <c r="DG187" s="12">
        <v>107</v>
      </c>
      <c r="DH187" s="12">
        <v>116</v>
      </c>
      <c r="DI187" s="12">
        <v>120</v>
      </c>
      <c r="DJ187" s="12">
        <v>112</v>
      </c>
      <c r="DK187" s="12">
        <v>117</v>
      </c>
      <c r="DL187" s="12">
        <v>129</v>
      </c>
      <c r="DM187" s="12">
        <v>119</v>
      </c>
      <c r="DN187" s="12">
        <v>117</v>
      </c>
      <c r="DO187" s="12">
        <v>105</v>
      </c>
      <c r="DP187" s="12">
        <v>118</v>
      </c>
      <c r="DQ187" s="12">
        <v>116</v>
      </c>
      <c r="DR187" s="12">
        <v>101</v>
      </c>
      <c r="DS187" s="12">
        <v>128</v>
      </c>
      <c r="DT187" s="12">
        <v>159</v>
      </c>
      <c r="DU187" s="12">
        <v>175</v>
      </c>
      <c r="DV187" s="12">
        <v>145</v>
      </c>
      <c r="DW187" s="12">
        <v>160</v>
      </c>
      <c r="DX187" s="12">
        <v>163</v>
      </c>
      <c r="DY187" s="12">
        <v>186</v>
      </c>
      <c r="DZ187" s="12">
        <v>169</v>
      </c>
      <c r="EA187" s="12">
        <v>152</v>
      </c>
      <c r="EB187" s="12">
        <v>179</v>
      </c>
      <c r="EC187" s="12">
        <v>152</v>
      </c>
      <c r="ED187" s="12">
        <v>170</v>
      </c>
      <c r="EE187" s="12">
        <v>183</v>
      </c>
      <c r="EF187" s="12">
        <v>161</v>
      </c>
      <c r="EG187" s="12">
        <v>141</v>
      </c>
      <c r="EH187" s="12">
        <v>148</v>
      </c>
      <c r="EI187" s="12">
        <v>161</v>
      </c>
      <c r="EJ187" s="12">
        <v>157</v>
      </c>
      <c r="EK187" s="12">
        <v>177</v>
      </c>
      <c r="EL187" s="12">
        <v>177</v>
      </c>
      <c r="EM187" s="12">
        <v>172</v>
      </c>
      <c r="EN187" s="12">
        <v>178</v>
      </c>
      <c r="EO187" s="12">
        <v>151</v>
      </c>
      <c r="EP187" s="12">
        <v>178</v>
      </c>
      <c r="EQ187" s="12">
        <v>172</v>
      </c>
      <c r="ER187" s="12">
        <v>171</v>
      </c>
      <c r="ES187" s="12">
        <v>175</v>
      </c>
      <c r="ET187" s="12">
        <v>185</v>
      </c>
      <c r="EU187" s="12">
        <v>180</v>
      </c>
      <c r="EV187" s="12">
        <v>181</v>
      </c>
      <c r="EW187" s="12">
        <v>209</v>
      </c>
      <c r="EX187" s="12">
        <v>185</v>
      </c>
      <c r="EY187" s="12">
        <v>165</v>
      </c>
      <c r="EZ187" s="12">
        <v>190</v>
      </c>
      <c r="FA187" s="12">
        <v>196</v>
      </c>
      <c r="FB187" s="12">
        <v>168</v>
      </c>
      <c r="FC187" s="12">
        <v>157</v>
      </c>
      <c r="FD187" s="12">
        <v>178</v>
      </c>
      <c r="FE187" s="12">
        <v>161</v>
      </c>
      <c r="FF187" s="12">
        <v>155</v>
      </c>
      <c r="FG187" s="12">
        <v>144</v>
      </c>
      <c r="FH187" s="12">
        <v>138</v>
      </c>
      <c r="FI187" s="12">
        <v>128</v>
      </c>
      <c r="FJ187" s="12">
        <v>145</v>
      </c>
      <c r="FK187" s="12">
        <v>84</v>
      </c>
      <c r="FL187" s="12">
        <v>96</v>
      </c>
      <c r="FM187" s="12">
        <v>99</v>
      </c>
      <c r="FN187" s="12">
        <v>79</v>
      </c>
      <c r="FO187" s="12">
        <v>85</v>
      </c>
      <c r="FP187" s="12">
        <v>89</v>
      </c>
      <c r="FQ187" s="12">
        <v>87</v>
      </c>
      <c r="FR187" s="12">
        <v>63</v>
      </c>
      <c r="FS187" s="12">
        <v>45</v>
      </c>
      <c r="FT187" s="12">
        <v>53</v>
      </c>
      <c r="FU187" s="12">
        <v>40</v>
      </c>
      <c r="FV187" s="12">
        <v>46</v>
      </c>
      <c r="FW187" s="12">
        <v>40</v>
      </c>
      <c r="FX187" s="12">
        <v>47</v>
      </c>
      <c r="FY187" s="12">
        <v>56</v>
      </c>
      <c r="FZ187" s="12">
        <v>39</v>
      </c>
      <c r="GA187" s="12">
        <v>49</v>
      </c>
      <c r="GB187" s="12">
        <v>43</v>
      </c>
      <c r="GC187" s="12">
        <v>32</v>
      </c>
      <c r="GD187" s="12">
        <v>33</v>
      </c>
      <c r="GE187" s="12">
        <v>17</v>
      </c>
      <c r="GF187" s="12">
        <v>26</v>
      </c>
      <c r="GG187" s="12">
        <v>18</v>
      </c>
      <c r="GH187" s="12">
        <v>18</v>
      </c>
      <c r="GI187" s="12">
        <v>14</v>
      </c>
      <c r="GJ187" s="12">
        <v>29</v>
      </c>
      <c r="GK187" s="12">
        <v>11</v>
      </c>
      <c r="GL187" s="12">
        <v>7</v>
      </c>
      <c r="GM187" s="12">
        <v>10</v>
      </c>
      <c r="GN187" s="12">
        <v>8</v>
      </c>
      <c r="GO187" s="12">
        <v>5</v>
      </c>
      <c r="GP187" s="12">
        <v>4</v>
      </c>
      <c r="GQ187" s="12">
        <v>3</v>
      </c>
      <c r="GR187" s="12">
        <v>4</v>
      </c>
      <c r="GS187" s="12">
        <v>5</v>
      </c>
      <c r="GT187" s="12">
        <v>0</v>
      </c>
      <c r="GU187" s="12">
        <v>3</v>
      </c>
      <c r="GV187" s="12">
        <v>0</v>
      </c>
      <c r="GW187" s="12">
        <v>0</v>
      </c>
      <c r="GX187" s="12">
        <v>0</v>
      </c>
      <c r="GY187" s="12">
        <v>0</v>
      </c>
      <c r="GZ187" s="12">
        <v>1</v>
      </c>
      <c r="HA187" s="12">
        <v>0</v>
      </c>
      <c r="HB187" s="12">
        <v>0</v>
      </c>
      <c r="HC187" s="12">
        <v>0</v>
      </c>
      <c r="HD187" s="12">
        <v>186</v>
      </c>
      <c r="HE187" s="12">
        <v>4</v>
      </c>
      <c r="HF187" s="12">
        <v>57</v>
      </c>
      <c r="HG187" s="13">
        <v>13942</v>
      </c>
      <c r="HH187" s="13">
        <v>10575</v>
      </c>
    </row>
    <row r="188" spans="1:216">
      <c r="A188" s="5"/>
      <c r="B188" s="5" t="s">
        <v>132</v>
      </c>
      <c r="C188" s="5">
        <v>33</v>
      </c>
      <c r="D188" s="5">
        <v>42</v>
      </c>
      <c r="E188" s="5">
        <v>27</v>
      </c>
      <c r="F188" s="5">
        <v>31</v>
      </c>
      <c r="G188" s="5">
        <v>27</v>
      </c>
      <c r="H188" s="5">
        <v>36</v>
      </c>
      <c r="I188" s="5">
        <v>26</v>
      </c>
      <c r="J188" s="5">
        <v>30</v>
      </c>
      <c r="K188" s="5">
        <v>43</v>
      </c>
      <c r="L188" s="5">
        <v>43</v>
      </c>
      <c r="M188" s="5">
        <v>35</v>
      </c>
      <c r="N188" s="5">
        <v>44</v>
      </c>
      <c r="O188" s="5">
        <v>38</v>
      </c>
      <c r="P188" s="5">
        <v>27</v>
      </c>
      <c r="Q188" s="5">
        <v>39</v>
      </c>
      <c r="R188" s="5">
        <v>59</v>
      </c>
      <c r="S188" s="5">
        <v>62</v>
      </c>
      <c r="T188" s="5">
        <v>51</v>
      </c>
      <c r="U188" s="5">
        <v>44</v>
      </c>
      <c r="V188" s="5">
        <v>43</v>
      </c>
      <c r="W188" s="5">
        <v>57</v>
      </c>
      <c r="X188" s="5">
        <v>43</v>
      </c>
      <c r="Y188" s="5">
        <v>39</v>
      </c>
      <c r="Z188" s="5">
        <v>51</v>
      </c>
      <c r="AA188" s="5">
        <v>61</v>
      </c>
      <c r="AB188" s="5">
        <v>45</v>
      </c>
      <c r="AC188" s="5">
        <v>46</v>
      </c>
      <c r="AD188" s="5">
        <v>49</v>
      </c>
      <c r="AE188" s="5">
        <v>47</v>
      </c>
      <c r="AF188" s="5">
        <v>46</v>
      </c>
      <c r="AG188" s="5">
        <v>48</v>
      </c>
      <c r="AH188" s="5">
        <v>43</v>
      </c>
      <c r="AI188" s="5">
        <v>52</v>
      </c>
      <c r="AJ188" s="5">
        <v>48</v>
      </c>
      <c r="AK188" s="5">
        <v>46</v>
      </c>
      <c r="AL188" s="5">
        <v>54</v>
      </c>
      <c r="AM188" s="5">
        <v>38</v>
      </c>
      <c r="AN188" s="5">
        <v>38</v>
      </c>
      <c r="AO188" s="5">
        <v>44</v>
      </c>
      <c r="AP188" s="5">
        <v>57</v>
      </c>
      <c r="AQ188" s="5">
        <v>43</v>
      </c>
      <c r="AR188" s="5">
        <v>42</v>
      </c>
      <c r="AS188" s="5">
        <v>52</v>
      </c>
      <c r="AT188" s="5">
        <v>60</v>
      </c>
      <c r="AU188" s="5">
        <v>41</v>
      </c>
      <c r="AV188" s="5">
        <v>54</v>
      </c>
      <c r="AW188" s="5">
        <v>47</v>
      </c>
      <c r="AX188" s="5">
        <v>47</v>
      </c>
      <c r="AY188" s="5">
        <v>37</v>
      </c>
      <c r="AZ188" s="5">
        <v>42</v>
      </c>
      <c r="BA188" s="5">
        <v>53</v>
      </c>
      <c r="BB188" s="5">
        <v>46</v>
      </c>
      <c r="BC188" s="5">
        <v>56</v>
      </c>
      <c r="BD188" s="5">
        <v>44</v>
      </c>
      <c r="BE188" s="5">
        <v>34</v>
      </c>
      <c r="BF188" s="5">
        <v>28</v>
      </c>
      <c r="BG188" s="5">
        <v>46</v>
      </c>
      <c r="BH188" s="5">
        <v>26</v>
      </c>
      <c r="BI188" s="5">
        <v>31</v>
      </c>
      <c r="BJ188" s="5">
        <v>20</v>
      </c>
      <c r="BK188" s="5">
        <v>25</v>
      </c>
      <c r="BL188" s="5">
        <v>20</v>
      </c>
      <c r="BM188" s="5">
        <v>21</v>
      </c>
      <c r="BN188" s="5">
        <v>21</v>
      </c>
      <c r="BO188" s="5">
        <v>14</v>
      </c>
      <c r="BP188" s="5">
        <v>18</v>
      </c>
      <c r="BQ188" s="5">
        <v>10</v>
      </c>
      <c r="BR188" s="5">
        <v>13</v>
      </c>
      <c r="BS188" s="5">
        <v>10</v>
      </c>
      <c r="BT188" s="5">
        <v>10</v>
      </c>
      <c r="BU188" s="5">
        <v>11</v>
      </c>
      <c r="BV188" s="5">
        <v>19</v>
      </c>
      <c r="BW188" s="5">
        <v>7</v>
      </c>
      <c r="BX188" s="5">
        <v>10</v>
      </c>
      <c r="BY188" s="5">
        <v>8</v>
      </c>
      <c r="BZ188" s="5">
        <v>9</v>
      </c>
      <c r="CA188" s="5">
        <v>9</v>
      </c>
      <c r="CB188" s="5">
        <v>8</v>
      </c>
      <c r="CC188" s="5">
        <v>7</v>
      </c>
      <c r="CD188" s="5">
        <v>11</v>
      </c>
      <c r="CE188" s="5">
        <v>13</v>
      </c>
      <c r="CF188" s="5">
        <v>9</v>
      </c>
      <c r="CG188" s="5">
        <v>7</v>
      </c>
      <c r="CH188" s="5">
        <v>6</v>
      </c>
      <c r="CI188" s="5">
        <v>5</v>
      </c>
      <c r="CJ188" s="5">
        <v>2</v>
      </c>
      <c r="CK188" s="5">
        <v>2</v>
      </c>
      <c r="CL188" s="5">
        <v>0</v>
      </c>
      <c r="CM188" s="5">
        <v>1</v>
      </c>
      <c r="CN188" s="5">
        <v>2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v>0</v>
      </c>
      <c r="DA188" s="5">
        <v>0</v>
      </c>
      <c r="DB188" s="5">
        <v>0</v>
      </c>
      <c r="DC188" s="5">
        <v>3</v>
      </c>
      <c r="DD188" s="5">
        <v>8</v>
      </c>
      <c r="DE188" s="5">
        <v>25</v>
      </c>
      <c r="DF188" s="5">
        <v>31</v>
      </c>
      <c r="DG188" s="5">
        <v>39</v>
      </c>
      <c r="DH188" s="5">
        <v>40</v>
      </c>
      <c r="DI188" s="5">
        <v>39</v>
      </c>
      <c r="DJ188" s="5">
        <v>33</v>
      </c>
      <c r="DK188" s="5">
        <v>38</v>
      </c>
      <c r="DL188" s="5">
        <v>33</v>
      </c>
      <c r="DM188" s="5">
        <v>29</v>
      </c>
      <c r="DN188" s="5">
        <v>27</v>
      </c>
      <c r="DO188" s="5">
        <v>28</v>
      </c>
      <c r="DP188" s="5">
        <v>33</v>
      </c>
      <c r="DQ188" s="5">
        <v>29</v>
      </c>
      <c r="DR188" s="5">
        <v>35</v>
      </c>
      <c r="DS188" s="5">
        <v>37</v>
      </c>
      <c r="DT188" s="5">
        <v>43</v>
      </c>
      <c r="DU188" s="5">
        <v>55</v>
      </c>
      <c r="DV188" s="5">
        <v>39</v>
      </c>
      <c r="DW188" s="5">
        <v>37</v>
      </c>
      <c r="DX188" s="5">
        <v>54</v>
      </c>
      <c r="DY188" s="5">
        <v>40</v>
      </c>
      <c r="DZ188" s="5">
        <v>51</v>
      </c>
      <c r="EA188" s="5">
        <v>48</v>
      </c>
      <c r="EB188" s="5">
        <v>39</v>
      </c>
      <c r="EC188" s="5">
        <v>37</v>
      </c>
      <c r="ED188" s="5">
        <v>31</v>
      </c>
      <c r="EE188" s="5">
        <v>43</v>
      </c>
      <c r="EF188" s="5">
        <v>42</v>
      </c>
      <c r="EG188" s="5">
        <v>31</v>
      </c>
      <c r="EH188" s="5">
        <v>39</v>
      </c>
      <c r="EI188" s="5">
        <v>49</v>
      </c>
      <c r="EJ188" s="5">
        <v>48</v>
      </c>
      <c r="EK188" s="5">
        <v>43</v>
      </c>
      <c r="EL188" s="5">
        <v>47</v>
      </c>
      <c r="EM188" s="5">
        <v>48</v>
      </c>
      <c r="EN188" s="5">
        <v>36</v>
      </c>
      <c r="EO188" s="5">
        <v>49</v>
      </c>
      <c r="EP188" s="5">
        <v>53</v>
      </c>
      <c r="EQ188" s="5">
        <v>43</v>
      </c>
      <c r="ER188" s="5">
        <v>58</v>
      </c>
      <c r="ES188" s="5">
        <v>49</v>
      </c>
      <c r="ET188" s="5">
        <v>58</v>
      </c>
      <c r="EU188" s="5">
        <v>61</v>
      </c>
      <c r="EV188" s="5">
        <v>46</v>
      </c>
      <c r="EW188" s="5">
        <v>64</v>
      </c>
      <c r="EX188" s="5">
        <v>52</v>
      </c>
      <c r="EY188" s="5">
        <v>45</v>
      </c>
      <c r="EZ188" s="5">
        <v>56</v>
      </c>
      <c r="FA188" s="5">
        <v>59</v>
      </c>
      <c r="FB188" s="5">
        <v>44</v>
      </c>
      <c r="FC188" s="5">
        <v>48</v>
      </c>
      <c r="FD188" s="5">
        <v>50</v>
      </c>
      <c r="FE188" s="5">
        <v>45</v>
      </c>
      <c r="FF188" s="5">
        <v>40</v>
      </c>
      <c r="FG188" s="5">
        <v>48</v>
      </c>
      <c r="FH188" s="5">
        <v>35</v>
      </c>
      <c r="FI188" s="5">
        <v>34</v>
      </c>
      <c r="FJ188" s="5">
        <v>25</v>
      </c>
      <c r="FK188" s="5">
        <v>31</v>
      </c>
      <c r="FL188" s="5">
        <v>16</v>
      </c>
      <c r="FM188" s="5">
        <v>25</v>
      </c>
      <c r="FN188" s="5">
        <v>20</v>
      </c>
      <c r="FO188" s="5">
        <v>15</v>
      </c>
      <c r="FP188" s="5">
        <v>22</v>
      </c>
      <c r="FQ188" s="5">
        <v>15</v>
      </c>
      <c r="FR188" s="5">
        <v>18</v>
      </c>
      <c r="FS188" s="5">
        <v>16</v>
      </c>
      <c r="FT188" s="5">
        <v>17</v>
      </c>
      <c r="FU188" s="5">
        <v>17</v>
      </c>
      <c r="FV188" s="5">
        <v>10</v>
      </c>
      <c r="FW188" s="5">
        <v>22</v>
      </c>
      <c r="FX188" s="5">
        <v>9</v>
      </c>
      <c r="FY188" s="5">
        <v>12</v>
      </c>
      <c r="FZ188" s="5">
        <v>15</v>
      </c>
      <c r="GA188" s="5">
        <v>16</v>
      </c>
      <c r="GB188" s="5">
        <v>15</v>
      </c>
      <c r="GC188" s="5">
        <v>16</v>
      </c>
      <c r="GD188" s="5">
        <v>11</v>
      </c>
      <c r="GE188" s="5">
        <v>13</v>
      </c>
      <c r="GF188" s="5">
        <v>9</v>
      </c>
      <c r="GG188" s="5">
        <v>14</v>
      </c>
      <c r="GH188" s="5">
        <v>3</v>
      </c>
      <c r="GI188" s="5">
        <v>7</v>
      </c>
      <c r="GJ188" s="5">
        <v>5</v>
      </c>
      <c r="GK188" s="5">
        <v>5</v>
      </c>
      <c r="GL188" s="5">
        <v>4</v>
      </c>
      <c r="GM188" s="5">
        <v>0</v>
      </c>
      <c r="GN188" s="5">
        <v>2</v>
      </c>
      <c r="GO188" s="5">
        <v>2</v>
      </c>
      <c r="GP188" s="5">
        <v>3</v>
      </c>
      <c r="GQ188" s="5">
        <v>2</v>
      </c>
      <c r="GR188" s="5">
        <v>2</v>
      </c>
      <c r="GS188" s="5">
        <v>1</v>
      </c>
      <c r="GT188" s="5">
        <v>0</v>
      </c>
      <c r="GU188" s="5">
        <v>0</v>
      </c>
      <c r="GV188" s="5">
        <v>0</v>
      </c>
      <c r="GW188" s="5">
        <v>0</v>
      </c>
      <c r="GX188" s="5">
        <v>0</v>
      </c>
      <c r="GY188" s="5">
        <v>0</v>
      </c>
      <c r="GZ188" s="5">
        <v>0</v>
      </c>
      <c r="HA188" s="5">
        <v>0</v>
      </c>
      <c r="HB188" s="5">
        <v>0</v>
      </c>
      <c r="HC188" s="5">
        <v>0</v>
      </c>
      <c r="HD188" s="5">
        <v>0</v>
      </c>
      <c r="HE188" s="5">
        <v>1</v>
      </c>
      <c r="HF188" s="5">
        <v>3</v>
      </c>
      <c r="HG188" s="7">
        <v>2900</v>
      </c>
      <c r="HH188" s="7">
        <v>2872</v>
      </c>
    </row>
    <row r="189" spans="1:216">
      <c r="A189" s="5"/>
      <c r="B189" s="5" t="s">
        <v>133</v>
      </c>
      <c r="C189" s="5">
        <v>34</v>
      </c>
      <c r="D189" s="5">
        <v>44</v>
      </c>
      <c r="E189" s="5">
        <v>56</v>
      </c>
      <c r="F189" s="5">
        <v>49</v>
      </c>
      <c r="G189" s="5">
        <v>31</v>
      </c>
      <c r="H189" s="5">
        <v>49</v>
      </c>
      <c r="I189" s="5">
        <v>38</v>
      </c>
      <c r="J189" s="5">
        <v>48</v>
      </c>
      <c r="K189" s="5">
        <v>52</v>
      </c>
      <c r="L189" s="5">
        <v>45</v>
      </c>
      <c r="M189" s="5">
        <v>36</v>
      </c>
      <c r="N189" s="5">
        <v>53</v>
      </c>
      <c r="O189" s="5">
        <v>47</v>
      </c>
      <c r="P189" s="5">
        <v>41</v>
      </c>
      <c r="Q189" s="5">
        <v>63</v>
      </c>
      <c r="R189" s="5">
        <v>69</v>
      </c>
      <c r="S189" s="5">
        <v>63</v>
      </c>
      <c r="T189" s="5">
        <v>52</v>
      </c>
      <c r="U189" s="5">
        <v>73</v>
      </c>
      <c r="V189" s="5">
        <v>46</v>
      </c>
      <c r="W189" s="5">
        <v>66</v>
      </c>
      <c r="X189" s="5">
        <v>47</v>
      </c>
      <c r="Y189" s="5">
        <v>60</v>
      </c>
      <c r="Z189" s="5">
        <v>57</v>
      </c>
      <c r="AA189" s="5">
        <v>67</v>
      </c>
      <c r="AB189" s="5">
        <v>49</v>
      </c>
      <c r="AC189" s="5">
        <v>61</v>
      </c>
      <c r="AD189" s="5">
        <v>63</v>
      </c>
      <c r="AE189" s="5">
        <v>52</v>
      </c>
      <c r="AF189" s="5">
        <v>54</v>
      </c>
      <c r="AG189" s="5">
        <v>51</v>
      </c>
      <c r="AH189" s="5">
        <v>42</v>
      </c>
      <c r="AI189" s="5">
        <v>49</v>
      </c>
      <c r="AJ189" s="5">
        <v>59</v>
      </c>
      <c r="AK189" s="5">
        <v>66</v>
      </c>
      <c r="AL189" s="5">
        <v>67</v>
      </c>
      <c r="AM189" s="5">
        <v>65</v>
      </c>
      <c r="AN189" s="5">
        <v>52</v>
      </c>
      <c r="AO189" s="5">
        <v>64</v>
      </c>
      <c r="AP189" s="5">
        <v>58</v>
      </c>
      <c r="AQ189" s="5">
        <v>61</v>
      </c>
      <c r="AR189" s="5">
        <v>73</v>
      </c>
      <c r="AS189" s="5">
        <v>73</v>
      </c>
      <c r="AT189" s="5">
        <v>55</v>
      </c>
      <c r="AU189" s="5">
        <v>73</v>
      </c>
      <c r="AV189" s="5">
        <v>49</v>
      </c>
      <c r="AW189" s="5">
        <v>71</v>
      </c>
      <c r="AX189" s="5">
        <v>71</v>
      </c>
      <c r="AY189" s="5">
        <v>52</v>
      </c>
      <c r="AZ189" s="5">
        <v>52</v>
      </c>
      <c r="BA189" s="5">
        <v>48</v>
      </c>
      <c r="BB189" s="5">
        <v>44</v>
      </c>
      <c r="BC189" s="5">
        <v>53</v>
      </c>
      <c r="BD189" s="5">
        <v>34</v>
      </c>
      <c r="BE189" s="5">
        <v>43</v>
      </c>
      <c r="BF189" s="5">
        <v>41</v>
      </c>
      <c r="BG189" s="5">
        <v>32</v>
      </c>
      <c r="BH189" s="5">
        <v>25</v>
      </c>
      <c r="BI189" s="5">
        <v>36</v>
      </c>
      <c r="BJ189" s="5">
        <v>24</v>
      </c>
      <c r="BK189" s="5">
        <v>26</v>
      </c>
      <c r="BL189" s="5">
        <v>27</v>
      </c>
      <c r="BM189" s="5">
        <v>36</v>
      </c>
      <c r="BN189" s="5">
        <v>22</v>
      </c>
      <c r="BO189" s="5">
        <v>19</v>
      </c>
      <c r="BP189" s="5">
        <v>17</v>
      </c>
      <c r="BQ189" s="5">
        <v>17</v>
      </c>
      <c r="BR189" s="5">
        <v>20</v>
      </c>
      <c r="BS189" s="5">
        <v>9</v>
      </c>
      <c r="BT189" s="5">
        <v>17</v>
      </c>
      <c r="BU189" s="5">
        <v>15</v>
      </c>
      <c r="BV189" s="5">
        <v>12</v>
      </c>
      <c r="BW189" s="5">
        <v>21</v>
      </c>
      <c r="BX189" s="5">
        <v>12</v>
      </c>
      <c r="BY189" s="5">
        <v>17</v>
      </c>
      <c r="BZ189" s="5">
        <v>9</v>
      </c>
      <c r="CA189" s="5">
        <v>11</v>
      </c>
      <c r="CB189" s="5">
        <v>8</v>
      </c>
      <c r="CC189" s="5">
        <v>10</v>
      </c>
      <c r="CD189" s="5">
        <v>18</v>
      </c>
      <c r="CE189" s="5">
        <v>7</v>
      </c>
      <c r="CF189" s="5">
        <v>6</v>
      </c>
      <c r="CG189" s="5">
        <v>10</v>
      </c>
      <c r="CH189" s="5">
        <v>7</v>
      </c>
      <c r="CI189" s="5">
        <v>1</v>
      </c>
      <c r="CJ189" s="5">
        <v>5</v>
      </c>
      <c r="CK189" s="5">
        <v>2</v>
      </c>
      <c r="CL189" s="5">
        <v>0</v>
      </c>
      <c r="CM189" s="5">
        <v>0</v>
      </c>
      <c r="CN189" s="5">
        <v>2</v>
      </c>
      <c r="CO189" s="5">
        <v>1</v>
      </c>
      <c r="CP189" s="5">
        <v>0</v>
      </c>
      <c r="CQ189" s="5">
        <v>2</v>
      </c>
      <c r="CR189" s="5">
        <v>0</v>
      </c>
      <c r="CS189" s="5">
        <v>0</v>
      </c>
      <c r="CT189" s="5">
        <v>2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v>0</v>
      </c>
      <c r="DA189" s="5">
        <v>0</v>
      </c>
      <c r="DB189" s="5">
        <v>0</v>
      </c>
      <c r="DC189" s="5">
        <v>2</v>
      </c>
      <c r="DD189" s="5">
        <v>4</v>
      </c>
      <c r="DE189" s="5">
        <v>43</v>
      </c>
      <c r="DF189" s="5">
        <v>41</v>
      </c>
      <c r="DG189" s="5">
        <v>48</v>
      </c>
      <c r="DH189" s="5">
        <v>41</v>
      </c>
      <c r="DI189" s="5">
        <v>56</v>
      </c>
      <c r="DJ189" s="5">
        <v>37</v>
      </c>
      <c r="DK189" s="5">
        <v>44</v>
      </c>
      <c r="DL189" s="5">
        <v>41</v>
      </c>
      <c r="DM189" s="5">
        <v>51</v>
      </c>
      <c r="DN189" s="5">
        <v>53</v>
      </c>
      <c r="DO189" s="5">
        <v>43</v>
      </c>
      <c r="DP189" s="5">
        <v>48</v>
      </c>
      <c r="DQ189" s="5">
        <v>43</v>
      </c>
      <c r="DR189" s="5">
        <v>53</v>
      </c>
      <c r="DS189" s="5">
        <v>62</v>
      </c>
      <c r="DT189" s="5">
        <v>61</v>
      </c>
      <c r="DU189" s="5">
        <v>60</v>
      </c>
      <c r="DV189" s="5">
        <v>46</v>
      </c>
      <c r="DW189" s="5">
        <v>56</v>
      </c>
      <c r="DX189" s="5">
        <v>56</v>
      </c>
      <c r="DY189" s="5">
        <v>52</v>
      </c>
      <c r="DZ189" s="5">
        <v>66</v>
      </c>
      <c r="EA189" s="5">
        <v>66</v>
      </c>
      <c r="EB189" s="5">
        <v>38</v>
      </c>
      <c r="EC189" s="5">
        <v>54</v>
      </c>
      <c r="ED189" s="5">
        <v>63</v>
      </c>
      <c r="EE189" s="5">
        <v>58</v>
      </c>
      <c r="EF189" s="5">
        <v>51</v>
      </c>
      <c r="EG189" s="5">
        <v>49</v>
      </c>
      <c r="EH189" s="5">
        <v>46</v>
      </c>
      <c r="EI189" s="5">
        <v>62</v>
      </c>
      <c r="EJ189" s="5">
        <v>62</v>
      </c>
      <c r="EK189" s="5">
        <v>72</v>
      </c>
      <c r="EL189" s="5">
        <v>47</v>
      </c>
      <c r="EM189" s="5">
        <v>57</v>
      </c>
      <c r="EN189" s="5">
        <v>67</v>
      </c>
      <c r="EO189" s="5">
        <v>69</v>
      </c>
      <c r="EP189" s="5">
        <v>54</v>
      </c>
      <c r="EQ189" s="5">
        <v>69</v>
      </c>
      <c r="ER189" s="5">
        <v>69</v>
      </c>
      <c r="ES189" s="5">
        <v>49</v>
      </c>
      <c r="ET189" s="5">
        <v>59</v>
      </c>
      <c r="EU189" s="5">
        <v>53</v>
      </c>
      <c r="EV189" s="5">
        <v>71</v>
      </c>
      <c r="EW189" s="5">
        <v>68</v>
      </c>
      <c r="EX189" s="5">
        <v>59</v>
      </c>
      <c r="EY189" s="5">
        <v>62</v>
      </c>
      <c r="EZ189" s="5">
        <v>45</v>
      </c>
      <c r="FA189" s="5">
        <v>62</v>
      </c>
      <c r="FB189" s="5">
        <v>50</v>
      </c>
      <c r="FC189" s="5">
        <v>49</v>
      </c>
      <c r="FD189" s="5">
        <v>45</v>
      </c>
      <c r="FE189" s="5">
        <v>39</v>
      </c>
      <c r="FF189" s="5">
        <v>40</v>
      </c>
      <c r="FG189" s="5">
        <v>36</v>
      </c>
      <c r="FH189" s="5">
        <v>42</v>
      </c>
      <c r="FI189" s="5">
        <v>40</v>
      </c>
      <c r="FJ189" s="5">
        <v>40</v>
      </c>
      <c r="FK189" s="5">
        <v>35</v>
      </c>
      <c r="FL189" s="5">
        <v>26</v>
      </c>
      <c r="FM189" s="5">
        <v>38</v>
      </c>
      <c r="FN189" s="5">
        <v>26</v>
      </c>
      <c r="FO189" s="5">
        <v>30</v>
      </c>
      <c r="FP189" s="5">
        <v>24</v>
      </c>
      <c r="FQ189" s="5">
        <v>25</v>
      </c>
      <c r="FR189" s="5">
        <v>23</v>
      </c>
      <c r="FS189" s="5">
        <v>15</v>
      </c>
      <c r="FT189" s="5">
        <v>19</v>
      </c>
      <c r="FU189" s="5">
        <v>18</v>
      </c>
      <c r="FV189" s="5">
        <v>24</v>
      </c>
      <c r="FW189" s="5">
        <v>27</v>
      </c>
      <c r="FX189" s="5">
        <v>21</v>
      </c>
      <c r="FY189" s="5">
        <v>13</v>
      </c>
      <c r="FZ189" s="5">
        <v>12</v>
      </c>
      <c r="GA189" s="5">
        <v>18</v>
      </c>
      <c r="GB189" s="5">
        <v>10</v>
      </c>
      <c r="GC189" s="5">
        <v>15</v>
      </c>
      <c r="GD189" s="5">
        <v>9</v>
      </c>
      <c r="GE189" s="5">
        <v>15</v>
      </c>
      <c r="GF189" s="5">
        <v>6</v>
      </c>
      <c r="GG189" s="5">
        <v>9</v>
      </c>
      <c r="GH189" s="5">
        <v>5</v>
      </c>
      <c r="GI189" s="5">
        <v>7</v>
      </c>
      <c r="GJ189" s="5">
        <v>4</v>
      </c>
      <c r="GK189" s="5">
        <v>6</v>
      </c>
      <c r="GL189" s="5">
        <v>4</v>
      </c>
      <c r="GM189" s="5">
        <v>2</v>
      </c>
      <c r="GN189" s="5">
        <v>2</v>
      </c>
      <c r="GO189" s="5">
        <v>1</v>
      </c>
      <c r="GP189" s="5">
        <v>4</v>
      </c>
      <c r="GQ189" s="5">
        <v>3</v>
      </c>
      <c r="GR189" s="5">
        <v>0</v>
      </c>
      <c r="GS189" s="5">
        <v>1</v>
      </c>
      <c r="GT189" s="5">
        <v>0</v>
      </c>
      <c r="GU189" s="5">
        <v>0</v>
      </c>
      <c r="GV189" s="5">
        <v>0</v>
      </c>
      <c r="GW189" s="5">
        <v>1</v>
      </c>
      <c r="GX189" s="5">
        <v>1</v>
      </c>
      <c r="GY189" s="5">
        <v>0</v>
      </c>
      <c r="GZ189" s="5">
        <v>0</v>
      </c>
      <c r="HA189" s="5">
        <v>0</v>
      </c>
      <c r="HB189" s="5">
        <v>0</v>
      </c>
      <c r="HC189" s="5">
        <v>0</v>
      </c>
      <c r="HD189" s="5">
        <v>0</v>
      </c>
      <c r="HE189" s="5">
        <v>0</v>
      </c>
      <c r="HF189" s="5">
        <v>0</v>
      </c>
      <c r="HG189" s="7">
        <v>3542</v>
      </c>
      <c r="HH189" s="7">
        <v>3562</v>
      </c>
    </row>
    <row r="190" spans="1:216">
      <c r="A190" s="5"/>
      <c r="B190" s="5" t="s">
        <v>134</v>
      </c>
      <c r="C190" s="5">
        <v>36</v>
      </c>
      <c r="D190" s="5">
        <v>41</v>
      </c>
      <c r="E190" s="5">
        <v>47</v>
      </c>
      <c r="F190" s="5">
        <v>41</v>
      </c>
      <c r="G190" s="5">
        <v>36</v>
      </c>
      <c r="H190" s="5">
        <v>37</v>
      </c>
      <c r="I190" s="5">
        <v>32</v>
      </c>
      <c r="J190" s="5">
        <v>41</v>
      </c>
      <c r="K190" s="5">
        <v>37</v>
      </c>
      <c r="L190" s="5">
        <v>39</v>
      </c>
      <c r="M190" s="5">
        <v>44</v>
      </c>
      <c r="N190" s="5">
        <v>38</v>
      </c>
      <c r="O190" s="5">
        <v>35</v>
      </c>
      <c r="P190" s="5">
        <v>32</v>
      </c>
      <c r="Q190" s="5">
        <v>49</v>
      </c>
      <c r="R190" s="5">
        <v>55</v>
      </c>
      <c r="S190" s="5">
        <v>37</v>
      </c>
      <c r="T190" s="5">
        <v>64</v>
      </c>
      <c r="U190" s="5">
        <v>48</v>
      </c>
      <c r="V190" s="5">
        <v>54</v>
      </c>
      <c r="W190" s="5">
        <v>63</v>
      </c>
      <c r="X190" s="5">
        <v>41</v>
      </c>
      <c r="Y190" s="5">
        <v>35</v>
      </c>
      <c r="Z190" s="5">
        <v>45</v>
      </c>
      <c r="AA190" s="5">
        <v>63</v>
      </c>
      <c r="AB190" s="5">
        <v>48</v>
      </c>
      <c r="AC190" s="5">
        <v>58</v>
      </c>
      <c r="AD190" s="5">
        <v>39</v>
      </c>
      <c r="AE190" s="5">
        <v>55</v>
      </c>
      <c r="AF190" s="5">
        <v>37</v>
      </c>
      <c r="AG190" s="5">
        <v>51</v>
      </c>
      <c r="AH190" s="5">
        <v>42</v>
      </c>
      <c r="AI190" s="5">
        <v>51</v>
      </c>
      <c r="AJ190" s="5">
        <v>58</v>
      </c>
      <c r="AK190" s="5">
        <v>51</v>
      </c>
      <c r="AL190" s="5">
        <v>64</v>
      </c>
      <c r="AM190" s="5">
        <v>44</v>
      </c>
      <c r="AN190" s="5">
        <v>49</v>
      </c>
      <c r="AO190" s="5">
        <v>60</v>
      </c>
      <c r="AP190" s="5">
        <v>64</v>
      </c>
      <c r="AQ190" s="5">
        <v>54</v>
      </c>
      <c r="AR190" s="5">
        <v>63</v>
      </c>
      <c r="AS190" s="5">
        <v>53</v>
      </c>
      <c r="AT190" s="5">
        <v>64</v>
      </c>
      <c r="AU190" s="5">
        <v>59</v>
      </c>
      <c r="AV190" s="5">
        <v>56</v>
      </c>
      <c r="AW190" s="5">
        <v>65</v>
      </c>
      <c r="AX190" s="5">
        <v>61</v>
      </c>
      <c r="AY190" s="5">
        <v>53</v>
      </c>
      <c r="AZ190" s="5">
        <v>39</v>
      </c>
      <c r="BA190" s="5">
        <v>40</v>
      </c>
      <c r="BB190" s="5">
        <v>47</v>
      </c>
      <c r="BC190" s="5">
        <v>33</v>
      </c>
      <c r="BD190" s="5">
        <v>55</v>
      </c>
      <c r="BE190" s="5">
        <v>27</v>
      </c>
      <c r="BF190" s="5">
        <v>35</v>
      </c>
      <c r="BG190" s="5">
        <v>35</v>
      </c>
      <c r="BH190" s="5">
        <v>29</v>
      </c>
      <c r="BI190" s="5">
        <v>34</v>
      </c>
      <c r="BJ190" s="5">
        <v>20</v>
      </c>
      <c r="BK190" s="5">
        <v>26</v>
      </c>
      <c r="BL190" s="5">
        <v>27</v>
      </c>
      <c r="BM190" s="5">
        <v>37</v>
      </c>
      <c r="BN190" s="5">
        <v>19</v>
      </c>
      <c r="BO190" s="5">
        <v>33</v>
      </c>
      <c r="BP190" s="5">
        <v>21</v>
      </c>
      <c r="BQ190" s="5">
        <v>22</v>
      </c>
      <c r="BR190" s="5">
        <v>14</v>
      </c>
      <c r="BS190" s="5">
        <v>14</v>
      </c>
      <c r="BT190" s="5">
        <v>18</v>
      </c>
      <c r="BU190" s="5">
        <v>20</v>
      </c>
      <c r="BV190" s="5">
        <v>10</v>
      </c>
      <c r="BW190" s="5">
        <v>19</v>
      </c>
      <c r="BX190" s="5">
        <v>8</v>
      </c>
      <c r="BY190" s="5">
        <v>14</v>
      </c>
      <c r="BZ190" s="5">
        <v>9</v>
      </c>
      <c r="CA190" s="5">
        <v>10</v>
      </c>
      <c r="CB190" s="5">
        <v>7</v>
      </c>
      <c r="CC190" s="5">
        <v>13</v>
      </c>
      <c r="CD190" s="5">
        <v>7</v>
      </c>
      <c r="CE190" s="5">
        <v>7</v>
      </c>
      <c r="CF190" s="5">
        <v>4</v>
      </c>
      <c r="CG190" s="5">
        <v>5</v>
      </c>
      <c r="CH190" s="5">
        <v>5</v>
      </c>
      <c r="CI190" s="5">
        <v>2</v>
      </c>
      <c r="CJ190" s="5">
        <v>1</v>
      </c>
      <c r="CK190" s="5">
        <v>0</v>
      </c>
      <c r="CL190" s="5">
        <v>3</v>
      </c>
      <c r="CM190" s="5">
        <v>2</v>
      </c>
      <c r="CN190" s="5">
        <v>3</v>
      </c>
      <c r="CO190" s="5">
        <v>1</v>
      </c>
      <c r="CP190" s="5">
        <v>3</v>
      </c>
      <c r="CQ190" s="5">
        <v>0</v>
      </c>
      <c r="CR190" s="5">
        <v>0</v>
      </c>
      <c r="CS190" s="5">
        <v>0</v>
      </c>
      <c r="CT190" s="5">
        <v>1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v>0</v>
      </c>
      <c r="DA190" s="5">
        <v>0</v>
      </c>
      <c r="DB190" s="5">
        <v>0</v>
      </c>
      <c r="DC190" s="5">
        <v>1</v>
      </c>
      <c r="DD190" s="5">
        <v>0</v>
      </c>
      <c r="DE190" s="5">
        <v>39</v>
      </c>
      <c r="DF190" s="5">
        <v>42</v>
      </c>
      <c r="DG190" s="5">
        <v>38</v>
      </c>
      <c r="DH190" s="5">
        <v>30</v>
      </c>
      <c r="DI190" s="5">
        <v>37</v>
      </c>
      <c r="DJ190" s="5">
        <v>48</v>
      </c>
      <c r="DK190" s="5">
        <v>37</v>
      </c>
      <c r="DL190" s="5">
        <v>43</v>
      </c>
      <c r="DM190" s="5">
        <v>47</v>
      </c>
      <c r="DN190" s="5">
        <v>45</v>
      </c>
      <c r="DO190" s="5">
        <v>33</v>
      </c>
      <c r="DP190" s="5">
        <v>31</v>
      </c>
      <c r="DQ190" s="5">
        <v>37</v>
      </c>
      <c r="DR190" s="5">
        <v>52</v>
      </c>
      <c r="DS190" s="5">
        <v>57</v>
      </c>
      <c r="DT190" s="5">
        <v>45</v>
      </c>
      <c r="DU190" s="5">
        <v>50</v>
      </c>
      <c r="DV190" s="5">
        <v>50</v>
      </c>
      <c r="DW190" s="5">
        <v>67</v>
      </c>
      <c r="DX190" s="5">
        <v>51</v>
      </c>
      <c r="DY190" s="5">
        <v>50</v>
      </c>
      <c r="DZ190" s="5">
        <v>49</v>
      </c>
      <c r="EA190" s="5">
        <v>51</v>
      </c>
      <c r="EB190" s="5">
        <v>52</v>
      </c>
      <c r="EC190" s="5">
        <v>45</v>
      </c>
      <c r="ED190" s="5">
        <v>42</v>
      </c>
      <c r="EE190" s="5">
        <v>50</v>
      </c>
      <c r="EF190" s="5">
        <v>34</v>
      </c>
      <c r="EG190" s="5">
        <v>32</v>
      </c>
      <c r="EH190" s="5">
        <v>44</v>
      </c>
      <c r="EI190" s="5">
        <v>30</v>
      </c>
      <c r="EJ190" s="5">
        <v>56</v>
      </c>
      <c r="EK190" s="5">
        <v>46</v>
      </c>
      <c r="EL190" s="5">
        <v>58</v>
      </c>
      <c r="EM190" s="5">
        <v>56</v>
      </c>
      <c r="EN190" s="5">
        <v>54</v>
      </c>
      <c r="EO190" s="5">
        <v>65</v>
      </c>
      <c r="EP190" s="5">
        <v>61</v>
      </c>
      <c r="EQ190" s="5">
        <v>55</v>
      </c>
      <c r="ER190" s="5">
        <v>67</v>
      </c>
      <c r="ES190" s="5">
        <v>54</v>
      </c>
      <c r="ET190" s="5">
        <v>62</v>
      </c>
      <c r="EU190" s="5">
        <v>59</v>
      </c>
      <c r="EV190" s="5">
        <v>66</v>
      </c>
      <c r="EW190" s="5">
        <v>90</v>
      </c>
      <c r="EX190" s="5">
        <v>63</v>
      </c>
      <c r="EY190" s="5">
        <v>50</v>
      </c>
      <c r="EZ190" s="5">
        <v>37</v>
      </c>
      <c r="FA190" s="5">
        <v>52</v>
      </c>
      <c r="FB190" s="5">
        <v>49</v>
      </c>
      <c r="FC190" s="5">
        <v>46</v>
      </c>
      <c r="FD190" s="5">
        <v>35</v>
      </c>
      <c r="FE190" s="5">
        <v>38</v>
      </c>
      <c r="FF190" s="5">
        <v>37</v>
      </c>
      <c r="FG190" s="5">
        <v>37</v>
      </c>
      <c r="FH190" s="5">
        <v>38</v>
      </c>
      <c r="FI190" s="5">
        <v>37</v>
      </c>
      <c r="FJ190" s="5">
        <v>36</v>
      </c>
      <c r="FK190" s="5">
        <v>35</v>
      </c>
      <c r="FL190" s="5">
        <v>31</v>
      </c>
      <c r="FM190" s="5">
        <v>41</v>
      </c>
      <c r="FN190" s="5">
        <v>35</v>
      </c>
      <c r="FO190" s="5">
        <v>34</v>
      </c>
      <c r="FP190" s="5">
        <v>33</v>
      </c>
      <c r="FQ190" s="5">
        <v>30</v>
      </c>
      <c r="FR190" s="5">
        <v>25</v>
      </c>
      <c r="FS190" s="5">
        <v>22</v>
      </c>
      <c r="FT190" s="5">
        <v>27</v>
      </c>
      <c r="FU190" s="5">
        <v>14</v>
      </c>
      <c r="FV190" s="5">
        <v>15</v>
      </c>
      <c r="FW190" s="5">
        <v>25</v>
      </c>
      <c r="FX190" s="5">
        <v>25</v>
      </c>
      <c r="FY190" s="5">
        <v>17</v>
      </c>
      <c r="FZ190" s="5">
        <v>18</v>
      </c>
      <c r="GA190" s="5">
        <v>21</v>
      </c>
      <c r="GB190" s="5">
        <v>13</v>
      </c>
      <c r="GC190" s="5">
        <v>21</v>
      </c>
      <c r="GD190" s="5">
        <v>18</v>
      </c>
      <c r="GE190" s="5">
        <v>18</v>
      </c>
      <c r="GF190" s="5">
        <v>12</v>
      </c>
      <c r="GG190" s="5">
        <v>14</v>
      </c>
      <c r="GH190" s="5">
        <v>10</v>
      </c>
      <c r="GI190" s="5">
        <v>10</v>
      </c>
      <c r="GJ190" s="5">
        <v>2</v>
      </c>
      <c r="GK190" s="5">
        <v>7</v>
      </c>
      <c r="GL190" s="5">
        <v>3</v>
      </c>
      <c r="GM190" s="5">
        <v>2</v>
      </c>
      <c r="GN190" s="5">
        <v>6</v>
      </c>
      <c r="GO190" s="5">
        <v>2</v>
      </c>
      <c r="GP190" s="5">
        <v>5</v>
      </c>
      <c r="GQ190" s="5">
        <v>0</v>
      </c>
      <c r="GR190" s="5">
        <v>0</v>
      </c>
      <c r="GS190" s="5">
        <v>2</v>
      </c>
      <c r="GT190" s="5">
        <v>1</v>
      </c>
      <c r="GU190" s="5">
        <v>2</v>
      </c>
      <c r="GV190" s="5">
        <v>0</v>
      </c>
      <c r="GW190" s="5">
        <v>0</v>
      </c>
      <c r="GX190" s="5">
        <v>0</v>
      </c>
      <c r="GY190" s="5">
        <v>0</v>
      </c>
      <c r="GZ190" s="5">
        <v>0</v>
      </c>
      <c r="HA190" s="5">
        <v>0</v>
      </c>
      <c r="HB190" s="5">
        <v>1</v>
      </c>
      <c r="HC190" s="5">
        <v>0</v>
      </c>
      <c r="HD190" s="5">
        <v>0</v>
      </c>
      <c r="HE190" s="5">
        <v>1</v>
      </c>
      <c r="HF190" s="5">
        <v>1</v>
      </c>
      <c r="HG190" s="7">
        <v>3169</v>
      </c>
      <c r="HH190" s="7">
        <v>3361</v>
      </c>
    </row>
    <row r="191" spans="1:216">
      <c r="A191" s="5"/>
      <c r="B191" s="5" t="s">
        <v>135</v>
      </c>
      <c r="C191" s="5">
        <v>49</v>
      </c>
      <c r="D191" s="5">
        <v>69</v>
      </c>
      <c r="E191" s="5">
        <v>58</v>
      </c>
      <c r="F191" s="5">
        <v>51</v>
      </c>
      <c r="G191" s="5">
        <v>41</v>
      </c>
      <c r="H191" s="5">
        <v>40</v>
      </c>
      <c r="I191" s="5">
        <v>49</v>
      </c>
      <c r="J191" s="5">
        <v>53</v>
      </c>
      <c r="K191" s="5">
        <v>61</v>
      </c>
      <c r="L191" s="5">
        <v>61</v>
      </c>
      <c r="M191" s="5">
        <v>65</v>
      </c>
      <c r="N191" s="5">
        <v>56</v>
      </c>
      <c r="O191" s="5">
        <v>57</v>
      </c>
      <c r="P191" s="5">
        <v>47</v>
      </c>
      <c r="Q191" s="5">
        <v>59</v>
      </c>
      <c r="R191" s="5">
        <v>71</v>
      </c>
      <c r="S191" s="5">
        <v>46</v>
      </c>
      <c r="T191" s="5">
        <v>71</v>
      </c>
      <c r="U191" s="5">
        <v>63</v>
      </c>
      <c r="V191" s="5">
        <v>63</v>
      </c>
      <c r="W191" s="5">
        <v>61</v>
      </c>
      <c r="X191" s="5">
        <v>52</v>
      </c>
      <c r="Y191" s="5">
        <v>37</v>
      </c>
      <c r="Z191" s="5">
        <v>67</v>
      </c>
      <c r="AA191" s="5">
        <v>57</v>
      </c>
      <c r="AB191" s="5">
        <v>50</v>
      </c>
      <c r="AC191" s="5">
        <v>32</v>
      </c>
      <c r="AD191" s="5">
        <v>52</v>
      </c>
      <c r="AE191" s="5">
        <v>46</v>
      </c>
      <c r="AF191" s="5">
        <v>47</v>
      </c>
      <c r="AG191" s="5">
        <v>49</v>
      </c>
      <c r="AH191" s="5">
        <v>53</v>
      </c>
      <c r="AI191" s="5">
        <v>71</v>
      </c>
      <c r="AJ191" s="5">
        <v>62</v>
      </c>
      <c r="AK191" s="5">
        <v>59</v>
      </c>
      <c r="AL191" s="5">
        <v>68</v>
      </c>
      <c r="AM191" s="5">
        <v>69</v>
      </c>
      <c r="AN191" s="5">
        <v>81</v>
      </c>
      <c r="AO191" s="5">
        <v>75</v>
      </c>
      <c r="AP191" s="5">
        <v>71</v>
      </c>
      <c r="AQ191" s="5">
        <v>84</v>
      </c>
      <c r="AR191" s="5">
        <v>72</v>
      </c>
      <c r="AS191" s="5">
        <v>65</v>
      </c>
      <c r="AT191" s="5">
        <v>69</v>
      </c>
      <c r="AU191" s="5">
        <v>57</v>
      </c>
      <c r="AV191" s="5">
        <v>71</v>
      </c>
      <c r="AW191" s="5">
        <v>63</v>
      </c>
      <c r="AX191" s="5">
        <v>58</v>
      </c>
      <c r="AY191" s="5">
        <v>58</v>
      </c>
      <c r="AZ191" s="5">
        <v>40</v>
      </c>
      <c r="BA191" s="5">
        <v>51</v>
      </c>
      <c r="BB191" s="5">
        <v>51</v>
      </c>
      <c r="BC191" s="5">
        <v>46</v>
      </c>
      <c r="BD191" s="5">
        <v>39</v>
      </c>
      <c r="BE191" s="5">
        <v>43</v>
      </c>
      <c r="BF191" s="5">
        <v>32</v>
      </c>
      <c r="BG191" s="5">
        <v>24</v>
      </c>
      <c r="BH191" s="5">
        <v>35</v>
      </c>
      <c r="BI191" s="5">
        <v>22</v>
      </c>
      <c r="BJ191" s="5">
        <v>38</v>
      </c>
      <c r="BK191" s="5">
        <v>28</v>
      </c>
      <c r="BL191" s="5">
        <v>31</v>
      </c>
      <c r="BM191" s="5">
        <v>23</v>
      </c>
      <c r="BN191" s="5">
        <v>23</v>
      </c>
      <c r="BO191" s="5">
        <v>23</v>
      </c>
      <c r="BP191" s="5">
        <v>24</v>
      </c>
      <c r="BQ191" s="5">
        <v>30</v>
      </c>
      <c r="BR191" s="5">
        <v>25</v>
      </c>
      <c r="BS191" s="5">
        <v>21</v>
      </c>
      <c r="BT191" s="5">
        <v>11</v>
      </c>
      <c r="BU191" s="5">
        <v>23</v>
      </c>
      <c r="BV191" s="5">
        <v>8</v>
      </c>
      <c r="BW191" s="5">
        <v>18</v>
      </c>
      <c r="BX191" s="5">
        <v>20</v>
      </c>
      <c r="BY191" s="5">
        <v>17</v>
      </c>
      <c r="BZ191" s="5">
        <v>11</v>
      </c>
      <c r="CA191" s="5">
        <v>11</v>
      </c>
      <c r="CB191" s="5">
        <v>22</v>
      </c>
      <c r="CC191" s="5">
        <v>12</v>
      </c>
      <c r="CD191" s="5">
        <v>14</v>
      </c>
      <c r="CE191" s="5">
        <v>3</v>
      </c>
      <c r="CF191" s="5">
        <v>5</v>
      </c>
      <c r="CG191" s="5">
        <v>13</v>
      </c>
      <c r="CH191" s="5">
        <v>5</v>
      </c>
      <c r="CI191" s="5">
        <v>2</v>
      </c>
      <c r="CJ191" s="5">
        <v>4</v>
      </c>
      <c r="CK191" s="5">
        <v>2</v>
      </c>
      <c r="CL191" s="5">
        <v>3</v>
      </c>
      <c r="CM191" s="5">
        <v>1</v>
      </c>
      <c r="CN191" s="5">
        <v>2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1</v>
      </c>
      <c r="CU191" s="5">
        <v>0</v>
      </c>
      <c r="CV191" s="5">
        <v>1</v>
      </c>
      <c r="CW191" s="5"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2</v>
      </c>
      <c r="DD191" s="5">
        <v>5</v>
      </c>
      <c r="DE191" s="5">
        <v>40</v>
      </c>
      <c r="DF191" s="5">
        <v>39</v>
      </c>
      <c r="DG191" s="5">
        <v>38</v>
      </c>
      <c r="DH191" s="5">
        <v>42</v>
      </c>
      <c r="DI191" s="5">
        <v>48</v>
      </c>
      <c r="DJ191" s="5">
        <v>42</v>
      </c>
      <c r="DK191" s="5">
        <v>38</v>
      </c>
      <c r="DL191" s="5">
        <v>59</v>
      </c>
      <c r="DM191" s="5">
        <v>45</v>
      </c>
      <c r="DN191" s="5">
        <v>51</v>
      </c>
      <c r="DO191" s="5">
        <v>48</v>
      </c>
      <c r="DP191" s="5">
        <v>49</v>
      </c>
      <c r="DQ191" s="5">
        <v>57</v>
      </c>
      <c r="DR191" s="5">
        <v>53</v>
      </c>
      <c r="DS191" s="5">
        <v>53</v>
      </c>
      <c r="DT191" s="5">
        <v>67</v>
      </c>
      <c r="DU191" s="5">
        <v>51</v>
      </c>
      <c r="DV191" s="5">
        <v>66</v>
      </c>
      <c r="DW191" s="5">
        <v>59</v>
      </c>
      <c r="DX191" s="5">
        <v>72</v>
      </c>
      <c r="DY191" s="5">
        <v>62</v>
      </c>
      <c r="DZ191" s="5">
        <v>57</v>
      </c>
      <c r="EA191" s="5">
        <v>44</v>
      </c>
      <c r="EB191" s="5">
        <v>53</v>
      </c>
      <c r="EC191" s="5">
        <v>56</v>
      </c>
      <c r="ED191" s="5">
        <v>55</v>
      </c>
      <c r="EE191" s="5">
        <v>37</v>
      </c>
      <c r="EF191" s="5">
        <v>56</v>
      </c>
      <c r="EG191" s="5">
        <v>42</v>
      </c>
      <c r="EH191" s="5">
        <v>52</v>
      </c>
      <c r="EI191" s="5">
        <v>73</v>
      </c>
      <c r="EJ191" s="5">
        <v>62</v>
      </c>
      <c r="EK191" s="5">
        <v>75</v>
      </c>
      <c r="EL191" s="5">
        <v>48</v>
      </c>
      <c r="EM191" s="5">
        <v>69</v>
      </c>
      <c r="EN191" s="5">
        <v>52</v>
      </c>
      <c r="EO191" s="5">
        <v>60</v>
      </c>
      <c r="EP191" s="5">
        <v>46</v>
      </c>
      <c r="EQ191" s="5">
        <v>85</v>
      </c>
      <c r="ER191" s="5">
        <v>61</v>
      </c>
      <c r="ES191" s="5">
        <v>71</v>
      </c>
      <c r="ET191" s="5">
        <v>65</v>
      </c>
      <c r="EU191" s="5">
        <v>65</v>
      </c>
      <c r="EV191" s="5">
        <v>74</v>
      </c>
      <c r="EW191" s="5">
        <v>77</v>
      </c>
      <c r="EX191" s="5">
        <v>63</v>
      </c>
      <c r="EY191" s="5">
        <v>42</v>
      </c>
      <c r="EZ191" s="5">
        <v>51</v>
      </c>
      <c r="FA191" s="5">
        <v>54</v>
      </c>
      <c r="FB191" s="5">
        <v>52</v>
      </c>
      <c r="FC191" s="5">
        <v>54</v>
      </c>
      <c r="FD191" s="5">
        <v>43</v>
      </c>
      <c r="FE191" s="5">
        <v>44</v>
      </c>
      <c r="FF191" s="5">
        <v>36</v>
      </c>
      <c r="FG191" s="5">
        <v>34</v>
      </c>
      <c r="FH191" s="5">
        <v>49</v>
      </c>
      <c r="FI191" s="5">
        <v>37</v>
      </c>
      <c r="FJ191" s="5">
        <v>38</v>
      </c>
      <c r="FK191" s="5">
        <v>38</v>
      </c>
      <c r="FL191" s="5">
        <v>38</v>
      </c>
      <c r="FM191" s="5">
        <v>31</v>
      </c>
      <c r="FN191" s="5">
        <v>37</v>
      </c>
      <c r="FO191" s="5">
        <v>38</v>
      </c>
      <c r="FP191" s="5">
        <v>29</v>
      </c>
      <c r="FQ191" s="5">
        <v>33</v>
      </c>
      <c r="FR191" s="5">
        <v>15</v>
      </c>
      <c r="FS191" s="5">
        <v>18</v>
      </c>
      <c r="FT191" s="5">
        <v>21</v>
      </c>
      <c r="FU191" s="5">
        <v>21</v>
      </c>
      <c r="FV191" s="5">
        <v>24</v>
      </c>
      <c r="FW191" s="5">
        <v>30</v>
      </c>
      <c r="FX191" s="5">
        <v>18</v>
      </c>
      <c r="FY191" s="5">
        <v>24</v>
      </c>
      <c r="FZ191" s="5">
        <v>23</v>
      </c>
      <c r="GA191" s="5">
        <v>19</v>
      </c>
      <c r="GB191" s="5">
        <v>13</v>
      </c>
      <c r="GC191" s="5">
        <v>30</v>
      </c>
      <c r="GD191" s="5">
        <v>17</v>
      </c>
      <c r="GE191" s="5">
        <v>10</v>
      </c>
      <c r="GF191" s="5">
        <v>18</v>
      </c>
      <c r="GG191" s="5">
        <v>18</v>
      </c>
      <c r="GH191" s="5">
        <v>2</v>
      </c>
      <c r="GI191" s="5">
        <v>12</v>
      </c>
      <c r="GJ191" s="5">
        <v>11</v>
      </c>
      <c r="GK191" s="5">
        <v>14</v>
      </c>
      <c r="GL191" s="5">
        <v>3</v>
      </c>
      <c r="GM191" s="5">
        <v>5</v>
      </c>
      <c r="GN191" s="5">
        <v>4</v>
      </c>
      <c r="GO191" s="5">
        <v>4</v>
      </c>
      <c r="GP191" s="5">
        <v>3</v>
      </c>
      <c r="GQ191" s="5">
        <v>0</v>
      </c>
      <c r="GR191" s="5">
        <v>1</v>
      </c>
      <c r="GS191" s="5">
        <v>3</v>
      </c>
      <c r="GT191" s="5">
        <v>2</v>
      </c>
      <c r="GU191" s="5">
        <v>1</v>
      </c>
      <c r="GV191" s="5">
        <v>0</v>
      </c>
      <c r="GW191" s="5">
        <v>1</v>
      </c>
      <c r="GX191" s="5">
        <v>0</v>
      </c>
      <c r="GY191" s="5">
        <v>0</v>
      </c>
      <c r="GZ191" s="5">
        <v>0</v>
      </c>
      <c r="HA191" s="5">
        <v>1</v>
      </c>
      <c r="HB191" s="5">
        <v>1</v>
      </c>
      <c r="HC191" s="5">
        <v>0</v>
      </c>
      <c r="HD191" s="5">
        <v>0</v>
      </c>
      <c r="HE191" s="5">
        <v>1</v>
      </c>
      <c r="HF191" s="5">
        <v>1</v>
      </c>
      <c r="HG191" s="7">
        <v>3751</v>
      </c>
      <c r="HH191" s="7">
        <v>3744</v>
      </c>
    </row>
    <row r="192" spans="1:216">
      <c r="A192" s="5"/>
      <c r="B192" s="5" t="s">
        <v>136</v>
      </c>
      <c r="C192" s="5">
        <v>56</v>
      </c>
      <c r="D192" s="5">
        <v>48</v>
      </c>
      <c r="E192" s="5">
        <v>41</v>
      </c>
      <c r="F192" s="5">
        <v>51</v>
      </c>
      <c r="G192" s="5">
        <v>51</v>
      </c>
      <c r="H192" s="5">
        <v>56</v>
      </c>
      <c r="I192" s="5">
        <v>44</v>
      </c>
      <c r="J192" s="5">
        <v>51</v>
      </c>
      <c r="K192" s="5">
        <v>55</v>
      </c>
      <c r="L192" s="5">
        <v>48</v>
      </c>
      <c r="M192" s="5">
        <v>39</v>
      </c>
      <c r="N192" s="5">
        <v>48</v>
      </c>
      <c r="O192" s="5">
        <v>59</v>
      </c>
      <c r="P192" s="5">
        <v>59</v>
      </c>
      <c r="Q192" s="5">
        <v>54</v>
      </c>
      <c r="R192" s="5">
        <v>48</v>
      </c>
      <c r="S192" s="5">
        <v>83</v>
      </c>
      <c r="T192" s="5">
        <v>63</v>
      </c>
      <c r="U192" s="5">
        <v>57</v>
      </c>
      <c r="V192" s="5">
        <v>87</v>
      </c>
      <c r="W192" s="5">
        <v>64</v>
      </c>
      <c r="X192" s="5">
        <v>60</v>
      </c>
      <c r="Y192" s="5">
        <v>47</v>
      </c>
      <c r="Z192" s="5">
        <v>64</v>
      </c>
      <c r="AA192" s="5">
        <v>54</v>
      </c>
      <c r="AB192" s="5">
        <v>54</v>
      </c>
      <c r="AC192" s="5">
        <v>58</v>
      </c>
      <c r="AD192" s="5">
        <v>71</v>
      </c>
      <c r="AE192" s="5">
        <v>50</v>
      </c>
      <c r="AF192" s="5">
        <v>54</v>
      </c>
      <c r="AG192" s="5">
        <v>66</v>
      </c>
      <c r="AH192" s="5">
        <v>62</v>
      </c>
      <c r="AI192" s="5">
        <v>73</v>
      </c>
      <c r="AJ192" s="5">
        <v>60</v>
      </c>
      <c r="AK192" s="5">
        <v>63</v>
      </c>
      <c r="AL192" s="5">
        <v>62</v>
      </c>
      <c r="AM192" s="5">
        <v>65</v>
      </c>
      <c r="AN192" s="5">
        <v>63</v>
      </c>
      <c r="AO192" s="5">
        <v>56</v>
      </c>
      <c r="AP192" s="5">
        <v>63</v>
      </c>
      <c r="AQ192" s="5">
        <v>72</v>
      </c>
      <c r="AR192" s="5">
        <v>61</v>
      </c>
      <c r="AS192" s="5">
        <v>62</v>
      </c>
      <c r="AT192" s="5">
        <v>57</v>
      </c>
      <c r="AU192" s="5">
        <v>67</v>
      </c>
      <c r="AV192" s="5">
        <v>68</v>
      </c>
      <c r="AW192" s="5">
        <v>70</v>
      </c>
      <c r="AX192" s="5">
        <v>68</v>
      </c>
      <c r="AY192" s="5">
        <v>68</v>
      </c>
      <c r="AZ192" s="5">
        <v>41</v>
      </c>
      <c r="BA192" s="5">
        <v>56</v>
      </c>
      <c r="BB192" s="5">
        <v>36</v>
      </c>
      <c r="BC192" s="5">
        <v>51</v>
      </c>
      <c r="BD192" s="5">
        <v>46</v>
      </c>
      <c r="BE192" s="5">
        <v>23</v>
      </c>
      <c r="BF192" s="5">
        <v>44</v>
      </c>
      <c r="BG192" s="5">
        <v>37</v>
      </c>
      <c r="BH192" s="5">
        <v>30</v>
      </c>
      <c r="BI192" s="5">
        <v>37</v>
      </c>
      <c r="BJ192" s="5">
        <v>36</v>
      </c>
      <c r="BK192" s="5">
        <v>36</v>
      </c>
      <c r="BL192" s="5">
        <v>25</v>
      </c>
      <c r="BM192" s="5">
        <v>22</v>
      </c>
      <c r="BN192" s="5">
        <v>30</v>
      </c>
      <c r="BO192" s="5">
        <v>42</v>
      </c>
      <c r="BP192" s="5">
        <v>18</v>
      </c>
      <c r="BQ192" s="5">
        <v>17</v>
      </c>
      <c r="BR192" s="5">
        <v>20</v>
      </c>
      <c r="BS192" s="5">
        <v>31</v>
      </c>
      <c r="BT192" s="5">
        <v>17</v>
      </c>
      <c r="BU192" s="5">
        <v>24</v>
      </c>
      <c r="BV192" s="5">
        <v>13</v>
      </c>
      <c r="BW192" s="5">
        <v>23</v>
      </c>
      <c r="BX192" s="5">
        <v>13</v>
      </c>
      <c r="BY192" s="5">
        <v>16</v>
      </c>
      <c r="BZ192" s="5">
        <v>10</v>
      </c>
      <c r="CA192" s="5">
        <v>12</v>
      </c>
      <c r="CB192" s="5">
        <v>14</v>
      </c>
      <c r="CC192" s="5">
        <v>9</v>
      </c>
      <c r="CD192" s="5">
        <v>9</v>
      </c>
      <c r="CE192" s="5">
        <v>8</v>
      </c>
      <c r="CF192" s="5">
        <v>9</v>
      </c>
      <c r="CG192" s="5">
        <v>8</v>
      </c>
      <c r="CH192" s="5">
        <v>7</v>
      </c>
      <c r="CI192" s="5">
        <v>6</v>
      </c>
      <c r="CJ192" s="5">
        <v>2</v>
      </c>
      <c r="CK192" s="5">
        <v>4</v>
      </c>
      <c r="CL192" s="5">
        <v>2</v>
      </c>
      <c r="CM192" s="5">
        <v>1</v>
      </c>
      <c r="CN192" s="5">
        <v>4</v>
      </c>
      <c r="CO192" s="5">
        <v>2</v>
      </c>
      <c r="CP192" s="5">
        <v>0</v>
      </c>
      <c r="CQ192" s="5">
        <v>3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v>1</v>
      </c>
      <c r="DA192" s="5">
        <v>0</v>
      </c>
      <c r="DB192" s="5">
        <v>0</v>
      </c>
      <c r="DC192" s="5">
        <v>0</v>
      </c>
      <c r="DD192" s="5">
        <v>5</v>
      </c>
      <c r="DE192" s="5">
        <v>42</v>
      </c>
      <c r="DF192" s="5">
        <v>37</v>
      </c>
      <c r="DG192" s="5">
        <v>60</v>
      </c>
      <c r="DH192" s="5">
        <v>47</v>
      </c>
      <c r="DI192" s="5">
        <v>46</v>
      </c>
      <c r="DJ192" s="5">
        <v>38</v>
      </c>
      <c r="DK192" s="5">
        <v>42</v>
      </c>
      <c r="DL192" s="5">
        <v>47</v>
      </c>
      <c r="DM192" s="5">
        <v>64</v>
      </c>
      <c r="DN192" s="5">
        <v>47</v>
      </c>
      <c r="DO192" s="5">
        <v>57</v>
      </c>
      <c r="DP192" s="5">
        <v>48</v>
      </c>
      <c r="DQ192" s="5">
        <v>47</v>
      </c>
      <c r="DR192" s="5">
        <v>54</v>
      </c>
      <c r="DS192" s="5">
        <v>73</v>
      </c>
      <c r="DT192" s="5">
        <v>62</v>
      </c>
      <c r="DU192" s="5">
        <v>64</v>
      </c>
      <c r="DV192" s="5">
        <v>64</v>
      </c>
      <c r="DW192" s="5">
        <v>70</v>
      </c>
      <c r="DX192" s="5">
        <v>62</v>
      </c>
      <c r="DY192" s="5">
        <v>68</v>
      </c>
      <c r="DZ192" s="5">
        <v>62</v>
      </c>
      <c r="EA192" s="5">
        <v>53</v>
      </c>
      <c r="EB192" s="5">
        <v>54</v>
      </c>
      <c r="EC192" s="5">
        <v>54</v>
      </c>
      <c r="ED192" s="5">
        <v>75</v>
      </c>
      <c r="EE192" s="5">
        <v>59</v>
      </c>
      <c r="EF192" s="5">
        <v>64</v>
      </c>
      <c r="EG192" s="5">
        <v>65</v>
      </c>
      <c r="EH192" s="5">
        <v>51</v>
      </c>
      <c r="EI192" s="5">
        <v>40</v>
      </c>
      <c r="EJ192" s="5">
        <v>42</v>
      </c>
      <c r="EK192" s="5">
        <v>63</v>
      </c>
      <c r="EL192" s="5">
        <v>65</v>
      </c>
      <c r="EM192" s="5">
        <v>64</v>
      </c>
      <c r="EN192" s="5">
        <v>61</v>
      </c>
      <c r="EO192" s="5">
        <v>61</v>
      </c>
      <c r="EP192" s="5">
        <v>58</v>
      </c>
      <c r="EQ192" s="5">
        <v>72</v>
      </c>
      <c r="ER192" s="5">
        <v>66</v>
      </c>
      <c r="ES192" s="5">
        <v>69</v>
      </c>
      <c r="ET192" s="5">
        <v>58</v>
      </c>
      <c r="EU192" s="5">
        <v>62</v>
      </c>
      <c r="EV192" s="5">
        <v>61</v>
      </c>
      <c r="EW192" s="5">
        <v>66</v>
      </c>
      <c r="EX192" s="5">
        <v>70</v>
      </c>
      <c r="EY192" s="5">
        <v>49</v>
      </c>
      <c r="EZ192" s="5">
        <v>53</v>
      </c>
      <c r="FA192" s="5">
        <v>60</v>
      </c>
      <c r="FB192" s="5">
        <v>57</v>
      </c>
      <c r="FC192" s="5">
        <v>50</v>
      </c>
      <c r="FD192" s="5">
        <v>43</v>
      </c>
      <c r="FE192" s="5">
        <v>52</v>
      </c>
      <c r="FF192" s="5">
        <v>41</v>
      </c>
      <c r="FG192" s="5">
        <v>38</v>
      </c>
      <c r="FH192" s="5">
        <v>42</v>
      </c>
      <c r="FI192" s="5">
        <v>29</v>
      </c>
      <c r="FJ192" s="5">
        <v>44</v>
      </c>
      <c r="FK192" s="5">
        <v>31</v>
      </c>
      <c r="FL192" s="5">
        <v>30</v>
      </c>
      <c r="FM192" s="5">
        <v>38</v>
      </c>
      <c r="FN192" s="5">
        <v>26</v>
      </c>
      <c r="FO192" s="5">
        <v>34</v>
      </c>
      <c r="FP192" s="5">
        <v>37</v>
      </c>
      <c r="FQ192" s="5">
        <v>19</v>
      </c>
      <c r="FR192" s="5">
        <v>31</v>
      </c>
      <c r="FS192" s="5">
        <v>16</v>
      </c>
      <c r="FT192" s="5">
        <v>23</v>
      </c>
      <c r="FU192" s="5">
        <v>15</v>
      </c>
      <c r="FV192" s="5">
        <v>21</v>
      </c>
      <c r="FW192" s="5">
        <v>30</v>
      </c>
      <c r="FX192" s="5">
        <v>27</v>
      </c>
      <c r="FY192" s="5">
        <v>21</v>
      </c>
      <c r="FZ192" s="5">
        <v>22</v>
      </c>
      <c r="GA192" s="5">
        <v>15</v>
      </c>
      <c r="GB192" s="5">
        <v>15</v>
      </c>
      <c r="GC192" s="5">
        <v>10</v>
      </c>
      <c r="GD192" s="5">
        <v>12</v>
      </c>
      <c r="GE192" s="5">
        <v>7</v>
      </c>
      <c r="GF192" s="5">
        <v>16</v>
      </c>
      <c r="GG192" s="5">
        <v>13</v>
      </c>
      <c r="GH192" s="5">
        <v>13</v>
      </c>
      <c r="GI192" s="5">
        <v>8</v>
      </c>
      <c r="GJ192" s="5">
        <v>17</v>
      </c>
      <c r="GK192" s="5">
        <v>9</v>
      </c>
      <c r="GL192" s="5">
        <v>4</v>
      </c>
      <c r="GM192" s="5">
        <v>4</v>
      </c>
      <c r="GN192" s="5">
        <v>4</v>
      </c>
      <c r="GO192" s="5">
        <v>4</v>
      </c>
      <c r="GP192" s="5">
        <v>3</v>
      </c>
      <c r="GQ192" s="5">
        <v>3</v>
      </c>
      <c r="GR192" s="5">
        <v>0</v>
      </c>
      <c r="GS192" s="5">
        <v>1</v>
      </c>
      <c r="GT192" s="5">
        <v>1</v>
      </c>
      <c r="GU192" s="5">
        <v>3</v>
      </c>
      <c r="GV192" s="5">
        <v>0</v>
      </c>
      <c r="GW192" s="5">
        <v>0</v>
      </c>
      <c r="GX192" s="5">
        <v>1</v>
      </c>
      <c r="GY192" s="5">
        <v>0</v>
      </c>
      <c r="GZ192" s="5">
        <v>0</v>
      </c>
      <c r="HA192" s="5">
        <v>0</v>
      </c>
      <c r="HB192" s="5">
        <v>0</v>
      </c>
      <c r="HC192" s="5">
        <v>0</v>
      </c>
      <c r="HD192" s="5">
        <v>0</v>
      </c>
      <c r="HE192" s="5">
        <v>0</v>
      </c>
      <c r="HF192" s="5">
        <v>1</v>
      </c>
      <c r="HG192" s="7">
        <v>3800</v>
      </c>
      <c r="HH192" s="7">
        <v>3797</v>
      </c>
    </row>
    <row r="193" spans="1:216">
      <c r="A193" s="5"/>
      <c r="B193" s="5" t="s">
        <v>371</v>
      </c>
      <c r="C193" s="5">
        <v>63</v>
      </c>
      <c r="D193" s="5">
        <v>56</v>
      </c>
      <c r="E193" s="5">
        <v>47</v>
      </c>
      <c r="F193" s="5">
        <v>47</v>
      </c>
      <c r="G193" s="5">
        <v>54</v>
      </c>
      <c r="H193" s="5">
        <v>48</v>
      </c>
      <c r="I193" s="5">
        <v>41</v>
      </c>
      <c r="J193" s="5">
        <v>42</v>
      </c>
      <c r="K193" s="5">
        <v>50</v>
      </c>
      <c r="L193" s="5">
        <v>47</v>
      </c>
      <c r="M193" s="5">
        <v>50</v>
      </c>
      <c r="N193" s="5">
        <v>45</v>
      </c>
      <c r="O193" s="5">
        <v>51</v>
      </c>
      <c r="P193" s="5">
        <v>45</v>
      </c>
      <c r="Q193" s="5">
        <v>58</v>
      </c>
      <c r="R193" s="5">
        <v>57</v>
      </c>
      <c r="S193" s="5">
        <v>54</v>
      </c>
      <c r="T193" s="5">
        <v>71</v>
      </c>
      <c r="U193" s="5">
        <v>46</v>
      </c>
      <c r="V193" s="5">
        <v>61</v>
      </c>
      <c r="W193" s="5">
        <v>65</v>
      </c>
      <c r="X193" s="5">
        <v>61</v>
      </c>
      <c r="Y193" s="5">
        <v>55</v>
      </c>
      <c r="Z193" s="5">
        <v>59</v>
      </c>
      <c r="AA193" s="5">
        <v>51</v>
      </c>
      <c r="AB193" s="5">
        <v>60</v>
      </c>
      <c r="AC193" s="5">
        <v>45</v>
      </c>
      <c r="AD193" s="5">
        <v>66</v>
      </c>
      <c r="AE193" s="5">
        <v>55</v>
      </c>
      <c r="AF193" s="5">
        <v>53</v>
      </c>
      <c r="AG193" s="5">
        <v>72</v>
      </c>
      <c r="AH193" s="5">
        <v>65</v>
      </c>
      <c r="AI193" s="5">
        <v>73</v>
      </c>
      <c r="AJ193" s="5">
        <v>76</v>
      </c>
      <c r="AK193" s="5">
        <v>49</v>
      </c>
      <c r="AL193" s="5">
        <v>65</v>
      </c>
      <c r="AM193" s="5">
        <v>65</v>
      </c>
      <c r="AN193" s="5">
        <v>70</v>
      </c>
      <c r="AO193" s="5">
        <v>50</v>
      </c>
      <c r="AP193" s="5">
        <v>64</v>
      </c>
      <c r="AQ193" s="5">
        <v>53</v>
      </c>
      <c r="AR193" s="5">
        <v>66</v>
      </c>
      <c r="AS193" s="5">
        <v>53</v>
      </c>
      <c r="AT193" s="5">
        <v>74</v>
      </c>
      <c r="AU193" s="5">
        <v>53</v>
      </c>
      <c r="AV193" s="5">
        <v>78</v>
      </c>
      <c r="AW193" s="5">
        <v>51</v>
      </c>
      <c r="AX193" s="5">
        <v>69</v>
      </c>
      <c r="AY193" s="5">
        <v>45</v>
      </c>
      <c r="AZ193" s="5">
        <v>49</v>
      </c>
      <c r="BA193" s="5">
        <v>51</v>
      </c>
      <c r="BB193" s="5">
        <v>46</v>
      </c>
      <c r="BC193" s="5">
        <v>54</v>
      </c>
      <c r="BD193" s="5">
        <v>48</v>
      </c>
      <c r="BE193" s="5">
        <v>49</v>
      </c>
      <c r="BF193" s="5">
        <v>48</v>
      </c>
      <c r="BG193" s="5">
        <v>54</v>
      </c>
      <c r="BH193" s="5">
        <v>46</v>
      </c>
      <c r="BI193" s="5">
        <v>29</v>
      </c>
      <c r="BJ193" s="5">
        <v>31</v>
      </c>
      <c r="BK193" s="5">
        <v>25</v>
      </c>
      <c r="BL193" s="5">
        <v>18</v>
      </c>
      <c r="BM193" s="5">
        <v>34</v>
      </c>
      <c r="BN193" s="5">
        <v>36</v>
      </c>
      <c r="BO193" s="5">
        <v>24</v>
      </c>
      <c r="BP193" s="5">
        <v>17</v>
      </c>
      <c r="BQ193" s="5">
        <v>18</v>
      </c>
      <c r="BR193" s="5">
        <v>16</v>
      </c>
      <c r="BS193" s="5">
        <v>12</v>
      </c>
      <c r="BT193" s="5">
        <v>16</v>
      </c>
      <c r="BU193" s="5">
        <v>14</v>
      </c>
      <c r="BV193" s="5">
        <v>22</v>
      </c>
      <c r="BW193" s="5">
        <v>19</v>
      </c>
      <c r="BX193" s="5">
        <v>17</v>
      </c>
      <c r="BY193" s="5">
        <v>12</v>
      </c>
      <c r="BZ193" s="5">
        <v>15</v>
      </c>
      <c r="CA193" s="5">
        <v>12</v>
      </c>
      <c r="CB193" s="5">
        <v>8</v>
      </c>
      <c r="CC193" s="5">
        <v>8</v>
      </c>
      <c r="CD193" s="5">
        <v>7</v>
      </c>
      <c r="CE193" s="5">
        <v>13</v>
      </c>
      <c r="CF193" s="5">
        <v>5</v>
      </c>
      <c r="CG193" s="5">
        <v>2</v>
      </c>
      <c r="CH193" s="5">
        <v>1</v>
      </c>
      <c r="CI193" s="5">
        <v>4</v>
      </c>
      <c r="CJ193" s="5">
        <v>3</v>
      </c>
      <c r="CK193" s="5">
        <v>1</v>
      </c>
      <c r="CL193" s="5">
        <v>1</v>
      </c>
      <c r="CM193" s="5">
        <v>2</v>
      </c>
      <c r="CN193" s="5">
        <v>6</v>
      </c>
      <c r="CO193" s="5">
        <v>0</v>
      </c>
      <c r="CP193" s="5">
        <v>1</v>
      </c>
      <c r="CQ193" s="5">
        <v>1</v>
      </c>
      <c r="CR193" s="5">
        <v>2</v>
      </c>
      <c r="CS193" s="5">
        <v>0</v>
      </c>
      <c r="CT193" s="5">
        <v>0</v>
      </c>
      <c r="CU193" s="5">
        <v>1</v>
      </c>
      <c r="CV193" s="5">
        <v>0</v>
      </c>
      <c r="CW193" s="5">
        <v>0</v>
      </c>
      <c r="CX193" s="5">
        <v>1</v>
      </c>
      <c r="CY193" s="5">
        <v>0</v>
      </c>
      <c r="CZ193" s="5">
        <v>1</v>
      </c>
      <c r="DA193" s="5">
        <v>0</v>
      </c>
      <c r="DB193" s="5">
        <v>1338</v>
      </c>
      <c r="DC193" s="5">
        <v>8</v>
      </c>
      <c r="DD193" s="5">
        <v>21</v>
      </c>
      <c r="DE193" s="5">
        <v>57</v>
      </c>
      <c r="DF193" s="5">
        <v>50</v>
      </c>
      <c r="DG193" s="5">
        <v>36</v>
      </c>
      <c r="DH193" s="5">
        <v>35</v>
      </c>
      <c r="DI193" s="5">
        <v>47</v>
      </c>
      <c r="DJ193" s="5">
        <v>49</v>
      </c>
      <c r="DK193" s="5">
        <v>36</v>
      </c>
      <c r="DL193" s="5">
        <v>46</v>
      </c>
      <c r="DM193" s="5">
        <v>64</v>
      </c>
      <c r="DN193" s="5">
        <v>35</v>
      </c>
      <c r="DO193" s="5">
        <v>44</v>
      </c>
      <c r="DP193" s="5">
        <v>33</v>
      </c>
      <c r="DQ193" s="5">
        <v>38</v>
      </c>
      <c r="DR193" s="5">
        <v>42</v>
      </c>
      <c r="DS193" s="5">
        <v>51</v>
      </c>
      <c r="DT193" s="5">
        <v>64</v>
      </c>
      <c r="DU193" s="5">
        <v>55</v>
      </c>
      <c r="DV193" s="5">
        <v>61</v>
      </c>
      <c r="DW193" s="5">
        <v>64</v>
      </c>
      <c r="DX193" s="5">
        <v>66</v>
      </c>
      <c r="DY193" s="5">
        <v>54</v>
      </c>
      <c r="DZ193" s="5">
        <v>61</v>
      </c>
      <c r="EA193" s="5">
        <v>49</v>
      </c>
      <c r="EB193" s="5">
        <v>62</v>
      </c>
      <c r="EC193" s="5">
        <v>58</v>
      </c>
      <c r="ED193" s="5">
        <v>67</v>
      </c>
      <c r="EE193" s="5">
        <v>49</v>
      </c>
      <c r="EF193" s="5">
        <v>51</v>
      </c>
      <c r="EG193" s="5">
        <v>63</v>
      </c>
      <c r="EH193" s="5">
        <v>65</v>
      </c>
      <c r="EI193" s="5">
        <v>60</v>
      </c>
      <c r="EJ193" s="5">
        <v>55</v>
      </c>
      <c r="EK193" s="5">
        <v>60</v>
      </c>
      <c r="EL193" s="5">
        <v>57</v>
      </c>
      <c r="EM193" s="5">
        <v>61</v>
      </c>
      <c r="EN193" s="5">
        <v>72</v>
      </c>
      <c r="EO193" s="5">
        <v>66</v>
      </c>
      <c r="EP193" s="5">
        <v>63</v>
      </c>
      <c r="EQ193" s="5">
        <v>56</v>
      </c>
      <c r="ER193" s="5">
        <v>63</v>
      </c>
      <c r="ES193" s="5">
        <v>65</v>
      </c>
      <c r="ET193" s="5">
        <v>65</v>
      </c>
      <c r="EU193" s="5">
        <v>60</v>
      </c>
      <c r="EV193" s="5">
        <v>73</v>
      </c>
      <c r="EW193" s="5">
        <v>64</v>
      </c>
      <c r="EX193" s="5">
        <v>69</v>
      </c>
      <c r="EY193" s="5">
        <v>68</v>
      </c>
      <c r="EZ193" s="5">
        <v>62</v>
      </c>
      <c r="FA193" s="5">
        <v>51</v>
      </c>
      <c r="FB193" s="5">
        <v>58</v>
      </c>
      <c r="FC193" s="5">
        <v>66</v>
      </c>
      <c r="FD193" s="5">
        <v>68</v>
      </c>
      <c r="FE193" s="5">
        <v>64</v>
      </c>
      <c r="FF193" s="5">
        <v>48</v>
      </c>
      <c r="FG193" s="5">
        <v>44</v>
      </c>
      <c r="FH193" s="5">
        <v>46</v>
      </c>
      <c r="FI193" s="5">
        <v>44</v>
      </c>
      <c r="FJ193" s="5">
        <v>34</v>
      </c>
      <c r="FK193" s="5">
        <v>27</v>
      </c>
      <c r="FL193" s="5">
        <v>40</v>
      </c>
      <c r="FM193" s="5">
        <v>34</v>
      </c>
      <c r="FN193" s="5">
        <v>29</v>
      </c>
      <c r="FO193" s="5">
        <v>30</v>
      </c>
      <c r="FP193" s="5">
        <v>31</v>
      </c>
      <c r="FQ193" s="5">
        <v>23</v>
      </c>
      <c r="FR193" s="5">
        <v>28</v>
      </c>
      <c r="FS193" s="5">
        <v>18</v>
      </c>
      <c r="FT193" s="5">
        <v>22</v>
      </c>
      <c r="FU193" s="5">
        <v>24</v>
      </c>
      <c r="FV193" s="5">
        <v>12</v>
      </c>
      <c r="FW193" s="5">
        <v>20</v>
      </c>
      <c r="FX193" s="5">
        <v>15</v>
      </c>
      <c r="FY193" s="5">
        <v>19</v>
      </c>
      <c r="FZ193" s="5">
        <v>22</v>
      </c>
      <c r="GA193" s="5">
        <v>14</v>
      </c>
      <c r="GB193" s="5">
        <v>17</v>
      </c>
      <c r="GC193" s="5">
        <v>11</v>
      </c>
      <c r="GD193" s="5">
        <v>12</v>
      </c>
      <c r="GE193" s="5">
        <v>14</v>
      </c>
      <c r="GF193" s="5">
        <v>14</v>
      </c>
      <c r="GG193" s="5">
        <v>15</v>
      </c>
      <c r="GH193" s="5">
        <v>4</v>
      </c>
      <c r="GI193" s="5">
        <v>9</v>
      </c>
      <c r="GJ193" s="5">
        <v>9</v>
      </c>
      <c r="GK193" s="5">
        <v>8</v>
      </c>
      <c r="GL193" s="5">
        <v>3</v>
      </c>
      <c r="GM193" s="5">
        <v>10</v>
      </c>
      <c r="GN193" s="5">
        <v>1</v>
      </c>
      <c r="GO193" s="5">
        <v>4</v>
      </c>
      <c r="GP193" s="5">
        <v>2</v>
      </c>
      <c r="GQ193" s="5">
        <v>2</v>
      </c>
      <c r="GR193" s="5">
        <v>1</v>
      </c>
      <c r="GS193" s="5">
        <v>1</v>
      </c>
      <c r="GT193" s="5">
        <v>0</v>
      </c>
      <c r="GU193" s="5">
        <v>3</v>
      </c>
      <c r="GV193" s="5">
        <v>2</v>
      </c>
      <c r="GW193" s="5">
        <v>0</v>
      </c>
      <c r="GX193" s="5">
        <v>0</v>
      </c>
      <c r="GY193" s="5">
        <v>0</v>
      </c>
      <c r="GZ193" s="5">
        <v>0</v>
      </c>
      <c r="HA193" s="5">
        <v>0</v>
      </c>
      <c r="HB193" s="5">
        <v>0</v>
      </c>
      <c r="HC193" s="5">
        <v>0</v>
      </c>
      <c r="HD193" s="5">
        <v>689</v>
      </c>
      <c r="HE193" s="5">
        <v>5</v>
      </c>
      <c r="HF193" s="5">
        <v>13</v>
      </c>
      <c r="HG193" s="7">
        <v>5061</v>
      </c>
      <c r="HH193" s="7">
        <v>4471</v>
      </c>
    </row>
    <row r="194" spans="1:216">
      <c r="A194" s="5"/>
      <c r="B194" s="5" t="s">
        <v>137</v>
      </c>
      <c r="C194" s="5">
        <v>70</v>
      </c>
      <c r="D194" s="5">
        <v>67</v>
      </c>
      <c r="E194" s="5">
        <v>87</v>
      </c>
      <c r="F194" s="5">
        <v>66</v>
      </c>
      <c r="G194" s="5">
        <v>65</v>
      </c>
      <c r="H194" s="5">
        <v>78</v>
      </c>
      <c r="I194" s="5">
        <v>63</v>
      </c>
      <c r="J194" s="5">
        <v>70</v>
      </c>
      <c r="K194" s="5">
        <v>82</v>
      </c>
      <c r="L194" s="5">
        <v>79</v>
      </c>
      <c r="M194" s="5">
        <v>62</v>
      </c>
      <c r="N194" s="5">
        <v>64</v>
      </c>
      <c r="O194" s="5">
        <v>71</v>
      </c>
      <c r="P194" s="5">
        <v>90</v>
      </c>
      <c r="Q194" s="5">
        <v>87</v>
      </c>
      <c r="R194" s="5">
        <v>77</v>
      </c>
      <c r="S194" s="5">
        <v>90</v>
      </c>
      <c r="T194" s="5">
        <v>88</v>
      </c>
      <c r="U194" s="5">
        <v>92</v>
      </c>
      <c r="V194" s="5">
        <v>91</v>
      </c>
      <c r="W194" s="5">
        <v>103</v>
      </c>
      <c r="X194" s="5">
        <v>71</v>
      </c>
      <c r="Y194" s="5">
        <v>70</v>
      </c>
      <c r="Z194" s="5">
        <v>89</v>
      </c>
      <c r="AA194" s="5">
        <v>63</v>
      </c>
      <c r="AB194" s="5">
        <v>84</v>
      </c>
      <c r="AC194" s="5">
        <v>85</v>
      </c>
      <c r="AD194" s="5">
        <v>76</v>
      </c>
      <c r="AE194" s="5">
        <v>65</v>
      </c>
      <c r="AF194" s="5">
        <v>82</v>
      </c>
      <c r="AG194" s="5">
        <v>78</v>
      </c>
      <c r="AH194" s="5">
        <v>87</v>
      </c>
      <c r="AI194" s="5">
        <v>96</v>
      </c>
      <c r="AJ194" s="5">
        <v>104</v>
      </c>
      <c r="AK194" s="5">
        <v>94</v>
      </c>
      <c r="AL194" s="5">
        <v>92</v>
      </c>
      <c r="AM194" s="5">
        <v>102</v>
      </c>
      <c r="AN194" s="5">
        <v>87</v>
      </c>
      <c r="AO194" s="5">
        <v>87</v>
      </c>
      <c r="AP194" s="5">
        <v>106</v>
      </c>
      <c r="AQ194" s="5">
        <v>86</v>
      </c>
      <c r="AR194" s="5">
        <v>94</v>
      </c>
      <c r="AS194" s="5">
        <v>93</v>
      </c>
      <c r="AT194" s="5">
        <v>97</v>
      </c>
      <c r="AU194" s="5">
        <v>97</v>
      </c>
      <c r="AV194" s="5">
        <v>95</v>
      </c>
      <c r="AW194" s="5">
        <v>101</v>
      </c>
      <c r="AX194" s="5">
        <v>103</v>
      </c>
      <c r="AY194" s="5">
        <v>77</v>
      </c>
      <c r="AZ194" s="5">
        <v>83</v>
      </c>
      <c r="BA194" s="5">
        <v>67</v>
      </c>
      <c r="BB194" s="5">
        <v>85</v>
      </c>
      <c r="BC194" s="5">
        <v>71</v>
      </c>
      <c r="BD194" s="5">
        <v>84</v>
      </c>
      <c r="BE194" s="5">
        <v>50</v>
      </c>
      <c r="BF194" s="5">
        <v>63</v>
      </c>
      <c r="BG194" s="5">
        <v>51</v>
      </c>
      <c r="BH194" s="5">
        <v>80</v>
      </c>
      <c r="BI194" s="5">
        <v>57</v>
      </c>
      <c r="BJ194" s="5">
        <v>55</v>
      </c>
      <c r="BK194" s="5">
        <v>37</v>
      </c>
      <c r="BL194" s="5">
        <v>44</v>
      </c>
      <c r="BM194" s="5">
        <v>48</v>
      </c>
      <c r="BN194" s="5">
        <v>29</v>
      </c>
      <c r="BO194" s="5">
        <v>37</v>
      </c>
      <c r="BP194" s="5">
        <v>30</v>
      </c>
      <c r="BQ194" s="5">
        <v>14</v>
      </c>
      <c r="BR194" s="5">
        <v>9</v>
      </c>
      <c r="BS194" s="5">
        <v>16</v>
      </c>
      <c r="BT194" s="5">
        <v>14</v>
      </c>
      <c r="BU194" s="5">
        <v>21</v>
      </c>
      <c r="BV194" s="5">
        <v>29</v>
      </c>
      <c r="BW194" s="5">
        <v>25</v>
      </c>
      <c r="BX194" s="5">
        <v>21</v>
      </c>
      <c r="BY194" s="5">
        <v>24</v>
      </c>
      <c r="BZ194" s="5">
        <v>22</v>
      </c>
      <c r="CA194" s="5">
        <v>11</v>
      </c>
      <c r="CB194" s="5">
        <v>13</v>
      </c>
      <c r="CC194" s="5">
        <v>18</v>
      </c>
      <c r="CD194" s="5">
        <v>14</v>
      </c>
      <c r="CE194" s="5">
        <v>10</v>
      </c>
      <c r="CF194" s="5">
        <v>8</v>
      </c>
      <c r="CG194" s="5">
        <v>8</v>
      </c>
      <c r="CH194" s="5">
        <v>6</v>
      </c>
      <c r="CI194" s="5">
        <v>4</v>
      </c>
      <c r="CJ194" s="5">
        <v>7</v>
      </c>
      <c r="CK194" s="5">
        <v>6</v>
      </c>
      <c r="CL194" s="5">
        <v>2</v>
      </c>
      <c r="CM194" s="5">
        <v>3</v>
      </c>
      <c r="CN194" s="5">
        <v>5</v>
      </c>
      <c r="CO194" s="5">
        <v>3</v>
      </c>
      <c r="CP194" s="5">
        <v>0</v>
      </c>
      <c r="CQ194" s="5">
        <v>3</v>
      </c>
      <c r="CR194" s="5">
        <v>0</v>
      </c>
      <c r="CS194" s="5">
        <v>0</v>
      </c>
      <c r="CT194" s="5">
        <v>0</v>
      </c>
      <c r="CU194" s="5">
        <v>1</v>
      </c>
      <c r="CV194" s="5">
        <v>0</v>
      </c>
      <c r="CW194" s="5">
        <v>0</v>
      </c>
      <c r="CX194" s="5">
        <v>0</v>
      </c>
      <c r="CY194" s="5">
        <v>0</v>
      </c>
      <c r="CZ194" s="5">
        <v>1</v>
      </c>
      <c r="DA194" s="5">
        <v>0</v>
      </c>
      <c r="DB194" s="5">
        <v>0</v>
      </c>
      <c r="DC194" s="5">
        <v>4</v>
      </c>
      <c r="DD194" s="5">
        <v>6</v>
      </c>
      <c r="DE194" s="5">
        <v>57</v>
      </c>
      <c r="DF194" s="5">
        <v>73</v>
      </c>
      <c r="DG194" s="5">
        <v>69</v>
      </c>
      <c r="DH194" s="5">
        <v>69</v>
      </c>
      <c r="DI194" s="5">
        <v>64</v>
      </c>
      <c r="DJ194" s="5">
        <v>86</v>
      </c>
      <c r="DK194" s="5">
        <v>60</v>
      </c>
      <c r="DL194" s="5">
        <v>70</v>
      </c>
      <c r="DM194" s="5">
        <v>77</v>
      </c>
      <c r="DN194" s="5">
        <v>59</v>
      </c>
      <c r="DO194" s="5">
        <v>63</v>
      </c>
      <c r="DP194" s="5">
        <v>66</v>
      </c>
      <c r="DQ194" s="5">
        <v>68</v>
      </c>
      <c r="DR194" s="5">
        <v>75</v>
      </c>
      <c r="DS194" s="5">
        <v>83</v>
      </c>
      <c r="DT194" s="5">
        <v>92</v>
      </c>
      <c r="DU194" s="5">
        <v>87</v>
      </c>
      <c r="DV194" s="5">
        <v>74</v>
      </c>
      <c r="DW194" s="5">
        <v>96</v>
      </c>
      <c r="DX194" s="5">
        <v>84</v>
      </c>
      <c r="DY194" s="5">
        <v>93</v>
      </c>
      <c r="DZ194" s="5">
        <v>80</v>
      </c>
      <c r="EA194" s="5">
        <v>83</v>
      </c>
      <c r="EB194" s="5">
        <v>79</v>
      </c>
      <c r="EC194" s="5">
        <v>86</v>
      </c>
      <c r="ED194" s="5">
        <v>80</v>
      </c>
      <c r="EE194" s="5">
        <v>91</v>
      </c>
      <c r="EF194" s="5">
        <v>70</v>
      </c>
      <c r="EG194" s="5">
        <v>71</v>
      </c>
      <c r="EH194" s="5">
        <v>83</v>
      </c>
      <c r="EI194" s="5">
        <v>84</v>
      </c>
      <c r="EJ194" s="5">
        <v>76</v>
      </c>
      <c r="EK194" s="5">
        <v>88</v>
      </c>
      <c r="EL194" s="5">
        <v>90</v>
      </c>
      <c r="EM194" s="5">
        <v>107</v>
      </c>
      <c r="EN194" s="5">
        <v>91</v>
      </c>
      <c r="EO194" s="5">
        <v>101</v>
      </c>
      <c r="EP194" s="5">
        <v>71</v>
      </c>
      <c r="EQ194" s="5">
        <v>91</v>
      </c>
      <c r="ER194" s="5">
        <v>88</v>
      </c>
      <c r="ES194" s="5">
        <v>87</v>
      </c>
      <c r="ET194" s="5">
        <v>104</v>
      </c>
      <c r="EU194" s="5">
        <v>110</v>
      </c>
      <c r="EV194" s="5">
        <v>80</v>
      </c>
      <c r="EW194" s="5">
        <v>126</v>
      </c>
      <c r="EX194" s="5">
        <v>89</v>
      </c>
      <c r="EY194" s="5">
        <v>92</v>
      </c>
      <c r="EZ194" s="5">
        <v>90</v>
      </c>
      <c r="FA194" s="5">
        <v>91</v>
      </c>
      <c r="FB194" s="5">
        <v>104</v>
      </c>
      <c r="FC194" s="5">
        <v>73</v>
      </c>
      <c r="FD194" s="5">
        <v>71</v>
      </c>
      <c r="FE194" s="5">
        <v>70</v>
      </c>
      <c r="FF194" s="5">
        <v>80</v>
      </c>
      <c r="FG194" s="5">
        <v>54</v>
      </c>
      <c r="FH194" s="5">
        <v>77</v>
      </c>
      <c r="FI194" s="5">
        <v>84</v>
      </c>
      <c r="FJ194" s="5">
        <v>79</v>
      </c>
      <c r="FK194" s="5">
        <v>55</v>
      </c>
      <c r="FL194" s="5">
        <v>39</v>
      </c>
      <c r="FM194" s="5">
        <v>40</v>
      </c>
      <c r="FN194" s="5">
        <v>60</v>
      </c>
      <c r="FO194" s="5">
        <v>54</v>
      </c>
      <c r="FP194" s="5">
        <v>32</v>
      </c>
      <c r="FQ194" s="5">
        <v>40</v>
      </c>
      <c r="FR194" s="5">
        <v>32</v>
      </c>
      <c r="FS194" s="5">
        <v>21</v>
      </c>
      <c r="FT194" s="5">
        <v>19</v>
      </c>
      <c r="FU194" s="5">
        <v>16</v>
      </c>
      <c r="FV194" s="5">
        <v>24</v>
      </c>
      <c r="FW194" s="5">
        <v>34</v>
      </c>
      <c r="FX194" s="5">
        <v>37</v>
      </c>
      <c r="FY194" s="5">
        <v>36</v>
      </c>
      <c r="FZ194" s="5">
        <v>20</v>
      </c>
      <c r="GA194" s="5">
        <v>21</v>
      </c>
      <c r="GB194" s="5">
        <v>21</v>
      </c>
      <c r="GC194" s="5">
        <v>22</v>
      </c>
      <c r="GD194" s="5">
        <v>19</v>
      </c>
      <c r="GE194" s="5">
        <v>23</v>
      </c>
      <c r="GF194" s="5">
        <v>22</v>
      </c>
      <c r="GG194" s="5">
        <v>12</v>
      </c>
      <c r="GH194" s="5">
        <v>17</v>
      </c>
      <c r="GI194" s="5">
        <v>10</v>
      </c>
      <c r="GJ194" s="5">
        <v>11</v>
      </c>
      <c r="GK194" s="5">
        <v>8</v>
      </c>
      <c r="GL194" s="5">
        <v>6</v>
      </c>
      <c r="GM194" s="5">
        <v>6</v>
      </c>
      <c r="GN194" s="5">
        <v>1</v>
      </c>
      <c r="GO194" s="5">
        <v>8</v>
      </c>
      <c r="GP194" s="5">
        <v>3</v>
      </c>
      <c r="GQ194" s="5">
        <v>3</v>
      </c>
      <c r="GR194" s="5">
        <v>2</v>
      </c>
      <c r="GS194" s="5">
        <v>3</v>
      </c>
      <c r="GT194" s="5">
        <v>1</v>
      </c>
      <c r="GU194" s="5">
        <v>1</v>
      </c>
      <c r="GV194" s="5">
        <v>0</v>
      </c>
      <c r="GW194" s="5">
        <v>0</v>
      </c>
      <c r="GX194" s="5">
        <v>0</v>
      </c>
      <c r="GY194" s="5">
        <v>1</v>
      </c>
      <c r="GZ194" s="5">
        <v>0</v>
      </c>
      <c r="HA194" s="5">
        <v>0</v>
      </c>
      <c r="HB194" s="5">
        <v>2</v>
      </c>
      <c r="HC194" s="5">
        <v>0</v>
      </c>
      <c r="HD194" s="5">
        <v>0</v>
      </c>
      <c r="HE194" s="5">
        <v>0</v>
      </c>
      <c r="HF194" s="5">
        <v>2</v>
      </c>
      <c r="HG194" s="7">
        <v>5402</v>
      </c>
      <c r="HH194" s="7">
        <v>5520</v>
      </c>
    </row>
    <row r="195" spans="1:216">
      <c r="A195" s="5"/>
      <c r="B195" s="5" t="s">
        <v>370</v>
      </c>
      <c r="C195" s="5">
        <v>42</v>
      </c>
      <c r="D195" s="5">
        <v>54</v>
      </c>
      <c r="E195" s="5">
        <v>53</v>
      </c>
      <c r="F195" s="5">
        <v>49</v>
      </c>
      <c r="G195" s="5">
        <v>41</v>
      </c>
      <c r="H195" s="5">
        <v>46</v>
      </c>
      <c r="I195" s="5">
        <v>55</v>
      </c>
      <c r="J195" s="5">
        <v>48</v>
      </c>
      <c r="K195" s="5">
        <v>48</v>
      </c>
      <c r="L195" s="5">
        <v>46</v>
      </c>
      <c r="M195" s="5">
        <v>43</v>
      </c>
      <c r="N195" s="5">
        <v>46</v>
      </c>
      <c r="O195" s="5">
        <v>45</v>
      </c>
      <c r="P195" s="5">
        <v>54</v>
      </c>
      <c r="Q195" s="5">
        <v>63</v>
      </c>
      <c r="R195" s="5">
        <v>71</v>
      </c>
      <c r="S195" s="5">
        <v>75</v>
      </c>
      <c r="T195" s="5">
        <v>79</v>
      </c>
      <c r="U195" s="5">
        <v>61</v>
      </c>
      <c r="V195" s="5">
        <v>70</v>
      </c>
      <c r="W195" s="5">
        <v>67</v>
      </c>
      <c r="X195" s="5">
        <v>62</v>
      </c>
      <c r="Y195" s="5">
        <v>50</v>
      </c>
      <c r="Z195" s="5">
        <v>71</v>
      </c>
      <c r="AA195" s="5">
        <v>51</v>
      </c>
      <c r="AB195" s="5">
        <v>64</v>
      </c>
      <c r="AC195" s="5">
        <v>49</v>
      </c>
      <c r="AD195" s="5">
        <v>52</v>
      </c>
      <c r="AE195" s="5">
        <v>53</v>
      </c>
      <c r="AF195" s="5">
        <v>57</v>
      </c>
      <c r="AG195" s="5">
        <v>69</v>
      </c>
      <c r="AH195" s="5">
        <v>55</v>
      </c>
      <c r="AI195" s="5">
        <v>69</v>
      </c>
      <c r="AJ195" s="5">
        <v>74</v>
      </c>
      <c r="AK195" s="5">
        <v>63</v>
      </c>
      <c r="AL195" s="5">
        <v>96</v>
      </c>
      <c r="AM195" s="5">
        <v>76</v>
      </c>
      <c r="AN195" s="5">
        <v>68</v>
      </c>
      <c r="AO195" s="5">
        <v>82</v>
      </c>
      <c r="AP195" s="5">
        <v>74</v>
      </c>
      <c r="AQ195" s="5">
        <v>59</v>
      </c>
      <c r="AR195" s="5">
        <v>75</v>
      </c>
      <c r="AS195" s="5">
        <v>70</v>
      </c>
      <c r="AT195" s="5">
        <v>72</v>
      </c>
      <c r="AU195" s="5">
        <v>65</v>
      </c>
      <c r="AV195" s="5">
        <v>65</v>
      </c>
      <c r="AW195" s="5">
        <v>66</v>
      </c>
      <c r="AX195" s="5">
        <v>44</v>
      </c>
      <c r="AY195" s="5">
        <v>59</v>
      </c>
      <c r="AZ195" s="5">
        <v>65</v>
      </c>
      <c r="BA195" s="5">
        <v>58</v>
      </c>
      <c r="BB195" s="5">
        <v>58</v>
      </c>
      <c r="BC195" s="5">
        <v>70</v>
      </c>
      <c r="BD195" s="5">
        <v>58</v>
      </c>
      <c r="BE195" s="5">
        <v>46</v>
      </c>
      <c r="BF195" s="5">
        <v>41</v>
      </c>
      <c r="BG195" s="5">
        <v>31</v>
      </c>
      <c r="BH195" s="5">
        <v>45</v>
      </c>
      <c r="BI195" s="5">
        <v>27</v>
      </c>
      <c r="BJ195" s="5">
        <v>23</v>
      </c>
      <c r="BK195" s="5">
        <v>35</v>
      </c>
      <c r="BL195" s="5">
        <v>27</v>
      </c>
      <c r="BM195" s="5">
        <v>27</v>
      </c>
      <c r="BN195" s="5">
        <v>30</v>
      </c>
      <c r="BO195" s="5">
        <v>20</v>
      </c>
      <c r="BP195" s="5">
        <v>22</v>
      </c>
      <c r="BQ195" s="5">
        <v>18</v>
      </c>
      <c r="BR195" s="5">
        <v>20</v>
      </c>
      <c r="BS195" s="5">
        <v>13</v>
      </c>
      <c r="BT195" s="5">
        <v>18</v>
      </c>
      <c r="BU195" s="5">
        <v>23</v>
      </c>
      <c r="BV195" s="5">
        <v>20</v>
      </c>
      <c r="BW195" s="5">
        <v>15</v>
      </c>
      <c r="BX195" s="5">
        <v>22</v>
      </c>
      <c r="BY195" s="5">
        <v>12</v>
      </c>
      <c r="BZ195" s="5">
        <v>15</v>
      </c>
      <c r="CA195" s="5">
        <v>9</v>
      </c>
      <c r="CB195" s="5">
        <v>10</v>
      </c>
      <c r="CC195" s="5">
        <v>8</v>
      </c>
      <c r="CD195" s="5">
        <v>10</v>
      </c>
      <c r="CE195" s="5">
        <v>8</v>
      </c>
      <c r="CF195" s="5">
        <v>9</v>
      </c>
      <c r="CG195" s="5">
        <v>7</v>
      </c>
      <c r="CH195" s="5">
        <v>3</v>
      </c>
      <c r="CI195" s="5">
        <v>4</v>
      </c>
      <c r="CJ195" s="5">
        <v>3</v>
      </c>
      <c r="CK195" s="5">
        <v>1</v>
      </c>
      <c r="CL195" s="5">
        <v>1</v>
      </c>
      <c r="CM195" s="5">
        <v>1</v>
      </c>
      <c r="CN195" s="5">
        <v>1</v>
      </c>
      <c r="CO195" s="5">
        <v>1</v>
      </c>
      <c r="CP195" s="5">
        <v>1</v>
      </c>
      <c r="CQ195" s="5">
        <v>3</v>
      </c>
      <c r="CR195" s="5">
        <v>0</v>
      </c>
      <c r="CS195" s="5">
        <v>2</v>
      </c>
      <c r="CT195" s="5">
        <v>1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v>2</v>
      </c>
      <c r="DA195" s="5">
        <v>0</v>
      </c>
      <c r="DB195" s="5">
        <v>0</v>
      </c>
      <c r="DC195" s="5">
        <v>1</v>
      </c>
      <c r="DD195" s="5">
        <v>3</v>
      </c>
      <c r="DE195" s="5">
        <v>38</v>
      </c>
      <c r="DF195" s="5">
        <v>43</v>
      </c>
      <c r="DG195" s="5">
        <v>41</v>
      </c>
      <c r="DH195" s="5">
        <v>42</v>
      </c>
      <c r="DI195" s="5">
        <v>54</v>
      </c>
      <c r="DJ195" s="5">
        <v>32</v>
      </c>
      <c r="DK195" s="5">
        <v>41</v>
      </c>
      <c r="DL195" s="5">
        <v>50</v>
      </c>
      <c r="DM195" s="5">
        <v>52</v>
      </c>
      <c r="DN195" s="5">
        <v>40</v>
      </c>
      <c r="DO195" s="5">
        <v>56</v>
      </c>
      <c r="DP195" s="5">
        <v>54</v>
      </c>
      <c r="DQ195" s="5">
        <v>48</v>
      </c>
      <c r="DR195" s="5">
        <v>67</v>
      </c>
      <c r="DS195" s="5">
        <v>55</v>
      </c>
      <c r="DT195" s="5">
        <v>62</v>
      </c>
      <c r="DU195" s="5">
        <v>64</v>
      </c>
      <c r="DV195" s="5">
        <v>58</v>
      </c>
      <c r="DW195" s="5">
        <v>65</v>
      </c>
      <c r="DX195" s="5">
        <v>55</v>
      </c>
      <c r="DY195" s="5">
        <v>50</v>
      </c>
      <c r="DZ195" s="5">
        <v>58</v>
      </c>
      <c r="EA195" s="5">
        <v>54</v>
      </c>
      <c r="EB195" s="5">
        <v>64</v>
      </c>
      <c r="EC195" s="5">
        <v>50</v>
      </c>
      <c r="ED195" s="5">
        <v>59</v>
      </c>
      <c r="EE195" s="5">
        <v>45</v>
      </c>
      <c r="EF195" s="5">
        <v>58</v>
      </c>
      <c r="EG195" s="5">
        <v>58</v>
      </c>
      <c r="EH195" s="5">
        <v>68</v>
      </c>
      <c r="EI195" s="5">
        <v>60</v>
      </c>
      <c r="EJ195" s="5">
        <v>62</v>
      </c>
      <c r="EK195" s="5">
        <v>68</v>
      </c>
      <c r="EL195" s="5">
        <v>63</v>
      </c>
      <c r="EM195" s="5">
        <v>54</v>
      </c>
      <c r="EN195" s="5">
        <v>70</v>
      </c>
      <c r="EO195" s="5">
        <v>72</v>
      </c>
      <c r="EP195" s="5">
        <v>69</v>
      </c>
      <c r="EQ195" s="5">
        <v>73</v>
      </c>
      <c r="ER195" s="5">
        <v>76</v>
      </c>
      <c r="ES195" s="5">
        <v>70</v>
      </c>
      <c r="ET195" s="5">
        <v>71</v>
      </c>
      <c r="EU195" s="5">
        <v>56</v>
      </c>
      <c r="EV195" s="5">
        <v>70</v>
      </c>
      <c r="EW195" s="5">
        <v>76</v>
      </c>
      <c r="EX195" s="5">
        <v>75</v>
      </c>
      <c r="EY195" s="5">
        <v>67</v>
      </c>
      <c r="EZ195" s="5">
        <v>52</v>
      </c>
      <c r="FA195" s="5">
        <v>64</v>
      </c>
      <c r="FB195" s="5">
        <v>63</v>
      </c>
      <c r="FC195" s="5">
        <v>59</v>
      </c>
      <c r="FD195" s="5">
        <v>59</v>
      </c>
      <c r="FE195" s="5">
        <v>42</v>
      </c>
      <c r="FF195" s="5">
        <v>49</v>
      </c>
      <c r="FG195" s="5">
        <v>45</v>
      </c>
      <c r="FH195" s="5">
        <v>40</v>
      </c>
      <c r="FI195" s="5">
        <v>34</v>
      </c>
      <c r="FJ195" s="5">
        <v>46</v>
      </c>
      <c r="FK195" s="5">
        <v>28</v>
      </c>
      <c r="FL195" s="5">
        <v>28</v>
      </c>
      <c r="FM195" s="5">
        <v>23</v>
      </c>
      <c r="FN195" s="5">
        <v>35</v>
      </c>
      <c r="FO195" s="5">
        <v>26</v>
      </c>
      <c r="FP195" s="5">
        <v>30</v>
      </c>
      <c r="FQ195" s="5">
        <v>18</v>
      </c>
      <c r="FR195" s="5">
        <v>21</v>
      </c>
      <c r="FS195" s="5">
        <v>21</v>
      </c>
      <c r="FT195" s="5">
        <v>19</v>
      </c>
      <c r="FU195" s="5">
        <v>30</v>
      </c>
      <c r="FV195" s="5">
        <v>17</v>
      </c>
      <c r="FW195" s="5">
        <v>18</v>
      </c>
      <c r="FX195" s="5">
        <v>18</v>
      </c>
      <c r="FY195" s="5">
        <v>21</v>
      </c>
      <c r="FZ195" s="5">
        <v>12</v>
      </c>
      <c r="GA195" s="5">
        <v>13</v>
      </c>
      <c r="GB195" s="5">
        <v>14</v>
      </c>
      <c r="GC195" s="5">
        <v>13</v>
      </c>
      <c r="GD195" s="5">
        <v>16</v>
      </c>
      <c r="GE195" s="5">
        <v>8</v>
      </c>
      <c r="GF195" s="5">
        <v>10</v>
      </c>
      <c r="GG195" s="5">
        <v>7</v>
      </c>
      <c r="GH195" s="5">
        <v>9</v>
      </c>
      <c r="GI195" s="5">
        <v>4</v>
      </c>
      <c r="GJ195" s="5">
        <v>6</v>
      </c>
      <c r="GK195" s="5">
        <v>3</v>
      </c>
      <c r="GL195" s="5">
        <v>2</v>
      </c>
      <c r="GM195" s="5">
        <v>3</v>
      </c>
      <c r="GN195" s="5">
        <v>4</v>
      </c>
      <c r="GO195" s="5">
        <v>3</v>
      </c>
      <c r="GP195" s="5">
        <v>1</v>
      </c>
      <c r="GQ195" s="5">
        <v>3</v>
      </c>
      <c r="GR195" s="5">
        <v>0</v>
      </c>
      <c r="GS195" s="5">
        <v>2</v>
      </c>
      <c r="GT195" s="5">
        <v>0</v>
      </c>
      <c r="GU195" s="5">
        <v>0</v>
      </c>
      <c r="GV195" s="5">
        <v>0</v>
      </c>
      <c r="GW195" s="5">
        <v>0</v>
      </c>
      <c r="GX195" s="5">
        <v>1</v>
      </c>
      <c r="GY195" s="5">
        <v>0</v>
      </c>
      <c r="GZ195" s="5">
        <v>0</v>
      </c>
      <c r="HA195" s="5">
        <v>0</v>
      </c>
      <c r="HB195" s="5">
        <v>0</v>
      </c>
      <c r="HC195" s="5">
        <v>0</v>
      </c>
      <c r="HD195" s="5">
        <v>0</v>
      </c>
      <c r="HE195" s="5">
        <v>1</v>
      </c>
      <c r="HF195" s="5">
        <v>2</v>
      </c>
      <c r="HG195" s="7">
        <v>3915</v>
      </c>
      <c r="HH195" s="7">
        <v>3776</v>
      </c>
    </row>
    <row r="196" spans="1:216">
      <c r="A196" s="5"/>
      <c r="B196" s="5" t="s">
        <v>138</v>
      </c>
      <c r="C196" s="5">
        <v>49</v>
      </c>
      <c r="D196" s="5">
        <v>45</v>
      </c>
      <c r="E196" s="5">
        <v>40</v>
      </c>
      <c r="F196" s="5">
        <v>35</v>
      </c>
      <c r="G196" s="5">
        <v>42</v>
      </c>
      <c r="H196" s="5">
        <v>45</v>
      </c>
      <c r="I196" s="5">
        <v>57</v>
      </c>
      <c r="J196" s="5">
        <v>44</v>
      </c>
      <c r="K196" s="5">
        <v>60</v>
      </c>
      <c r="L196" s="5">
        <v>44</v>
      </c>
      <c r="M196" s="5">
        <v>66</v>
      </c>
      <c r="N196" s="5">
        <v>53</v>
      </c>
      <c r="O196" s="5">
        <v>66</v>
      </c>
      <c r="P196" s="5">
        <v>54</v>
      </c>
      <c r="Q196" s="5">
        <v>64</v>
      </c>
      <c r="R196" s="5">
        <v>81</v>
      </c>
      <c r="S196" s="5">
        <v>87</v>
      </c>
      <c r="T196" s="5">
        <v>86</v>
      </c>
      <c r="U196" s="5">
        <v>55</v>
      </c>
      <c r="V196" s="5">
        <v>62</v>
      </c>
      <c r="W196" s="5">
        <v>55</v>
      </c>
      <c r="X196" s="5">
        <v>66</v>
      </c>
      <c r="Y196" s="5">
        <v>51</v>
      </c>
      <c r="Z196" s="5">
        <v>64</v>
      </c>
      <c r="AA196" s="5">
        <v>61</v>
      </c>
      <c r="AB196" s="5">
        <v>55</v>
      </c>
      <c r="AC196" s="5">
        <v>66</v>
      </c>
      <c r="AD196" s="5">
        <v>55</v>
      </c>
      <c r="AE196" s="5">
        <v>53</v>
      </c>
      <c r="AF196" s="5">
        <v>61</v>
      </c>
      <c r="AG196" s="5">
        <v>76</v>
      </c>
      <c r="AH196" s="5">
        <v>52</v>
      </c>
      <c r="AI196" s="5">
        <v>71</v>
      </c>
      <c r="AJ196" s="5">
        <v>69</v>
      </c>
      <c r="AK196" s="5">
        <v>78</v>
      </c>
      <c r="AL196" s="5">
        <v>66</v>
      </c>
      <c r="AM196" s="5">
        <v>63</v>
      </c>
      <c r="AN196" s="5">
        <v>79</v>
      </c>
      <c r="AO196" s="5">
        <v>80</v>
      </c>
      <c r="AP196" s="5">
        <v>84</v>
      </c>
      <c r="AQ196" s="5">
        <v>76</v>
      </c>
      <c r="AR196" s="5">
        <v>57</v>
      </c>
      <c r="AS196" s="5">
        <v>90</v>
      </c>
      <c r="AT196" s="5">
        <v>70</v>
      </c>
      <c r="AU196" s="5">
        <v>81</v>
      </c>
      <c r="AV196" s="5">
        <v>71</v>
      </c>
      <c r="AW196" s="5">
        <v>56</v>
      </c>
      <c r="AX196" s="5">
        <v>57</v>
      </c>
      <c r="AY196" s="5">
        <v>62</v>
      </c>
      <c r="AZ196" s="5">
        <v>58</v>
      </c>
      <c r="BA196" s="5">
        <v>50</v>
      </c>
      <c r="BB196" s="5">
        <v>47</v>
      </c>
      <c r="BC196" s="5">
        <v>48</v>
      </c>
      <c r="BD196" s="5">
        <v>39</v>
      </c>
      <c r="BE196" s="5">
        <v>32</v>
      </c>
      <c r="BF196" s="5">
        <v>48</v>
      </c>
      <c r="BG196" s="5">
        <v>37</v>
      </c>
      <c r="BH196" s="5">
        <v>20</v>
      </c>
      <c r="BI196" s="5">
        <v>19</v>
      </c>
      <c r="BJ196" s="5">
        <v>30</v>
      </c>
      <c r="BK196" s="5">
        <v>30</v>
      </c>
      <c r="BL196" s="5">
        <v>25</v>
      </c>
      <c r="BM196" s="5">
        <v>27</v>
      </c>
      <c r="BN196" s="5">
        <v>22</v>
      </c>
      <c r="BO196" s="5">
        <v>21</v>
      </c>
      <c r="BP196" s="5">
        <v>31</v>
      </c>
      <c r="BQ196" s="5">
        <v>12</v>
      </c>
      <c r="BR196" s="5">
        <v>15</v>
      </c>
      <c r="BS196" s="5">
        <v>12</v>
      </c>
      <c r="BT196" s="5">
        <v>16</v>
      </c>
      <c r="BU196" s="5">
        <v>23</v>
      </c>
      <c r="BV196" s="5">
        <v>21</v>
      </c>
      <c r="BW196" s="5">
        <v>17</v>
      </c>
      <c r="BX196" s="5">
        <v>17</v>
      </c>
      <c r="BY196" s="5">
        <v>19</v>
      </c>
      <c r="BZ196" s="5">
        <v>12</v>
      </c>
      <c r="CA196" s="5">
        <v>13</v>
      </c>
      <c r="CB196" s="5">
        <v>9</v>
      </c>
      <c r="CC196" s="5">
        <v>12</v>
      </c>
      <c r="CD196" s="5">
        <v>13</v>
      </c>
      <c r="CE196" s="5">
        <v>7</v>
      </c>
      <c r="CF196" s="5">
        <v>4</v>
      </c>
      <c r="CG196" s="5">
        <v>5</v>
      </c>
      <c r="CH196" s="5">
        <v>4</v>
      </c>
      <c r="CI196" s="5">
        <v>4</v>
      </c>
      <c r="CJ196" s="5">
        <v>6</v>
      </c>
      <c r="CK196" s="5">
        <v>2</v>
      </c>
      <c r="CL196" s="5">
        <v>4</v>
      </c>
      <c r="CM196" s="5">
        <v>3</v>
      </c>
      <c r="CN196" s="5">
        <v>1</v>
      </c>
      <c r="CO196" s="5">
        <v>3</v>
      </c>
      <c r="CP196" s="5">
        <v>2</v>
      </c>
      <c r="CQ196" s="5">
        <v>1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1</v>
      </c>
      <c r="CZ196" s="5">
        <v>1</v>
      </c>
      <c r="DA196" s="5">
        <v>0</v>
      </c>
      <c r="DB196" s="5">
        <v>0</v>
      </c>
      <c r="DC196" s="5">
        <v>1</v>
      </c>
      <c r="DD196" s="5">
        <v>5</v>
      </c>
      <c r="DE196" s="5">
        <v>45</v>
      </c>
      <c r="DF196" s="5">
        <v>47</v>
      </c>
      <c r="DG196" s="5">
        <v>45</v>
      </c>
      <c r="DH196" s="5">
        <v>39</v>
      </c>
      <c r="DI196" s="5">
        <v>47</v>
      </c>
      <c r="DJ196" s="5">
        <v>51</v>
      </c>
      <c r="DK196" s="5">
        <v>51</v>
      </c>
      <c r="DL196" s="5">
        <v>51</v>
      </c>
      <c r="DM196" s="5">
        <v>41</v>
      </c>
      <c r="DN196" s="5">
        <v>51</v>
      </c>
      <c r="DO196" s="5">
        <v>44</v>
      </c>
      <c r="DP196" s="5">
        <v>50</v>
      </c>
      <c r="DQ196" s="5">
        <v>52</v>
      </c>
      <c r="DR196" s="5">
        <v>62</v>
      </c>
      <c r="DS196" s="5">
        <v>75</v>
      </c>
      <c r="DT196" s="5">
        <v>62</v>
      </c>
      <c r="DU196" s="5">
        <v>80</v>
      </c>
      <c r="DV196" s="5">
        <v>63</v>
      </c>
      <c r="DW196" s="5">
        <v>63</v>
      </c>
      <c r="DX196" s="5">
        <v>62</v>
      </c>
      <c r="DY196" s="5">
        <v>65</v>
      </c>
      <c r="DZ196" s="5">
        <v>58</v>
      </c>
      <c r="EA196" s="5">
        <v>58</v>
      </c>
      <c r="EB196" s="5">
        <v>57</v>
      </c>
      <c r="EC196" s="5">
        <v>43</v>
      </c>
      <c r="ED196" s="5">
        <v>53</v>
      </c>
      <c r="EE196" s="5">
        <v>72</v>
      </c>
      <c r="EF196" s="5">
        <v>55</v>
      </c>
      <c r="EG196" s="5">
        <v>47</v>
      </c>
      <c r="EH196" s="5">
        <v>58</v>
      </c>
      <c r="EI196" s="5">
        <v>63</v>
      </c>
      <c r="EJ196" s="5">
        <v>48</v>
      </c>
      <c r="EK196" s="5">
        <v>70</v>
      </c>
      <c r="EL196" s="5">
        <v>67</v>
      </c>
      <c r="EM196" s="5">
        <v>54</v>
      </c>
      <c r="EN196" s="5">
        <v>78</v>
      </c>
      <c r="EO196" s="5">
        <v>79</v>
      </c>
      <c r="EP196" s="5">
        <v>76</v>
      </c>
      <c r="EQ196" s="5">
        <v>73</v>
      </c>
      <c r="ER196" s="5">
        <v>63</v>
      </c>
      <c r="ES196" s="5">
        <v>53</v>
      </c>
      <c r="ET196" s="5">
        <v>73</v>
      </c>
      <c r="EU196" s="5">
        <v>68</v>
      </c>
      <c r="EV196" s="5">
        <v>68</v>
      </c>
      <c r="EW196" s="5">
        <v>65</v>
      </c>
      <c r="EX196" s="5">
        <v>49</v>
      </c>
      <c r="EY196" s="5">
        <v>64</v>
      </c>
      <c r="EZ196" s="5">
        <v>64</v>
      </c>
      <c r="FA196" s="5">
        <v>63</v>
      </c>
      <c r="FB196" s="5">
        <v>60</v>
      </c>
      <c r="FC196" s="5">
        <v>54</v>
      </c>
      <c r="FD196" s="5">
        <v>42</v>
      </c>
      <c r="FE196" s="5">
        <v>37</v>
      </c>
      <c r="FF196" s="5">
        <v>34</v>
      </c>
      <c r="FG196" s="5">
        <v>22</v>
      </c>
      <c r="FH196" s="5">
        <v>22</v>
      </c>
      <c r="FI196" s="5">
        <v>35</v>
      </c>
      <c r="FJ196" s="5">
        <v>41</v>
      </c>
      <c r="FK196" s="5">
        <v>32</v>
      </c>
      <c r="FL196" s="5">
        <v>31</v>
      </c>
      <c r="FM196" s="5">
        <v>28</v>
      </c>
      <c r="FN196" s="5">
        <v>26</v>
      </c>
      <c r="FO196" s="5">
        <v>22</v>
      </c>
      <c r="FP196" s="5">
        <v>29</v>
      </c>
      <c r="FQ196" s="5">
        <v>27</v>
      </c>
      <c r="FR196" s="5">
        <v>24</v>
      </c>
      <c r="FS196" s="5">
        <v>18</v>
      </c>
      <c r="FT196" s="5">
        <v>29</v>
      </c>
      <c r="FU196" s="5">
        <v>15</v>
      </c>
      <c r="FV196" s="5">
        <v>9</v>
      </c>
      <c r="FW196" s="5">
        <v>28</v>
      </c>
      <c r="FX196" s="5">
        <v>18</v>
      </c>
      <c r="FY196" s="5">
        <v>21</v>
      </c>
      <c r="FZ196" s="5">
        <v>17</v>
      </c>
      <c r="GA196" s="5">
        <v>16</v>
      </c>
      <c r="GB196" s="5">
        <v>16</v>
      </c>
      <c r="GC196" s="5">
        <v>18</v>
      </c>
      <c r="GD196" s="5">
        <v>7</v>
      </c>
      <c r="GE196" s="5">
        <v>17</v>
      </c>
      <c r="GF196" s="5">
        <v>9</v>
      </c>
      <c r="GG196" s="5">
        <v>13</v>
      </c>
      <c r="GH196" s="5">
        <v>6</v>
      </c>
      <c r="GI196" s="5">
        <v>11</v>
      </c>
      <c r="GJ196" s="5">
        <v>5</v>
      </c>
      <c r="GK196" s="5">
        <v>5</v>
      </c>
      <c r="GL196" s="5">
        <v>4</v>
      </c>
      <c r="GM196" s="5">
        <v>5</v>
      </c>
      <c r="GN196" s="5">
        <v>2</v>
      </c>
      <c r="GO196" s="5">
        <v>5</v>
      </c>
      <c r="GP196" s="5">
        <v>3</v>
      </c>
      <c r="GQ196" s="5">
        <v>2</v>
      </c>
      <c r="GR196" s="5">
        <v>2</v>
      </c>
      <c r="GS196" s="5">
        <v>1</v>
      </c>
      <c r="GT196" s="5">
        <v>2</v>
      </c>
      <c r="GU196" s="5">
        <v>0</v>
      </c>
      <c r="GV196" s="5">
        <v>0</v>
      </c>
      <c r="GW196" s="5">
        <v>0</v>
      </c>
      <c r="GX196" s="5">
        <v>0</v>
      </c>
      <c r="GY196" s="5">
        <v>0</v>
      </c>
      <c r="GZ196" s="5">
        <v>0</v>
      </c>
      <c r="HA196" s="5">
        <v>1</v>
      </c>
      <c r="HB196" s="5">
        <v>0</v>
      </c>
      <c r="HC196" s="5">
        <v>0</v>
      </c>
      <c r="HD196" s="5">
        <v>0</v>
      </c>
      <c r="HE196" s="5">
        <v>0</v>
      </c>
      <c r="HF196" s="5">
        <v>2</v>
      </c>
      <c r="HG196" s="7">
        <v>3909</v>
      </c>
      <c r="HH196" s="7">
        <v>3758</v>
      </c>
    </row>
    <row r="197" spans="1:216">
      <c r="A197" s="12"/>
      <c r="B197" s="5" t="s">
        <v>139</v>
      </c>
      <c r="C197" s="5">
        <v>53</v>
      </c>
      <c r="D197" s="5">
        <v>47</v>
      </c>
      <c r="E197" s="5">
        <v>63</v>
      </c>
      <c r="F197" s="5">
        <v>50</v>
      </c>
      <c r="G197" s="5">
        <v>32</v>
      </c>
      <c r="H197" s="5">
        <v>52</v>
      </c>
      <c r="I197" s="5">
        <v>47</v>
      </c>
      <c r="J197" s="5">
        <v>44</v>
      </c>
      <c r="K197" s="5">
        <v>62</v>
      </c>
      <c r="L197" s="5">
        <v>46</v>
      </c>
      <c r="M197" s="5">
        <v>38</v>
      </c>
      <c r="N197" s="5">
        <v>45</v>
      </c>
      <c r="O197" s="5">
        <v>56</v>
      </c>
      <c r="P197" s="5">
        <v>46</v>
      </c>
      <c r="Q197" s="5">
        <v>49</v>
      </c>
      <c r="R197" s="5">
        <v>67</v>
      </c>
      <c r="S197" s="5">
        <v>59</v>
      </c>
      <c r="T197" s="5">
        <v>66</v>
      </c>
      <c r="U197" s="5">
        <v>70</v>
      </c>
      <c r="V197" s="5">
        <v>67</v>
      </c>
      <c r="W197" s="5">
        <v>71</v>
      </c>
      <c r="X197" s="5">
        <v>45</v>
      </c>
      <c r="Y197" s="5">
        <v>51</v>
      </c>
      <c r="Z197" s="5">
        <v>67</v>
      </c>
      <c r="AA197" s="5">
        <v>66</v>
      </c>
      <c r="AB197" s="5">
        <v>63</v>
      </c>
      <c r="AC197" s="5">
        <v>52</v>
      </c>
      <c r="AD197" s="5">
        <v>67</v>
      </c>
      <c r="AE197" s="5">
        <v>60</v>
      </c>
      <c r="AF197" s="5">
        <v>64</v>
      </c>
      <c r="AG197" s="5">
        <v>53</v>
      </c>
      <c r="AH197" s="5">
        <v>66</v>
      </c>
      <c r="AI197" s="5">
        <v>65</v>
      </c>
      <c r="AJ197" s="5">
        <v>55</v>
      </c>
      <c r="AK197" s="5">
        <v>53</v>
      </c>
      <c r="AL197" s="5">
        <v>58</v>
      </c>
      <c r="AM197" s="5">
        <v>68</v>
      </c>
      <c r="AN197" s="5">
        <v>68</v>
      </c>
      <c r="AO197" s="5">
        <v>69</v>
      </c>
      <c r="AP197" s="5">
        <v>54</v>
      </c>
      <c r="AQ197" s="5">
        <v>60</v>
      </c>
      <c r="AR197" s="5">
        <v>59</v>
      </c>
      <c r="AS197" s="5">
        <v>61</v>
      </c>
      <c r="AT197" s="5">
        <v>55</v>
      </c>
      <c r="AU197" s="5">
        <v>81</v>
      </c>
      <c r="AV197" s="5">
        <v>47</v>
      </c>
      <c r="AW197" s="5">
        <v>64</v>
      </c>
      <c r="AX197" s="5">
        <v>59</v>
      </c>
      <c r="AY197" s="5">
        <v>54</v>
      </c>
      <c r="AZ197" s="5">
        <v>50</v>
      </c>
      <c r="BA197" s="5">
        <v>45</v>
      </c>
      <c r="BB197" s="5">
        <v>34</v>
      </c>
      <c r="BC197" s="5">
        <v>66</v>
      </c>
      <c r="BD197" s="5">
        <v>33</v>
      </c>
      <c r="BE197" s="5">
        <v>28</v>
      </c>
      <c r="BF197" s="5">
        <v>41</v>
      </c>
      <c r="BG197" s="5">
        <v>45</v>
      </c>
      <c r="BH197" s="5">
        <v>27</v>
      </c>
      <c r="BI197" s="5">
        <v>25</v>
      </c>
      <c r="BJ197" s="5">
        <v>33</v>
      </c>
      <c r="BK197" s="5">
        <v>28</v>
      </c>
      <c r="BL197" s="5">
        <v>21</v>
      </c>
      <c r="BM197" s="5">
        <v>28</v>
      </c>
      <c r="BN197" s="5">
        <v>27</v>
      </c>
      <c r="BO197" s="5">
        <v>36</v>
      </c>
      <c r="BP197" s="5">
        <v>23</v>
      </c>
      <c r="BQ197" s="5">
        <v>20</v>
      </c>
      <c r="BR197" s="5">
        <v>16</v>
      </c>
      <c r="BS197" s="5">
        <v>11</v>
      </c>
      <c r="BT197" s="5">
        <v>12</v>
      </c>
      <c r="BU197" s="5">
        <v>15</v>
      </c>
      <c r="BV197" s="5">
        <v>14</v>
      </c>
      <c r="BW197" s="5">
        <v>15</v>
      </c>
      <c r="BX197" s="5">
        <v>8</v>
      </c>
      <c r="BY197" s="5">
        <v>15</v>
      </c>
      <c r="BZ197" s="5">
        <v>4</v>
      </c>
      <c r="CA197" s="5">
        <v>8</v>
      </c>
      <c r="CB197" s="5">
        <v>5</v>
      </c>
      <c r="CC197" s="5">
        <v>8</v>
      </c>
      <c r="CD197" s="5">
        <v>9</v>
      </c>
      <c r="CE197" s="5">
        <v>12</v>
      </c>
      <c r="CF197" s="5">
        <v>5</v>
      </c>
      <c r="CG197" s="5">
        <v>3</v>
      </c>
      <c r="CH197" s="5">
        <v>6</v>
      </c>
      <c r="CI197" s="5">
        <v>3</v>
      </c>
      <c r="CJ197" s="5">
        <v>6</v>
      </c>
      <c r="CK197" s="5">
        <v>1</v>
      </c>
      <c r="CL197" s="5">
        <v>1</v>
      </c>
      <c r="CM197" s="5">
        <v>2</v>
      </c>
      <c r="CN197" s="5">
        <v>1</v>
      </c>
      <c r="CO197" s="5">
        <v>3</v>
      </c>
      <c r="CP197" s="5">
        <v>1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2</v>
      </c>
      <c r="DD197" s="5">
        <v>3</v>
      </c>
      <c r="DE197" s="5">
        <v>45</v>
      </c>
      <c r="DF197" s="5">
        <v>56</v>
      </c>
      <c r="DG197" s="5">
        <v>38</v>
      </c>
      <c r="DH197" s="5">
        <v>52</v>
      </c>
      <c r="DI197" s="5">
        <v>52</v>
      </c>
      <c r="DJ197" s="5">
        <v>44</v>
      </c>
      <c r="DK197" s="5">
        <v>40</v>
      </c>
      <c r="DL197" s="5">
        <v>44</v>
      </c>
      <c r="DM197" s="5">
        <v>58</v>
      </c>
      <c r="DN197" s="5">
        <v>46</v>
      </c>
      <c r="DO197" s="5">
        <v>42</v>
      </c>
      <c r="DP197" s="5">
        <v>55</v>
      </c>
      <c r="DQ197" s="5">
        <v>50</v>
      </c>
      <c r="DR197" s="5">
        <v>51</v>
      </c>
      <c r="DS197" s="5">
        <v>63</v>
      </c>
      <c r="DT197" s="5">
        <v>67</v>
      </c>
      <c r="DU197" s="5">
        <v>57</v>
      </c>
      <c r="DV197" s="5">
        <v>81</v>
      </c>
      <c r="DW197" s="5">
        <v>63</v>
      </c>
      <c r="DX197" s="5">
        <v>59</v>
      </c>
      <c r="DY197" s="5">
        <v>78</v>
      </c>
      <c r="DZ197" s="5">
        <v>63</v>
      </c>
      <c r="EA197" s="5">
        <v>42</v>
      </c>
      <c r="EB197" s="5">
        <v>59</v>
      </c>
      <c r="EC197" s="5">
        <v>62</v>
      </c>
      <c r="ED197" s="5">
        <v>55</v>
      </c>
      <c r="EE197" s="5">
        <v>46</v>
      </c>
      <c r="EF197" s="5">
        <v>51</v>
      </c>
      <c r="EG197" s="5">
        <v>58</v>
      </c>
      <c r="EH197" s="5">
        <v>50</v>
      </c>
      <c r="EI197" s="5">
        <v>45</v>
      </c>
      <c r="EJ197" s="5">
        <v>63</v>
      </c>
      <c r="EK197" s="5">
        <v>50</v>
      </c>
      <c r="EL197" s="5">
        <v>60</v>
      </c>
      <c r="EM197" s="5">
        <v>48</v>
      </c>
      <c r="EN197" s="5">
        <v>68</v>
      </c>
      <c r="EO197" s="5">
        <v>63</v>
      </c>
      <c r="EP197" s="5">
        <v>67</v>
      </c>
      <c r="EQ197" s="5">
        <v>57</v>
      </c>
      <c r="ER197" s="5">
        <v>55</v>
      </c>
      <c r="ES197" s="5">
        <v>68</v>
      </c>
      <c r="ET197" s="5">
        <v>58</v>
      </c>
      <c r="EU197" s="5">
        <v>57</v>
      </c>
      <c r="EV197" s="5">
        <v>59</v>
      </c>
      <c r="EW197" s="5">
        <v>76</v>
      </c>
      <c r="EX197" s="5">
        <v>66</v>
      </c>
      <c r="EY197" s="5">
        <v>57</v>
      </c>
      <c r="EZ197" s="5">
        <v>46</v>
      </c>
      <c r="FA197" s="5">
        <v>68</v>
      </c>
      <c r="FB197" s="5">
        <v>59</v>
      </c>
      <c r="FC197" s="5">
        <v>60</v>
      </c>
      <c r="FD197" s="5">
        <v>45</v>
      </c>
      <c r="FE197" s="5">
        <v>39</v>
      </c>
      <c r="FF197" s="5">
        <v>36</v>
      </c>
      <c r="FG197" s="5">
        <v>40</v>
      </c>
      <c r="FH197" s="5">
        <v>38</v>
      </c>
      <c r="FI197" s="5">
        <v>49</v>
      </c>
      <c r="FJ197" s="5">
        <v>30</v>
      </c>
      <c r="FK197" s="5">
        <v>32</v>
      </c>
      <c r="FL197" s="5">
        <v>44</v>
      </c>
      <c r="FM197" s="5">
        <v>29</v>
      </c>
      <c r="FN197" s="5">
        <v>16</v>
      </c>
      <c r="FO197" s="5">
        <v>26</v>
      </c>
      <c r="FP197" s="5">
        <v>27</v>
      </c>
      <c r="FQ197" s="5">
        <v>23</v>
      </c>
      <c r="FR197" s="5">
        <v>15</v>
      </c>
      <c r="FS197" s="5">
        <v>12</v>
      </c>
      <c r="FT197" s="5">
        <v>26</v>
      </c>
      <c r="FU197" s="5">
        <v>9</v>
      </c>
      <c r="FV197" s="5">
        <v>17</v>
      </c>
      <c r="FW197" s="5">
        <v>16</v>
      </c>
      <c r="FX197" s="5">
        <v>19</v>
      </c>
      <c r="FY197" s="5">
        <v>12</v>
      </c>
      <c r="FZ197" s="5">
        <v>7</v>
      </c>
      <c r="GA197" s="5">
        <v>18</v>
      </c>
      <c r="GB197" s="5">
        <v>13</v>
      </c>
      <c r="GC197" s="5">
        <v>20</v>
      </c>
      <c r="GD197" s="5">
        <v>13</v>
      </c>
      <c r="GE197" s="5">
        <v>14</v>
      </c>
      <c r="GF197" s="5">
        <v>8</v>
      </c>
      <c r="GG197" s="5">
        <v>6</v>
      </c>
      <c r="GH197" s="5">
        <v>11</v>
      </c>
      <c r="GI197" s="5">
        <v>11</v>
      </c>
      <c r="GJ197" s="5">
        <v>6</v>
      </c>
      <c r="GK197" s="5">
        <v>5</v>
      </c>
      <c r="GL197" s="5">
        <v>5</v>
      </c>
      <c r="GM197" s="5">
        <v>3</v>
      </c>
      <c r="GN197" s="5">
        <v>4</v>
      </c>
      <c r="GO197" s="5">
        <v>1</v>
      </c>
      <c r="GP197" s="5">
        <v>1</v>
      </c>
      <c r="GQ197" s="5">
        <v>4</v>
      </c>
      <c r="GR197" s="5">
        <v>0</v>
      </c>
      <c r="GS197" s="5">
        <v>1</v>
      </c>
      <c r="GT197" s="5">
        <v>0</v>
      </c>
      <c r="GU197" s="5">
        <v>0</v>
      </c>
      <c r="GV197" s="5">
        <v>0</v>
      </c>
      <c r="GW197" s="5">
        <v>0</v>
      </c>
      <c r="GX197" s="5">
        <v>0</v>
      </c>
      <c r="GY197" s="5">
        <v>0</v>
      </c>
      <c r="GZ197" s="5">
        <v>0</v>
      </c>
      <c r="HA197" s="5">
        <v>0</v>
      </c>
      <c r="HB197" s="5">
        <v>1</v>
      </c>
      <c r="HC197" s="5">
        <v>0</v>
      </c>
      <c r="HD197" s="5">
        <v>0</v>
      </c>
      <c r="HE197" s="5">
        <v>0</v>
      </c>
      <c r="HF197" s="5">
        <v>0</v>
      </c>
      <c r="HG197" s="7">
        <v>3614</v>
      </c>
      <c r="HH197" s="7">
        <v>3629</v>
      </c>
    </row>
    <row r="198" spans="1:216">
      <c r="A198" s="12"/>
      <c r="B198" s="5" t="s">
        <v>140</v>
      </c>
      <c r="C198" s="5">
        <v>51</v>
      </c>
      <c r="D198" s="5">
        <v>45</v>
      </c>
      <c r="E198" s="5">
        <v>49</v>
      </c>
      <c r="F198" s="5">
        <v>49</v>
      </c>
      <c r="G198" s="5">
        <v>47</v>
      </c>
      <c r="H198" s="5">
        <v>46</v>
      </c>
      <c r="I198" s="5">
        <v>47</v>
      </c>
      <c r="J198" s="5">
        <v>39</v>
      </c>
      <c r="K198" s="5">
        <v>42</v>
      </c>
      <c r="L198" s="5">
        <v>42</v>
      </c>
      <c r="M198" s="5">
        <v>57</v>
      </c>
      <c r="N198" s="5">
        <v>53</v>
      </c>
      <c r="O198" s="5">
        <v>56</v>
      </c>
      <c r="P198" s="5">
        <v>70</v>
      </c>
      <c r="Q198" s="5">
        <v>57</v>
      </c>
      <c r="R198" s="5">
        <v>65</v>
      </c>
      <c r="S198" s="5">
        <v>59</v>
      </c>
      <c r="T198" s="5">
        <v>65</v>
      </c>
      <c r="U198" s="5">
        <v>67</v>
      </c>
      <c r="V198" s="5">
        <v>64</v>
      </c>
      <c r="W198" s="5">
        <v>67</v>
      </c>
      <c r="X198" s="5">
        <v>56</v>
      </c>
      <c r="Y198" s="5">
        <v>55</v>
      </c>
      <c r="Z198" s="5">
        <v>47</v>
      </c>
      <c r="AA198" s="5">
        <v>60</v>
      </c>
      <c r="AB198" s="5">
        <v>54</v>
      </c>
      <c r="AC198" s="5">
        <v>47</v>
      </c>
      <c r="AD198" s="5">
        <v>58</v>
      </c>
      <c r="AE198" s="5">
        <v>54</v>
      </c>
      <c r="AF198" s="5">
        <v>50</v>
      </c>
      <c r="AG198" s="5">
        <v>63</v>
      </c>
      <c r="AH198" s="5">
        <v>58</v>
      </c>
      <c r="AI198" s="5">
        <v>69</v>
      </c>
      <c r="AJ198" s="5">
        <v>48</v>
      </c>
      <c r="AK198" s="5">
        <v>71</v>
      </c>
      <c r="AL198" s="5">
        <v>62</v>
      </c>
      <c r="AM198" s="5">
        <v>65</v>
      </c>
      <c r="AN198" s="5">
        <v>58</v>
      </c>
      <c r="AO198" s="5">
        <v>83</v>
      </c>
      <c r="AP198" s="5">
        <v>58</v>
      </c>
      <c r="AQ198" s="5">
        <v>70</v>
      </c>
      <c r="AR198" s="5">
        <v>93</v>
      </c>
      <c r="AS198" s="5">
        <v>77</v>
      </c>
      <c r="AT198" s="5">
        <v>86</v>
      </c>
      <c r="AU198" s="5">
        <v>83</v>
      </c>
      <c r="AV198" s="5">
        <v>62</v>
      </c>
      <c r="AW198" s="5">
        <v>72</v>
      </c>
      <c r="AX198" s="5">
        <v>63</v>
      </c>
      <c r="AY198" s="5">
        <v>58</v>
      </c>
      <c r="AZ198" s="5">
        <v>69</v>
      </c>
      <c r="BA198" s="5">
        <v>64</v>
      </c>
      <c r="BB198" s="5">
        <v>51</v>
      </c>
      <c r="BC198" s="5">
        <v>49</v>
      </c>
      <c r="BD198" s="5">
        <v>66</v>
      </c>
      <c r="BE198" s="5">
        <v>32</v>
      </c>
      <c r="BF198" s="5">
        <v>29</v>
      </c>
      <c r="BG198" s="5">
        <v>43</v>
      </c>
      <c r="BH198" s="5">
        <v>46</v>
      </c>
      <c r="BI198" s="5">
        <v>37</v>
      </c>
      <c r="BJ198" s="5">
        <v>51</v>
      </c>
      <c r="BK198" s="5">
        <v>38</v>
      </c>
      <c r="BL198" s="5">
        <v>24</v>
      </c>
      <c r="BM198" s="5">
        <v>30</v>
      </c>
      <c r="BN198" s="5">
        <v>28</v>
      </c>
      <c r="BO198" s="5">
        <v>35</v>
      </c>
      <c r="BP198" s="5">
        <v>25</v>
      </c>
      <c r="BQ198" s="5">
        <v>26</v>
      </c>
      <c r="BR198" s="5">
        <v>11</v>
      </c>
      <c r="BS198" s="5">
        <v>12</v>
      </c>
      <c r="BT198" s="5">
        <v>16</v>
      </c>
      <c r="BU198" s="5">
        <v>16</v>
      </c>
      <c r="BV198" s="5">
        <v>21</v>
      </c>
      <c r="BW198" s="5">
        <v>16</v>
      </c>
      <c r="BX198" s="5">
        <v>22</v>
      </c>
      <c r="BY198" s="5">
        <v>12</v>
      </c>
      <c r="BZ198" s="5">
        <v>7</v>
      </c>
      <c r="CA198" s="5">
        <v>4</v>
      </c>
      <c r="CB198" s="5">
        <v>5</v>
      </c>
      <c r="CC198" s="5">
        <v>11</v>
      </c>
      <c r="CD198" s="5">
        <v>9</v>
      </c>
      <c r="CE198" s="5">
        <v>8</v>
      </c>
      <c r="CF198" s="5">
        <v>7</v>
      </c>
      <c r="CG198" s="5">
        <v>8</v>
      </c>
      <c r="CH198" s="5">
        <v>10</v>
      </c>
      <c r="CI198" s="5">
        <v>4</v>
      </c>
      <c r="CJ198" s="5">
        <v>1</v>
      </c>
      <c r="CK198" s="5">
        <v>0</v>
      </c>
      <c r="CL198" s="5">
        <v>1</v>
      </c>
      <c r="CM198" s="5">
        <v>1</v>
      </c>
      <c r="CN198" s="5">
        <v>1</v>
      </c>
      <c r="CO198" s="5">
        <v>1</v>
      </c>
      <c r="CP198" s="5">
        <v>3</v>
      </c>
      <c r="CQ198" s="5">
        <v>1</v>
      </c>
      <c r="CR198" s="5">
        <v>0</v>
      </c>
      <c r="CS198" s="5">
        <v>0</v>
      </c>
      <c r="CT198" s="5">
        <v>2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6</v>
      </c>
      <c r="DD198" s="5">
        <v>4</v>
      </c>
      <c r="DE198" s="5">
        <v>48</v>
      </c>
      <c r="DF198" s="5">
        <v>59</v>
      </c>
      <c r="DG198" s="5">
        <v>42</v>
      </c>
      <c r="DH198" s="5">
        <v>46</v>
      </c>
      <c r="DI198" s="5">
        <v>39</v>
      </c>
      <c r="DJ198" s="5">
        <v>42</v>
      </c>
      <c r="DK198" s="5">
        <v>53</v>
      </c>
      <c r="DL198" s="5">
        <v>54</v>
      </c>
      <c r="DM198" s="5">
        <v>45</v>
      </c>
      <c r="DN198" s="5">
        <v>48</v>
      </c>
      <c r="DO198" s="5">
        <v>47</v>
      </c>
      <c r="DP198" s="5">
        <v>41</v>
      </c>
      <c r="DQ198" s="5">
        <v>54</v>
      </c>
      <c r="DR198" s="5">
        <v>54</v>
      </c>
      <c r="DS198" s="5">
        <v>61</v>
      </c>
      <c r="DT198" s="5">
        <v>63</v>
      </c>
      <c r="DU198" s="5">
        <v>67</v>
      </c>
      <c r="DV198" s="5">
        <v>55</v>
      </c>
      <c r="DW198" s="5">
        <v>64</v>
      </c>
      <c r="DX198" s="5">
        <v>67</v>
      </c>
      <c r="DY198" s="5">
        <v>58</v>
      </c>
      <c r="DZ198" s="5">
        <v>60</v>
      </c>
      <c r="EA198" s="5">
        <v>65</v>
      </c>
      <c r="EB198" s="5">
        <v>53</v>
      </c>
      <c r="EC198" s="5">
        <v>74</v>
      </c>
      <c r="ED198" s="5">
        <v>50</v>
      </c>
      <c r="EE198" s="5">
        <v>46</v>
      </c>
      <c r="EF198" s="5">
        <v>55</v>
      </c>
      <c r="EG198" s="5">
        <v>56</v>
      </c>
      <c r="EH198" s="5">
        <v>67</v>
      </c>
      <c r="EI198" s="5">
        <v>76</v>
      </c>
      <c r="EJ198" s="5">
        <v>68</v>
      </c>
      <c r="EK198" s="5">
        <v>55</v>
      </c>
      <c r="EL198" s="5">
        <v>74</v>
      </c>
      <c r="EM198" s="5">
        <v>60</v>
      </c>
      <c r="EN198" s="5">
        <v>75</v>
      </c>
      <c r="EO198" s="5">
        <v>68</v>
      </c>
      <c r="EP198" s="5">
        <v>82</v>
      </c>
      <c r="EQ198" s="5">
        <v>73</v>
      </c>
      <c r="ER198" s="5">
        <v>62</v>
      </c>
      <c r="ES198" s="5">
        <v>67</v>
      </c>
      <c r="ET198" s="5">
        <v>82</v>
      </c>
      <c r="EU198" s="5">
        <v>79</v>
      </c>
      <c r="EV198" s="5">
        <v>85</v>
      </c>
      <c r="EW198" s="5">
        <v>84</v>
      </c>
      <c r="EX198" s="5">
        <v>79</v>
      </c>
      <c r="EY198" s="5">
        <v>75</v>
      </c>
      <c r="EZ198" s="5">
        <v>86</v>
      </c>
      <c r="FA198" s="5">
        <v>69</v>
      </c>
      <c r="FB198" s="5">
        <v>64</v>
      </c>
      <c r="FC198" s="5">
        <v>60</v>
      </c>
      <c r="FD198" s="5">
        <v>56</v>
      </c>
      <c r="FE198" s="5">
        <v>53</v>
      </c>
      <c r="FF198" s="5">
        <v>58</v>
      </c>
      <c r="FG198" s="5">
        <v>46</v>
      </c>
      <c r="FH198" s="5">
        <v>68</v>
      </c>
      <c r="FI198" s="5">
        <v>45</v>
      </c>
      <c r="FJ198" s="5">
        <v>51</v>
      </c>
      <c r="FK198" s="5">
        <v>38</v>
      </c>
      <c r="FL198" s="5">
        <v>27</v>
      </c>
      <c r="FM198" s="5">
        <v>21</v>
      </c>
      <c r="FN198" s="5">
        <v>31</v>
      </c>
      <c r="FO198" s="5">
        <v>32</v>
      </c>
      <c r="FP198" s="5">
        <v>33</v>
      </c>
      <c r="FQ198" s="5">
        <v>27</v>
      </c>
      <c r="FR198" s="5">
        <v>26</v>
      </c>
      <c r="FS198" s="5">
        <v>16</v>
      </c>
      <c r="FT198" s="5">
        <v>17</v>
      </c>
      <c r="FU198" s="5">
        <v>18</v>
      </c>
      <c r="FV198" s="5">
        <v>16</v>
      </c>
      <c r="FW198" s="5">
        <v>18</v>
      </c>
      <c r="FX198" s="5">
        <v>22</v>
      </c>
      <c r="FY198" s="5">
        <v>20</v>
      </c>
      <c r="FZ198" s="5">
        <v>17</v>
      </c>
      <c r="GA198" s="5">
        <v>18</v>
      </c>
      <c r="GB198" s="5">
        <v>18</v>
      </c>
      <c r="GC198" s="5">
        <v>13</v>
      </c>
      <c r="GD198" s="5">
        <v>11</v>
      </c>
      <c r="GE198" s="5">
        <v>8</v>
      </c>
      <c r="GF198" s="5">
        <v>14</v>
      </c>
      <c r="GG198" s="5">
        <v>11</v>
      </c>
      <c r="GH198" s="5">
        <v>3</v>
      </c>
      <c r="GI198" s="5">
        <v>7</v>
      </c>
      <c r="GJ198" s="5">
        <v>5</v>
      </c>
      <c r="GK198" s="5">
        <v>7</v>
      </c>
      <c r="GL198" s="5">
        <v>6</v>
      </c>
      <c r="GM198" s="5">
        <v>4</v>
      </c>
      <c r="GN198" s="5">
        <v>3</v>
      </c>
      <c r="GO198" s="5">
        <v>1</v>
      </c>
      <c r="GP198" s="5">
        <v>1</v>
      </c>
      <c r="GQ198" s="5">
        <v>2</v>
      </c>
      <c r="GR198" s="5">
        <v>3</v>
      </c>
      <c r="GS198" s="5">
        <v>1</v>
      </c>
      <c r="GT198" s="5">
        <v>1</v>
      </c>
      <c r="GU198" s="5">
        <v>2</v>
      </c>
      <c r="GV198" s="5">
        <v>0</v>
      </c>
      <c r="GW198" s="5">
        <v>0</v>
      </c>
      <c r="GX198" s="5">
        <v>0</v>
      </c>
      <c r="GY198" s="5">
        <v>0</v>
      </c>
      <c r="GZ198" s="5">
        <v>0</v>
      </c>
      <c r="HA198" s="5">
        <v>0</v>
      </c>
      <c r="HB198" s="5">
        <v>0</v>
      </c>
      <c r="HC198" s="5">
        <v>0</v>
      </c>
      <c r="HD198" s="5">
        <v>0</v>
      </c>
      <c r="HE198" s="5">
        <v>2</v>
      </c>
      <c r="HF198" s="5">
        <v>0</v>
      </c>
      <c r="HG198" s="7">
        <v>3880</v>
      </c>
      <c r="HH198" s="7">
        <v>4053</v>
      </c>
    </row>
    <row r="199" spans="1:216">
      <c r="A199" s="12"/>
      <c r="B199" s="5" t="s">
        <v>372</v>
      </c>
      <c r="C199" s="5">
        <v>32</v>
      </c>
      <c r="D199" s="5">
        <v>29</v>
      </c>
      <c r="E199" s="5">
        <v>32</v>
      </c>
      <c r="F199" s="5">
        <v>37</v>
      </c>
      <c r="G199" s="5">
        <v>24</v>
      </c>
      <c r="H199" s="5">
        <v>28</v>
      </c>
      <c r="I199" s="5">
        <v>44</v>
      </c>
      <c r="J199" s="5">
        <v>36</v>
      </c>
      <c r="K199" s="5">
        <v>29</v>
      </c>
      <c r="L199" s="5">
        <v>42</v>
      </c>
      <c r="M199" s="5">
        <v>40</v>
      </c>
      <c r="N199" s="5">
        <v>41</v>
      </c>
      <c r="O199" s="5">
        <v>40</v>
      </c>
      <c r="P199" s="5">
        <v>41</v>
      </c>
      <c r="Q199" s="5">
        <v>36</v>
      </c>
      <c r="R199" s="5">
        <v>55</v>
      </c>
      <c r="S199" s="5">
        <v>67</v>
      </c>
      <c r="T199" s="5">
        <v>48</v>
      </c>
      <c r="U199" s="5">
        <v>41</v>
      </c>
      <c r="V199" s="5">
        <v>52</v>
      </c>
      <c r="W199" s="5">
        <v>53</v>
      </c>
      <c r="X199" s="5">
        <v>61</v>
      </c>
      <c r="Y199" s="5">
        <v>50</v>
      </c>
      <c r="Z199" s="5">
        <v>103</v>
      </c>
      <c r="AA199" s="5">
        <v>55</v>
      </c>
      <c r="AB199" s="5">
        <v>65</v>
      </c>
      <c r="AC199" s="5">
        <v>69</v>
      </c>
      <c r="AD199" s="5">
        <v>55</v>
      </c>
      <c r="AE199" s="5">
        <v>58</v>
      </c>
      <c r="AF199" s="5">
        <v>51</v>
      </c>
      <c r="AG199" s="5">
        <v>46</v>
      </c>
      <c r="AH199" s="5">
        <v>53</v>
      </c>
      <c r="AI199" s="5">
        <v>68</v>
      </c>
      <c r="AJ199" s="5">
        <v>63</v>
      </c>
      <c r="AK199" s="5">
        <v>48</v>
      </c>
      <c r="AL199" s="5">
        <v>43</v>
      </c>
      <c r="AM199" s="5">
        <v>58</v>
      </c>
      <c r="AN199" s="5">
        <v>44</v>
      </c>
      <c r="AO199" s="5">
        <v>64</v>
      </c>
      <c r="AP199" s="5">
        <v>67</v>
      </c>
      <c r="AQ199" s="5">
        <v>49</v>
      </c>
      <c r="AR199" s="5">
        <v>59</v>
      </c>
      <c r="AS199" s="5">
        <v>49</v>
      </c>
      <c r="AT199" s="5">
        <v>41</v>
      </c>
      <c r="AU199" s="5">
        <v>54</v>
      </c>
      <c r="AV199" s="5">
        <v>53</v>
      </c>
      <c r="AW199" s="5">
        <v>57</v>
      </c>
      <c r="AX199" s="5">
        <v>43</v>
      </c>
      <c r="AY199" s="5">
        <v>50</v>
      </c>
      <c r="AZ199" s="5">
        <v>55</v>
      </c>
      <c r="BA199" s="5">
        <v>25</v>
      </c>
      <c r="BB199" s="5">
        <v>43</v>
      </c>
      <c r="BC199" s="5">
        <v>26</v>
      </c>
      <c r="BD199" s="5">
        <v>45</v>
      </c>
      <c r="BE199" s="5">
        <v>27</v>
      </c>
      <c r="BF199" s="5">
        <v>24</v>
      </c>
      <c r="BG199" s="5">
        <v>30</v>
      </c>
      <c r="BH199" s="5">
        <v>29</v>
      </c>
      <c r="BI199" s="5">
        <v>27</v>
      </c>
      <c r="BJ199" s="5">
        <v>29</v>
      </c>
      <c r="BK199" s="5">
        <v>20</v>
      </c>
      <c r="BL199" s="5">
        <v>27</v>
      </c>
      <c r="BM199" s="5">
        <v>27</v>
      </c>
      <c r="BN199" s="5">
        <v>21</v>
      </c>
      <c r="BO199" s="5">
        <v>19</v>
      </c>
      <c r="BP199" s="5">
        <v>24</v>
      </c>
      <c r="BQ199" s="5">
        <v>16</v>
      </c>
      <c r="BR199" s="5">
        <v>15</v>
      </c>
      <c r="BS199" s="5">
        <v>7</v>
      </c>
      <c r="BT199" s="5">
        <v>15</v>
      </c>
      <c r="BU199" s="5">
        <v>16</v>
      </c>
      <c r="BV199" s="5">
        <v>15</v>
      </c>
      <c r="BW199" s="5">
        <v>21</v>
      </c>
      <c r="BX199" s="5">
        <v>7</v>
      </c>
      <c r="BY199" s="5">
        <v>8</v>
      </c>
      <c r="BZ199" s="5">
        <v>5</v>
      </c>
      <c r="CA199" s="5">
        <v>4</v>
      </c>
      <c r="CB199" s="5">
        <v>10</v>
      </c>
      <c r="CC199" s="5">
        <v>11</v>
      </c>
      <c r="CD199" s="5">
        <v>9</v>
      </c>
      <c r="CE199" s="5">
        <v>7</v>
      </c>
      <c r="CF199" s="5">
        <v>5</v>
      </c>
      <c r="CG199" s="5">
        <v>7</v>
      </c>
      <c r="CH199" s="5">
        <v>5</v>
      </c>
      <c r="CI199" s="5">
        <v>2</v>
      </c>
      <c r="CJ199" s="5">
        <v>3</v>
      </c>
      <c r="CK199" s="5">
        <v>3</v>
      </c>
      <c r="CL199" s="5">
        <v>6</v>
      </c>
      <c r="CM199" s="5">
        <v>1</v>
      </c>
      <c r="CN199" s="5">
        <v>0</v>
      </c>
      <c r="CO199" s="5">
        <v>0</v>
      </c>
      <c r="CP199" s="5">
        <v>1</v>
      </c>
      <c r="CQ199" s="5">
        <v>1</v>
      </c>
      <c r="CR199" s="5">
        <v>0</v>
      </c>
      <c r="CS199" s="5">
        <v>0</v>
      </c>
      <c r="CT199" s="5">
        <v>0</v>
      </c>
      <c r="CU199" s="5">
        <v>1</v>
      </c>
      <c r="CV199" s="5">
        <v>0</v>
      </c>
      <c r="CW199" s="5">
        <v>0</v>
      </c>
      <c r="CX199" s="5">
        <v>0</v>
      </c>
      <c r="CY199" s="5">
        <v>0</v>
      </c>
      <c r="CZ199" s="5">
        <v>3</v>
      </c>
      <c r="DA199" s="5">
        <v>0</v>
      </c>
      <c r="DB199" s="5">
        <v>0</v>
      </c>
      <c r="DC199" s="5">
        <v>3</v>
      </c>
      <c r="DD199" s="5">
        <v>1</v>
      </c>
      <c r="DE199" s="5">
        <v>31</v>
      </c>
      <c r="DF199" s="5">
        <v>36</v>
      </c>
      <c r="DG199" s="5">
        <v>28</v>
      </c>
      <c r="DH199" s="5">
        <v>31</v>
      </c>
      <c r="DI199" s="5">
        <v>37</v>
      </c>
      <c r="DJ199" s="5">
        <v>28</v>
      </c>
      <c r="DK199" s="5">
        <v>39</v>
      </c>
      <c r="DL199" s="5">
        <v>44</v>
      </c>
      <c r="DM199" s="5">
        <v>34</v>
      </c>
      <c r="DN199" s="5">
        <v>30</v>
      </c>
      <c r="DO199" s="5">
        <v>34</v>
      </c>
      <c r="DP199" s="5">
        <v>42</v>
      </c>
      <c r="DQ199" s="5">
        <v>41</v>
      </c>
      <c r="DR199" s="5">
        <v>51</v>
      </c>
      <c r="DS199" s="5">
        <v>40</v>
      </c>
      <c r="DT199" s="5">
        <v>55</v>
      </c>
      <c r="DU199" s="5">
        <v>50</v>
      </c>
      <c r="DV199" s="5">
        <v>44</v>
      </c>
      <c r="DW199" s="5">
        <v>64</v>
      </c>
      <c r="DX199" s="5">
        <v>38</v>
      </c>
      <c r="DY199" s="5">
        <v>43</v>
      </c>
      <c r="DZ199" s="5">
        <v>57</v>
      </c>
      <c r="EA199" s="5">
        <v>79</v>
      </c>
      <c r="EB199" s="5">
        <v>143</v>
      </c>
      <c r="EC199" s="5">
        <v>107</v>
      </c>
      <c r="ED199" s="5">
        <v>66</v>
      </c>
      <c r="EE199" s="5">
        <v>42</v>
      </c>
      <c r="EF199" s="5">
        <v>45</v>
      </c>
      <c r="EG199" s="5">
        <v>47</v>
      </c>
      <c r="EH199" s="5">
        <v>50</v>
      </c>
      <c r="EI199" s="5">
        <v>51</v>
      </c>
      <c r="EJ199" s="5">
        <v>45</v>
      </c>
      <c r="EK199" s="5">
        <v>53</v>
      </c>
      <c r="EL199" s="5">
        <v>51</v>
      </c>
      <c r="EM199" s="5">
        <v>49</v>
      </c>
      <c r="EN199" s="5">
        <v>46</v>
      </c>
      <c r="EO199" s="5">
        <v>54</v>
      </c>
      <c r="EP199" s="5">
        <v>54</v>
      </c>
      <c r="EQ199" s="5">
        <v>52</v>
      </c>
      <c r="ER199" s="5">
        <v>42</v>
      </c>
      <c r="ES199" s="5">
        <v>56</v>
      </c>
      <c r="ET199" s="5">
        <v>58</v>
      </c>
      <c r="EU199" s="5">
        <v>55</v>
      </c>
      <c r="EV199" s="5">
        <v>60</v>
      </c>
      <c r="EW199" s="5">
        <v>65</v>
      </c>
      <c r="EX199" s="5">
        <v>57</v>
      </c>
      <c r="EY199" s="5">
        <v>70</v>
      </c>
      <c r="EZ199" s="5">
        <v>50</v>
      </c>
      <c r="FA199" s="5">
        <v>47</v>
      </c>
      <c r="FB199" s="5">
        <v>45</v>
      </c>
      <c r="FC199" s="5">
        <v>32</v>
      </c>
      <c r="FD199" s="5">
        <v>42</v>
      </c>
      <c r="FE199" s="5">
        <v>40</v>
      </c>
      <c r="FF199" s="5">
        <v>31</v>
      </c>
      <c r="FG199" s="5">
        <v>32</v>
      </c>
      <c r="FH199" s="5">
        <v>30</v>
      </c>
      <c r="FI199" s="5">
        <v>30</v>
      </c>
      <c r="FJ199" s="5">
        <v>24</v>
      </c>
      <c r="FK199" s="5">
        <v>27</v>
      </c>
      <c r="FL199" s="5">
        <v>30</v>
      </c>
      <c r="FM199" s="5">
        <v>29</v>
      </c>
      <c r="FN199" s="5">
        <v>24</v>
      </c>
      <c r="FO199" s="5">
        <v>24</v>
      </c>
      <c r="FP199" s="5">
        <v>19</v>
      </c>
      <c r="FQ199" s="5">
        <v>22</v>
      </c>
      <c r="FR199" s="5">
        <v>11</v>
      </c>
      <c r="FS199" s="5">
        <v>17</v>
      </c>
      <c r="FT199" s="5">
        <v>20</v>
      </c>
      <c r="FU199" s="5">
        <v>22</v>
      </c>
      <c r="FV199" s="5">
        <v>15</v>
      </c>
      <c r="FW199" s="5">
        <v>18</v>
      </c>
      <c r="FX199" s="5">
        <v>14</v>
      </c>
      <c r="FY199" s="5">
        <v>22</v>
      </c>
      <c r="FZ199" s="5">
        <v>7</v>
      </c>
      <c r="GA199" s="5">
        <v>19</v>
      </c>
      <c r="GB199" s="5">
        <v>12</v>
      </c>
      <c r="GC199" s="5">
        <v>12</v>
      </c>
      <c r="GD199" s="5">
        <v>11</v>
      </c>
      <c r="GE199" s="5">
        <v>10</v>
      </c>
      <c r="GF199" s="5">
        <v>10</v>
      </c>
      <c r="GG199" s="5">
        <v>8</v>
      </c>
      <c r="GH199" s="5">
        <v>8</v>
      </c>
      <c r="GI199" s="5">
        <v>12</v>
      </c>
      <c r="GJ199" s="5">
        <v>8</v>
      </c>
      <c r="GK199" s="5">
        <v>6</v>
      </c>
      <c r="GL199" s="5">
        <v>7</v>
      </c>
      <c r="GM199" s="5">
        <v>6</v>
      </c>
      <c r="GN199" s="5">
        <v>4</v>
      </c>
      <c r="GO199" s="5">
        <v>1</v>
      </c>
      <c r="GP199" s="5">
        <v>2</v>
      </c>
      <c r="GQ199" s="5">
        <v>4</v>
      </c>
      <c r="GR199" s="5">
        <v>0</v>
      </c>
      <c r="GS199" s="5">
        <v>2</v>
      </c>
      <c r="GT199" s="5">
        <v>1</v>
      </c>
      <c r="GU199" s="5">
        <v>1</v>
      </c>
      <c r="GV199" s="5">
        <v>1</v>
      </c>
      <c r="GW199" s="5">
        <v>1</v>
      </c>
      <c r="GX199" s="5">
        <v>0</v>
      </c>
      <c r="GY199" s="5">
        <v>1</v>
      </c>
      <c r="GZ199" s="5">
        <v>1</v>
      </c>
      <c r="HA199" s="5">
        <v>0</v>
      </c>
      <c r="HB199" s="5">
        <v>0</v>
      </c>
      <c r="HC199" s="5">
        <v>0</v>
      </c>
      <c r="HD199" s="5">
        <v>0</v>
      </c>
      <c r="HE199" s="5">
        <v>1</v>
      </c>
      <c r="HF199" s="5">
        <v>1</v>
      </c>
      <c r="HG199" s="7">
        <v>3129</v>
      </c>
      <c r="HH199" s="7">
        <v>3268</v>
      </c>
    </row>
    <row r="200" spans="1:216" s="4" customFormat="1">
      <c r="A200" s="12"/>
      <c r="B200" s="10" t="s">
        <v>141</v>
      </c>
      <c r="C200" s="10">
        <f>C201+C202</f>
        <v>43</v>
      </c>
      <c r="D200" s="10">
        <f t="shared" ref="D200:BO200" si="120">D201+D202</f>
        <v>37</v>
      </c>
      <c r="E200" s="10">
        <f t="shared" si="120"/>
        <v>43</v>
      </c>
      <c r="F200" s="10">
        <f t="shared" si="120"/>
        <v>44</v>
      </c>
      <c r="G200" s="10">
        <f t="shared" si="120"/>
        <v>34</v>
      </c>
      <c r="H200" s="10">
        <f t="shared" si="120"/>
        <v>43</v>
      </c>
      <c r="I200" s="10">
        <f t="shared" si="120"/>
        <v>40</v>
      </c>
      <c r="J200" s="10">
        <f t="shared" si="120"/>
        <v>28</v>
      </c>
      <c r="K200" s="10">
        <f t="shared" si="120"/>
        <v>41</v>
      </c>
      <c r="L200" s="10">
        <f t="shared" si="120"/>
        <v>34</v>
      </c>
      <c r="M200" s="10">
        <f t="shared" si="120"/>
        <v>37</v>
      </c>
      <c r="N200" s="10">
        <f t="shared" si="120"/>
        <v>39</v>
      </c>
      <c r="O200" s="10">
        <f t="shared" si="120"/>
        <v>52</v>
      </c>
      <c r="P200" s="10">
        <f t="shared" si="120"/>
        <v>58</v>
      </c>
      <c r="Q200" s="10">
        <f t="shared" si="120"/>
        <v>46</v>
      </c>
      <c r="R200" s="10">
        <f t="shared" si="120"/>
        <v>53</v>
      </c>
      <c r="S200" s="10">
        <f t="shared" si="120"/>
        <v>44</v>
      </c>
      <c r="T200" s="10">
        <f t="shared" si="120"/>
        <v>62</v>
      </c>
      <c r="U200" s="10">
        <f t="shared" si="120"/>
        <v>54</v>
      </c>
      <c r="V200" s="10">
        <f t="shared" si="120"/>
        <v>47</v>
      </c>
      <c r="W200" s="10">
        <f t="shared" si="120"/>
        <v>60</v>
      </c>
      <c r="X200" s="10">
        <f t="shared" si="120"/>
        <v>45</v>
      </c>
      <c r="Y200" s="10">
        <f t="shared" si="120"/>
        <v>42</v>
      </c>
      <c r="Z200" s="10">
        <f t="shared" si="120"/>
        <v>55</v>
      </c>
      <c r="AA200" s="10">
        <f t="shared" si="120"/>
        <v>57</v>
      </c>
      <c r="AB200" s="10">
        <f t="shared" si="120"/>
        <v>51</v>
      </c>
      <c r="AC200" s="10">
        <f t="shared" si="120"/>
        <v>47</v>
      </c>
      <c r="AD200" s="10">
        <f t="shared" si="120"/>
        <v>37</v>
      </c>
      <c r="AE200" s="10">
        <f t="shared" si="120"/>
        <v>56</v>
      </c>
      <c r="AF200" s="10">
        <f t="shared" si="120"/>
        <v>48</v>
      </c>
      <c r="AG200" s="10">
        <f t="shared" si="120"/>
        <v>55</v>
      </c>
      <c r="AH200" s="10">
        <f t="shared" si="120"/>
        <v>51</v>
      </c>
      <c r="AI200" s="10">
        <f t="shared" si="120"/>
        <v>62</v>
      </c>
      <c r="AJ200" s="10">
        <f t="shared" si="120"/>
        <v>59</v>
      </c>
      <c r="AK200" s="10">
        <f t="shared" si="120"/>
        <v>52</v>
      </c>
      <c r="AL200" s="10">
        <f t="shared" si="120"/>
        <v>52</v>
      </c>
      <c r="AM200" s="10">
        <f t="shared" si="120"/>
        <v>51</v>
      </c>
      <c r="AN200" s="10">
        <f t="shared" si="120"/>
        <v>60</v>
      </c>
      <c r="AO200" s="10">
        <f t="shared" si="120"/>
        <v>61</v>
      </c>
      <c r="AP200" s="10">
        <f t="shared" si="120"/>
        <v>58</v>
      </c>
      <c r="AQ200" s="10">
        <f t="shared" si="120"/>
        <v>67</v>
      </c>
      <c r="AR200" s="10">
        <f t="shared" si="120"/>
        <v>50</v>
      </c>
      <c r="AS200" s="10">
        <f t="shared" si="120"/>
        <v>55</v>
      </c>
      <c r="AT200" s="10">
        <f t="shared" si="120"/>
        <v>53</v>
      </c>
      <c r="AU200" s="10">
        <f t="shared" si="120"/>
        <v>60</v>
      </c>
      <c r="AV200" s="10">
        <f t="shared" si="120"/>
        <v>46</v>
      </c>
      <c r="AW200" s="10">
        <f t="shared" si="120"/>
        <v>47</v>
      </c>
      <c r="AX200" s="10">
        <f t="shared" si="120"/>
        <v>50</v>
      </c>
      <c r="AY200" s="10">
        <f t="shared" si="120"/>
        <v>53</v>
      </c>
      <c r="AZ200" s="10">
        <f t="shared" si="120"/>
        <v>46</v>
      </c>
      <c r="BA200" s="10">
        <f t="shared" si="120"/>
        <v>54</v>
      </c>
      <c r="BB200" s="10">
        <f t="shared" si="120"/>
        <v>45</v>
      </c>
      <c r="BC200" s="10">
        <f t="shared" si="120"/>
        <v>43</v>
      </c>
      <c r="BD200" s="10">
        <f t="shared" si="120"/>
        <v>54</v>
      </c>
      <c r="BE200" s="10">
        <f t="shared" si="120"/>
        <v>32</v>
      </c>
      <c r="BF200" s="10">
        <f t="shared" si="120"/>
        <v>47</v>
      </c>
      <c r="BG200" s="10">
        <f t="shared" si="120"/>
        <v>38</v>
      </c>
      <c r="BH200" s="10">
        <f t="shared" si="120"/>
        <v>39</v>
      </c>
      <c r="BI200" s="10">
        <f t="shared" si="120"/>
        <v>27</v>
      </c>
      <c r="BJ200" s="10">
        <f t="shared" si="120"/>
        <v>34</v>
      </c>
      <c r="BK200" s="10">
        <f t="shared" si="120"/>
        <v>31</v>
      </c>
      <c r="BL200" s="10">
        <f t="shared" si="120"/>
        <v>26</v>
      </c>
      <c r="BM200" s="10">
        <f t="shared" si="120"/>
        <v>33</v>
      </c>
      <c r="BN200" s="10">
        <f t="shared" si="120"/>
        <v>26</v>
      </c>
      <c r="BO200" s="10">
        <f t="shared" si="120"/>
        <v>19</v>
      </c>
      <c r="BP200" s="10">
        <f t="shared" ref="BP200:EA200" si="121">BP201+BP202</f>
        <v>25</v>
      </c>
      <c r="BQ200" s="10">
        <f t="shared" si="121"/>
        <v>12</v>
      </c>
      <c r="BR200" s="10">
        <f t="shared" si="121"/>
        <v>9</v>
      </c>
      <c r="BS200" s="10">
        <f t="shared" si="121"/>
        <v>10</v>
      </c>
      <c r="BT200" s="10">
        <f t="shared" si="121"/>
        <v>16</v>
      </c>
      <c r="BU200" s="10">
        <f t="shared" si="121"/>
        <v>7</v>
      </c>
      <c r="BV200" s="10">
        <f t="shared" si="121"/>
        <v>17</v>
      </c>
      <c r="BW200" s="10">
        <f t="shared" si="121"/>
        <v>10</v>
      </c>
      <c r="BX200" s="10">
        <f t="shared" si="121"/>
        <v>17</v>
      </c>
      <c r="BY200" s="10">
        <f t="shared" si="121"/>
        <v>9</v>
      </c>
      <c r="BZ200" s="10">
        <f t="shared" si="121"/>
        <v>6</v>
      </c>
      <c r="CA200" s="10">
        <f t="shared" si="121"/>
        <v>8</v>
      </c>
      <c r="CB200" s="10">
        <f t="shared" si="121"/>
        <v>8</v>
      </c>
      <c r="CC200" s="10">
        <f t="shared" si="121"/>
        <v>5</v>
      </c>
      <c r="CD200" s="10">
        <f t="shared" si="121"/>
        <v>5</v>
      </c>
      <c r="CE200" s="10">
        <f t="shared" si="121"/>
        <v>8</v>
      </c>
      <c r="CF200" s="10">
        <f t="shared" si="121"/>
        <v>5</v>
      </c>
      <c r="CG200" s="10">
        <f t="shared" si="121"/>
        <v>3</v>
      </c>
      <c r="CH200" s="10">
        <f t="shared" si="121"/>
        <v>4</v>
      </c>
      <c r="CI200" s="10">
        <f t="shared" si="121"/>
        <v>5</v>
      </c>
      <c r="CJ200" s="10">
        <f t="shared" si="121"/>
        <v>4</v>
      </c>
      <c r="CK200" s="10">
        <f t="shared" si="121"/>
        <v>3</v>
      </c>
      <c r="CL200" s="10">
        <f t="shared" si="121"/>
        <v>3</v>
      </c>
      <c r="CM200" s="10">
        <f t="shared" si="121"/>
        <v>0</v>
      </c>
      <c r="CN200" s="10">
        <f t="shared" si="121"/>
        <v>2</v>
      </c>
      <c r="CO200" s="10">
        <f t="shared" si="121"/>
        <v>0</v>
      </c>
      <c r="CP200" s="10">
        <f t="shared" si="121"/>
        <v>3</v>
      </c>
      <c r="CQ200" s="10">
        <f t="shared" si="121"/>
        <v>1</v>
      </c>
      <c r="CR200" s="10">
        <f t="shared" si="121"/>
        <v>0</v>
      </c>
      <c r="CS200" s="10">
        <f t="shared" si="121"/>
        <v>0</v>
      </c>
      <c r="CT200" s="10">
        <f t="shared" si="121"/>
        <v>1</v>
      </c>
      <c r="CU200" s="10">
        <f t="shared" si="121"/>
        <v>0</v>
      </c>
      <c r="CV200" s="10">
        <f t="shared" si="121"/>
        <v>0</v>
      </c>
      <c r="CW200" s="10">
        <f t="shared" si="121"/>
        <v>0</v>
      </c>
      <c r="CX200" s="10">
        <f t="shared" si="121"/>
        <v>0</v>
      </c>
      <c r="CY200" s="10">
        <f t="shared" si="121"/>
        <v>0</v>
      </c>
      <c r="CZ200" s="10">
        <f t="shared" si="121"/>
        <v>0</v>
      </c>
      <c r="DA200" s="10">
        <f t="shared" si="121"/>
        <v>0</v>
      </c>
      <c r="DB200" s="10">
        <f t="shared" si="121"/>
        <v>32</v>
      </c>
      <c r="DC200" s="10">
        <f t="shared" si="121"/>
        <v>6</v>
      </c>
      <c r="DD200" s="10">
        <f t="shared" si="121"/>
        <v>2</v>
      </c>
      <c r="DE200" s="10">
        <f t="shared" si="121"/>
        <v>32</v>
      </c>
      <c r="DF200" s="10">
        <f t="shared" si="121"/>
        <v>34</v>
      </c>
      <c r="DG200" s="10">
        <f t="shared" si="121"/>
        <v>37</v>
      </c>
      <c r="DH200" s="10">
        <f t="shared" si="121"/>
        <v>27</v>
      </c>
      <c r="DI200" s="10">
        <f t="shared" si="121"/>
        <v>33</v>
      </c>
      <c r="DJ200" s="10">
        <f t="shared" si="121"/>
        <v>41</v>
      </c>
      <c r="DK200" s="10">
        <f t="shared" si="121"/>
        <v>26</v>
      </c>
      <c r="DL200" s="10">
        <f t="shared" si="121"/>
        <v>39</v>
      </c>
      <c r="DM200" s="10">
        <f t="shared" si="121"/>
        <v>37</v>
      </c>
      <c r="DN200" s="10">
        <f t="shared" si="121"/>
        <v>42</v>
      </c>
      <c r="DO200" s="10">
        <f t="shared" si="121"/>
        <v>34</v>
      </c>
      <c r="DP200" s="10">
        <f t="shared" si="121"/>
        <v>41</v>
      </c>
      <c r="DQ200" s="10">
        <f t="shared" si="121"/>
        <v>42</v>
      </c>
      <c r="DR200" s="10">
        <f t="shared" si="121"/>
        <v>38</v>
      </c>
      <c r="DS200" s="10">
        <f t="shared" si="121"/>
        <v>53</v>
      </c>
      <c r="DT200" s="10">
        <f t="shared" si="121"/>
        <v>35</v>
      </c>
      <c r="DU200" s="10">
        <f t="shared" si="121"/>
        <v>69</v>
      </c>
      <c r="DV200" s="10">
        <f t="shared" si="121"/>
        <v>41</v>
      </c>
      <c r="DW200" s="10">
        <f t="shared" si="121"/>
        <v>42</v>
      </c>
      <c r="DX200" s="10">
        <f t="shared" si="121"/>
        <v>56</v>
      </c>
      <c r="DY200" s="10">
        <f t="shared" si="121"/>
        <v>49</v>
      </c>
      <c r="DZ200" s="10">
        <f t="shared" si="121"/>
        <v>55</v>
      </c>
      <c r="EA200" s="10">
        <f t="shared" si="121"/>
        <v>53</v>
      </c>
      <c r="EB200" s="10">
        <f t="shared" ref="EB200:GM200" si="122">EB201+EB202</f>
        <v>53</v>
      </c>
      <c r="EC200" s="10">
        <f t="shared" si="122"/>
        <v>53</v>
      </c>
      <c r="ED200" s="10">
        <f t="shared" si="122"/>
        <v>58</v>
      </c>
      <c r="EE200" s="10">
        <f t="shared" si="122"/>
        <v>52</v>
      </c>
      <c r="EF200" s="10">
        <f t="shared" si="122"/>
        <v>38</v>
      </c>
      <c r="EG200" s="10">
        <f t="shared" si="122"/>
        <v>58</v>
      </c>
      <c r="EH200" s="10">
        <f t="shared" si="122"/>
        <v>52</v>
      </c>
      <c r="EI200" s="10">
        <f t="shared" si="122"/>
        <v>44</v>
      </c>
      <c r="EJ200" s="10">
        <f t="shared" si="122"/>
        <v>47</v>
      </c>
      <c r="EK200" s="10">
        <f t="shared" si="122"/>
        <v>50</v>
      </c>
      <c r="EL200" s="10">
        <f t="shared" si="122"/>
        <v>43</v>
      </c>
      <c r="EM200" s="10">
        <f t="shared" si="122"/>
        <v>57</v>
      </c>
      <c r="EN200" s="10">
        <f t="shared" si="122"/>
        <v>50</v>
      </c>
      <c r="EO200" s="10">
        <f t="shared" si="122"/>
        <v>43</v>
      </c>
      <c r="EP200" s="10">
        <f t="shared" si="122"/>
        <v>48</v>
      </c>
      <c r="EQ200" s="10">
        <f t="shared" si="122"/>
        <v>60</v>
      </c>
      <c r="ER200" s="10">
        <f t="shared" si="122"/>
        <v>62</v>
      </c>
      <c r="ES200" s="10">
        <f t="shared" si="122"/>
        <v>55</v>
      </c>
      <c r="ET200" s="10">
        <f t="shared" si="122"/>
        <v>67</v>
      </c>
      <c r="EU200" s="10">
        <f t="shared" si="122"/>
        <v>65</v>
      </c>
      <c r="EV200" s="10">
        <f t="shared" si="122"/>
        <v>50</v>
      </c>
      <c r="EW200" s="10">
        <f t="shared" si="122"/>
        <v>71</v>
      </c>
      <c r="EX200" s="10">
        <f t="shared" si="122"/>
        <v>46</v>
      </c>
      <c r="EY200" s="10">
        <f t="shared" si="122"/>
        <v>62</v>
      </c>
      <c r="EZ200" s="10">
        <f t="shared" si="122"/>
        <v>56</v>
      </c>
      <c r="FA200" s="10">
        <f t="shared" si="122"/>
        <v>44</v>
      </c>
      <c r="FB200" s="10">
        <f t="shared" si="122"/>
        <v>53</v>
      </c>
      <c r="FC200" s="10">
        <f t="shared" si="122"/>
        <v>45</v>
      </c>
      <c r="FD200" s="10">
        <f t="shared" si="122"/>
        <v>42</v>
      </c>
      <c r="FE200" s="10">
        <f t="shared" si="122"/>
        <v>42</v>
      </c>
      <c r="FF200" s="10">
        <f t="shared" si="122"/>
        <v>40</v>
      </c>
      <c r="FG200" s="10">
        <f t="shared" si="122"/>
        <v>42</v>
      </c>
      <c r="FH200" s="10">
        <f t="shared" si="122"/>
        <v>53</v>
      </c>
      <c r="FI200" s="10">
        <f t="shared" si="122"/>
        <v>42</v>
      </c>
      <c r="FJ200" s="10">
        <f t="shared" si="122"/>
        <v>38</v>
      </c>
      <c r="FK200" s="10">
        <f t="shared" si="122"/>
        <v>33</v>
      </c>
      <c r="FL200" s="10">
        <f t="shared" si="122"/>
        <v>35</v>
      </c>
      <c r="FM200" s="10">
        <f t="shared" si="122"/>
        <v>23</v>
      </c>
      <c r="FN200" s="10">
        <f t="shared" si="122"/>
        <v>34</v>
      </c>
      <c r="FO200" s="10">
        <f t="shared" si="122"/>
        <v>21</v>
      </c>
      <c r="FP200" s="10">
        <f t="shared" si="122"/>
        <v>19</v>
      </c>
      <c r="FQ200" s="10">
        <f t="shared" si="122"/>
        <v>29</v>
      </c>
      <c r="FR200" s="10">
        <f t="shared" si="122"/>
        <v>19</v>
      </c>
      <c r="FS200" s="10">
        <f t="shared" si="122"/>
        <v>19</v>
      </c>
      <c r="FT200" s="10">
        <f t="shared" si="122"/>
        <v>23</v>
      </c>
      <c r="FU200" s="10">
        <f t="shared" si="122"/>
        <v>20</v>
      </c>
      <c r="FV200" s="10">
        <f t="shared" si="122"/>
        <v>13</v>
      </c>
      <c r="FW200" s="10">
        <f t="shared" si="122"/>
        <v>13</v>
      </c>
      <c r="FX200" s="10">
        <f t="shared" si="122"/>
        <v>15</v>
      </c>
      <c r="FY200" s="10">
        <f t="shared" si="122"/>
        <v>12</v>
      </c>
      <c r="FZ200" s="10">
        <f t="shared" si="122"/>
        <v>16</v>
      </c>
      <c r="GA200" s="10">
        <f t="shared" si="122"/>
        <v>8</v>
      </c>
      <c r="GB200" s="10">
        <f t="shared" si="122"/>
        <v>7</v>
      </c>
      <c r="GC200" s="10">
        <f t="shared" si="122"/>
        <v>15</v>
      </c>
      <c r="GD200" s="10">
        <f t="shared" si="122"/>
        <v>14</v>
      </c>
      <c r="GE200" s="10">
        <f t="shared" si="122"/>
        <v>7</v>
      </c>
      <c r="GF200" s="10">
        <f t="shared" si="122"/>
        <v>13</v>
      </c>
      <c r="GG200" s="10">
        <f t="shared" si="122"/>
        <v>9</v>
      </c>
      <c r="GH200" s="10">
        <f t="shared" si="122"/>
        <v>12</v>
      </c>
      <c r="GI200" s="10">
        <f t="shared" si="122"/>
        <v>8</v>
      </c>
      <c r="GJ200" s="10">
        <f t="shared" si="122"/>
        <v>7</v>
      </c>
      <c r="GK200" s="10">
        <f t="shared" si="122"/>
        <v>4</v>
      </c>
      <c r="GL200" s="10">
        <f t="shared" si="122"/>
        <v>6</v>
      </c>
      <c r="GM200" s="10">
        <f t="shared" si="122"/>
        <v>1</v>
      </c>
      <c r="GN200" s="10">
        <f t="shared" ref="GN200:HH200" si="123">GN201+GN202</f>
        <v>2</v>
      </c>
      <c r="GO200" s="10">
        <f t="shared" si="123"/>
        <v>2</v>
      </c>
      <c r="GP200" s="10">
        <f t="shared" si="123"/>
        <v>0</v>
      </c>
      <c r="GQ200" s="10">
        <f t="shared" si="123"/>
        <v>1</v>
      </c>
      <c r="GR200" s="10">
        <f t="shared" si="123"/>
        <v>0</v>
      </c>
      <c r="GS200" s="10">
        <f t="shared" si="123"/>
        <v>1</v>
      </c>
      <c r="GT200" s="10">
        <f t="shared" si="123"/>
        <v>0</v>
      </c>
      <c r="GU200" s="10">
        <f t="shared" si="123"/>
        <v>0</v>
      </c>
      <c r="GV200" s="10">
        <f t="shared" si="123"/>
        <v>1</v>
      </c>
      <c r="GW200" s="10">
        <f t="shared" si="123"/>
        <v>1</v>
      </c>
      <c r="GX200" s="10">
        <f t="shared" si="123"/>
        <v>0</v>
      </c>
      <c r="GY200" s="10">
        <f t="shared" si="123"/>
        <v>0</v>
      </c>
      <c r="GZ200" s="10">
        <f t="shared" si="123"/>
        <v>0</v>
      </c>
      <c r="HA200" s="10">
        <f t="shared" si="123"/>
        <v>0</v>
      </c>
      <c r="HB200" s="10">
        <f t="shared" si="123"/>
        <v>0</v>
      </c>
      <c r="HC200" s="10">
        <f t="shared" si="123"/>
        <v>0</v>
      </c>
      <c r="HD200" s="10">
        <f t="shared" si="123"/>
        <v>29</v>
      </c>
      <c r="HE200" s="10">
        <f t="shared" si="123"/>
        <v>0</v>
      </c>
      <c r="HF200" s="10">
        <f t="shared" si="123"/>
        <v>0</v>
      </c>
      <c r="HG200" s="11">
        <f t="shared" si="123"/>
        <v>3259</v>
      </c>
      <c r="HH200" s="11">
        <f t="shared" si="123"/>
        <v>3229</v>
      </c>
    </row>
    <row r="201" spans="1:216">
      <c r="A201" s="12"/>
      <c r="B201" s="5" t="s">
        <v>373</v>
      </c>
      <c r="C201" s="5">
        <v>24</v>
      </c>
      <c r="D201" s="5">
        <v>18</v>
      </c>
      <c r="E201" s="5">
        <v>24</v>
      </c>
      <c r="F201" s="5">
        <v>28</v>
      </c>
      <c r="G201" s="5">
        <v>18</v>
      </c>
      <c r="H201" s="5">
        <v>14</v>
      </c>
      <c r="I201" s="5">
        <v>18</v>
      </c>
      <c r="J201" s="5">
        <v>15</v>
      </c>
      <c r="K201" s="5">
        <v>24</v>
      </c>
      <c r="L201" s="5">
        <v>16</v>
      </c>
      <c r="M201" s="5">
        <v>19</v>
      </c>
      <c r="N201" s="5">
        <v>19</v>
      </c>
      <c r="O201" s="5">
        <v>33</v>
      </c>
      <c r="P201" s="5">
        <v>25</v>
      </c>
      <c r="Q201" s="5">
        <v>27</v>
      </c>
      <c r="R201" s="5">
        <v>28</v>
      </c>
      <c r="S201" s="5">
        <v>23</v>
      </c>
      <c r="T201" s="5">
        <v>29</v>
      </c>
      <c r="U201" s="5">
        <v>27</v>
      </c>
      <c r="V201" s="5">
        <v>22</v>
      </c>
      <c r="W201" s="5">
        <v>32</v>
      </c>
      <c r="X201" s="5">
        <v>28</v>
      </c>
      <c r="Y201" s="5">
        <v>21</v>
      </c>
      <c r="Z201" s="5">
        <v>30</v>
      </c>
      <c r="AA201" s="5">
        <v>26</v>
      </c>
      <c r="AB201" s="5">
        <v>23</v>
      </c>
      <c r="AC201" s="5">
        <v>28</v>
      </c>
      <c r="AD201" s="5">
        <v>16</v>
      </c>
      <c r="AE201" s="5">
        <v>24</v>
      </c>
      <c r="AF201" s="5">
        <v>23</v>
      </c>
      <c r="AG201" s="5">
        <v>29</v>
      </c>
      <c r="AH201" s="5">
        <v>27</v>
      </c>
      <c r="AI201" s="5">
        <v>32</v>
      </c>
      <c r="AJ201" s="5">
        <v>29</v>
      </c>
      <c r="AK201" s="5">
        <v>21</v>
      </c>
      <c r="AL201" s="5">
        <v>29</v>
      </c>
      <c r="AM201" s="5">
        <v>28</v>
      </c>
      <c r="AN201" s="5">
        <v>30</v>
      </c>
      <c r="AO201" s="5">
        <v>37</v>
      </c>
      <c r="AP201" s="5">
        <v>34</v>
      </c>
      <c r="AQ201" s="5">
        <v>34</v>
      </c>
      <c r="AR201" s="5">
        <v>19</v>
      </c>
      <c r="AS201" s="5">
        <v>26</v>
      </c>
      <c r="AT201" s="5">
        <v>28</v>
      </c>
      <c r="AU201" s="5">
        <v>30</v>
      </c>
      <c r="AV201" s="5">
        <v>23</v>
      </c>
      <c r="AW201" s="5">
        <v>21</v>
      </c>
      <c r="AX201" s="5">
        <v>21</v>
      </c>
      <c r="AY201" s="5">
        <v>19</v>
      </c>
      <c r="AZ201" s="5">
        <v>22</v>
      </c>
      <c r="BA201" s="5">
        <v>25</v>
      </c>
      <c r="BB201" s="5">
        <v>22</v>
      </c>
      <c r="BC201" s="5">
        <v>25</v>
      </c>
      <c r="BD201" s="5">
        <v>25</v>
      </c>
      <c r="BE201" s="5">
        <v>22</v>
      </c>
      <c r="BF201" s="5">
        <v>17</v>
      </c>
      <c r="BG201" s="5">
        <v>23</v>
      </c>
      <c r="BH201" s="5">
        <v>24</v>
      </c>
      <c r="BI201" s="5">
        <v>13</v>
      </c>
      <c r="BJ201" s="5">
        <v>18</v>
      </c>
      <c r="BK201" s="5">
        <v>14</v>
      </c>
      <c r="BL201" s="5">
        <v>15</v>
      </c>
      <c r="BM201" s="5">
        <v>14</v>
      </c>
      <c r="BN201" s="5">
        <v>11</v>
      </c>
      <c r="BO201" s="5">
        <v>10</v>
      </c>
      <c r="BP201" s="5">
        <v>14</v>
      </c>
      <c r="BQ201" s="5">
        <v>6</v>
      </c>
      <c r="BR201" s="5">
        <v>4</v>
      </c>
      <c r="BS201" s="5">
        <v>1</v>
      </c>
      <c r="BT201" s="5">
        <v>7</v>
      </c>
      <c r="BU201" s="5">
        <v>7</v>
      </c>
      <c r="BV201" s="5">
        <v>5</v>
      </c>
      <c r="BW201" s="5">
        <v>4</v>
      </c>
      <c r="BX201" s="5">
        <v>8</v>
      </c>
      <c r="BY201" s="5">
        <v>4</v>
      </c>
      <c r="BZ201" s="5">
        <v>5</v>
      </c>
      <c r="CA201" s="5">
        <v>1</v>
      </c>
      <c r="CB201" s="5">
        <v>2</v>
      </c>
      <c r="CC201" s="5">
        <v>2</v>
      </c>
      <c r="CD201" s="5">
        <v>1</v>
      </c>
      <c r="CE201" s="5">
        <v>3</v>
      </c>
      <c r="CF201" s="5">
        <v>4</v>
      </c>
      <c r="CG201" s="5">
        <v>2</v>
      </c>
      <c r="CH201" s="5">
        <v>1</v>
      </c>
      <c r="CI201" s="5">
        <v>3</v>
      </c>
      <c r="CJ201" s="5">
        <v>0</v>
      </c>
      <c r="CK201" s="5">
        <v>3</v>
      </c>
      <c r="CL201" s="5">
        <v>0</v>
      </c>
      <c r="CM201" s="5">
        <v>0</v>
      </c>
      <c r="CN201" s="5">
        <v>1</v>
      </c>
      <c r="CO201" s="5">
        <v>0</v>
      </c>
      <c r="CP201" s="5">
        <v>2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v>1</v>
      </c>
      <c r="DE201" s="5">
        <v>16</v>
      </c>
      <c r="DF201" s="5">
        <v>11</v>
      </c>
      <c r="DG201" s="5">
        <v>13</v>
      </c>
      <c r="DH201" s="5">
        <v>12</v>
      </c>
      <c r="DI201" s="5">
        <v>19</v>
      </c>
      <c r="DJ201" s="5">
        <v>27</v>
      </c>
      <c r="DK201" s="5">
        <v>17</v>
      </c>
      <c r="DL201" s="5">
        <v>15</v>
      </c>
      <c r="DM201" s="5">
        <v>18</v>
      </c>
      <c r="DN201" s="5">
        <v>20</v>
      </c>
      <c r="DO201" s="5">
        <v>13</v>
      </c>
      <c r="DP201" s="5">
        <v>16</v>
      </c>
      <c r="DQ201" s="5">
        <v>17</v>
      </c>
      <c r="DR201" s="5">
        <v>16</v>
      </c>
      <c r="DS201" s="5">
        <v>30</v>
      </c>
      <c r="DT201" s="5">
        <v>24</v>
      </c>
      <c r="DU201" s="5">
        <v>36</v>
      </c>
      <c r="DV201" s="5">
        <v>20</v>
      </c>
      <c r="DW201" s="5">
        <v>20</v>
      </c>
      <c r="DX201" s="5">
        <v>29</v>
      </c>
      <c r="DY201" s="5">
        <v>28</v>
      </c>
      <c r="DZ201" s="5">
        <v>24</v>
      </c>
      <c r="EA201" s="5">
        <v>25</v>
      </c>
      <c r="EB201" s="5">
        <v>26</v>
      </c>
      <c r="EC201" s="5">
        <v>21</v>
      </c>
      <c r="ED201" s="5">
        <v>24</v>
      </c>
      <c r="EE201" s="5">
        <v>25</v>
      </c>
      <c r="EF201" s="5">
        <v>19</v>
      </c>
      <c r="EG201" s="5">
        <v>38</v>
      </c>
      <c r="EH201" s="5">
        <v>31</v>
      </c>
      <c r="EI201" s="5">
        <v>22</v>
      </c>
      <c r="EJ201" s="5">
        <v>23</v>
      </c>
      <c r="EK201" s="5">
        <v>25</v>
      </c>
      <c r="EL201" s="5">
        <v>21</v>
      </c>
      <c r="EM201" s="5">
        <v>27</v>
      </c>
      <c r="EN201" s="5">
        <v>26</v>
      </c>
      <c r="EO201" s="5">
        <v>20</v>
      </c>
      <c r="EP201" s="5">
        <v>24</v>
      </c>
      <c r="EQ201" s="5">
        <v>31</v>
      </c>
      <c r="ER201" s="5">
        <v>31</v>
      </c>
      <c r="ES201" s="5">
        <v>33</v>
      </c>
      <c r="ET201" s="5">
        <v>30</v>
      </c>
      <c r="EU201" s="5">
        <v>32</v>
      </c>
      <c r="EV201" s="5">
        <v>25</v>
      </c>
      <c r="EW201" s="5">
        <v>22</v>
      </c>
      <c r="EX201" s="5">
        <v>25</v>
      </c>
      <c r="EY201" s="5">
        <v>31</v>
      </c>
      <c r="EZ201" s="5">
        <v>25</v>
      </c>
      <c r="FA201" s="5">
        <v>19</v>
      </c>
      <c r="FB201" s="5">
        <v>20</v>
      </c>
      <c r="FC201" s="5">
        <v>19</v>
      </c>
      <c r="FD201" s="5">
        <v>20</v>
      </c>
      <c r="FE201" s="5">
        <v>19</v>
      </c>
      <c r="FF201" s="5">
        <v>16</v>
      </c>
      <c r="FG201" s="5">
        <v>17</v>
      </c>
      <c r="FH201" s="5">
        <v>28</v>
      </c>
      <c r="FI201" s="5">
        <v>19</v>
      </c>
      <c r="FJ201" s="5">
        <v>18</v>
      </c>
      <c r="FK201" s="5">
        <v>16</v>
      </c>
      <c r="FL201" s="5">
        <v>19</v>
      </c>
      <c r="FM201" s="5">
        <v>14</v>
      </c>
      <c r="FN201" s="5">
        <v>15</v>
      </c>
      <c r="FO201" s="5">
        <v>9</v>
      </c>
      <c r="FP201" s="5">
        <v>9</v>
      </c>
      <c r="FQ201" s="5">
        <v>16</v>
      </c>
      <c r="FR201" s="5">
        <v>6</v>
      </c>
      <c r="FS201" s="5">
        <v>9</v>
      </c>
      <c r="FT201" s="5">
        <v>9</v>
      </c>
      <c r="FU201" s="5">
        <v>9</v>
      </c>
      <c r="FV201" s="5">
        <v>6</v>
      </c>
      <c r="FW201" s="5">
        <v>6</v>
      </c>
      <c r="FX201" s="5">
        <v>6</v>
      </c>
      <c r="FY201" s="5">
        <v>6</v>
      </c>
      <c r="FZ201" s="5">
        <v>10</v>
      </c>
      <c r="GA201" s="5">
        <v>4</v>
      </c>
      <c r="GB201" s="5">
        <v>3</v>
      </c>
      <c r="GC201" s="5">
        <v>5</v>
      </c>
      <c r="GD201" s="5">
        <v>3</v>
      </c>
      <c r="GE201" s="5">
        <v>2</v>
      </c>
      <c r="GF201" s="5">
        <v>8</v>
      </c>
      <c r="GG201" s="5">
        <v>4</v>
      </c>
      <c r="GH201" s="5">
        <v>4</v>
      </c>
      <c r="GI201" s="5">
        <v>4</v>
      </c>
      <c r="GJ201" s="5">
        <v>0</v>
      </c>
      <c r="GK201" s="5">
        <v>2</v>
      </c>
      <c r="GL201" s="5">
        <v>3</v>
      </c>
      <c r="GM201" s="5">
        <v>1</v>
      </c>
      <c r="GN201" s="5">
        <v>1</v>
      </c>
      <c r="GO201" s="5">
        <v>1</v>
      </c>
      <c r="GP201" s="5">
        <v>0</v>
      </c>
      <c r="GQ201" s="5">
        <v>1</v>
      </c>
      <c r="GR201" s="5">
        <v>0</v>
      </c>
      <c r="GS201" s="5">
        <v>0</v>
      </c>
      <c r="GT201" s="5">
        <v>0</v>
      </c>
      <c r="GU201" s="5">
        <v>0</v>
      </c>
      <c r="GV201" s="5">
        <v>0</v>
      </c>
      <c r="GW201" s="5">
        <v>0</v>
      </c>
      <c r="GX201" s="5">
        <v>0</v>
      </c>
      <c r="GY201" s="5">
        <v>0</v>
      </c>
      <c r="GZ201" s="5">
        <v>0</v>
      </c>
      <c r="HA201" s="5">
        <v>0</v>
      </c>
      <c r="HB201" s="5">
        <v>0</v>
      </c>
      <c r="HC201" s="5">
        <v>0</v>
      </c>
      <c r="HD201" s="5">
        <v>0</v>
      </c>
      <c r="HE201" s="5">
        <v>0</v>
      </c>
      <c r="HF201" s="5">
        <v>0</v>
      </c>
      <c r="HG201" s="7">
        <v>1610</v>
      </c>
      <c r="HH201" s="7">
        <v>1529</v>
      </c>
    </row>
    <row r="202" spans="1:216" s="3" customFormat="1">
      <c r="A202" s="12"/>
      <c r="B202" s="12" t="s">
        <v>374</v>
      </c>
      <c r="C202" s="12">
        <v>19</v>
      </c>
      <c r="D202" s="12">
        <v>19</v>
      </c>
      <c r="E202" s="12">
        <v>19</v>
      </c>
      <c r="F202" s="12">
        <v>16</v>
      </c>
      <c r="G202" s="12">
        <v>16</v>
      </c>
      <c r="H202" s="12">
        <v>29</v>
      </c>
      <c r="I202" s="12">
        <v>22</v>
      </c>
      <c r="J202" s="12">
        <v>13</v>
      </c>
      <c r="K202" s="12">
        <v>17</v>
      </c>
      <c r="L202" s="12">
        <v>18</v>
      </c>
      <c r="M202" s="12">
        <v>18</v>
      </c>
      <c r="N202" s="12">
        <v>20</v>
      </c>
      <c r="O202" s="12">
        <v>19</v>
      </c>
      <c r="P202" s="12">
        <v>33</v>
      </c>
      <c r="Q202" s="12">
        <v>19</v>
      </c>
      <c r="R202" s="12">
        <v>25</v>
      </c>
      <c r="S202" s="12">
        <v>21</v>
      </c>
      <c r="T202" s="12">
        <v>33</v>
      </c>
      <c r="U202" s="12">
        <v>27</v>
      </c>
      <c r="V202" s="12">
        <v>25</v>
      </c>
      <c r="W202" s="12">
        <v>28</v>
      </c>
      <c r="X202" s="12">
        <v>17</v>
      </c>
      <c r="Y202" s="12">
        <v>21</v>
      </c>
      <c r="Z202" s="12">
        <v>25</v>
      </c>
      <c r="AA202" s="12">
        <v>31</v>
      </c>
      <c r="AB202" s="12">
        <v>28</v>
      </c>
      <c r="AC202" s="12">
        <v>19</v>
      </c>
      <c r="AD202" s="12">
        <v>21</v>
      </c>
      <c r="AE202" s="12">
        <v>32</v>
      </c>
      <c r="AF202" s="12">
        <v>25</v>
      </c>
      <c r="AG202" s="12">
        <v>26</v>
      </c>
      <c r="AH202" s="12">
        <v>24</v>
      </c>
      <c r="AI202" s="12">
        <v>30</v>
      </c>
      <c r="AJ202" s="12">
        <v>30</v>
      </c>
      <c r="AK202" s="12">
        <v>31</v>
      </c>
      <c r="AL202" s="12">
        <v>23</v>
      </c>
      <c r="AM202" s="12">
        <v>23</v>
      </c>
      <c r="AN202" s="12">
        <v>30</v>
      </c>
      <c r="AO202" s="12">
        <v>24</v>
      </c>
      <c r="AP202" s="12">
        <v>24</v>
      </c>
      <c r="AQ202" s="12">
        <v>33</v>
      </c>
      <c r="AR202" s="12">
        <v>31</v>
      </c>
      <c r="AS202" s="12">
        <v>29</v>
      </c>
      <c r="AT202" s="12">
        <v>25</v>
      </c>
      <c r="AU202" s="12">
        <v>30</v>
      </c>
      <c r="AV202" s="12">
        <v>23</v>
      </c>
      <c r="AW202" s="12">
        <v>26</v>
      </c>
      <c r="AX202" s="12">
        <v>29</v>
      </c>
      <c r="AY202" s="12">
        <v>34</v>
      </c>
      <c r="AZ202" s="12">
        <v>24</v>
      </c>
      <c r="BA202" s="12">
        <v>29</v>
      </c>
      <c r="BB202" s="12">
        <v>23</v>
      </c>
      <c r="BC202" s="12">
        <v>18</v>
      </c>
      <c r="BD202" s="12">
        <v>29</v>
      </c>
      <c r="BE202" s="12">
        <v>10</v>
      </c>
      <c r="BF202" s="12">
        <v>30</v>
      </c>
      <c r="BG202" s="12">
        <v>15</v>
      </c>
      <c r="BH202" s="12">
        <v>15</v>
      </c>
      <c r="BI202" s="12">
        <v>14</v>
      </c>
      <c r="BJ202" s="12">
        <v>16</v>
      </c>
      <c r="BK202" s="12">
        <v>17</v>
      </c>
      <c r="BL202" s="12">
        <v>11</v>
      </c>
      <c r="BM202" s="12">
        <v>19</v>
      </c>
      <c r="BN202" s="12">
        <v>15</v>
      </c>
      <c r="BO202" s="12">
        <v>9</v>
      </c>
      <c r="BP202" s="12">
        <v>11</v>
      </c>
      <c r="BQ202" s="12">
        <v>6</v>
      </c>
      <c r="BR202" s="12">
        <v>5</v>
      </c>
      <c r="BS202" s="12">
        <v>9</v>
      </c>
      <c r="BT202" s="12">
        <v>9</v>
      </c>
      <c r="BU202" s="12">
        <v>0</v>
      </c>
      <c r="BV202" s="12">
        <v>12</v>
      </c>
      <c r="BW202" s="12">
        <v>6</v>
      </c>
      <c r="BX202" s="12">
        <v>9</v>
      </c>
      <c r="BY202" s="12">
        <v>5</v>
      </c>
      <c r="BZ202" s="12">
        <v>1</v>
      </c>
      <c r="CA202" s="12">
        <v>7</v>
      </c>
      <c r="CB202" s="12">
        <v>6</v>
      </c>
      <c r="CC202" s="12">
        <v>3</v>
      </c>
      <c r="CD202" s="12">
        <v>4</v>
      </c>
      <c r="CE202" s="12">
        <v>5</v>
      </c>
      <c r="CF202" s="12">
        <v>1</v>
      </c>
      <c r="CG202" s="12">
        <v>1</v>
      </c>
      <c r="CH202" s="12">
        <v>3</v>
      </c>
      <c r="CI202" s="12">
        <v>2</v>
      </c>
      <c r="CJ202" s="12">
        <v>4</v>
      </c>
      <c r="CK202" s="12">
        <v>0</v>
      </c>
      <c r="CL202" s="12">
        <v>3</v>
      </c>
      <c r="CM202" s="12">
        <v>0</v>
      </c>
      <c r="CN202" s="12">
        <v>1</v>
      </c>
      <c r="CO202" s="12">
        <v>0</v>
      </c>
      <c r="CP202" s="12">
        <v>1</v>
      </c>
      <c r="CQ202" s="12">
        <v>1</v>
      </c>
      <c r="CR202" s="12">
        <v>0</v>
      </c>
      <c r="CS202" s="12">
        <v>0</v>
      </c>
      <c r="CT202" s="12">
        <v>1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32</v>
      </c>
      <c r="DC202" s="12">
        <v>6</v>
      </c>
      <c r="DD202" s="12">
        <v>1</v>
      </c>
      <c r="DE202" s="12">
        <v>16</v>
      </c>
      <c r="DF202" s="12">
        <v>23</v>
      </c>
      <c r="DG202" s="12">
        <v>24</v>
      </c>
      <c r="DH202" s="12">
        <v>15</v>
      </c>
      <c r="DI202" s="12">
        <v>14</v>
      </c>
      <c r="DJ202" s="12">
        <v>14</v>
      </c>
      <c r="DK202" s="12">
        <v>9</v>
      </c>
      <c r="DL202" s="12">
        <v>24</v>
      </c>
      <c r="DM202" s="12">
        <v>19</v>
      </c>
      <c r="DN202" s="12">
        <v>22</v>
      </c>
      <c r="DO202" s="12">
        <v>21</v>
      </c>
      <c r="DP202" s="12">
        <v>25</v>
      </c>
      <c r="DQ202" s="12">
        <v>25</v>
      </c>
      <c r="DR202" s="12">
        <v>22</v>
      </c>
      <c r="DS202" s="12">
        <v>23</v>
      </c>
      <c r="DT202" s="12">
        <v>11</v>
      </c>
      <c r="DU202" s="12">
        <v>33</v>
      </c>
      <c r="DV202" s="12">
        <v>21</v>
      </c>
      <c r="DW202" s="12">
        <v>22</v>
      </c>
      <c r="DX202" s="12">
        <v>27</v>
      </c>
      <c r="DY202" s="12">
        <v>21</v>
      </c>
      <c r="DZ202" s="12">
        <v>31</v>
      </c>
      <c r="EA202" s="12">
        <v>28</v>
      </c>
      <c r="EB202" s="12">
        <v>27</v>
      </c>
      <c r="EC202" s="12">
        <v>32</v>
      </c>
      <c r="ED202" s="12">
        <v>34</v>
      </c>
      <c r="EE202" s="12">
        <v>27</v>
      </c>
      <c r="EF202" s="12">
        <v>19</v>
      </c>
      <c r="EG202" s="12">
        <v>20</v>
      </c>
      <c r="EH202" s="12">
        <v>21</v>
      </c>
      <c r="EI202" s="12">
        <v>22</v>
      </c>
      <c r="EJ202" s="12">
        <v>24</v>
      </c>
      <c r="EK202" s="12">
        <v>25</v>
      </c>
      <c r="EL202" s="12">
        <v>22</v>
      </c>
      <c r="EM202" s="12">
        <v>30</v>
      </c>
      <c r="EN202" s="12">
        <v>24</v>
      </c>
      <c r="EO202" s="12">
        <v>23</v>
      </c>
      <c r="EP202" s="12">
        <v>24</v>
      </c>
      <c r="EQ202" s="12">
        <v>29</v>
      </c>
      <c r="ER202" s="12">
        <v>31</v>
      </c>
      <c r="ES202" s="12">
        <v>22</v>
      </c>
      <c r="ET202" s="12">
        <v>37</v>
      </c>
      <c r="EU202" s="12">
        <v>33</v>
      </c>
      <c r="EV202" s="12">
        <v>25</v>
      </c>
      <c r="EW202" s="12">
        <v>49</v>
      </c>
      <c r="EX202" s="12">
        <v>21</v>
      </c>
      <c r="EY202" s="12">
        <v>31</v>
      </c>
      <c r="EZ202" s="12">
        <v>31</v>
      </c>
      <c r="FA202" s="12">
        <v>25</v>
      </c>
      <c r="FB202" s="12">
        <v>33</v>
      </c>
      <c r="FC202" s="12">
        <v>26</v>
      </c>
      <c r="FD202" s="12">
        <v>22</v>
      </c>
      <c r="FE202" s="12">
        <v>23</v>
      </c>
      <c r="FF202" s="12">
        <v>24</v>
      </c>
      <c r="FG202" s="12">
        <v>25</v>
      </c>
      <c r="FH202" s="12">
        <v>25</v>
      </c>
      <c r="FI202" s="12">
        <v>23</v>
      </c>
      <c r="FJ202" s="12">
        <v>20</v>
      </c>
      <c r="FK202" s="12">
        <v>17</v>
      </c>
      <c r="FL202" s="12">
        <v>16</v>
      </c>
      <c r="FM202" s="12">
        <v>9</v>
      </c>
      <c r="FN202" s="12">
        <v>19</v>
      </c>
      <c r="FO202" s="12">
        <v>12</v>
      </c>
      <c r="FP202" s="12">
        <v>10</v>
      </c>
      <c r="FQ202" s="12">
        <v>13</v>
      </c>
      <c r="FR202" s="12">
        <v>13</v>
      </c>
      <c r="FS202" s="12">
        <v>10</v>
      </c>
      <c r="FT202" s="12">
        <v>14</v>
      </c>
      <c r="FU202" s="12">
        <v>11</v>
      </c>
      <c r="FV202" s="12">
        <v>7</v>
      </c>
      <c r="FW202" s="12">
        <v>7</v>
      </c>
      <c r="FX202" s="12">
        <v>9</v>
      </c>
      <c r="FY202" s="12">
        <v>6</v>
      </c>
      <c r="FZ202" s="12">
        <v>6</v>
      </c>
      <c r="GA202" s="12">
        <v>4</v>
      </c>
      <c r="GB202" s="12">
        <v>4</v>
      </c>
      <c r="GC202" s="12">
        <v>10</v>
      </c>
      <c r="GD202" s="12">
        <v>11</v>
      </c>
      <c r="GE202" s="12">
        <v>5</v>
      </c>
      <c r="GF202" s="12">
        <v>5</v>
      </c>
      <c r="GG202" s="12">
        <v>5</v>
      </c>
      <c r="GH202" s="12">
        <v>8</v>
      </c>
      <c r="GI202" s="12">
        <v>4</v>
      </c>
      <c r="GJ202" s="12">
        <v>7</v>
      </c>
      <c r="GK202" s="12">
        <v>2</v>
      </c>
      <c r="GL202" s="12">
        <v>3</v>
      </c>
      <c r="GM202" s="12">
        <v>0</v>
      </c>
      <c r="GN202" s="12">
        <v>1</v>
      </c>
      <c r="GO202" s="12">
        <v>1</v>
      </c>
      <c r="GP202" s="12">
        <v>0</v>
      </c>
      <c r="GQ202" s="12">
        <v>0</v>
      </c>
      <c r="GR202" s="12">
        <v>0</v>
      </c>
      <c r="GS202" s="12">
        <v>1</v>
      </c>
      <c r="GT202" s="12">
        <v>0</v>
      </c>
      <c r="GU202" s="12">
        <v>0</v>
      </c>
      <c r="GV202" s="12">
        <v>1</v>
      </c>
      <c r="GW202" s="12">
        <v>1</v>
      </c>
      <c r="GX202" s="12">
        <v>0</v>
      </c>
      <c r="GY202" s="12">
        <v>0</v>
      </c>
      <c r="GZ202" s="12">
        <v>0</v>
      </c>
      <c r="HA202" s="12">
        <v>0</v>
      </c>
      <c r="HB202" s="12">
        <v>0</v>
      </c>
      <c r="HC202" s="12">
        <v>0</v>
      </c>
      <c r="HD202" s="12">
        <v>29</v>
      </c>
      <c r="HE202" s="12">
        <v>0</v>
      </c>
      <c r="HF202" s="12">
        <v>0</v>
      </c>
      <c r="HG202" s="13">
        <v>1649</v>
      </c>
      <c r="HH202" s="13">
        <v>1700</v>
      </c>
    </row>
    <row r="203" spans="1:216">
      <c r="A203" s="15"/>
      <c r="B203" s="15" t="s">
        <v>142</v>
      </c>
      <c r="C203" s="15">
        <v>48</v>
      </c>
      <c r="D203" s="15">
        <v>55</v>
      </c>
      <c r="E203" s="15">
        <v>53</v>
      </c>
      <c r="F203" s="15">
        <v>51</v>
      </c>
      <c r="G203" s="15">
        <v>67</v>
      </c>
      <c r="H203" s="15">
        <v>55</v>
      </c>
      <c r="I203" s="15">
        <v>67</v>
      </c>
      <c r="J203" s="15">
        <v>63</v>
      </c>
      <c r="K203" s="15">
        <v>59</v>
      </c>
      <c r="L203" s="15">
        <v>59</v>
      </c>
      <c r="M203" s="15">
        <v>64</v>
      </c>
      <c r="N203" s="15">
        <v>67</v>
      </c>
      <c r="O203" s="15">
        <v>67</v>
      </c>
      <c r="P203" s="15">
        <v>66</v>
      </c>
      <c r="Q203" s="15">
        <v>69</v>
      </c>
      <c r="R203" s="15">
        <v>76</v>
      </c>
      <c r="S203" s="15">
        <v>66</v>
      </c>
      <c r="T203" s="15">
        <v>68</v>
      </c>
      <c r="U203" s="15">
        <v>76</v>
      </c>
      <c r="V203" s="15">
        <v>64</v>
      </c>
      <c r="W203" s="15">
        <v>78</v>
      </c>
      <c r="X203" s="15">
        <v>65</v>
      </c>
      <c r="Y203" s="15">
        <v>53</v>
      </c>
      <c r="Z203" s="15">
        <v>65</v>
      </c>
      <c r="AA203" s="15">
        <v>68</v>
      </c>
      <c r="AB203" s="15">
        <v>62</v>
      </c>
      <c r="AC203" s="15">
        <v>75</v>
      </c>
      <c r="AD203" s="15">
        <v>71</v>
      </c>
      <c r="AE203" s="15">
        <v>59</v>
      </c>
      <c r="AF203" s="15">
        <v>75</v>
      </c>
      <c r="AG203" s="15">
        <v>62</v>
      </c>
      <c r="AH203" s="15">
        <v>62</v>
      </c>
      <c r="AI203" s="15">
        <v>67</v>
      </c>
      <c r="AJ203" s="15">
        <v>76</v>
      </c>
      <c r="AK203" s="15">
        <v>82</v>
      </c>
      <c r="AL203" s="15">
        <v>77</v>
      </c>
      <c r="AM203" s="15">
        <v>77</v>
      </c>
      <c r="AN203" s="15">
        <v>76</v>
      </c>
      <c r="AO203" s="15">
        <v>75</v>
      </c>
      <c r="AP203" s="15">
        <v>79</v>
      </c>
      <c r="AQ203" s="15">
        <v>72</v>
      </c>
      <c r="AR203" s="15">
        <v>67</v>
      </c>
      <c r="AS203" s="15">
        <v>62</v>
      </c>
      <c r="AT203" s="15">
        <v>42</v>
      </c>
      <c r="AU203" s="15">
        <v>80</v>
      </c>
      <c r="AV203" s="15">
        <v>55</v>
      </c>
      <c r="AW203" s="15">
        <v>78</v>
      </c>
      <c r="AX203" s="15">
        <v>50</v>
      </c>
      <c r="AY203" s="15">
        <v>63</v>
      </c>
      <c r="AZ203" s="15">
        <v>69</v>
      </c>
      <c r="BA203" s="15">
        <v>69</v>
      </c>
      <c r="BB203" s="15">
        <v>50</v>
      </c>
      <c r="BC203" s="15">
        <v>73</v>
      </c>
      <c r="BD203" s="15">
        <v>50</v>
      </c>
      <c r="BE203" s="15">
        <v>54</v>
      </c>
      <c r="BF203" s="15">
        <v>29</v>
      </c>
      <c r="BG203" s="15">
        <v>45</v>
      </c>
      <c r="BH203" s="15">
        <v>54</v>
      </c>
      <c r="BI203" s="15">
        <v>25</v>
      </c>
      <c r="BJ203" s="15">
        <v>38</v>
      </c>
      <c r="BK203" s="15">
        <v>36</v>
      </c>
      <c r="BL203" s="15">
        <v>24</v>
      </c>
      <c r="BM203" s="15">
        <v>35</v>
      </c>
      <c r="BN203" s="15">
        <v>27</v>
      </c>
      <c r="BO203" s="15">
        <v>25</v>
      </c>
      <c r="BP203" s="15">
        <v>25</v>
      </c>
      <c r="BQ203" s="15">
        <v>21</v>
      </c>
      <c r="BR203" s="15">
        <v>19</v>
      </c>
      <c r="BS203" s="15">
        <v>10</v>
      </c>
      <c r="BT203" s="15">
        <v>17</v>
      </c>
      <c r="BU203" s="15">
        <v>15</v>
      </c>
      <c r="BV203" s="15">
        <v>18</v>
      </c>
      <c r="BW203" s="15">
        <v>19</v>
      </c>
      <c r="BX203" s="15">
        <v>18</v>
      </c>
      <c r="BY203" s="15">
        <v>10</v>
      </c>
      <c r="BZ203" s="15">
        <v>8</v>
      </c>
      <c r="CA203" s="15">
        <v>9</v>
      </c>
      <c r="CB203" s="15">
        <v>10</v>
      </c>
      <c r="CC203" s="15">
        <v>11</v>
      </c>
      <c r="CD203" s="15">
        <v>8</v>
      </c>
      <c r="CE203" s="15">
        <v>10</v>
      </c>
      <c r="CF203" s="15">
        <v>8</v>
      </c>
      <c r="CG203" s="15">
        <v>3</v>
      </c>
      <c r="CH203" s="15">
        <v>7</v>
      </c>
      <c r="CI203" s="15">
        <v>11</v>
      </c>
      <c r="CJ203" s="15">
        <v>1</v>
      </c>
      <c r="CK203" s="15">
        <v>3</v>
      </c>
      <c r="CL203" s="15">
        <v>0</v>
      </c>
      <c r="CM203" s="15">
        <v>2</v>
      </c>
      <c r="CN203" s="15">
        <v>2</v>
      </c>
      <c r="CO203" s="15">
        <v>0</v>
      </c>
      <c r="CP203" s="15">
        <v>0</v>
      </c>
      <c r="CQ203" s="15">
        <v>0</v>
      </c>
      <c r="CR203" s="15">
        <v>0</v>
      </c>
      <c r="CS203" s="15">
        <v>0</v>
      </c>
      <c r="CT203" s="15">
        <v>0</v>
      </c>
      <c r="CU203" s="15">
        <v>0</v>
      </c>
      <c r="CV203" s="15">
        <v>0</v>
      </c>
      <c r="CW203" s="15">
        <v>0</v>
      </c>
      <c r="CX203" s="15">
        <v>1</v>
      </c>
      <c r="CY203" s="15">
        <v>0</v>
      </c>
      <c r="CZ203" s="15">
        <v>0</v>
      </c>
      <c r="DA203" s="15">
        <v>0</v>
      </c>
      <c r="DB203" s="15">
        <v>0</v>
      </c>
      <c r="DC203" s="15">
        <v>6</v>
      </c>
      <c r="DD203" s="15">
        <v>1</v>
      </c>
      <c r="DE203" s="15">
        <v>30</v>
      </c>
      <c r="DF203" s="15">
        <v>59</v>
      </c>
      <c r="DG203" s="15">
        <v>62</v>
      </c>
      <c r="DH203" s="15">
        <v>53</v>
      </c>
      <c r="DI203" s="15">
        <v>54</v>
      </c>
      <c r="DJ203" s="15">
        <v>48</v>
      </c>
      <c r="DK203" s="15">
        <v>53</v>
      </c>
      <c r="DL203" s="15">
        <v>43</v>
      </c>
      <c r="DM203" s="15">
        <v>56</v>
      </c>
      <c r="DN203" s="15">
        <v>52</v>
      </c>
      <c r="DO203" s="15">
        <v>51</v>
      </c>
      <c r="DP203" s="15">
        <v>58</v>
      </c>
      <c r="DQ203" s="15">
        <v>64</v>
      </c>
      <c r="DR203" s="15">
        <v>76</v>
      </c>
      <c r="DS203" s="15">
        <v>62</v>
      </c>
      <c r="DT203" s="15">
        <v>74</v>
      </c>
      <c r="DU203" s="15">
        <v>57</v>
      </c>
      <c r="DV203" s="15">
        <v>79</v>
      </c>
      <c r="DW203" s="15">
        <v>64</v>
      </c>
      <c r="DX203" s="15">
        <v>68</v>
      </c>
      <c r="DY203" s="15">
        <v>61</v>
      </c>
      <c r="DZ203" s="15">
        <v>66</v>
      </c>
      <c r="EA203" s="15">
        <v>75</v>
      </c>
      <c r="EB203" s="15">
        <v>56</v>
      </c>
      <c r="EC203" s="15">
        <v>58</v>
      </c>
      <c r="ED203" s="15">
        <v>50</v>
      </c>
      <c r="EE203" s="15">
        <v>74</v>
      </c>
      <c r="EF203" s="15">
        <v>70</v>
      </c>
      <c r="EG203" s="15">
        <v>58</v>
      </c>
      <c r="EH203" s="15">
        <v>66</v>
      </c>
      <c r="EI203" s="15">
        <v>62</v>
      </c>
      <c r="EJ203" s="15">
        <v>63</v>
      </c>
      <c r="EK203" s="15">
        <v>56</v>
      </c>
      <c r="EL203" s="15">
        <v>73</v>
      </c>
      <c r="EM203" s="15">
        <v>90</v>
      </c>
      <c r="EN203" s="15">
        <v>67</v>
      </c>
      <c r="EO203" s="15">
        <v>54</v>
      </c>
      <c r="EP203" s="15">
        <v>77</v>
      </c>
      <c r="EQ203" s="15">
        <v>83</v>
      </c>
      <c r="ER203" s="15">
        <v>59</v>
      </c>
      <c r="ES203" s="15">
        <v>68</v>
      </c>
      <c r="ET203" s="15">
        <v>67</v>
      </c>
      <c r="EU203" s="15">
        <v>65</v>
      </c>
      <c r="EV203" s="15">
        <v>56</v>
      </c>
      <c r="EW203" s="15">
        <v>78</v>
      </c>
      <c r="EX203" s="15">
        <v>75</v>
      </c>
      <c r="EY203" s="15">
        <v>71</v>
      </c>
      <c r="EZ203" s="15">
        <v>62</v>
      </c>
      <c r="FA203" s="15">
        <v>66</v>
      </c>
      <c r="FB203" s="15">
        <v>76</v>
      </c>
      <c r="FC203" s="15">
        <v>70</v>
      </c>
      <c r="FD203" s="15">
        <v>66</v>
      </c>
      <c r="FE203" s="15">
        <v>51</v>
      </c>
      <c r="FF203" s="15">
        <v>58</v>
      </c>
      <c r="FG203" s="15">
        <v>44</v>
      </c>
      <c r="FH203" s="15">
        <v>49</v>
      </c>
      <c r="FI203" s="15">
        <v>58</v>
      </c>
      <c r="FJ203" s="15">
        <v>45</v>
      </c>
      <c r="FK203" s="15">
        <v>45</v>
      </c>
      <c r="FL203" s="15">
        <v>38</v>
      </c>
      <c r="FM203" s="15">
        <v>39</v>
      </c>
      <c r="FN203" s="15">
        <v>30</v>
      </c>
      <c r="FO203" s="15">
        <v>49</v>
      </c>
      <c r="FP203" s="15">
        <v>34</v>
      </c>
      <c r="FQ203" s="15">
        <v>24</v>
      </c>
      <c r="FR203" s="15">
        <v>33</v>
      </c>
      <c r="FS203" s="15">
        <v>22</v>
      </c>
      <c r="FT203" s="15">
        <v>18</v>
      </c>
      <c r="FU203" s="15">
        <v>26</v>
      </c>
      <c r="FV203" s="15">
        <v>15</v>
      </c>
      <c r="FW203" s="15">
        <v>18</v>
      </c>
      <c r="FX203" s="15">
        <v>22</v>
      </c>
      <c r="FY203" s="15">
        <v>27</v>
      </c>
      <c r="FZ203" s="15">
        <v>18</v>
      </c>
      <c r="GA203" s="15">
        <v>14</v>
      </c>
      <c r="GB203" s="15">
        <v>13</v>
      </c>
      <c r="GC203" s="15">
        <v>15</v>
      </c>
      <c r="GD203" s="15">
        <v>19</v>
      </c>
      <c r="GE203" s="15">
        <v>14</v>
      </c>
      <c r="GF203" s="15">
        <v>14</v>
      </c>
      <c r="GG203" s="15">
        <v>11</v>
      </c>
      <c r="GH203" s="15">
        <v>9</v>
      </c>
      <c r="GI203" s="15">
        <v>9</v>
      </c>
      <c r="GJ203" s="15">
        <v>8</v>
      </c>
      <c r="GK203" s="15">
        <v>8</v>
      </c>
      <c r="GL203" s="15">
        <v>6</v>
      </c>
      <c r="GM203" s="15">
        <v>3</v>
      </c>
      <c r="GN203" s="15">
        <v>3</v>
      </c>
      <c r="GO203" s="15">
        <v>3</v>
      </c>
      <c r="GP203" s="15">
        <v>1</v>
      </c>
      <c r="GQ203" s="15">
        <v>1</v>
      </c>
      <c r="GR203" s="15">
        <v>0</v>
      </c>
      <c r="GS203" s="15">
        <v>2</v>
      </c>
      <c r="GT203" s="15">
        <v>2</v>
      </c>
      <c r="GU203" s="15">
        <v>0</v>
      </c>
      <c r="GV203" s="15">
        <v>0</v>
      </c>
      <c r="GW203" s="15">
        <v>0</v>
      </c>
      <c r="GX203" s="15">
        <v>0</v>
      </c>
      <c r="GY203" s="15">
        <v>1</v>
      </c>
      <c r="GZ203" s="15">
        <v>0</v>
      </c>
      <c r="HA203" s="15">
        <v>0</v>
      </c>
      <c r="HB203" s="15">
        <v>1</v>
      </c>
      <c r="HC203" s="15">
        <v>0</v>
      </c>
      <c r="HD203" s="15">
        <v>0</v>
      </c>
      <c r="HE203" s="15">
        <v>2</v>
      </c>
      <c r="HF203" s="15">
        <v>2</v>
      </c>
      <c r="HG203" s="16">
        <v>4209</v>
      </c>
      <c r="HH203" s="16">
        <v>4225</v>
      </c>
    </row>
    <row r="204" spans="1:216" s="2" customFormat="1">
      <c r="A204" s="17">
        <v>14</v>
      </c>
      <c r="B204" s="17" t="s">
        <v>143</v>
      </c>
      <c r="C204" s="17">
        <f>SUM(C205:C216)+C219+C220</f>
        <v>818</v>
      </c>
      <c r="D204" s="17">
        <f t="shared" ref="D204:BO204" si="124">SUM(D205:D216)+D219+D220</f>
        <v>899</v>
      </c>
      <c r="E204" s="17">
        <f t="shared" si="124"/>
        <v>851</v>
      </c>
      <c r="F204" s="17">
        <f t="shared" si="124"/>
        <v>850</v>
      </c>
      <c r="G204" s="17">
        <f t="shared" si="124"/>
        <v>898</v>
      </c>
      <c r="H204" s="17">
        <f t="shared" si="124"/>
        <v>853</v>
      </c>
      <c r="I204" s="17">
        <f t="shared" si="124"/>
        <v>950</v>
      </c>
      <c r="J204" s="17">
        <f t="shared" si="124"/>
        <v>930</v>
      </c>
      <c r="K204" s="17">
        <f t="shared" si="124"/>
        <v>948</v>
      </c>
      <c r="L204" s="17">
        <f t="shared" si="124"/>
        <v>902</v>
      </c>
      <c r="M204" s="17">
        <f t="shared" si="124"/>
        <v>946</v>
      </c>
      <c r="N204" s="17">
        <f t="shared" si="124"/>
        <v>963</v>
      </c>
      <c r="O204" s="17">
        <f t="shared" si="124"/>
        <v>991</v>
      </c>
      <c r="P204" s="17">
        <f t="shared" si="124"/>
        <v>1012</v>
      </c>
      <c r="Q204" s="17">
        <f t="shared" si="124"/>
        <v>1089</v>
      </c>
      <c r="R204" s="17">
        <f t="shared" si="124"/>
        <v>1112</v>
      </c>
      <c r="S204" s="17">
        <f t="shared" si="124"/>
        <v>1097</v>
      </c>
      <c r="T204" s="17">
        <f t="shared" si="124"/>
        <v>1083</v>
      </c>
      <c r="U204" s="17">
        <f t="shared" si="124"/>
        <v>1101</v>
      </c>
      <c r="V204" s="17">
        <f t="shared" si="124"/>
        <v>1110</v>
      </c>
      <c r="W204" s="17">
        <f t="shared" si="124"/>
        <v>1111</v>
      </c>
      <c r="X204" s="17">
        <f t="shared" si="124"/>
        <v>880</v>
      </c>
      <c r="Y204" s="17">
        <f t="shared" si="124"/>
        <v>869</v>
      </c>
      <c r="Z204" s="17">
        <f t="shared" si="124"/>
        <v>1009</v>
      </c>
      <c r="AA204" s="17">
        <f t="shared" si="124"/>
        <v>1050</v>
      </c>
      <c r="AB204" s="17">
        <f t="shared" si="124"/>
        <v>993</v>
      </c>
      <c r="AC204" s="17">
        <f t="shared" si="124"/>
        <v>1010</v>
      </c>
      <c r="AD204" s="17">
        <f t="shared" si="124"/>
        <v>1046</v>
      </c>
      <c r="AE204" s="17">
        <f t="shared" si="124"/>
        <v>994</v>
      </c>
      <c r="AF204" s="17">
        <f t="shared" si="124"/>
        <v>1032</v>
      </c>
      <c r="AG204" s="17">
        <f t="shared" si="124"/>
        <v>1069</v>
      </c>
      <c r="AH204" s="17">
        <f t="shared" si="124"/>
        <v>1059</v>
      </c>
      <c r="AI204" s="17">
        <f t="shared" si="124"/>
        <v>1093</v>
      </c>
      <c r="AJ204" s="17">
        <f t="shared" si="124"/>
        <v>1092</v>
      </c>
      <c r="AK204" s="17">
        <f t="shared" si="124"/>
        <v>1011</v>
      </c>
      <c r="AL204" s="17">
        <f t="shared" si="124"/>
        <v>1082</v>
      </c>
      <c r="AM204" s="17">
        <f t="shared" si="124"/>
        <v>1069</v>
      </c>
      <c r="AN204" s="17">
        <f t="shared" si="124"/>
        <v>1109</v>
      </c>
      <c r="AO204" s="17">
        <f t="shared" si="124"/>
        <v>1170</v>
      </c>
      <c r="AP204" s="17">
        <f t="shared" si="124"/>
        <v>1052</v>
      </c>
      <c r="AQ204" s="17">
        <f t="shared" si="124"/>
        <v>1125</v>
      </c>
      <c r="AR204" s="17">
        <f t="shared" si="124"/>
        <v>1102</v>
      </c>
      <c r="AS204" s="17">
        <f t="shared" si="124"/>
        <v>1078</v>
      </c>
      <c r="AT204" s="17">
        <f t="shared" si="124"/>
        <v>1056</v>
      </c>
      <c r="AU204" s="17">
        <f t="shared" si="124"/>
        <v>1121</v>
      </c>
      <c r="AV204" s="17">
        <f t="shared" si="124"/>
        <v>976</v>
      </c>
      <c r="AW204" s="17">
        <f t="shared" si="124"/>
        <v>947</v>
      </c>
      <c r="AX204" s="17">
        <f t="shared" si="124"/>
        <v>867</v>
      </c>
      <c r="AY204" s="17">
        <f t="shared" si="124"/>
        <v>862</v>
      </c>
      <c r="AZ204" s="17">
        <f t="shared" si="124"/>
        <v>826</v>
      </c>
      <c r="BA204" s="17">
        <f t="shared" si="124"/>
        <v>746</v>
      </c>
      <c r="BB204" s="17">
        <f t="shared" si="124"/>
        <v>731</v>
      </c>
      <c r="BC204" s="17">
        <f t="shared" si="124"/>
        <v>754</v>
      </c>
      <c r="BD204" s="17">
        <f t="shared" si="124"/>
        <v>717</v>
      </c>
      <c r="BE204" s="17">
        <f t="shared" si="124"/>
        <v>630</v>
      </c>
      <c r="BF204" s="17">
        <f t="shared" si="124"/>
        <v>683</v>
      </c>
      <c r="BG204" s="17">
        <f t="shared" si="124"/>
        <v>605</v>
      </c>
      <c r="BH204" s="17">
        <f t="shared" si="124"/>
        <v>646</v>
      </c>
      <c r="BI204" s="17">
        <f t="shared" si="124"/>
        <v>517</v>
      </c>
      <c r="BJ204" s="17">
        <f t="shared" si="124"/>
        <v>527</v>
      </c>
      <c r="BK204" s="17">
        <f t="shared" si="124"/>
        <v>507</v>
      </c>
      <c r="BL204" s="17">
        <f t="shared" si="124"/>
        <v>498</v>
      </c>
      <c r="BM204" s="17">
        <f t="shared" si="124"/>
        <v>486</v>
      </c>
      <c r="BN204" s="17">
        <f t="shared" si="124"/>
        <v>514</v>
      </c>
      <c r="BO204" s="17">
        <f t="shared" si="124"/>
        <v>404</v>
      </c>
      <c r="BP204" s="17">
        <f t="shared" ref="BP204:EA204" si="125">SUM(BP205:BP216)+BP219+BP220</f>
        <v>432</v>
      </c>
      <c r="BQ204" s="17">
        <f t="shared" si="125"/>
        <v>276</v>
      </c>
      <c r="BR204" s="17">
        <f t="shared" si="125"/>
        <v>236</v>
      </c>
      <c r="BS204" s="17">
        <f t="shared" si="125"/>
        <v>295</v>
      </c>
      <c r="BT204" s="17">
        <f t="shared" si="125"/>
        <v>252</v>
      </c>
      <c r="BU204" s="17">
        <f t="shared" si="125"/>
        <v>278</v>
      </c>
      <c r="BV204" s="17">
        <f t="shared" si="125"/>
        <v>263</v>
      </c>
      <c r="BW204" s="17">
        <f t="shared" si="125"/>
        <v>277</v>
      </c>
      <c r="BX204" s="17">
        <f t="shared" si="125"/>
        <v>220</v>
      </c>
      <c r="BY204" s="17">
        <f t="shared" si="125"/>
        <v>196</v>
      </c>
      <c r="BZ204" s="17">
        <f t="shared" si="125"/>
        <v>159</v>
      </c>
      <c r="CA204" s="17">
        <f t="shared" si="125"/>
        <v>194</v>
      </c>
      <c r="CB204" s="17">
        <f t="shared" si="125"/>
        <v>135</v>
      </c>
      <c r="CC204" s="17">
        <f t="shared" si="125"/>
        <v>127</v>
      </c>
      <c r="CD204" s="17">
        <f t="shared" si="125"/>
        <v>156</v>
      </c>
      <c r="CE204" s="17">
        <f t="shared" si="125"/>
        <v>143</v>
      </c>
      <c r="CF204" s="17">
        <f t="shared" si="125"/>
        <v>86</v>
      </c>
      <c r="CG204" s="17">
        <f t="shared" si="125"/>
        <v>126</v>
      </c>
      <c r="CH204" s="17">
        <f t="shared" si="125"/>
        <v>88</v>
      </c>
      <c r="CI204" s="17">
        <f t="shared" si="125"/>
        <v>103</v>
      </c>
      <c r="CJ204" s="17">
        <f t="shared" si="125"/>
        <v>50</v>
      </c>
      <c r="CK204" s="17">
        <f t="shared" si="125"/>
        <v>56</v>
      </c>
      <c r="CL204" s="17">
        <f t="shared" si="125"/>
        <v>51</v>
      </c>
      <c r="CM204" s="17">
        <f t="shared" si="125"/>
        <v>30</v>
      </c>
      <c r="CN204" s="17">
        <f t="shared" si="125"/>
        <v>29</v>
      </c>
      <c r="CO204" s="17">
        <f t="shared" si="125"/>
        <v>24</v>
      </c>
      <c r="CP204" s="17">
        <f t="shared" si="125"/>
        <v>20</v>
      </c>
      <c r="CQ204" s="17">
        <f t="shared" si="125"/>
        <v>17</v>
      </c>
      <c r="CR204" s="17">
        <f t="shared" si="125"/>
        <v>7</v>
      </c>
      <c r="CS204" s="17">
        <f t="shared" si="125"/>
        <v>12</v>
      </c>
      <c r="CT204" s="17">
        <f t="shared" si="125"/>
        <v>8</v>
      </c>
      <c r="CU204" s="17">
        <f t="shared" si="125"/>
        <v>10</v>
      </c>
      <c r="CV204" s="17">
        <f t="shared" si="125"/>
        <v>5</v>
      </c>
      <c r="CW204" s="17">
        <f t="shared" si="125"/>
        <v>7</v>
      </c>
      <c r="CX204" s="17">
        <f t="shared" si="125"/>
        <v>4</v>
      </c>
      <c r="CY204" s="17">
        <f t="shared" si="125"/>
        <v>0</v>
      </c>
      <c r="CZ204" s="17">
        <f t="shared" si="125"/>
        <v>22</v>
      </c>
      <c r="DA204" s="17">
        <f t="shared" si="125"/>
        <v>1</v>
      </c>
      <c r="DB204" s="17">
        <f t="shared" si="125"/>
        <v>1666</v>
      </c>
      <c r="DC204" s="17">
        <f t="shared" si="125"/>
        <v>15</v>
      </c>
      <c r="DD204" s="17">
        <f t="shared" si="125"/>
        <v>213</v>
      </c>
      <c r="DE204" s="17">
        <f t="shared" si="125"/>
        <v>792</v>
      </c>
      <c r="DF204" s="17">
        <f t="shared" si="125"/>
        <v>855</v>
      </c>
      <c r="DG204" s="17">
        <f t="shared" si="125"/>
        <v>792</v>
      </c>
      <c r="DH204" s="17">
        <f t="shared" si="125"/>
        <v>857</v>
      </c>
      <c r="DI204" s="17">
        <f t="shared" si="125"/>
        <v>803</v>
      </c>
      <c r="DJ204" s="17">
        <f t="shared" si="125"/>
        <v>798</v>
      </c>
      <c r="DK204" s="17">
        <f t="shared" si="125"/>
        <v>834</v>
      </c>
      <c r="DL204" s="17">
        <f t="shared" si="125"/>
        <v>835</v>
      </c>
      <c r="DM204" s="17">
        <f t="shared" si="125"/>
        <v>863</v>
      </c>
      <c r="DN204" s="17">
        <f t="shared" si="125"/>
        <v>811</v>
      </c>
      <c r="DO204" s="17">
        <f t="shared" si="125"/>
        <v>892</v>
      </c>
      <c r="DP204" s="17">
        <f t="shared" si="125"/>
        <v>922</v>
      </c>
      <c r="DQ204" s="17">
        <f t="shared" si="125"/>
        <v>984</v>
      </c>
      <c r="DR204" s="17">
        <f t="shared" si="125"/>
        <v>1008</v>
      </c>
      <c r="DS204" s="17">
        <f t="shared" si="125"/>
        <v>1015</v>
      </c>
      <c r="DT204" s="17">
        <f t="shared" si="125"/>
        <v>987</v>
      </c>
      <c r="DU204" s="17">
        <f t="shared" si="125"/>
        <v>1028</v>
      </c>
      <c r="DV204" s="17">
        <f t="shared" si="125"/>
        <v>1075</v>
      </c>
      <c r="DW204" s="17">
        <f t="shared" si="125"/>
        <v>1031</v>
      </c>
      <c r="DX204" s="17">
        <f t="shared" si="125"/>
        <v>1092</v>
      </c>
      <c r="DY204" s="17">
        <f t="shared" si="125"/>
        <v>1051</v>
      </c>
      <c r="DZ204" s="17">
        <f t="shared" si="125"/>
        <v>991</v>
      </c>
      <c r="EA204" s="17">
        <f t="shared" si="125"/>
        <v>980</v>
      </c>
      <c r="EB204" s="17">
        <f t="shared" ref="EB204:GM204" si="126">SUM(EB205:EB216)+EB219+EB220</f>
        <v>965</v>
      </c>
      <c r="EC204" s="17">
        <f t="shared" si="126"/>
        <v>977</v>
      </c>
      <c r="ED204" s="17">
        <f t="shared" si="126"/>
        <v>920</v>
      </c>
      <c r="EE204" s="17">
        <f t="shared" si="126"/>
        <v>977</v>
      </c>
      <c r="EF204" s="17">
        <f t="shared" si="126"/>
        <v>998</v>
      </c>
      <c r="EG204" s="17">
        <f t="shared" si="126"/>
        <v>963</v>
      </c>
      <c r="EH204" s="17">
        <f t="shared" si="126"/>
        <v>999</v>
      </c>
      <c r="EI204" s="17">
        <f t="shared" si="126"/>
        <v>1064</v>
      </c>
      <c r="EJ204" s="17">
        <f t="shared" si="126"/>
        <v>955</v>
      </c>
      <c r="EK204" s="17">
        <f t="shared" si="126"/>
        <v>985</v>
      </c>
      <c r="EL204" s="17">
        <f t="shared" si="126"/>
        <v>1041</v>
      </c>
      <c r="EM204" s="17">
        <f t="shared" si="126"/>
        <v>976</v>
      </c>
      <c r="EN204" s="17">
        <f t="shared" si="126"/>
        <v>1077</v>
      </c>
      <c r="EO204" s="17">
        <f t="shared" si="126"/>
        <v>1001</v>
      </c>
      <c r="EP204" s="17">
        <f t="shared" si="126"/>
        <v>1112</v>
      </c>
      <c r="EQ204" s="17">
        <f t="shared" si="126"/>
        <v>1161</v>
      </c>
      <c r="ER204" s="17">
        <f t="shared" si="126"/>
        <v>1107</v>
      </c>
      <c r="ES204" s="17">
        <f t="shared" si="126"/>
        <v>1129</v>
      </c>
      <c r="ET204" s="17">
        <f t="shared" si="126"/>
        <v>1025</v>
      </c>
      <c r="EU204" s="17">
        <f t="shared" si="126"/>
        <v>1047</v>
      </c>
      <c r="EV204" s="17">
        <f t="shared" si="126"/>
        <v>1014</v>
      </c>
      <c r="EW204" s="17">
        <f t="shared" si="126"/>
        <v>1111</v>
      </c>
      <c r="EX204" s="17">
        <f t="shared" si="126"/>
        <v>1024</v>
      </c>
      <c r="EY204" s="17">
        <f t="shared" si="126"/>
        <v>926</v>
      </c>
      <c r="EZ204" s="17">
        <f t="shared" si="126"/>
        <v>868</v>
      </c>
      <c r="FA204" s="17">
        <f t="shared" si="126"/>
        <v>808</v>
      </c>
      <c r="FB204" s="17">
        <f t="shared" si="126"/>
        <v>835</v>
      </c>
      <c r="FC204" s="17">
        <f t="shared" si="126"/>
        <v>780</v>
      </c>
      <c r="FD204" s="17">
        <f t="shared" si="126"/>
        <v>755</v>
      </c>
      <c r="FE204" s="17">
        <f t="shared" si="126"/>
        <v>784</v>
      </c>
      <c r="FF204" s="17">
        <f t="shared" si="126"/>
        <v>753</v>
      </c>
      <c r="FG204" s="17">
        <f t="shared" si="126"/>
        <v>672</v>
      </c>
      <c r="FH204" s="17">
        <f t="shared" si="126"/>
        <v>745</v>
      </c>
      <c r="FI204" s="17">
        <f t="shared" si="126"/>
        <v>692</v>
      </c>
      <c r="FJ204" s="17">
        <f t="shared" si="126"/>
        <v>665</v>
      </c>
      <c r="FK204" s="17">
        <f t="shared" si="126"/>
        <v>522</v>
      </c>
      <c r="FL204" s="17">
        <f t="shared" si="126"/>
        <v>522</v>
      </c>
      <c r="FM204" s="17">
        <f t="shared" si="126"/>
        <v>577</v>
      </c>
      <c r="FN204" s="17">
        <f t="shared" si="126"/>
        <v>479</v>
      </c>
      <c r="FO204" s="17">
        <f t="shared" si="126"/>
        <v>558</v>
      </c>
      <c r="FP204" s="17">
        <f t="shared" si="126"/>
        <v>523</v>
      </c>
      <c r="FQ204" s="17">
        <f t="shared" si="126"/>
        <v>469</v>
      </c>
      <c r="FR204" s="17">
        <f t="shared" si="126"/>
        <v>426</v>
      </c>
      <c r="FS204" s="17">
        <f t="shared" si="126"/>
        <v>302</v>
      </c>
      <c r="FT204" s="17">
        <f t="shared" si="126"/>
        <v>286</v>
      </c>
      <c r="FU204" s="17">
        <f t="shared" si="126"/>
        <v>302</v>
      </c>
      <c r="FV204" s="17">
        <f t="shared" si="126"/>
        <v>266</v>
      </c>
      <c r="FW204" s="17">
        <f t="shared" si="126"/>
        <v>344</v>
      </c>
      <c r="FX204" s="17">
        <f t="shared" si="126"/>
        <v>279</v>
      </c>
      <c r="FY204" s="17">
        <f t="shared" si="126"/>
        <v>264</v>
      </c>
      <c r="FZ204" s="17">
        <f t="shared" si="126"/>
        <v>229</v>
      </c>
      <c r="GA204" s="17">
        <f t="shared" si="126"/>
        <v>262</v>
      </c>
      <c r="GB204" s="17">
        <f t="shared" si="126"/>
        <v>187</v>
      </c>
      <c r="GC204" s="17">
        <f t="shared" si="126"/>
        <v>244</v>
      </c>
      <c r="GD204" s="17">
        <f t="shared" si="126"/>
        <v>167</v>
      </c>
      <c r="GE204" s="17">
        <f t="shared" si="126"/>
        <v>203</v>
      </c>
      <c r="GF204" s="17">
        <f t="shared" si="126"/>
        <v>205</v>
      </c>
      <c r="GG204" s="17">
        <f t="shared" si="126"/>
        <v>175</v>
      </c>
      <c r="GH204" s="17">
        <f t="shared" si="126"/>
        <v>141</v>
      </c>
      <c r="GI204" s="17">
        <f t="shared" si="126"/>
        <v>108</v>
      </c>
      <c r="GJ204" s="17">
        <f t="shared" si="126"/>
        <v>100</v>
      </c>
      <c r="GK204" s="17">
        <f t="shared" si="126"/>
        <v>113</v>
      </c>
      <c r="GL204" s="17">
        <f t="shared" si="126"/>
        <v>82</v>
      </c>
      <c r="GM204" s="17">
        <f t="shared" si="126"/>
        <v>91</v>
      </c>
      <c r="GN204" s="17">
        <f t="shared" ref="GN204:HH204" si="127">SUM(GN205:GN216)+GN219+GN220</f>
        <v>58</v>
      </c>
      <c r="GO204" s="17">
        <f t="shared" si="127"/>
        <v>53</v>
      </c>
      <c r="GP204" s="17">
        <f t="shared" si="127"/>
        <v>38</v>
      </c>
      <c r="GQ204" s="17">
        <f t="shared" si="127"/>
        <v>29</v>
      </c>
      <c r="GR204" s="17">
        <f t="shared" si="127"/>
        <v>33</v>
      </c>
      <c r="GS204" s="17">
        <f t="shared" si="127"/>
        <v>19</v>
      </c>
      <c r="GT204" s="17">
        <f t="shared" si="127"/>
        <v>13</v>
      </c>
      <c r="GU204" s="17">
        <f t="shared" si="127"/>
        <v>16</v>
      </c>
      <c r="GV204" s="17">
        <f t="shared" si="127"/>
        <v>7</v>
      </c>
      <c r="GW204" s="17">
        <f t="shared" si="127"/>
        <v>12</v>
      </c>
      <c r="GX204" s="17">
        <f t="shared" si="127"/>
        <v>5</v>
      </c>
      <c r="GY204" s="17">
        <f t="shared" si="127"/>
        <v>4</v>
      </c>
      <c r="GZ204" s="17">
        <f t="shared" si="127"/>
        <v>3</v>
      </c>
      <c r="HA204" s="17">
        <f t="shared" si="127"/>
        <v>3</v>
      </c>
      <c r="HB204" s="17">
        <f t="shared" si="127"/>
        <v>24</v>
      </c>
      <c r="HC204" s="17">
        <f t="shared" si="127"/>
        <v>0</v>
      </c>
      <c r="HD204" s="17">
        <f t="shared" si="127"/>
        <v>1741</v>
      </c>
      <c r="HE204" s="17">
        <f t="shared" si="127"/>
        <v>12</v>
      </c>
      <c r="HF204" s="17">
        <f t="shared" si="127"/>
        <v>135</v>
      </c>
      <c r="HG204" s="18">
        <f t="shared" si="127"/>
        <v>65417</v>
      </c>
      <c r="HH204" s="18">
        <f t="shared" si="127"/>
        <v>64838</v>
      </c>
    </row>
    <row r="205" spans="1:216" s="3" customFormat="1">
      <c r="A205" s="12"/>
      <c r="B205" s="12" t="s">
        <v>376</v>
      </c>
      <c r="C205" s="12">
        <v>63</v>
      </c>
      <c r="D205" s="12">
        <v>85</v>
      </c>
      <c r="E205" s="12">
        <v>75</v>
      </c>
      <c r="F205" s="12">
        <v>78</v>
      </c>
      <c r="G205" s="12">
        <v>85</v>
      </c>
      <c r="H205" s="12">
        <v>88</v>
      </c>
      <c r="I205" s="12">
        <v>75</v>
      </c>
      <c r="J205" s="12">
        <v>92</v>
      </c>
      <c r="K205" s="12">
        <v>99</v>
      </c>
      <c r="L205" s="12">
        <v>85</v>
      </c>
      <c r="M205" s="12">
        <v>87</v>
      </c>
      <c r="N205" s="12">
        <v>72</v>
      </c>
      <c r="O205" s="12">
        <v>91</v>
      </c>
      <c r="P205" s="12">
        <v>75</v>
      </c>
      <c r="Q205" s="12">
        <v>106</v>
      </c>
      <c r="R205" s="12">
        <v>82</v>
      </c>
      <c r="S205" s="12">
        <v>86</v>
      </c>
      <c r="T205" s="12">
        <v>95</v>
      </c>
      <c r="U205" s="12">
        <v>81</v>
      </c>
      <c r="V205" s="12">
        <v>76</v>
      </c>
      <c r="W205" s="12">
        <v>91</v>
      </c>
      <c r="X205" s="12">
        <v>59</v>
      </c>
      <c r="Y205" s="12">
        <v>52</v>
      </c>
      <c r="Z205" s="12">
        <v>60</v>
      </c>
      <c r="AA205" s="12">
        <v>66</v>
      </c>
      <c r="AB205" s="12">
        <v>72</v>
      </c>
      <c r="AC205" s="12">
        <v>78</v>
      </c>
      <c r="AD205" s="12">
        <v>75</v>
      </c>
      <c r="AE205" s="12">
        <v>61</v>
      </c>
      <c r="AF205" s="12">
        <v>65</v>
      </c>
      <c r="AG205" s="12">
        <v>83</v>
      </c>
      <c r="AH205" s="12">
        <v>84</v>
      </c>
      <c r="AI205" s="12">
        <v>92</v>
      </c>
      <c r="AJ205" s="12">
        <v>66</v>
      </c>
      <c r="AK205" s="12">
        <v>70</v>
      </c>
      <c r="AL205" s="12">
        <v>80</v>
      </c>
      <c r="AM205" s="12">
        <v>80</v>
      </c>
      <c r="AN205" s="12">
        <v>72</v>
      </c>
      <c r="AO205" s="12">
        <v>97</v>
      </c>
      <c r="AP205" s="12">
        <v>92</v>
      </c>
      <c r="AQ205" s="12">
        <v>83</v>
      </c>
      <c r="AR205" s="12">
        <v>81</v>
      </c>
      <c r="AS205" s="12">
        <v>86</v>
      </c>
      <c r="AT205" s="12">
        <v>80</v>
      </c>
      <c r="AU205" s="12">
        <v>102</v>
      </c>
      <c r="AV205" s="12">
        <v>66</v>
      </c>
      <c r="AW205" s="12">
        <v>70</v>
      </c>
      <c r="AX205" s="12">
        <v>73</v>
      </c>
      <c r="AY205" s="12">
        <v>57</v>
      </c>
      <c r="AZ205" s="12">
        <v>56</v>
      </c>
      <c r="BA205" s="12">
        <v>63</v>
      </c>
      <c r="BB205" s="12">
        <v>56</v>
      </c>
      <c r="BC205" s="12">
        <v>66</v>
      </c>
      <c r="BD205" s="12">
        <v>50</v>
      </c>
      <c r="BE205" s="12">
        <v>68</v>
      </c>
      <c r="BF205" s="12">
        <v>48</v>
      </c>
      <c r="BG205" s="12">
        <v>63</v>
      </c>
      <c r="BH205" s="12">
        <v>66</v>
      </c>
      <c r="BI205" s="12">
        <v>51</v>
      </c>
      <c r="BJ205" s="12">
        <v>52</v>
      </c>
      <c r="BK205" s="12">
        <v>35</v>
      </c>
      <c r="BL205" s="12">
        <v>50</v>
      </c>
      <c r="BM205" s="12">
        <v>37</v>
      </c>
      <c r="BN205" s="12">
        <v>50</v>
      </c>
      <c r="BO205" s="12">
        <v>41</v>
      </c>
      <c r="BP205" s="12">
        <v>39</v>
      </c>
      <c r="BQ205" s="12">
        <v>35</v>
      </c>
      <c r="BR205" s="12">
        <v>32</v>
      </c>
      <c r="BS205" s="12">
        <v>31</v>
      </c>
      <c r="BT205" s="12">
        <v>32</v>
      </c>
      <c r="BU205" s="12">
        <v>37</v>
      </c>
      <c r="BV205" s="12">
        <v>32</v>
      </c>
      <c r="BW205" s="12">
        <v>31</v>
      </c>
      <c r="BX205" s="12">
        <v>24</v>
      </c>
      <c r="BY205" s="12">
        <v>21</v>
      </c>
      <c r="BZ205" s="12">
        <v>18</v>
      </c>
      <c r="CA205" s="12">
        <v>20</v>
      </c>
      <c r="CB205" s="12">
        <v>8</v>
      </c>
      <c r="CC205" s="12">
        <v>17</v>
      </c>
      <c r="CD205" s="12">
        <v>16</v>
      </c>
      <c r="CE205" s="12">
        <v>20</v>
      </c>
      <c r="CF205" s="12">
        <v>7</v>
      </c>
      <c r="CG205" s="12">
        <v>16</v>
      </c>
      <c r="CH205" s="12">
        <v>9</v>
      </c>
      <c r="CI205" s="12">
        <v>13</v>
      </c>
      <c r="CJ205" s="12">
        <v>5</v>
      </c>
      <c r="CK205" s="12">
        <v>9</v>
      </c>
      <c r="CL205" s="12">
        <v>11</v>
      </c>
      <c r="CM205" s="12">
        <v>4</v>
      </c>
      <c r="CN205" s="12">
        <v>2</v>
      </c>
      <c r="CO205" s="12">
        <v>8</v>
      </c>
      <c r="CP205" s="12">
        <v>6</v>
      </c>
      <c r="CQ205" s="12">
        <v>2</v>
      </c>
      <c r="CR205" s="12">
        <v>0</v>
      </c>
      <c r="CS205" s="12">
        <v>2</v>
      </c>
      <c r="CT205" s="12">
        <v>2</v>
      </c>
      <c r="CU205" s="12">
        <v>4</v>
      </c>
      <c r="CV205" s="12">
        <v>0</v>
      </c>
      <c r="CW205" s="12">
        <v>0</v>
      </c>
      <c r="CX205" s="12">
        <v>1</v>
      </c>
      <c r="CY205" s="12">
        <v>0</v>
      </c>
      <c r="CZ205" s="12">
        <v>0</v>
      </c>
      <c r="DA205" s="12">
        <v>0</v>
      </c>
      <c r="DB205" s="12">
        <v>67</v>
      </c>
      <c r="DC205" s="12">
        <v>6</v>
      </c>
      <c r="DD205" s="12">
        <v>18</v>
      </c>
      <c r="DE205" s="12">
        <v>58</v>
      </c>
      <c r="DF205" s="12">
        <v>72</v>
      </c>
      <c r="DG205" s="12">
        <v>59</v>
      </c>
      <c r="DH205" s="12">
        <v>78</v>
      </c>
      <c r="DI205" s="12">
        <v>83</v>
      </c>
      <c r="DJ205" s="12">
        <v>59</v>
      </c>
      <c r="DK205" s="12">
        <v>86</v>
      </c>
      <c r="DL205" s="12">
        <v>90</v>
      </c>
      <c r="DM205" s="12">
        <v>95</v>
      </c>
      <c r="DN205" s="12">
        <v>93</v>
      </c>
      <c r="DO205" s="12">
        <v>84</v>
      </c>
      <c r="DP205" s="12">
        <v>66</v>
      </c>
      <c r="DQ205" s="12">
        <v>97</v>
      </c>
      <c r="DR205" s="12">
        <v>79</v>
      </c>
      <c r="DS205" s="12">
        <v>78</v>
      </c>
      <c r="DT205" s="12">
        <v>102</v>
      </c>
      <c r="DU205" s="12">
        <v>93</v>
      </c>
      <c r="DV205" s="12">
        <v>82</v>
      </c>
      <c r="DW205" s="12">
        <v>68</v>
      </c>
      <c r="DX205" s="12">
        <v>75</v>
      </c>
      <c r="DY205" s="12">
        <v>67</v>
      </c>
      <c r="DZ205" s="12">
        <v>62</v>
      </c>
      <c r="EA205" s="12">
        <v>69</v>
      </c>
      <c r="EB205" s="12">
        <v>47</v>
      </c>
      <c r="EC205" s="12">
        <v>64</v>
      </c>
      <c r="ED205" s="12">
        <v>72</v>
      </c>
      <c r="EE205" s="12">
        <v>76</v>
      </c>
      <c r="EF205" s="12">
        <v>68</v>
      </c>
      <c r="EG205" s="12">
        <v>81</v>
      </c>
      <c r="EH205" s="12">
        <v>71</v>
      </c>
      <c r="EI205" s="12">
        <v>81</v>
      </c>
      <c r="EJ205" s="12">
        <v>66</v>
      </c>
      <c r="EK205" s="12">
        <v>78</v>
      </c>
      <c r="EL205" s="12">
        <v>81</v>
      </c>
      <c r="EM205" s="12">
        <v>91</v>
      </c>
      <c r="EN205" s="12">
        <v>95</v>
      </c>
      <c r="EO205" s="12">
        <v>86</v>
      </c>
      <c r="EP205" s="12">
        <v>98</v>
      </c>
      <c r="EQ205" s="12">
        <v>91</v>
      </c>
      <c r="ER205" s="12">
        <v>81</v>
      </c>
      <c r="ES205" s="12">
        <v>101</v>
      </c>
      <c r="ET205" s="12">
        <v>86</v>
      </c>
      <c r="EU205" s="12">
        <v>79</v>
      </c>
      <c r="EV205" s="12">
        <v>83</v>
      </c>
      <c r="EW205" s="12">
        <v>72</v>
      </c>
      <c r="EX205" s="12">
        <v>97</v>
      </c>
      <c r="EY205" s="12">
        <v>77</v>
      </c>
      <c r="EZ205" s="12">
        <v>85</v>
      </c>
      <c r="FA205" s="12">
        <v>68</v>
      </c>
      <c r="FB205" s="12">
        <v>68</v>
      </c>
      <c r="FC205" s="12">
        <v>78</v>
      </c>
      <c r="FD205" s="12">
        <v>75</v>
      </c>
      <c r="FE205" s="12">
        <v>70</v>
      </c>
      <c r="FF205" s="12">
        <v>74</v>
      </c>
      <c r="FG205" s="12">
        <v>63</v>
      </c>
      <c r="FH205" s="12">
        <v>80</v>
      </c>
      <c r="FI205" s="12">
        <v>73</v>
      </c>
      <c r="FJ205" s="12">
        <v>73</v>
      </c>
      <c r="FK205" s="12">
        <v>52</v>
      </c>
      <c r="FL205" s="12">
        <v>57</v>
      </c>
      <c r="FM205" s="12">
        <v>48</v>
      </c>
      <c r="FN205" s="12">
        <v>64</v>
      </c>
      <c r="FO205" s="12">
        <v>57</v>
      </c>
      <c r="FP205" s="12">
        <v>58</v>
      </c>
      <c r="FQ205" s="12">
        <v>65</v>
      </c>
      <c r="FR205" s="12">
        <v>42</v>
      </c>
      <c r="FS205" s="12">
        <v>43</v>
      </c>
      <c r="FT205" s="12">
        <v>34</v>
      </c>
      <c r="FU205" s="12">
        <v>36</v>
      </c>
      <c r="FV205" s="12">
        <v>40</v>
      </c>
      <c r="FW205" s="12">
        <v>49</v>
      </c>
      <c r="FX205" s="12">
        <v>38</v>
      </c>
      <c r="FY205" s="12">
        <v>33</v>
      </c>
      <c r="FZ205" s="12">
        <v>30</v>
      </c>
      <c r="GA205" s="12">
        <v>24</v>
      </c>
      <c r="GB205" s="12">
        <v>18</v>
      </c>
      <c r="GC205" s="12">
        <v>28</v>
      </c>
      <c r="GD205" s="12">
        <v>19</v>
      </c>
      <c r="GE205" s="12">
        <v>32</v>
      </c>
      <c r="GF205" s="12">
        <v>25</v>
      </c>
      <c r="GG205" s="12">
        <v>24</v>
      </c>
      <c r="GH205" s="12">
        <v>21</v>
      </c>
      <c r="GI205" s="12">
        <v>16</v>
      </c>
      <c r="GJ205" s="12">
        <v>15</v>
      </c>
      <c r="GK205" s="12">
        <v>10</v>
      </c>
      <c r="GL205" s="12">
        <v>15</v>
      </c>
      <c r="GM205" s="12">
        <v>10</v>
      </c>
      <c r="GN205" s="12">
        <v>7</v>
      </c>
      <c r="GO205" s="12">
        <v>5</v>
      </c>
      <c r="GP205" s="12">
        <v>8</v>
      </c>
      <c r="GQ205" s="12">
        <v>3</v>
      </c>
      <c r="GR205" s="12">
        <v>5</v>
      </c>
      <c r="GS205" s="12">
        <v>4</v>
      </c>
      <c r="GT205" s="12">
        <v>3</v>
      </c>
      <c r="GU205" s="12">
        <v>4</v>
      </c>
      <c r="GV205" s="12">
        <v>4</v>
      </c>
      <c r="GW205" s="12">
        <v>1</v>
      </c>
      <c r="GX205" s="12">
        <v>1</v>
      </c>
      <c r="GY205" s="12">
        <v>2</v>
      </c>
      <c r="GZ205" s="12">
        <v>1</v>
      </c>
      <c r="HA205" s="12">
        <v>0</v>
      </c>
      <c r="HB205" s="12">
        <v>0</v>
      </c>
      <c r="HC205" s="12">
        <v>0</v>
      </c>
      <c r="HD205" s="12">
        <v>34</v>
      </c>
      <c r="HE205" s="12">
        <v>4</v>
      </c>
      <c r="HF205" s="12">
        <v>20</v>
      </c>
      <c r="HG205" s="13">
        <v>5326</v>
      </c>
      <c r="HH205" s="13">
        <v>5633</v>
      </c>
    </row>
    <row r="206" spans="1:216">
      <c r="A206" s="5"/>
      <c r="B206" s="5" t="s">
        <v>144</v>
      </c>
      <c r="C206" s="5">
        <v>71</v>
      </c>
      <c r="D206" s="5">
        <v>82</v>
      </c>
      <c r="E206" s="5">
        <v>80</v>
      </c>
      <c r="F206" s="5">
        <v>91</v>
      </c>
      <c r="G206" s="5">
        <v>88</v>
      </c>
      <c r="H206" s="5">
        <v>67</v>
      </c>
      <c r="I206" s="5">
        <v>88</v>
      </c>
      <c r="J206" s="5">
        <v>82</v>
      </c>
      <c r="K206" s="5">
        <v>62</v>
      </c>
      <c r="L206" s="5">
        <v>67</v>
      </c>
      <c r="M206" s="5">
        <v>75</v>
      </c>
      <c r="N206" s="5">
        <v>97</v>
      </c>
      <c r="O206" s="5">
        <v>90</v>
      </c>
      <c r="P206" s="5">
        <v>70</v>
      </c>
      <c r="Q206" s="5">
        <v>78</v>
      </c>
      <c r="R206" s="5">
        <v>98</v>
      </c>
      <c r="S206" s="5">
        <v>88</v>
      </c>
      <c r="T206" s="5">
        <v>99</v>
      </c>
      <c r="U206" s="5">
        <v>104</v>
      </c>
      <c r="V206" s="5">
        <v>87</v>
      </c>
      <c r="W206" s="5">
        <v>93</v>
      </c>
      <c r="X206" s="5">
        <v>79</v>
      </c>
      <c r="Y206" s="5">
        <v>77</v>
      </c>
      <c r="Z206" s="5">
        <v>84</v>
      </c>
      <c r="AA206" s="5">
        <v>79</v>
      </c>
      <c r="AB206" s="5">
        <v>92</v>
      </c>
      <c r="AC206" s="5">
        <v>105</v>
      </c>
      <c r="AD206" s="5">
        <v>85</v>
      </c>
      <c r="AE206" s="5">
        <v>98</v>
      </c>
      <c r="AF206" s="5">
        <v>86</v>
      </c>
      <c r="AG206" s="5">
        <v>80</v>
      </c>
      <c r="AH206" s="5">
        <v>100</v>
      </c>
      <c r="AI206" s="5">
        <v>118</v>
      </c>
      <c r="AJ206" s="5">
        <v>116</v>
      </c>
      <c r="AK206" s="5">
        <v>96</v>
      </c>
      <c r="AL206" s="5">
        <v>102</v>
      </c>
      <c r="AM206" s="5">
        <v>108</v>
      </c>
      <c r="AN206" s="5">
        <v>121</v>
      </c>
      <c r="AO206" s="5">
        <v>98</v>
      </c>
      <c r="AP206" s="5">
        <v>88</v>
      </c>
      <c r="AQ206" s="5">
        <v>121</v>
      </c>
      <c r="AR206" s="5">
        <v>95</v>
      </c>
      <c r="AS206" s="5">
        <v>104</v>
      </c>
      <c r="AT206" s="5">
        <v>95</v>
      </c>
      <c r="AU206" s="5">
        <v>108</v>
      </c>
      <c r="AV206" s="5">
        <v>100</v>
      </c>
      <c r="AW206" s="5">
        <v>75</v>
      </c>
      <c r="AX206" s="5">
        <v>67</v>
      </c>
      <c r="AY206" s="5">
        <v>67</v>
      </c>
      <c r="AZ206" s="5">
        <v>73</v>
      </c>
      <c r="BA206" s="5">
        <v>68</v>
      </c>
      <c r="BB206" s="5">
        <v>59</v>
      </c>
      <c r="BC206" s="5">
        <v>65</v>
      </c>
      <c r="BD206" s="5">
        <v>57</v>
      </c>
      <c r="BE206" s="5">
        <v>48</v>
      </c>
      <c r="BF206" s="5">
        <v>64</v>
      </c>
      <c r="BG206" s="5">
        <v>56</v>
      </c>
      <c r="BH206" s="5">
        <v>53</v>
      </c>
      <c r="BI206" s="5">
        <v>50</v>
      </c>
      <c r="BJ206" s="5">
        <v>43</v>
      </c>
      <c r="BK206" s="5">
        <v>39</v>
      </c>
      <c r="BL206" s="5">
        <v>47</v>
      </c>
      <c r="BM206" s="5">
        <v>51</v>
      </c>
      <c r="BN206" s="5">
        <v>57</v>
      </c>
      <c r="BO206" s="5">
        <v>39</v>
      </c>
      <c r="BP206" s="5">
        <v>31</v>
      </c>
      <c r="BQ206" s="5">
        <v>28</v>
      </c>
      <c r="BR206" s="5">
        <v>26</v>
      </c>
      <c r="BS206" s="5">
        <v>20</v>
      </c>
      <c r="BT206" s="5">
        <v>20</v>
      </c>
      <c r="BU206" s="5">
        <v>25</v>
      </c>
      <c r="BV206" s="5">
        <v>19</v>
      </c>
      <c r="BW206" s="5">
        <v>26</v>
      </c>
      <c r="BX206" s="5">
        <v>15</v>
      </c>
      <c r="BY206" s="5">
        <v>20</v>
      </c>
      <c r="BZ206" s="5">
        <v>17</v>
      </c>
      <c r="CA206" s="5">
        <v>16</v>
      </c>
      <c r="CB206" s="5">
        <v>6</v>
      </c>
      <c r="CC206" s="5">
        <v>15</v>
      </c>
      <c r="CD206" s="5">
        <v>10</v>
      </c>
      <c r="CE206" s="5">
        <v>13</v>
      </c>
      <c r="CF206" s="5">
        <v>8</v>
      </c>
      <c r="CG206" s="5">
        <v>9</v>
      </c>
      <c r="CH206" s="5">
        <v>5</v>
      </c>
      <c r="CI206" s="5">
        <v>5</v>
      </c>
      <c r="CJ206" s="5">
        <v>3</v>
      </c>
      <c r="CK206" s="5">
        <v>4</v>
      </c>
      <c r="CL206" s="5">
        <v>3</v>
      </c>
      <c r="CM206" s="5">
        <v>1</v>
      </c>
      <c r="CN206" s="5">
        <v>2</v>
      </c>
      <c r="CO206" s="5">
        <v>2</v>
      </c>
      <c r="CP206" s="5">
        <v>1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v>0</v>
      </c>
      <c r="DA206" s="5">
        <v>0</v>
      </c>
      <c r="DB206" s="5">
        <v>1581</v>
      </c>
      <c r="DC206" s="5">
        <v>0</v>
      </c>
      <c r="DD206" s="5">
        <v>19</v>
      </c>
      <c r="DE206" s="5">
        <v>88</v>
      </c>
      <c r="DF206" s="5">
        <v>82</v>
      </c>
      <c r="DG206" s="5">
        <v>70</v>
      </c>
      <c r="DH206" s="5">
        <v>83</v>
      </c>
      <c r="DI206" s="5">
        <v>73</v>
      </c>
      <c r="DJ206" s="5">
        <v>80</v>
      </c>
      <c r="DK206" s="5">
        <v>82</v>
      </c>
      <c r="DL206" s="5">
        <v>61</v>
      </c>
      <c r="DM206" s="5">
        <v>71</v>
      </c>
      <c r="DN206" s="5">
        <v>79</v>
      </c>
      <c r="DO206" s="5">
        <v>65</v>
      </c>
      <c r="DP206" s="5">
        <v>66</v>
      </c>
      <c r="DQ206" s="5">
        <v>80</v>
      </c>
      <c r="DR206" s="5">
        <v>78</v>
      </c>
      <c r="DS206" s="5">
        <v>70</v>
      </c>
      <c r="DT206" s="5">
        <v>81</v>
      </c>
      <c r="DU206" s="5">
        <v>105</v>
      </c>
      <c r="DV206" s="5">
        <v>101</v>
      </c>
      <c r="DW206" s="5">
        <v>90</v>
      </c>
      <c r="DX206" s="5">
        <v>99</v>
      </c>
      <c r="DY206" s="5">
        <v>83</v>
      </c>
      <c r="DZ206" s="5">
        <v>93</v>
      </c>
      <c r="EA206" s="5">
        <v>82</v>
      </c>
      <c r="EB206" s="5">
        <v>83</v>
      </c>
      <c r="EC206" s="5">
        <v>87</v>
      </c>
      <c r="ED206" s="5">
        <v>91</v>
      </c>
      <c r="EE206" s="5">
        <v>94</v>
      </c>
      <c r="EF206" s="5">
        <v>93</v>
      </c>
      <c r="EG206" s="5">
        <v>101</v>
      </c>
      <c r="EH206" s="5">
        <v>69</v>
      </c>
      <c r="EI206" s="5">
        <v>101</v>
      </c>
      <c r="EJ206" s="5">
        <v>79</v>
      </c>
      <c r="EK206" s="5">
        <v>91</v>
      </c>
      <c r="EL206" s="5">
        <v>102</v>
      </c>
      <c r="EM206" s="5">
        <v>90</v>
      </c>
      <c r="EN206" s="5">
        <v>90</v>
      </c>
      <c r="EO206" s="5">
        <v>115</v>
      </c>
      <c r="EP206" s="5">
        <v>90</v>
      </c>
      <c r="EQ206" s="5">
        <v>113</v>
      </c>
      <c r="ER206" s="5">
        <v>90</v>
      </c>
      <c r="ES206" s="5">
        <v>102</v>
      </c>
      <c r="ET206" s="5">
        <v>91</v>
      </c>
      <c r="EU206" s="5">
        <v>105</v>
      </c>
      <c r="EV206" s="5">
        <v>97</v>
      </c>
      <c r="EW206" s="5">
        <v>97</v>
      </c>
      <c r="EX206" s="5">
        <v>89</v>
      </c>
      <c r="EY206" s="5">
        <v>81</v>
      </c>
      <c r="EZ206" s="5">
        <v>77</v>
      </c>
      <c r="FA206" s="5">
        <v>72</v>
      </c>
      <c r="FB206" s="5">
        <v>90</v>
      </c>
      <c r="FC206" s="5">
        <v>60</v>
      </c>
      <c r="FD206" s="5">
        <v>76</v>
      </c>
      <c r="FE206" s="5">
        <v>49</v>
      </c>
      <c r="FF206" s="5">
        <v>66</v>
      </c>
      <c r="FG206" s="5">
        <v>56</v>
      </c>
      <c r="FH206" s="5">
        <v>61</v>
      </c>
      <c r="FI206" s="5">
        <v>44</v>
      </c>
      <c r="FJ206" s="5">
        <v>57</v>
      </c>
      <c r="FK206" s="5">
        <v>45</v>
      </c>
      <c r="FL206" s="5">
        <v>51</v>
      </c>
      <c r="FM206" s="5">
        <v>43</v>
      </c>
      <c r="FN206" s="5">
        <v>44</v>
      </c>
      <c r="FO206" s="5">
        <v>41</v>
      </c>
      <c r="FP206" s="5">
        <v>47</v>
      </c>
      <c r="FQ206" s="5">
        <v>49</v>
      </c>
      <c r="FR206" s="5">
        <v>35</v>
      </c>
      <c r="FS206" s="5">
        <v>26</v>
      </c>
      <c r="FT206" s="5">
        <v>34</v>
      </c>
      <c r="FU206" s="5">
        <v>35</v>
      </c>
      <c r="FV206" s="5">
        <v>22</v>
      </c>
      <c r="FW206" s="5">
        <v>17</v>
      </c>
      <c r="FX206" s="5">
        <v>25</v>
      </c>
      <c r="FY206" s="5">
        <v>20</v>
      </c>
      <c r="FZ206" s="5">
        <v>15</v>
      </c>
      <c r="GA206" s="5">
        <v>14</v>
      </c>
      <c r="GB206" s="5">
        <v>17</v>
      </c>
      <c r="GC206" s="5">
        <v>16</v>
      </c>
      <c r="GD206" s="5">
        <v>18</v>
      </c>
      <c r="GE206" s="5">
        <v>11</v>
      </c>
      <c r="GF206" s="5">
        <v>16</v>
      </c>
      <c r="GG206" s="5">
        <v>14</v>
      </c>
      <c r="GH206" s="5">
        <v>11</v>
      </c>
      <c r="GI206" s="5">
        <v>13</v>
      </c>
      <c r="GJ206" s="5">
        <v>8</v>
      </c>
      <c r="GK206" s="5">
        <v>5</v>
      </c>
      <c r="GL206" s="5">
        <v>9</v>
      </c>
      <c r="GM206" s="5">
        <v>8</v>
      </c>
      <c r="GN206" s="5">
        <v>5</v>
      </c>
      <c r="GO206" s="5">
        <v>5</v>
      </c>
      <c r="GP206" s="5">
        <v>5</v>
      </c>
      <c r="GQ206" s="5">
        <v>2</v>
      </c>
      <c r="GR206" s="5">
        <v>1</v>
      </c>
      <c r="GS206" s="5">
        <v>1</v>
      </c>
      <c r="GT206" s="5">
        <v>0</v>
      </c>
      <c r="GU206" s="5">
        <v>1</v>
      </c>
      <c r="GV206" s="5">
        <v>0</v>
      </c>
      <c r="GW206" s="5">
        <v>2</v>
      </c>
      <c r="GX206" s="5">
        <v>0</v>
      </c>
      <c r="GY206" s="5">
        <v>0</v>
      </c>
      <c r="GZ206" s="5">
        <v>0</v>
      </c>
      <c r="HA206" s="5">
        <v>1</v>
      </c>
      <c r="HB206" s="5">
        <v>2</v>
      </c>
      <c r="HC206" s="5">
        <v>0</v>
      </c>
      <c r="HD206" s="5">
        <v>1702</v>
      </c>
      <c r="HE206" s="5">
        <v>2</v>
      </c>
      <c r="HF206" s="5">
        <v>13</v>
      </c>
      <c r="HG206" s="7">
        <v>7221</v>
      </c>
      <c r="HH206" s="7">
        <v>7262</v>
      </c>
    </row>
    <row r="207" spans="1:216">
      <c r="A207" s="5"/>
      <c r="B207" s="5" t="s">
        <v>145</v>
      </c>
      <c r="C207" s="5">
        <v>92</v>
      </c>
      <c r="D207" s="5">
        <v>97</v>
      </c>
      <c r="E207" s="5">
        <v>114</v>
      </c>
      <c r="F207" s="5">
        <v>92</v>
      </c>
      <c r="G207" s="5">
        <v>100</v>
      </c>
      <c r="H207" s="5">
        <v>103</v>
      </c>
      <c r="I207" s="5">
        <v>98</v>
      </c>
      <c r="J207" s="5">
        <v>102</v>
      </c>
      <c r="K207" s="5">
        <v>101</v>
      </c>
      <c r="L207" s="5">
        <v>96</v>
      </c>
      <c r="M207" s="5">
        <v>111</v>
      </c>
      <c r="N207" s="5">
        <v>99</v>
      </c>
      <c r="O207" s="5">
        <v>111</v>
      </c>
      <c r="P207" s="5">
        <v>105</v>
      </c>
      <c r="Q207" s="5">
        <v>126</v>
      </c>
      <c r="R207" s="5">
        <v>135</v>
      </c>
      <c r="S207" s="5">
        <v>119</v>
      </c>
      <c r="T207" s="5">
        <v>120</v>
      </c>
      <c r="U207" s="5">
        <v>128</v>
      </c>
      <c r="V207" s="5">
        <v>145</v>
      </c>
      <c r="W207" s="5">
        <v>146</v>
      </c>
      <c r="X207" s="5">
        <v>112</v>
      </c>
      <c r="Y207" s="5">
        <v>89</v>
      </c>
      <c r="Z207" s="5">
        <v>104</v>
      </c>
      <c r="AA207" s="5">
        <v>125</v>
      </c>
      <c r="AB207" s="5">
        <v>116</v>
      </c>
      <c r="AC207" s="5">
        <v>134</v>
      </c>
      <c r="AD207" s="5">
        <v>122</v>
      </c>
      <c r="AE207" s="5">
        <v>113</v>
      </c>
      <c r="AF207" s="5">
        <v>134</v>
      </c>
      <c r="AG207" s="5">
        <v>126</v>
      </c>
      <c r="AH207" s="5">
        <v>106</v>
      </c>
      <c r="AI207" s="5">
        <v>123</v>
      </c>
      <c r="AJ207" s="5">
        <v>134</v>
      </c>
      <c r="AK207" s="5">
        <v>101</v>
      </c>
      <c r="AL207" s="5">
        <v>122</v>
      </c>
      <c r="AM207" s="5">
        <v>125</v>
      </c>
      <c r="AN207" s="5">
        <v>115</v>
      </c>
      <c r="AO207" s="5">
        <v>126</v>
      </c>
      <c r="AP207" s="5">
        <v>103</v>
      </c>
      <c r="AQ207" s="5">
        <v>144</v>
      </c>
      <c r="AR207" s="5">
        <v>134</v>
      </c>
      <c r="AS207" s="5">
        <v>106</v>
      </c>
      <c r="AT207" s="5">
        <v>112</v>
      </c>
      <c r="AU207" s="5">
        <v>136</v>
      </c>
      <c r="AV207" s="5">
        <v>105</v>
      </c>
      <c r="AW207" s="5">
        <v>118</v>
      </c>
      <c r="AX207" s="5">
        <v>101</v>
      </c>
      <c r="AY207" s="5">
        <v>92</v>
      </c>
      <c r="AZ207" s="5">
        <v>89</v>
      </c>
      <c r="BA207" s="5">
        <v>76</v>
      </c>
      <c r="BB207" s="5">
        <v>88</v>
      </c>
      <c r="BC207" s="5">
        <v>75</v>
      </c>
      <c r="BD207" s="5">
        <v>85</v>
      </c>
      <c r="BE207" s="5">
        <v>54</v>
      </c>
      <c r="BF207" s="5">
        <v>79</v>
      </c>
      <c r="BG207" s="5">
        <v>54</v>
      </c>
      <c r="BH207" s="5">
        <v>80</v>
      </c>
      <c r="BI207" s="5">
        <v>45</v>
      </c>
      <c r="BJ207" s="5">
        <v>65</v>
      </c>
      <c r="BK207" s="5">
        <v>50</v>
      </c>
      <c r="BL207" s="5">
        <v>51</v>
      </c>
      <c r="BM207" s="5">
        <v>47</v>
      </c>
      <c r="BN207" s="5">
        <v>54</v>
      </c>
      <c r="BO207" s="5">
        <v>36</v>
      </c>
      <c r="BP207" s="5">
        <v>39</v>
      </c>
      <c r="BQ207" s="5">
        <v>28</v>
      </c>
      <c r="BR207" s="5">
        <v>20</v>
      </c>
      <c r="BS207" s="5">
        <v>36</v>
      </c>
      <c r="BT207" s="5">
        <v>29</v>
      </c>
      <c r="BU207" s="5">
        <v>29</v>
      </c>
      <c r="BV207" s="5">
        <v>27</v>
      </c>
      <c r="BW207" s="5">
        <v>23</v>
      </c>
      <c r="BX207" s="5">
        <v>29</v>
      </c>
      <c r="BY207" s="5">
        <v>18</v>
      </c>
      <c r="BZ207" s="5">
        <v>15</v>
      </c>
      <c r="CA207" s="5">
        <v>12</v>
      </c>
      <c r="CB207" s="5">
        <v>17</v>
      </c>
      <c r="CC207" s="5">
        <v>8</v>
      </c>
      <c r="CD207" s="5">
        <v>14</v>
      </c>
      <c r="CE207" s="5">
        <v>12</v>
      </c>
      <c r="CF207" s="5">
        <v>10</v>
      </c>
      <c r="CG207" s="5">
        <v>15</v>
      </c>
      <c r="CH207" s="5">
        <v>10</v>
      </c>
      <c r="CI207" s="5">
        <v>10</v>
      </c>
      <c r="CJ207" s="5">
        <v>2</v>
      </c>
      <c r="CK207" s="5">
        <v>5</v>
      </c>
      <c r="CL207" s="5">
        <v>8</v>
      </c>
      <c r="CM207" s="5">
        <v>4</v>
      </c>
      <c r="CN207" s="5">
        <v>2</v>
      </c>
      <c r="CO207" s="5">
        <v>2</v>
      </c>
      <c r="CP207" s="5">
        <v>2</v>
      </c>
      <c r="CQ207" s="5">
        <v>3</v>
      </c>
      <c r="CR207" s="5">
        <v>1</v>
      </c>
      <c r="CS207" s="5">
        <v>4</v>
      </c>
      <c r="CT207" s="5">
        <v>0</v>
      </c>
      <c r="CU207" s="5">
        <v>1</v>
      </c>
      <c r="CV207" s="5">
        <v>0</v>
      </c>
      <c r="CW207" s="5">
        <v>0</v>
      </c>
      <c r="CX207" s="5">
        <v>2</v>
      </c>
      <c r="CY207" s="5">
        <v>0</v>
      </c>
      <c r="CZ207" s="5">
        <v>6</v>
      </c>
      <c r="DA207" s="5">
        <v>0</v>
      </c>
      <c r="DB207" s="5">
        <v>0</v>
      </c>
      <c r="DC207" s="5">
        <v>0</v>
      </c>
      <c r="DD207" s="5">
        <v>27</v>
      </c>
      <c r="DE207" s="5">
        <v>93</v>
      </c>
      <c r="DF207" s="5">
        <v>98</v>
      </c>
      <c r="DG207" s="5">
        <v>96</v>
      </c>
      <c r="DH207" s="5">
        <v>93</v>
      </c>
      <c r="DI207" s="5">
        <v>88</v>
      </c>
      <c r="DJ207" s="5">
        <v>87</v>
      </c>
      <c r="DK207" s="5">
        <v>106</v>
      </c>
      <c r="DL207" s="5">
        <v>92</v>
      </c>
      <c r="DM207" s="5">
        <v>83</v>
      </c>
      <c r="DN207" s="5">
        <v>96</v>
      </c>
      <c r="DO207" s="5">
        <v>124</v>
      </c>
      <c r="DP207" s="5">
        <v>119</v>
      </c>
      <c r="DQ207" s="5">
        <v>103</v>
      </c>
      <c r="DR207" s="5">
        <v>121</v>
      </c>
      <c r="DS207" s="5">
        <v>112</v>
      </c>
      <c r="DT207" s="5">
        <v>111</v>
      </c>
      <c r="DU207" s="5">
        <v>110</v>
      </c>
      <c r="DV207" s="5">
        <v>109</v>
      </c>
      <c r="DW207" s="5">
        <v>122</v>
      </c>
      <c r="DX207" s="5">
        <v>138</v>
      </c>
      <c r="DY207" s="5">
        <v>148</v>
      </c>
      <c r="DZ207" s="5">
        <v>116</v>
      </c>
      <c r="EA207" s="5">
        <v>118</v>
      </c>
      <c r="EB207" s="5">
        <v>123</v>
      </c>
      <c r="EC207" s="5">
        <v>121</v>
      </c>
      <c r="ED207" s="5">
        <v>104</v>
      </c>
      <c r="EE207" s="5">
        <v>131</v>
      </c>
      <c r="EF207" s="5">
        <v>123</v>
      </c>
      <c r="EG207" s="5">
        <v>107</v>
      </c>
      <c r="EH207" s="5">
        <v>140</v>
      </c>
      <c r="EI207" s="5">
        <v>110</v>
      </c>
      <c r="EJ207" s="5">
        <v>120</v>
      </c>
      <c r="EK207" s="5">
        <v>117</v>
      </c>
      <c r="EL207" s="5">
        <v>142</v>
      </c>
      <c r="EM207" s="5">
        <v>114</v>
      </c>
      <c r="EN207" s="5">
        <v>125</v>
      </c>
      <c r="EO207" s="5">
        <v>93</v>
      </c>
      <c r="EP207" s="5">
        <v>128</v>
      </c>
      <c r="EQ207" s="5">
        <v>140</v>
      </c>
      <c r="ER207" s="5">
        <v>140</v>
      </c>
      <c r="ES207" s="5">
        <v>127</v>
      </c>
      <c r="ET207" s="5">
        <v>123</v>
      </c>
      <c r="EU207" s="5">
        <v>128</v>
      </c>
      <c r="EV207" s="5">
        <v>107</v>
      </c>
      <c r="EW207" s="5">
        <v>109</v>
      </c>
      <c r="EX207" s="5">
        <v>100</v>
      </c>
      <c r="EY207" s="5">
        <v>105</v>
      </c>
      <c r="EZ207" s="5">
        <v>90</v>
      </c>
      <c r="FA207" s="5">
        <v>85</v>
      </c>
      <c r="FB207" s="5">
        <v>89</v>
      </c>
      <c r="FC207" s="5">
        <v>84</v>
      </c>
      <c r="FD207" s="5">
        <v>89</v>
      </c>
      <c r="FE207" s="5">
        <v>82</v>
      </c>
      <c r="FF207" s="5">
        <v>67</v>
      </c>
      <c r="FG207" s="5">
        <v>78</v>
      </c>
      <c r="FH207" s="5">
        <v>92</v>
      </c>
      <c r="FI207" s="5">
        <v>75</v>
      </c>
      <c r="FJ207" s="5">
        <v>68</v>
      </c>
      <c r="FK207" s="5">
        <v>73</v>
      </c>
      <c r="FL207" s="5">
        <v>52</v>
      </c>
      <c r="FM207" s="5">
        <v>68</v>
      </c>
      <c r="FN207" s="5">
        <v>35</v>
      </c>
      <c r="FO207" s="5">
        <v>59</v>
      </c>
      <c r="FP207" s="5">
        <v>55</v>
      </c>
      <c r="FQ207" s="5">
        <v>44</v>
      </c>
      <c r="FR207" s="5">
        <v>45</v>
      </c>
      <c r="FS207" s="5">
        <v>38</v>
      </c>
      <c r="FT207" s="5">
        <v>26</v>
      </c>
      <c r="FU207" s="5">
        <v>28</v>
      </c>
      <c r="FV207" s="5">
        <v>27</v>
      </c>
      <c r="FW207" s="5">
        <v>29</v>
      </c>
      <c r="FX207" s="5">
        <v>29</v>
      </c>
      <c r="FY207" s="5">
        <v>24</v>
      </c>
      <c r="FZ207" s="5">
        <v>20</v>
      </c>
      <c r="GA207" s="5">
        <v>38</v>
      </c>
      <c r="GB207" s="5">
        <v>14</v>
      </c>
      <c r="GC207" s="5">
        <v>22</v>
      </c>
      <c r="GD207" s="5">
        <v>19</v>
      </c>
      <c r="GE207" s="5">
        <v>13</v>
      </c>
      <c r="GF207" s="5">
        <v>18</v>
      </c>
      <c r="GG207" s="5">
        <v>14</v>
      </c>
      <c r="GH207" s="5">
        <v>7</v>
      </c>
      <c r="GI207" s="5">
        <v>13</v>
      </c>
      <c r="GJ207" s="5">
        <v>12</v>
      </c>
      <c r="GK207" s="5">
        <v>18</v>
      </c>
      <c r="GL207" s="5">
        <v>7</v>
      </c>
      <c r="GM207" s="5">
        <v>5</v>
      </c>
      <c r="GN207" s="5">
        <v>5</v>
      </c>
      <c r="GO207" s="5">
        <v>6</v>
      </c>
      <c r="GP207" s="5">
        <v>5</v>
      </c>
      <c r="GQ207" s="5">
        <v>1</v>
      </c>
      <c r="GR207" s="5">
        <v>1</v>
      </c>
      <c r="GS207" s="5">
        <v>2</v>
      </c>
      <c r="GT207" s="5">
        <v>2</v>
      </c>
      <c r="GU207" s="5">
        <v>1</v>
      </c>
      <c r="GV207" s="5">
        <v>0</v>
      </c>
      <c r="GW207" s="5">
        <v>3</v>
      </c>
      <c r="GX207" s="5">
        <v>2</v>
      </c>
      <c r="GY207" s="5">
        <v>0</v>
      </c>
      <c r="GZ207" s="5">
        <v>2</v>
      </c>
      <c r="HA207" s="5">
        <v>0</v>
      </c>
      <c r="HB207" s="5">
        <v>11</v>
      </c>
      <c r="HC207" s="5">
        <v>0</v>
      </c>
      <c r="HD207" s="5">
        <v>0</v>
      </c>
      <c r="HE207" s="5">
        <v>0</v>
      </c>
      <c r="HF207" s="5">
        <v>15</v>
      </c>
      <c r="HG207" s="7">
        <v>7116</v>
      </c>
      <c r="HH207" s="7">
        <v>7167</v>
      </c>
    </row>
    <row r="208" spans="1:216">
      <c r="A208" s="5"/>
      <c r="B208" s="5" t="s">
        <v>146</v>
      </c>
      <c r="C208" s="5">
        <v>53</v>
      </c>
      <c r="D208" s="5">
        <v>45</v>
      </c>
      <c r="E208" s="5">
        <v>47</v>
      </c>
      <c r="F208" s="5">
        <v>38</v>
      </c>
      <c r="G208" s="5">
        <v>44</v>
      </c>
      <c r="H208" s="5">
        <v>47</v>
      </c>
      <c r="I208" s="5">
        <v>49</v>
      </c>
      <c r="J208" s="5">
        <v>51</v>
      </c>
      <c r="K208" s="5">
        <v>41</v>
      </c>
      <c r="L208" s="5">
        <v>45</v>
      </c>
      <c r="M208" s="5">
        <v>40</v>
      </c>
      <c r="N208" s="5">
        <v>48</v>
      </c>
      <c r="O208" s="5">
        <v>53</v>
      </c>
      <c r="P208" s="5">
        <v>49</v>
      </c>
      <c r="Q208" s="5">
        <v>65</v>
      </c>
      <c r="R208" s="5">
        <v>56</v>
      </c>
      <c r="S208" s="5">
        <v>50</v>
      </c>
      <c r="T208" s="5">
        <v>58</v>
      </c>
      <c r="U208" s="5">
        <v>50</v>
      </c>
      <c r="V208" s="5">
        <v>58</v>
      </c>
      <c r="W208" s="5">
        <v>51</v>
      </c>
      <c r="X208" s="5">
        <v>51</v>
      </c>
      <c r="Y208" s="5">
        <v>36</v>
      </c>
      <c r="Z208" s="5">
        <v>52</v>
      </c>
      <c r="AA208" s="5">
        <v>35</v>
      </c>
      <c r="AB208" s="5">
        <v>67</v>
      </c>
      <c r="AC208" s="5">
        <v>44</v>
      </c>
      <c r="AD208" s="5">
        <v>57</v>
      </c>
      <c r="AE208" s="5">
        <v>52</v>
      </c>
      <c r="AF208" s="5">
        <v>61</v>
      </c>
      <c r="AG208" s="5">
        <v>40</v>
      </c>
      <c r="AH208" s="5">
        <v>54</v>
      </c>
      <c r="AI208" s="5">
        <v>57</v>
      </c>
      <c r="AJ208" s="5">
        <v>48</v>
      </c>
      <c r="AK208" s="5">
        <v>53</v>
      </c>
      <c r="AL208" s="5">
        <v>56</v>
      </c>
      <c r="AM208" s="5">
        <v>39</v>
      </c>
      <c r="AN208" s="5">
        <v>57</v>
      </c>
      <c r="AO208" s="5">
        <v>53</v>
      </c>
      <c r="AP208" s="5">
        <v>40</v>
      </c>
      <c r="AQ208" s="5">
        <v>52</v>
      </c>
      <c r="AR208" s="5">
        <v>37</v>
      </c>
      <c r="AS208" s="5">
        <v>62</v>
      </c>
      <c r="AT208" s="5">
        <v>42</v>
      </c>
      <c r="AU208" s="5">
        <v>51</v>
      </c>
      <c r="AV208" s="5">
        <v>48</v>
      </c>
      <c r="AW208" s="5">
        <v>41</v>
      </c>
      <c r="AX208" s="5">
        <v>49</v>
      </c>
      <c r="AY208" s="5">
        <v>47</v>
      </c>
      <c r="AZ208" s="5">
        <v>39</v>
      </c>
      <c r="BA208" s="5">
        <v>32</v>
      </c>
      <c r="BB208" s="5">
        <v>37</v>
      </c>
      <c r="BC208" s="5">
        <v>33</v>
      </c>
      <c r="BD208" s="5">
        <v>29</v>
      </c>
      <c r="BE208" s="5">
        <v>23</v>
      </c>
      <c r="BF208" s="5">
        <v>27</v>
      </c>
      <c r="BG208" s="5">
        <v>35</v>
      </c>
      <c r="BH208" s="5">
        <v>26</v>
      </c>
      <c r="BI208" s="5">
        <v>23</v>
      </c>
      <c r="BJ208" s="5">
        <v>22</v>
      </c>
      <c r="BK208" s="5">
        <v>17</v>
      </c>
      <c r="BL208" s="5">
        <v>20</v>
      </c>
      <c r="BM208" s="5">
        <v>21</v>
      </c>
      <c r="BN208" s="5">
        <v>21</v>
      </c>
      <c r="BO208" s="5">
        <v>21</v>
      </c>
      <c r="BP208" s="5">
        <v>21</v>
      </c>
      <c r="BQ208" s="5">
        <v>6</v>
      </c>
      <c r="BR208" s="5">
        <v>8</v>
      </c>
      <c r="BS208" s="5">
        <v>12</v>
      </c>
      <c r="BT208" s="5">
        <v>10</v>
      </c>
      <c r="BU208" s="5">
        <v>14</v>
      </c>
      <c r="BV208" s="5">
        <v>18</v>
      </c>
      <c r="BW208" s="5">
        <v>12</v>
      </c>
      <c r="BX208" s="5">
        <v>14</v>
      </c>
      <c r="BY208" s="5">
        <v>8</v>
      </c>
      <c r="BZ208" s="5">
        <v>6</v>
      </c>
      <c r="CA208" s="5">
        <v>16</v>
      </c>
      <c r="CB208" s="5">
        <v>5</v>
      </c>
      <c r="CC208" s="5">
        <v>3</v>
      </c>
      <c r="CD208" s="5">
        <v>9</v>
      </c>
      <c r="CE208" s="5">
        <v>7</v>
      </c>
      <c r="CF208" s="5">
        <v>7</v>
      </c>
      <c r="CG208" s="5">
        <v>8</v>
      </c>
      <c r="CH208" s="5">
        <v>5</v>
      </c>
      <c r="CI208" s="5">
        <v>4</v>
      </c>
      <c r="CJ208" s="5">
        <v>8</v>
      </c>
      <c r="CK208" s="5">
        <v>4</v>
      </c>
      <c r="CL208" s="5">
        <v>3</v>
      </c>
      <c r="CM208" s="5">
        <v>0</v>
      </c>
      <c r="CN208" s="5">
        <v>2</v>
      </c>
      <c r="CO208" s="5">
        <v>0</v>
      </c>
      <c r="CP208" s="5">
        <v>1</v>
      </c>
      <c r="CQ208" s="5">
        <v>0</v>
      </c>
      <c r="CR208" s="5">
        <v>0</v>
      </c>
      <c r="CS208" s="5">
        <v>0</v>
      </c>
      <c r="CT208" s="5">
        <v>1</v>
      </c>
      <c r="CU208" s="5">
        <v>1</v>
      </c>
      <c r="CV208" s="5">
        <v>0</v>
      </c>
      <c r="CW208" s="5">
        <v>0</v>
      </c>
      <c r="CX208" s="5">
        <v>0</v>
      </c>
      <c r="CY208" s="5">
        <v>0</v>
      </c>
      <c r="CZ208" s="5">
        <v>2</v>
      </c>
      <c r="DA208" s="5">
        <v>0</v>
      </c>
      <c r="DB208" s="5">
        <v>0</v>
      </c>
      <c r="DC208" s="5">
        <v>1</v>
      </c>
      <c r="DD208" s="5">
        <v>5</v>
      </c>
      <c r="DE208" s="5">
        <v>41</v>
      </c>
      <c r="DF208" s="5">
        <v>42</v>
      </c>
      <c r="DG208" s="5">
        <v>45</v>
      </c>
      <c r="DH208" s="5">
        <v>43</v>
      </c>
      <c r="DI208" s="5">
        <v>38</v>
      </c>
      <c r="DJ208" s="5">
        <v>34</v>
      </c>
      <c r="DK208" s="5">
        <v>41</v>
      </c>
      <c r="DL208" s="5">
        <v>30</v>
      </c>
      <c r="DM208" s="5">
        <v>47</v>
      </c>
      <c r="DN208" s="5">
        <v>42</v>
      </c>
      <c r="DO208" s="5">
        <v>45</v>
      </c>
      <c r="DP208" s="5">
        <v>43</v>
      </c>
      <c r="DQ208" s="5">
        <v>47</v>
      </c>
      <c r="DR208" s="5">
        <v>38</v>
      </c>
      <c r="DS208" s="5">
        <v>46</v>
      </c>
      <c r="DT208" s="5">
        <v>46</v>
      </c>
      <c r="DU208" s="5">
        <v>58</v>
      </c>
      <c r="DV208" s="5">
        <v>53</v>
      </c>
      <c r="DW208" s="5">
        <v>42</v>
      </c>
      <c r="DX208" s="5">
        <v>51</v>
      </c>
      <c r="DY208" s="5">
        <v>56</v>
      </c>
      <c r="DZ208" s="5">
        <v>50</v>
      </c>
      <c r="EA208" s="5">
        <v>49</v>
      </c>
      <c r="EB208" s="5">
        <v>51</v>
      </c>
      <c r="EC208" s="5">
        <v>34</v>
      </c>
      <c r="ED208" s="5">
        <v>46</v>
      </c>
      <c r="EE208" s="5">
        <v>41</v>
      </c>
      <c r="EF208" s="5">
        <v>47</v>
      </c>
      <c r="EG208" s="5">
        <v>49</v>
      </c>
      <c r="EH208" s="5">
        <v>47</v>
      </c>
      <c r="EI208" s="5">
        <v>63</v>
      </c>
      <c r="EJ208" s="5">
        <v>52</v>
      </c>
      <c r="EK208" s="5">
        <v>41</v>
      </c>
      <c r="EL208" s="5">
        <v>36</v>
      </c>
      <c r="EM208" s="5">
        <v>28</v>
      </c>
      <c r="EN208" s="5">
        <v>42</v>
      </c>
      <c r="EO208" s="5">
        <v>35</v>
      </c>
      <c r="EP208" s="5">
        <v>61</v>
      </c>
      <c r="EQ208" s="5">
        <v>45</v>
      </c>
      <c r="ER208" s="5">
        <v>48</v>
      </c>
      <c r="ES208" s="5">
        <v>50</v>
      </c>
      <c r="ET208" s="5">
        <v>50</v>
      </c>
      <c r="EU208" s="5">
        <v>48</v>
      </c>
      <c r="EV208" s="5">
        <v>34</v>
      </c>
      <c r="EW208" s="5">
        <v>60</v>
      </c>
      <c r="EX208" s="5">
        <v>45</v>
      </c>
      <c r="EY208" s="5">
        <v>45</v>
      </c>
      <c r="EZ208" s="5">
        <v>28</v>
      </c>
      <c r="FA208" s="5">
        <v>31</v>
      </c>
      <c r="FB208" s="5">
        <v>31</v>
      </c>
      <c r="FC208" s="5">
        <v>31</v>
      </c>
      <c r="FD208" s="5">
        <v>38</v>
      </c>
      <c r="FE208" s="5">
        <v>41</v>
      </c>
      <c r="FF208" s="5">
        <v>29</v>
      </c>
      <c r="FG208" s="5">
        <v>30</v>
      </c>
      <c r="FH208" s="5">
        <v>31</v>
      </c>
      <c r="FI208" s="5">
        <v>22</v>
      </c>
      <c r="FJ208" s="5">
        <v>31</v>
      </c>
      <c r="FK208" s="5">
        <v>16</v>
      </c>
      <c r="FL208" s="5">
        <v>28</v>
      </c>
      <c r="FM208" s="5">
        <v>22</v>
      </c>
      <c r="FN208" s="5">
        <v>21</v>
      </c>
      <c r="FO208" s="5">
        <v>30</v>
      </c>
      <c r="FP208" s="5">
        <v>24</v>
      </c>
      <c r="FQ208" s="5">
        <v>21</v>
      </c>
      <c r="FR208" s="5">
        <v>23</v>
      </c>
      <c r="FS208" s="5">
        <v>11</v>
      </c>
      <c r="FT208" s="5">
        <v>7</v>
      </c>
      <c r="FU208" s="5">
        <v>16</v>
      </c>
      <c r="FV208" s="5">
        <v>11</v>
      </c>
      <c r="FW208" s="5">
        <v>15</v>
      </c>
      <c r="FX208" s="5">
        <v>17</v>
      </c>
      <c r="FY208" s="5">
        <v>13</v>
      </c>
      <c r="FZ208" s="5">
        <v>13</v>
      </c>
      <c r="GA208" s="5">
        <v>10</v>
      </c>
      <c r="GB208" s="5">
        <v>11</v>
      </c>
      <c r="GC208" s="5">
        <v>18</v>
      </c>
      <c r="GD208" s="5">
        <v>6</v>
      </c>
      <c r="GE208" s="5">
        <v>10</v>
      </c>
      <c r="GF208" s="5">
        <v>13</v>
      </c>
      <c r="GG208" s="5">
        <v>11</v>
      </c>
      <c r="GH208" s="5">
        <v>8</v>
      </c>
      <c r="GI208" s="5">
        <v>7</v>
      </c>
      <c r="GJ208" s="5">
        <v>5</v>
      </c>
      <c r="GK208" s="5">
        <v>6</v>
      </c>
      <c r="GL208" s="5">
        <v>4</v>
      </c>
      <c r="GM208" s="5">
        <v>1</v>
      </c>
      <c r="GN208" s="5">
        <v>4</v>
      </c>
      <c r="GO208" s="5">
        <v>3</v>
      </c>
      <c r="GP208" s="5">
        <v>2</v>
      </c>
      <c r="GQ208" s="5">
        <v>1</v>
      </c>
      <c r="GR208" s="5">
        <v>6</v>
      </c>
      <c r="GS208" s="5">
        <v>0</v>
      </c>
      <c r="GT208" s="5">
        <v>0</v>
      </c>
      <c r="GU208" s="5">
        <v>0</v>
      </c>
      <c r="GV208" s="5">
        <v>0</v>
      </c>
      <c r="GW208" s="5">
        <v>1</v>
      </c>
      <c r="GX208" s="5">
        <v>1</v>
      </c>
      <c r="GY208" s="5">
        <v>1</v>
      </c>
      <c r="GZ208" s="5">
        <v>0</v>
      </c>
      <c r="HA208" s="5">
        <v>0</v>
      </c>
      <c r="HB208" s="5">
        <v>1</v>
      </c>
      <c r="HC208" s="5">
        <v>0</v>
      </c>
      <c r="HD208" s="5">
        <v>0</v>
      </c>
      <c r="HE208" s="5">
        <v>0</v>
      </c>
      <c r="HF208" s="5">
        <v>0</v>
      </c>
      <c r="HG208" s="7">
        <v>3066</v>
      </c>
      <c r="HH208" s="7">
        <v>2886</v>
      </c>
    </row>
    <row r="209" spans="1:216">
      <c r="A209" s="5"/>
      <c r="B209" s="5" t="s">
        <v>84</v>
      </c>
      <c r="C209" s="5">
        <v>47</v>
      </c>
      <c r="D209" s="5">
        <v>48</v>
      </c>
      <c r="E209" s="5">
        <v>41</v>
      </c>
      <c r="F209" s="5">
        <v>50</v>
      </c>
      <c r="G209" s="5">
        <v>71</v>
      </c>
      <c r="H209" s="5">
        <v>55</v>
      </c>
      <c r="I209" s="5">
        <v>89</v>
      </c>
      <c r="J209" s="5">
        <v>75</v>
      </c>
      <c r="K209" s="5">
        <v>59</v>
      </c>
      <c r="L209" s="5">
        <v>63</v>
      </c>
      <c r="M209" s="5">
        <v>69</v>
      </c>
      <c r="N209" s="5">
        <v>64</v>
      </c>
      <c r="O209" s="5">
        <v>53</v>
      </c>
      <c r="P209" s="5">
        <v>65</v>
      </c>
      <c r="Q209" s="5">
        <v>69</v>
      </c>
      <c r="R209" s="5">
        <v>96</v>
      </c>
      <c r="S209" s="5">
        <v>83</v>
      </c>
      <c r="T209" s="5">
        <v>61</v>
      </c>
      <c r="U209" s="5">
        <v>72</v>
      </c>
      <c r="V209" s="5">
        <v>78</v>
      </c>
      <c r="W209" s="5">
        <v>48</v>
      </c>
      <c r="X209" s="5">
        <v>54</v>
      </c>
      <c r="Y209" s="5">
        <v>63</v>
      </c>
      <c r="Z209" s="5">
        <v>72</v>
      </c>
      <c r="AA209" s="5">
        <v>73</v>
      </c>
      <c r="AB209" s="5">
        <v>69</v>
      </c>
      <c r="AC209" s="5">
        <v>55</v>
      </c>
      <c r="AD209" s="5">
        <v>81</v>
      </c>
      <c r="AE209" s="5">
        <v>67</v>
      </c>
      <c r="AF209" s="5">
        <v>70</v>
      </c>
      <c r="AG209" s="5">
        <v>80</v>
      </c>
      <c r="AH209" s="5">
        <v>79</v>
      </c>
      <c r="AI209" s="5">
        <v>67</v>
      </c>
      <c r="AJ209" s="5">
        <v>68</v>
      </c>
      <c r="AK209" s="5">
        <v>60</v>
      </c>
      <c r="AL209" s="5">
        <v>66</v>
      </c>
      <c r="AM209" s="5">
        <v>67</v>
      </c>
      <c r="AN209" s="5">
        <v>84</v>
      </c>
      <c r="AO209" s="5">
        <v>92</v>
      </c>
      <c r="AP209" s="5">
        <v>80</v>
      </c>
      <c r="AQ209" s="5">
        <v>68</v>
      </c>
      <c r="AR209" s="5">
        <v>68</v>
      </c>
      <c r="AS209" s="5">
        <v>70</v>
      </c>
      <c r="AT209" s="5">
        <v>90</v>
      </c>
      <c r="AU209" s="5">
        <v>67</v>
      </c>
      <c r="AV209" s="5">
        <v>66</v>
      </c>
      <c r="AW209" s="5">
        <v>53</v>
      </c>
      <c r="AX209" s="5">
        <v>60</v>
      </c>
      <c r="AY209" s="5">
        <v>35</v>
      </c>
      <c r="AZ209" s="5">
        <v>59</v>
      </c>
      <c r="BA209" s="5">
        <v>30</v>
      </c>
      <c r="BB209" s="5">
        <v>67</v>
      </c>
      <c r="BC209" s="5">
        <v>50</v>
      </c>
      <c r="BD209" s="5">
        <v>58</v>
      </c>
      <c r="BE209" s="5">
        <v>27</v>
      </c>
      <c r="BF209" s="5">
        <v>28</v>
      </c>
      <c r="BG209" s="5">
        <v>36</v>
      </c>
      <c r="BH209" s="5">
        <v>49</v>
      </c>
      <c r="BI209" s="5">
        <v>27</v>
      </c>
      <c r="BJ209" s="5">
        <v>37</v>
      </c>
      <c r="BK209" s="5">
        <v>37</v>
      </c>
      <c r="BL209" s="5">
        <v>25</v>
      </c>
      <c r="BM209" s="5">
        <v>35</v>
      </c>
      <c r="BN209" s="5">
        <v>35</v>
      </c>
      <c r="BO209" s="5">
        <v>28</v>
      </c>
      <c r="BP209" s="5">
        <v>22</v>
      </c>
      <c r="BQ209" s="5">
        <v>15</v>
      </c>
      <c r="BR209" s="5">
        <v>14</v>
      </c>
      <c r="BS209" s="5">
        <v>25</v>
      </c>
      <c r="BT209" s="5">
        <v>12</v>
      </c>
      <c r="BU209" s="5">
        <v>11</v>
      </c>
      <c r="BV209" s="5">
        <v>15</v>
      </c>
      <c r="BW209" s="5">
        <v>8</v>
      </c>
      <c r="BX209" s="5">
        <v>10</v>
      </c>
      <c r="BY209" s="5">
        <v>13</v>
      </c>
      <c r="BZ209" s="5">
        <v>5</v>
      </c>
      <c r="CA209" s="5">
        <v>8</v>
      </c>
      <c r="CB209" s="5">
        <v>8</v>
      </c>
      <c r="CC209" s="5">
        <v>5</v>
      </c>
      <c r="CD209" s="5">
        <v>6</v>
      </c>
      <c r="CE209" s="5">
        <v>7</v>
      </c>
      <c r="CF209" s="5">
        <v>2</v>
      </c>
      <c r="CG209" s="5">
        <v>5</v>
      </c>
      <c r="CH209" s="5">
        <v>7</v>
      </c>
      <c r="CI209" s="5">
        <v>6</v>
      </c>
      <c r="CJ209" s="5">
        <v>8</v>
      </c>
      <c r="CK209" s="5">
        <v>1</v>
      </c>
      <c r="CL209" s="5">
        <v>2</v>
      </c>
      <c r="CM209" s="5">
        <v>2</v>
      </c>
      <c r="CN209" s="5">
        <v>2</v>
      </c>
      <c r="CO209" s="5">
        <v>2</v>
      </c>
      <c r="CP209" s="5">
        <v>1</v>
      </c>
      <c r="CQ209" s="5">
        <v>1</v>
      </c>
      <c r="CR209" s="5">
        <v>0</v>
      </c>
      <c r="CS209" s="5">
        <v>0</v>
      </c>
      <c r="CT209" s="5">
        <v>0</v>
      </c>
      <c r="CU209" s="5">
        <v>1</v>
      </c>
      <c r="CV209" s="5">
        <v>0</v>
      </c>
      <c r="CW209" s="5">
        <v>1</v>
      </c>
      <c r="CX209" s="5">
        <v>0</v>
      </c>
      <c r="CY209" s="5">
        <v>0</v>
      </c>
      <c r="CZ209" s="5">
        <v>3</v>
      </c>
      <c r="DA209" s="5">
        <v>0</v>
      </c>
      <c r="DB209" s="5">
        <v>0</v>
      </c>
      <c r="DC209" s="5">
        <v>0</v>
      </c>
      <c r="DD209" s="5">
        <v>14</v>
      </c>
      <c r="DE209" s="5">
        <v>45</v>
      </c>
      <c r="DF209" s="5">
        <v>65</v>
      </c>
      <c r="DG209" s="5">
        <v>62</v>
      </c>
      <c r="DH209" s="5">
        <v>58</v>
      </c>
      <c r="DI209" s="5">
        <v>54</v>
      </c>
      <c r="DJ209" s="5">
        <v>62</v>
      </c>
      <c r="DK209" s="5">
        <v>44</v>
      </c>
      <c r="DL209" s="5">
        <v>65</v>
      </c>
      <c r="DM209" s="5">
        <v>70</v>
      </c>
      <c r="DN209" s="5">
        <v>45</v>
      </c>
      <c r="DO209" s="5">
        <v>54</v>
      </c>
      <c r="DP209" s="5">
        <v>68</v>
      </c>
      <c r="DQ209" s="5">
        <v>58</v>
      </c>
      <c r="DR209" s="5">
        <v>70</v>
      </c>
      <c r="DS209" s="5">
        <v>63</v>
      </c>
      <c r="DT209" s="5">
        <v>66</v>
      </c>
      <c r="DU209" s="5">
        <v>74</v>
      </c>
      <c r="DV209" s="5">
        <v>82</v>
      </c>
      <c r="DW209" s="5">
        <v>77</v>
      </c>
      <c r="DX209" s="5">
        <v>70</v>
      </c>
      <c r="DY209" s="5">
        <v>73</v>
      </c>
      <c r="DZ209" s="5">
        <v>60</v>
      </c>
      <c r="EA209" s="5">
        <v>58</v>
      </c>
      <c r="EB209" s="5">
        <v>59</v>
      </c>
      <c r="EC209" s="5">
        <v>57</v>
      </c>
      <c r="ED209" s="5">
        <v>57</v>
      </c>
      <c r="EE209" s="5">
        <v>61</v>
      </c>
      <c r="EF209" s="5">
        <v>64</v>
      </c>
      <c r="EG209" s="5">
        <v>72</v>
      </c>
      <c r="EH209" s="5">
        <v>58</v>
      </c>
      <c r="EI209" s="5">
        <v>82</v>
      </c>
      <c r="EJ209" s="5">
        <v>74</v>
      </c>
      <c r="EK209" s="5">
        <v>67</v>
      </c>
      <c r="EL209" s="5">
        <v>68</v>
      </c>
      <c r="EM209" s="5">
        <v>54</v>
      </c>
      <c r="EN209" s="5">
        <v>70</v>
      </c>
      <c r="EO209" s="5">
        <v>60</v>
      </c>
      <c r="EP209" s="5">
        <v>77</v>
      </c>
      <c r="EQ209" s="5">
        <v>79</v>
      </c>
      <c r="ER209" s="5">
        <v>70</v>
      </c>
      <c r="ES209" s="5">
        <v>85</v>
      </c>
      <c r="ET209" s="5">
        <v>75</v>
      </c>
      <c r="EU209" s="5">
        <v>54</v>
      </c>
      <c r="EV209" s="5">
        <v>81</v>
      </c>
      <c r="EW209" s="5">
        <v>79</v>
      </c>
      <c r="EX209" s="5">
        <v>61</v>
      </c>
      <c r="EY209" s="5">
        <v>51</v>
      </c>
      <c r="EZ209" s="5">
        <v>48</v>
      </c>
      <c r="FA209" s="5">
        <v>48</v>
      </c>
      <c r="FB209" s="5">
        <v>49</v>
      </c>
      <c r="FC209" s="5">
        <v>61</v>
      </c>
      <c r="FD209" s="5">
        <v>54</v>
      </c>
      <c r="FE209" s="5">
        <v>41</v>
      </c>
      <c r="FF209" s="5">
        <v>52</v>
      </c>
      <c r="FG209" s="5">
        <v>44</v>
      </c>
      <c r="FH209" s="5">
        <v>48</v>
      </c>
      <c r="FI209" s="5">
        <v>46</v>
      </c>
      <c r="FJ209" s="5">
        <v>32</v>
      </c>
      <c r="FK209" s="5">
        <v>32</v>
      </c>
      <c r="FL209" s="5">
        <v>31</v>
      </c>
      <c r="FM209" s="5">
        <v>24</v>
      </c>
      <c r="FN209" s="5">
        <v>33</v>
      </c>
      <c r="FO209" s="5">
        <v>43</v>
      </c>
      <c r="FP209" s="5">
        <v>27</v>
      </c>
      <c r="FQ209" s="5">
        <v>28</v>
      </c>
      <c r="FR209" s="5">
        <v>22</v>
      </c>
      <c r="FS209" s="5">
        <v>16</v>
      </c>
      <c r="FT209" s="5">
        <v>16</v>
      </c>
      <c r="FU209" s="5">
        <v>17</v>
      </c>
      <c r="FV209" s="5">
        <v>14</v>
      </c>
      <c r="FW209" s="5">
        <v>17</v>
      </c>
      <c r="FX209" s="5">
        <v>11</v>
      </c>
      <c r="FY209" s="5">
        <v>15</v>
      </c>
      <c r="FZ209" s="5">
        <v>11</v>
      </c>
      <c r="GA209" s="5">
        <v>9</v>
      </c>
      <c r="GB209" s="5">
        <v>11</v>
      </c>
      <c r="GC209" s="5">
        <v>10</v>
      </c>
      <c r="GD209" s="5">
        <v>13</v>
      </c>
      <c r="GE209" s="5">
        <v>6</v>
      </c>
      <c r="GF209" s="5">
        <v>7</v>
      </c>
      <c r="GG209" s="5">
        <v>9</v>
      </c>
      <c r="GH209" s="5">
        <v>8</v>
      </c>
      <c r="GI209" s="5">
        <v>2</v>
      </c>
      <c r="GJ209" s="5">
        <v>3</v>
      </c>
      <c r="GK209" s="5">
        <v>6</v>
      </c>
      <c r="GL209" s="5">
        <v>6</v>
      </c>
      <c r="GM209" s="5">
        <v>3</v>
      </c>
      <c r="GN209" s="5">
        <v>4</v>
      </c>
      <c r="GO209" s="5">
        <v>1</v>
      </c>
      <c r="GP209" s="5">
        <v>2</v>
      </c>
      <c r="GQ209" s="5">
        <v>1</v>
      </c>
      <c r="GR209" s="5">
        <v>1</v>
      </c>
      <c r="GS209" s="5">
        <v>1</v>
      </c>
      <c r="GT209" s="5">
        <v>0</v>
      </c>
      <c r="GU209" s="5">
        <v>1</v>
      </c>
      <c r="GV209" s="5">
        <v>0</v>
      </c>
      <c r="GW209" s="5">
        <v>0</v>
      </c>
      <c r="GX209" s="5">
        <v>0</v>
      </c>
      <c r="GY209" s="5">
        <v>0</v>
      </c>
      <c r="GZ209" s="5">
        <v>0</v>
      </c>
      <c r="HA209" s="5">
        <v>0</v>
      </c>
      <c r="HB209" s="5">
        <v>0</v>
      </c>
      <c r="HC209" s="5">
        <v>0</v>
      </c>
      <c r="HD209" s="5">
        <v>0</v>
      </c>
      <c r="HE209" s="5">
        <v>1</v>
      </c>
      <c r="HF209" s="5">
        <v>6</v>
      </c>
      <c r="HG209" s="7">
        <v>4150</v>
      </c>
      <c r="HH209" s="7">
        <v>4049</v>
      </c>
    </row>
    <row r="210" spans="1:216">
      <c r="A210" s="5"/>
      <c r="B210" s="5" t="s">
        <v>147</v>
      </c>
      <c r="C210" s="5">
        <v>58</v>
      </c>
      <c r="D210" s="5">
        <v>55</v>
      </c>
      <c r="E210" s="5">
        <v>58</v>
      </c>
      <c r="F210" s="5">
        <v>53</v>
      </c>
      <c r="G210" s="5">
        <v>47</v>
      </c>
      <c r="H210" s="5">
        <v>56</v>
      </c>
      <c r="I210" s="5">
        <v>56</v>
      </c>
      <c r="J210" s="5">
        <v>47</v>
      </c>
      <c r="K210" s="5">
        <v>66</v>
      </c>
      <c r="L210" s="5">
        <v>61</v>
      </c>
      <c r="M210" s="5">
        <v>64</v>
      </c>
      <c r="N210" s="5">
        <v>70</v>
      </c>
      <c r="O210" s="5">
        <v>55</v>
      </c>
      <c r="P210" s="5">
        <v>58</v>
      </c>
      <c r="Q210" s="5">
        <v>68</v>
      </c>
      <c r="R210" s="5">
        <v>71</v>
      </c>
      <c r="S210" s="5">
        <v>79</v>
      </c>
      <c r="T210" s="5">
        <v>59</v>
      </c>
      <c r="U210" s="5">
        <v>59</v>
      </c>
      <c r="V210" s="5">
        <v>69</v>
      </c>
      <c r="W210" s="5">
        <v>73</v>
      </c>
      <c r="X210" s="5">
        <v>47</v>
      </c>
      <c r="Y210" s="5">
        <v>49</v>
      </c>
      <c r="Z210" s="5">
        <v>49</v>
      </c>
      <c r="AA210" s="5">
        <v>68</v>
      </c>
      <c r="AB210" s="5">
        <v>52</v>
      </c>
      <c r="AC210" s="5">
        <v>70</v>
      </c>
      <c r="AD210" s="5">
        <v>64</v>
      </c>
      <c r="AE210" s="5">
        <v>55</v>
      </c>
      <c r="AF210" s="5">
        <v>79</v>
      </c>
      <c r="AG210" s="5">
        <v>79</v>
      </c>
      <c r="AH210" s="5">
        <v>64</v>
      </c>
      <c r="AI210" s="5">
        <v>67</v>
      </c>
      <c r="AJ210" s="5">
        <v>63</v>
      </c>
      <c r="AK210" s="5">
        <v>61</v>
      </c>
      <c r="AL210" s="5">
        <v>72</v>
      </c>
      <c r="AM210" s="5">
        <v>61</v>
      </c>
      <c r="AN210" s="5">
        <v>65</v>
      </c>
      <c r="AO210" s="5">
        <v>72</v>
      </c>
      <c r="AP210" s="5">
        <v>61</v>
      </c>
      <c r="AQ210" s="5">
        <v>67</v>
      </c>
      <c r="AR210" s="5">
        <v>60</v>
      </c>
      <c r="AS210" s="5">
        <v>56</v>
      </c>
      <c r="AT210" s="5">
        <v>61</v>
      </c>
      <c r="AU210" s="5">
        <v>55</v>
      </c>
      <c r="AV210" s="5">
        <v>58</v>
      </c>
      <c r="AW210" s="5">
        <v>70</v>
      </c>
      <c r="AX210" s="5">
        <v>54</v>
      </c>
      <c r="AY210" s="5">
        <v>50</v>
      </c>
      <c r="AZ210" s="5">
        <v>49</v>
      </c>
      <c r="BA210" s="5">
        <v>47</v>
      </c>
      <c r="BB210" s="5">
        <v>45</v>
      </c>
      <c r="BC210" s="5">
        <v>45</v>
      </c>
      <c r="BD210" s="5">
        <v>34</v>
      </c>
      <c r="BE210" s="5">
        <v>41</v>
      </c>
      <c r="BF210" s="5">
        <v>49</v>
      </c>
      <c r="BG210" s="5">
        <v>34</v>
      </c>
      <c r="BH210" s="5">
        <v>43</v>
      </c>
      <c r="BI210" s="5">
        <v>35</v>
      </c>
      <c r="BJ210" s="5">
        <v>39</v>
      </c>
      <c r="BK210" s="5">
        <v>39</v>
      </c>
      <c r="BL210" s="5">
        <v>30</v>
      </c>
      <c r="BM210" s="5">
        <v>30</v>
      </c>
      <c r="BN210" s="5">
        <v>27</v>
      </c>
      <c r="BO210" s="5">
        <v>26</v>
      </c>
      <c r="BP210" s="5">
        <v>25</v>
      </c>
      <c r="BQ210" s="5">
        <v>15</v>
      </c>
      <c r="BR210" s="5">
        <v>12</v>
      </c>
      <c r="BS210" s="5">
        <v>11</v>
      </c>
      <c r="BT210" s="5">
        <v>18</v>
      </c>
      <c r="BU210" s="5">
        <v>23</v>
      </c>
      <c r="BV210" s="5">
        <v>20</v>
      </c>
      <c r="BW210" s="5">
        <v>13</v>
      </c>
      <c r="BX210" s="5">
        <v>14</v>
      </c>
      <c r="BY210" s="5">
        <v>10</v>
      </c>
      <c r="BZ210" s="5">
        <v>6</v>
      </c>
      <c r="CA210" s="5">
        <v>8</v>
      </c>
      <c r="CB210" s="5">
        <v>12</v>
      </c>
      <c r="CC210" s="5">
        <v>4</v>
      </c>
      <c r="CD210" s="5">
        <v>4</v>
      </c>
      <c r="CE210" s="5">
        <v>11</v>
      </c>
      <c r="CF210" s="5">
        <v>2</v>
      </c>
      <c r="CG210" s="5">
        <v>10</v>
      </c>
      <c r="CH210" s="5">
        <v>3</v>
      </c>
      <c r="CI210" s="5">
        <v>6</v>
      </c>
      <c r="CJ210" s="5">
        <v>0</v>
      </c>
      <c r="CK210" s="5">
        <v>1</v>
      </c>
      <c r="CL210" s="5">
        <v>1</v>
      </c>
      <c r="CM210" s="5">
        <v>1</v>
      </c>
      <c r="CN210" s="5">
        <v>1</v>
      </c>
      <c r="CO210" s="5">
        <v>2</v>
      </c>
      <c r="CP210" s="5">
        <v>1</v>
      </c>
      <c r="CQ210" s="5">
        <v>1</v>
      </c>
      <c r="CR210" s="5">
        <v>2</v>
      </c>
      <c r="CS210" s="5">
        <v>1</v>
      </c>
      <c r="CT210" s="5">
        <v>1</v>
      </c>
      <c r="CU210" s="5">
        <v>0</v>
      </c>
      <c r="CV210" s="5">
        <v>0</v>
      </c>
      <c r="CW210" s="5">
        <v>1</v>
      </c>
      <c r="CX210" s="5">
        <v>0</v>
      </c>
      <c r="CY210" s="5">
        <v>0</v>
      </c>
      <c r="CZ210" s="5">
        <v>1</v>
      </c>
      <c r="DA210" s="5">
        <v>1</v>
      </c>
      <c r="DB210" s="5">
        <v>0</v>
      </c>
      <c r="DC210" s="5">
        <v>0</v>
      </c>
      <c r="DD210" s="5">
        <v>16</v>
      </c>
      <c r="DE210" s="5">
        <v>50</v>
      </c>
      <c r="DF210" s="5">
        <v>48</v>
      </c>
      <c r="DG210" s="5">
        <v>45</v>
      </c>
      <c r="DH210" s="5">
        <v>48</v>
      </c>
      <c r="DI210" s="5">
        <v>48</v>
      </c>
      <c r="DJ210" s="5">
        <v>43</v>
      </c>
      <c r="DK210" s="5">
        <v>57</v>
      </c>
      <c r="DL210" s="5">
        <v>45</v>
      </c>
      <c r="DM210" s="5">
        <v>52</v>
      </c>
      <c r="DN210" s="5">
        <v>47</v>
      </c>
      <c r="DO210" s="5">
        <v>44</v>
      </c>
      <c r="DP210" s="5">
        <v>66</v>
      </c>
      <c r="DQ210" s="5">
        <v>55</v>
      </c>
      <c r="DR210" s="5">
        <v>56</v>
      </c>
      <c r="DS210" s="5">
        <v>62</v>
      </c>
      <c r="DT210" s="5">
        <v>47</v>
      </c>
      <c r="DU210" s="5">
        <v>61</v>
      </c>
      <c r="DV210" s="5">
        <v>51</v>
      </c>
      <c r="DW210" s="5">
        <v>55</v>
      </c>
      <c r="DX210" s="5">
        <v>61</v>
      </c>
      <c r="DY210" s="5">
        <v>58</v>
      </c>
      <c r="DZ210" s="5">
        <v>53</v>
      </c>
      <c r="EA210" s="5">
        <v>65</v>
      </c>
      <c r="EB210" s="5">
        <v>62</v>
      </c>
      <c r="EC210" s="5">
        <v>55</v>
      </c>
      <c r="ED210" s="5">
        <v>55</v>
      </c>
      <c r="EE210" s="5">
        <v>51</v>
      </c>
      <c r="EF210" s="5">
        <v>69</v>
      </c>
      <c r="EG210" s="5">
        <v>62</v>
      </c>
      <c r="EH210" s="5">
        <v>60</v>
      </c>
      <c r="EI210" s="5">
        <v>60</v>
      </c>
      <c r="EJ210" s="5">
        <v>67</v>
      </c>
      <c r="EK210" s="5">
        <v>62</v>
      </c>
      <c r="EL210" s="5">
        <v>63</v>
      </c>
      <c r="EM210" s="5">
        <v>53</v>
      </c>
      <c r="EN210" s="5">
        <v>68</v>
      </c>
      <c r="EO210" s="5">
        <v>49</v>
      </c>
      <c r="EP210" s="5">
        <v>55</v>
      </c>
      <c r="EQ210" s="5">
        <v>58</v>
      </c>
      <c r="ER210" s="5">
        <v>76</v>
      </c>
      <c r="ES210" s="5">
        <v>57</v>
      </c>
      <c r="ET210" s="5">
        <v>63</v>
      </c>
      <c r="EU210" s="5">
        <v>66</v>
      </c>
      <c r="EV210" s="5">
        <v>60</v>
      </c>
      <c r="EW210" s="5">
        <v>73</v>
      </c>
      <c r="EX210" s="5">
        <v>74</v>
      </c>
      <c r="EY210" s="5">
        <v>55</v>
      </c>
      <c r="EZ210" s="5">
        <v>54</v>
      </c>
      <c r="FA210" s="5">
        <v>46</v>
      </c>
      <c r="FB210" s="5">
        <v>51</v>
      </c>
      <c r="FC210" s="5">
        <v>40</v>
      </c>
      <c r="FD210" s="5">
        <v>36</v>
      </c>
      <c r="FE210" s="5">
        <v>43</v>
      </c>
      <c r="FF210" s="5">
        <v>50</v>
      </c>
      <c r="FG210" s="5">
        <v>42</v>
      </c>
      <c r="FH210" s="5">
        <v>41</v>
      </c>
      <c r="FI210" s="5">
        <v>39</v>
      </c>
      <c r="FJ210" s="5">
        <v>41</v>
      </c>
      <c r="FK210" s="5">
        <v>26</v>
      </c>
      <c r="FL210" s="5">
        <v>41</v>
      </c>
      <c r="FM210" s="5">
        <v>29</v>
      </c>
      <c r="FN210" s="5">
        <v>36</v>
      </c>
      <c r="FO210" s="5">
        <v>39</v>
      </c>
      <c r="FP210" s="5">
        <v>22</v>
      </c>
      <c r="FQ210" s="5">
        <v>24</v>
      </c>
      <c r="FR210" s="5">
        <v>24</v>
      </c>
      <c r="FS210" s="5">
        <v>12</v>
      </c>
      <c r="FT210" s="5">
        <v>11</v>
      </c>
      <c r="FU210" s="5">
        <v>16</v>
      </c>
      <c r="FV210" s="5">
        <v>10</v>
      </c>
      <c r="FW210" s="5">
        <v>17</v>
      </c>
      <c r="FX210" s="5">
        <v>17</v>
      </c>
      <c r="FY210" s="5">
        <v>15</v>
      </c>
      <c r="FZ210" s="5">
        <v>15</v>
      </c>
      <c r="GA210" s="5">
        <v>15</v>
      </c>
      <c r="GB210" s="5">
        <v>13</v>
      </c>
      <c r="GC210" s="5">
        <v>11</v>
      </c>
      <c r="GD210" s="5">
        <v>11</v>
      </c>
      <c r="GE210" s="5">
        <v>7</v>
      </c>
      <c r="GF210" s="5">
        <v>13</v>
      </c>
      <c r="GG210" s="5">
        <v>10</v>
      </c>
      <c r="GH210" s="5">
        <v>8</v>
      </c>
      <c r="GI210" s="5">
        <v>7</v>
      </c>
      <c r="GJ210" s="5">
        <v>5</v>
      </c>
      <c r="GK210" s="5">
        <v>10</v>
      </c>
      <c r="GL210" s="5">
        <v>5</v>
      </c>
      <c r="GM210" s="5">
        <v>8</v>
      </c>
      <c r="GN210" s="5">
        <v>3</v>
      </c>
      <c r="GO210" s="5">
        <v>3</v>
      </c>
      <c r="GP210" s="5">
        <v>5</v>
      </c>
      <c r="GQ210" s="5">
        <v>1</v>
      </c>
      <c r="GR210" s="5">
        <v>4</v>
      </c>
      <c r="GS210" s="5">
        <v>1</v>
      </c>
      <c r="GT210" s="5">
        <v>0</v>
      </c>
      <c r="GU210" s="5">
        <v>2</v>
      </c>
      <c r="GV210" s="5">
        <v>1</v>
      </c>
      <c r="GW210" s="5">
        <v>0</v>
      </c>
      <c r="GX210" s="5">
        <v>0</v>
      </c>
      <c r="GY210" s="5">
        <v>0</v>
      </c>
      <c r="GZ210" s="5">
        <v>0</v>
      </c>
      <c r="HA210" s="5">
        <v>1</v>
      </c>
      <c r="HB210" s="5">
        <v>2</v>
      </c>
      <c r="HC210" s="5">
        <v>0</v>
      </c>
      <c r="HD210" s="5">
        <v>0</v>
      </c>
      <c r="HE210" s="5">
        <v>1</v>
      </c>
      <c r="HF210" s="5">
        <v>16</v>
      </c>
      <c r="HG210" s="7">
        <v>3882</v>
      </c>
      <c r="HH210" s="7">
        <v>3690</v>
      </c>
    </row>
    <row r="211" spans="1:216">
      <c r="A211" s="5"/>
      <c r="B211" s="5" t="s">
        <v>148</v>
      </c>
      <c r="C211" s="5">
        <v>87</v>
      </c>
      <c r="D211" s="5">
        <v>70</v>
      </c>
      <c r="E211" s="5">
        <v>66</v>
      </c>
      <c r="F211" s="5">
        <v>75</v>
      </c>
      <c r="G211" s="5">
        <v>83</v>
      </c>
      <c r="H211" s="5">
        <v>61</v>
      </c>
      <c r="I211" s="5">
        <v>79</v>
      </c>
      <c r="J211" s="5">
        <v>82</v>
      </c>
      <c r="K211" s="5">
        <v>77</v>
      </c>
      <c r="L211" s="5">
        <v>88</v>
      </c>
      <c r="M211" s="5">
        <v>76</v>
      </c>
      <c r="N211" s="5">
        <v>92</v>
      </c>
      <c r="O211" s="5">
        <v>77</v>
      </c>
      <c r="P211" s="5">
        <v>92</v>
      </c>
      <c r="Q211" s="5">
        <v>79</v>
      </c>
      <c r="R211" s="5">
        <v>106</v>
      </c>
      <c r="S211" s="5">
        <v>108</v>
      </c>
      <c r="T211" s="5">
        <v>109</v>
      </c>
      <c r="U211" s="5">
        <v>88</v>
      </c>
      <c r="V211" s="5">
        <v>100</v>
      </c>
      <c r="W211" s="5">
        <v>103</v>
      </c>
      <c r="X211" s="5">
        <v>73</v>
      </c>
      <c r="Y211" s="5">
        <v>68</v>
      </c>
      <c r="Z211" s="5">
        <v>92</v>
      </c>
      <c r="AA211" s="5">
        <v>100</v>
      </c>
      <c r="AB211" s="5">
        <v>86</v>
      </c>
      <c r="AC211" s="5">
        <v>73</v>
      </c>
      <c r="AD211" s="5">
        <v>105</v>
      </c>
      <c r="AE211" s="5">
        <v>78</v>
      </c>
      <c r="AF211" s="5">
        <v>85</v>
      </c>
      <c r="AG211" s="5">
        <v>107</v>
      </c>
      <c r="AH211" s="5">
        <v>106</v>
      </c>
      <c r="AI211" s="5">
        <v>94</v>
      </c>
      <c r="AJ211" s="5">
        <v>107</v>
      </c>
      <c r="AK211" s="5">
        <v>100</v>
      </c>
      <c r="AL211" s="5">
        <v>106</v>
      </c>
      <c r="AM211" s="5">
        <v>113</v>
      </c>
      <c r="AN211" s="5">
        <v>113</v>
      </c>
      <c r="AO211" s="5">
        <v>100</v>
      </c>
      <c r="AP211" s="5">
        <v>106</v>
      </c>
      <c r="AQ211" s="5">
        <v>106</v>
      </c>
      <c r="AR211" s="5">
        <v>104</v>
      </c>
      <c r="AS211" s="5">
        <v>101</v>
      </c>
      <c r="AT211" s="5">
        <v>92</v>
      </c>
      <c r="AU211" s="5">
        <v>103</v>
      </c>
      <c r="AV211" s="5">
        <v>107</v>
      </c>
      <c r="AW211" s="5">
        <v>92</v>
      </c>
      <c r="AX211" s="5">
        <v>90</v>
      </c>
      <c r="AY211" s="5">
        <v>83</v>
      </c>
      <c r="AZ211" s="5">
        <v>80</v>
      </c>
      <c r="BA211" s="5">
        <v>67</v>
      </c>
      <c r="BB211" s="5">
        <v>62</v>
      </c>
      <c r="BC211" s="5">
        <v>86</v>
      </c>
      <c r="BD211" s="5">
        <v>70</v>
      </c>
      <c r="BE211" s="5">
        <v>71</v>
      </c>
      <c r="BF211" s="5">
        <v>70</v>
      </c>
      <c r="BG211" s="5">
        <v>52</v>
      </c>
      <c r="BH211" s="5">
        <v>59</v>
      </c>
      <c r="BI211" s="5">
        <v>39</v>
      </c>
      <c r="BJ211" s="5">
        <v>56</v>
      </c>
      <c r="BK211" s="5">
        <v>47</v>
      </c>
      <c r="BL211" s="5">
        <v>50</v>
      </c>
      <c r="BM211" s="5">
        <v>52</v>
      </c>
      <c r="BN211" s="5">
        <v>49</v>
      </c>
      <c r="BO211" s="5">
        <v>37</v>
      </c>
      <c r="BP211" s="5">
        <v>42</v>
      </c>
      <c r="BQ211" s="5">
        <v>26</v>
      </c>
      <c r="BR211" s="5">
        <v>23</v>
      </c>
      <c r="BS211" s="5">
        <v>51</v>
      </c>
      <c r="BT211" s="5">
        <v>36</v>
      </c>
      <c r="BU211" s="5">
        <v>26</v>
      </c>
      <c r="BV211" s="5">
        <v>24</v>
      </c>
      <c r="BW211" s="5">
        <v>25</v>
      </c>
      <c r="BX211" s="5">
        <v>24</v>
      </c>
      <c r="BY211" s="5">
        <v>17</v>
      </c>
      <c r="BZ211" s="5">
        <v>21</v>
      </c>
      <c r="CA211" s="5">
        <v>13</v>
      </c>
      <c r="CB211" s="5">
        <v>10</v>
      </c>
      <c r="CC211" s="5">
        <v>15</v>
      </c>
      <c r="CD211" s="5">
        <v>13</v>
      </c>
      <c r="CE211" s="5">
        <v>8</v>
      </c>
      <c r="CF211" s="5">
        <v>7</v>
      </c>
      <c r="CG211" s="5">
        <v>11</v>
      </c>
      <c r="CH211" s="5">
        <v>11</v>
      </c>
      <c r="CI211" s="5">
        <v>11</v>
      </c>
      <c r="CJ211" s="5">
        <v>4</v>
      </c>
      <c r="CK211" s="5">
        <v>10</v>
      </c>
      <c r="CL211" s="5">
        <v>2</v>
      </c>
      <c r="CM211" s="5">
        <v>2</v>
      </c>
      <c r="CN211" s="5">
        <v>1</v>
      </c>
      <c r="CO211" s="5">
        <v>1</v>
      </c>
      <c r="CP211" s="5">
        <v>2</v>
      </c>
      <c r="CQ211" s="5">
        <v>1</v>
      </c>
      <c r="CR211" s="5">
        <v>0</v>
      </c>
      <c r="CS211" s="5">
        <v>1</v>
      </c>
      <c r="CT211" s="5">
        <v>2</v>
      </c>
      <c r="CU211" s="5">
        <v>1</v>
      </c>
      <c r="CV211" s="5">
        <v>0</v>
      </c>
      <c r="CW211" s="5">
        <v>0</v>
      </c>
      <c r="CX211" s="5">
        <v>0</v>
      </c>
      <c r="CY211" s="5">
        <v>0</v>
      </c>
      <c r="CZ211" s="5">
        <v>1</v>
      </c>
      <c r="DA211" s="5">
        <v>0</v>
      </c>
      <c r="DB211" s="5">
        <v>0</v>
      </c>
      <c r="DC211" s="5">
        <v>6</v>
      </c>
      <c r="DD211" s="5">
        <v>31</v>
      </c>
      <c r="DE211" s="5">
        <v>61</v>
      </c>
      <c r="DF211" s="5">
        <v>77</v>
      </c>
      <c r="DG211" s="5">
        <v>63</v>
      </c>
      <c r="DH211" s="5">
        <v>82</v>
      </c>
      <c r="DI211" s="5">
        <v>70</v>
      </c>
      <c r="DJ211" s="5">
        <v>68</v>
      </c>
      <c r="DK211" s="5">
        <v>63</v>
      </c>
      <c r="DL211" s="5">
        <v>71</v>
      </c>
      <c r="DM211" s="5">
        <v>62</v>
      </c>
      <c r="DN211" s="5">
        <v>61</v>
      </c>
      <c r="DO211" s="5">
        <v>69</v>
      </c>
      <c r="DP211" s="5">
        <v>83</v>
      </c>
      <c r="DQ211" s="5">
        <v>88</v>
      </c>
      <c r="DR211" s="5">
        <v>77</v>
      </c>
      <c r="DS211" s="5">
        <v>92</v>
      </c>
      <c r="DT211" s="5">
        <v>88</v>
      </c>
      <c r="DU211" s="5">
        <v>97</v>
      </c>
      <c r="DV211" s="5">
        <v>109</v>
      </c>
      <c r="DW211" s="5">
        <v>103</v>
      </c>
      <c r="DX211" s="5">
        <v>90</v>
      </c>
      <c r="DY211" s="5">
        <v>92</v>
      </c>
      <c r="DZ211" s="5">
        <v>89</v>
      </c>
      <c r="EA211" s="5">
        <v>72</v>
      </c>
      <c r="EB211" s="5">
        <v>87</v>
      </c>
      <c r="EC211" s="5">
        <v>101</v>
      </c>
      <c r="ED211" s="5">
        <v>72</v>
      </c>
      <c r="EE211" s="5">
        <v>74</v>
      </c>
      <c r="EF211" s="5">
        <v>93</v>
      </c>
      <c r="EG211" s="5">
        <v>83</v>
      </c>
      <c r="EH211" s="5">
        <v>87</v>
      </c>
      <c r="EI211" s="5">
        <v>86</v>
      </c>
      <c r="EJ211" s="5">
        <v>79</v>
      </c>
      <c r="EK211" s="5">
        <v>120</v>
      </c>
      <c r="EL211" s="5">
        <v>89</v>
      </c>
      <c r="EM211" s="5">
        <v>110</v>
      </c>
      <c r="EN211" s="5">
        <v>94</v>
      </c>
      <c r="EO211" s="5">
        <v>113</v>
      </c>
      <c r="EP211" s="5">
        <v>109</v>
      </c>
      <c r="EQ211" s="5">
        <v>108</v>
      </c>
      <c r="ER211" s="5">
        <v>107</v>
      </c>
      <c r="ES211" s="5">
        <v>94</v>
      </c>
      <c r="ET211" s="5">
        <v>73</v>
      </c>
      <c r="EU211" s="5">
        <v>93</v>
      </c>
      <c r="EV211" s="5">
        <v>94</v>
      </c>
      <c r="EW211" s="5">
        <v>90</v>
      </c>
      <c r="EX211" s="5">
        <v>105</v>
      </c>
      <c r="EY211" s="5">
        <v>89</v>
      </c>
      <c r="EZ211" s="5">
        <v>92</v>
      </c>
      <c r="FA211" s="5">
        <v>79</v>
      </c>
      <c r="FB211" s="5">
        <v>82</v>
      </c>
      <c r="FC211" s="5">
        <v>66</v>
      </c>
      <c r="FD211" s="5">
        <v>56</v>
      </c>
      <c r="FE211" s="5">
        <v>77</v>
      </c>
      <c r="FF211" s="5">
        <v>70</v>
      </c>
      <c r="FG211" s="5">
        <v>70</v>
      </c>
      <c r="FH211" s="5">
        <v>72</v>
      </c>
      <c r="FI211" s="5">
        <v>82</v>
      </c>
      <c r="FJ211" s="5">
        <v>73</v>
      </c>
      <c r="FK211" s="5">
        <v>50</v>
      </c>
      <c r="FL211" s="5">
        <v>58</v>
      </c>
      <c r="FM211" s="5">
        <v>57</v>
      </c>
      <c r="FN211" s="5">
        <v>47</v>
      </c>
      <c r="FO211" s="5">
        <v>46</v>
      </c>
      <c r="FP211" s="5">
        <v>47</v>
      </c>
      <c r="FQ211" s="5">
        <v>51</v>
      </c>
      <c r="FR211" s="5">
        <v>49</v>
      </c>
      <c r="FS211" s="5">
        <v>25</v>
      </c>
      <c r="FT211" s="5">
        <v>23</v>
      </c>
      <c r="FU211" s="5">
        <v>27</v>
      </c>
      <c r="FV211" s="5">
        <v>31</v>
      </c>
      <c r="FW211" s="5">
        <v>33</v>
      </c>
      <c r="FX211" s="5">
        <v>24</v>
      </c>
      <c r="FY211" s="5">
        <v>24</v>
      </c>
      <c r="FZ211" s="5">
        <v>24</v>
      </c>
      <c r="GA211" s="5">
        <v>24</v>
      </c>
      <c r="GB211" s="5">
        <v>12</v>
      </c>
      <c r="GC211" s="5">
        <v>25</v>
      </c>
      <c r="GD211" s="5">
        <v>11</v>
      </c>
      <c r="GE211" s="5">
        <v>21</v>
      </c>
      <c r="GF211" s="5">
        <v>16</v>
      </c>
      <c r="GG211" s="5">
        <v>15</v>
      </c>
      <c r="GH211" s="5">
        <v>14</v>
      </c>
      <c r="GI211" s="5">
        <v>6</v>
      </c>
      <c r="GJ211" s="5">
        <v>6</v>
      </c>
      <c r="GK211" s="5">
        <v>11</v>
      </c>
      <c r="GL211" s="5">
        <v>7</v>
      </c>
      <c r="GM211" s="5">
        <v>8</v>
      </c>
      <c r="GN211" s="5">
        <v>5</v>
      </c>
      <c r="GO211" s="5">
        <v>4</v>
      </c>
      <c r="GP211" s="5">
        <v>3</v>
      </c>
      <c r="GQ211" s="5">
        <v>4</v>
      </c>
      <c r="GR211" s="5">
        <v>1</v>
      </c>
      <c r="GS211" s="5">
        <v>4</v>
      </c>
      <c r="GT211" s="5">
        <v>0</v>
      </c>
      <c r="GU211" s="5">
        <v>1</v>
      </c>
      <c r="GV211" s="5">
        <v>0</v>
      </c>
      <c r="GW211" s="5">
        <v>0</v>
      </c>
      <c r="GX211" s="5">
        <v>0</v>
      </c>
      <c r="GY211" s="5">
        <v>0</v>
      </c>
      <c r="GZ211" s="5">
        <v>0</v>
      </c>
      <c r="HA211" s="5">
        <v>1</v>
      </c>
      <c r="HB211" s="5">
        <v>1</v>
      </c>
      <c r="HC211" s="5">
        <v>0</v>
      </c>
      <c r="HD211" s="5">
        <v>0</v>
      </c>
      <c r="HE211" s="5">
        <v>2</v>
      </c>
      <c r="HF211" s="5">
        <v>14</v>
      </c>
      <c r="HG211" s="7">
        <v>5914</v>
      </c>
      <c r="HH211" s="7">
        <v>5728</v>
      </c>
    </row>
    <row r="212" spans="1:216">
      <c r="A212" s="5"/>
      <c r="B212" s="5" t="s">
        <v>149</v>
      </c>
      <c r="C212" s="5">
        <v>76</v>
      </c>
      <c r="D212" s="5">
        <v>82</v>
      </c>
      <c r="E212" s="5">
        <v>79</v>
      </c>
      <c r="F212" s="5">
        <v>73</v>
      </c>
      <c r="G212" s="5">
        <v>87</v>
      </c>
      <c r="H212" s="5">
        <v>78</v>
      </c>
      <c r="I212" s="5">
        <v>89</v>
      </c>
      <c r="J212" s="5">
        <v>99</v>
      </c>
      <c r="K212" s="5">
        <v>90</v>
      </c>
      <c r="L212" s="5">
        <v>88</v>
      </c>
      <c r="M212" s="5">
        <v>103</v>
      </c>
      <c r="N212" s="5">
        <v>78</v>
      </c>
      <c r="O212" s="5">
        <v>112</v>
      </c>
      <c r="P212" s="5">
        <v>116</v>
      </c>
      <c r="Q212" s="5">
        <v>97</v>
      </c>
      <c r="R212" s="5">
        <v>93</v>
      </c>
      <c r="S212" s="5">
        <v>106</v>
      </c>
      <c r="T212" s="5">
        <v>104</v>
      </c>
      <c r="U212" s="5">
        <v>118</v>
      </c>
      <c r="V212" s="5">
        <v>105</v>
      </c>
      <c r="W212" s="5">
        <v>118</v>
      </c>
      <c r="X212" s="5">
        <v>100</v>
      </c>
      <c r="Y212" s="5">
        <v>93</v>
      </c>
      <c r="Z212" s="5">
        <v>112</v>
      </c>
      <c r="AA212" s="5">
        <v>106</v>
      </c>
      <c r="AB212" s="5">
        <v>106</v>
      </c>
      <c r="AC212" s="5">
        <v>84</v>
      </c>
      <c r="AD212" s="5">
        <v>107</v>
      </c>
      <c r="AE212" s="5">
        <v>113</v>
      </c>
      <c r="AF212" s="5">
        <v>98</v>
      </c>
      <c r="AG212" s="5">
        <v>109</v>
      </c>
      <c r="AH212" s="5">
        <v>118</v>
      </c>
      <c r="AI212" s="5">
        <v>102</v>
      </c>
      <c r="AJ212" s="5">
        <v>98</v>
      </c>
      <c r="AK212" s="5">
        <v>115</v>
      </c>
      <c r="AL212" s="5">
        <v>105</v>
      </c>
      <c r="AM212" s="5">
        <v>110</v>
      </c>
      <c r="AN212" s="5">
        <v>108</v>
      </c>
      <c r="AO212" s="5">
        <v>126</v>
      </c>
      <c r="AP212" s="5">
        <v>99</v>
      </c>
      <c r="AQ212" s="5">
        <v>93</v>
      </c>
      <c r="AR212" s="5">
        <v>100</v>
      </c>
      <c r="AS212" s="5">
        <v>91</v>
      </c>
      <c r="AT212" s="5">
        <v>103</v>
      </c>
      <c r="AU212" s="5">
        <v>97</v>
      </c>
      <c r="AV212" s="5">
        <v>83</v>
      </c>
      <c r="AW212" s="5">
        <v>101</v>
      </c>
      <c r="AX212" s="5">
        <v>64</v>
      </c>
      <c r="AY212" s="5">
        <v>88</v>
      </c>
      <c r="AZ212" s="5">
        <v>84</v>
      </c>
      <c r="BA212" s="5">
        <v>77</v>
      </c>
      <c r="BB212" s="5">
        <v>64</v>
      </c>
      <c r="BC212" s="5">
        <v>68</v>
      </c>
      <c r="BD212" s="5">
        <v>66</v>
      </c>
      <c r="BE212" s="5">
        <v>59</v>
      </c>
      <c r="BF212" s="5">
        <v>83</v>
      </c>
      <c r="BG212" s="5">
        <v>65</v>
      </c>
      <c r="BH212" s="5">
        <v>48</v>
      </c>
      <c r="BI212" s="5">
        <v>45</v>
      </c>
      <c r="BJ212" s="5">
        <v>56</v>
      </c>
      <c r="BK212" s="5">
        <v>54</v>
      </c>
      <c r="BL212" s="5">
        <v>54</v>
      </c>
      <c r="BM212" s="5">
        <v>48</v>
      </c>
      <c r="BN212" s="5">
        <v>56</v>
      </c>
      <c r="BO212" s="5">
        <v>38</v>
      </c>
      <c r="BP212" s="5">
        <v>47</v>
      </c>
      <c r="BQ212" s="5">
        <v>23</v>
      </c>
      <c r="BR212" s="5">
        <v>20</v>
      </c>
      <c r="BS212" s="5">
        <v>18</v>
      </c>
      <c r="BT212" s="5">
        <v>17</v>
      </c>
      <c r="BU212" s="5">
        <v>25</v>
      </c>
      <c r="BV212" s="5">
        <v>25</v>
      </c>
      <c r="BW212" s="5">
        <v>29</v>
      </c>
      <c r="BX212" s="5">
        <v>10</v>
      </c>
      <c r="BY212" s="5">
        <v>25</v>
      </c>
      <c r="BZ212" s="5">
        <v>20</v>
      </c>
      <c r="CA212" s="5">
        <v>24</v>
      </c>
      <c r="CB212" s="5">
        <v>16</v>
      </c>
      <c r="CC212" s="5">
        <v>14</v>
      </c>
      <c r="CD212" s="5">
        <v>16</v>
      </c>
      <c r="CE212" s="5">
        <v>17</v>
      </c>
      <c r="CF212" s="5">
        <v>8</v>
      </c>
      <c r="CG212" s="5">
        <v>6</v>
      </c>
      <c r="CH212" s="5">
        <v>10</v>
      </c>
      <c r="CI212" s="5">
        <v>9</v>
      </c>
      <c r="CJ212" s="5">
        <v>8</v>
      </c>
      <c r="CK212" s="5">
        <v>5</v>
      </c>
      <c r="CL212" s="5">
        <v>6</v>
      </c>
      <c r="CM212" s="5">
        <v>2</v>
      </c>
      <c r="CN212" s="5">
        <v>1</v>
      </c>
      <c r="CO212" s="5">
        <v>1</v>
      </c>
      <c r="CP212" s="5">
        <v>1</v>
      </c>
      <c r="CQ212" s="5">
        <v>2</v>
      </c>
      <c r="CR212" s="5">
        <v>1</v>
      </c>
      <c r="CS212" s="5">
        <v>0</v>
      </c>
      <c r="CT212" s="5">
        <v>0</v>
      </c>
      <c r="CU212" s="5">
        <v>0</v>
      </c>
      <c r="CV212" s="5">
        <v>2</v>
      </c>
      <c r="CW212" s="5">
        <v>2</v>
      </c>
      <c r="CX212" s="5">
        <v>1</v>
      </c>
      <c r="CY212" s="5">
        <v>0</v>
      </c>
      <c r="CZ212" s="5">
        <v>1</v>
      </c>
      <c r="DA212" s="5">
        <v>0</v>
      </c>
      <c r="DB212" s="5">
        <v>0</v>
      </c>
      <c r="DC212" s="5">
        <v>2</v>
      </c>
      <c r="DD212" s="5">
        <v>22</v>
      </c>
      <c r="DE212" s="5">
        <v>84</v>
      </c>
      <c r="DF212" s="5">
        <v>91</v>
      </c>
      <c r="DG212" s="5">
        <v>82</v>
      </c>
      <c r="DH212" s="5">
        <v>76</v>
      </c>
      <c r="DI212" s="5">
        <v>73</v>
      </c>
      <c r="DJ212" s="5">
        <v>81</v>
      </c>
      <c r="DK212" s="5">
        <v>81</v>
      </c>
      <c r="DL212" s="5">
        <v>90</v>
      </c>
      <c r="DM212" s="5">
        <v>79</v>
      </c>
      <c r="DN212" s="5">
        <v>67</v>
      </c>
      <c r="DO212" s="5">
        <v>93</v>
      </c>
      <c r="DP212" s="5">
        <v>102</v>
      </c>
      <c r="DQ212" s="5">
        <v>100</v>
      </c>
      <c r="DR212" s="5">
        <v>108</v>
      </c>
      <c r="DS212" s="5">
        <v>116</v>
      </c>
      <c r="DT212" s="5">
        <v>100</v>
      </c>
      <c r="DU212" s="5">
        <v>101</v>
      </c>
      <c r="DV212" s="5">
        <v>104</v>
      </c>
      <c r="DW212" s="5">
        <v>100</v>
      </c>
      <c r="DX212" s="5">
        <v>94</v>
      </c>
      <c r="DY212" s="5">
        <v>85</v>
      </c>
      <c r="DZ212" s="5">
        <v>101</v>
      </c>
      <c r="EA212" s="5">
        <v>116</v>
      </c>
      <c r="EB212" s="5">
        <v>100</v>
      </c>
      <c r="EC212" s="5">
        <v>95</v>
      </c>
      <c r="ED212" s="5">
        <v>82</v>
      </c>
      <c r="EE212" s="5">
        <v>95</v>
      </c>
      <c r="EF212" s="5">
        <v>101</v>
      </c>
      <c r="EG212" s="5">
        <v>98</v>
      </c>
      <c r="EH212" s="5">
        <v>101</v>
      </c>
      <c r="EI212" s="5">
        <v>99</v>
      </c>
      <c r="EJ212" s="5">
        <v>86</v>
      </c>
      <c r="EK212" s="5">
        <v>93</v>
      </c>
      <c r="EL212" s="5">
        <v>100</v>
      </c>
      <c r="EM212" s="5">
        <v>78</v>
      </c>
      <c r="EN212" s="5">
        <v>103</v>
      </c>
      <c r="EO212" s="5">
        <v>94</v>
      </c>
      <c r="EP212" s="5">
        <v>119</v>
      </c>
      <c r="EQ212" s="5">
        <v>107</v>
      </c>
      <c r="ER212" s="5">
        <v>92</v>
      </c>
      <c r="ES212" s="5">
        <v>122</v>
      </c>
      <c r="ET212" s="5">
        <v>101</v>
      </c>
      <c r="EU212" s="5">
        <v>98</v>
      </c>
      <c r="EV212" s="5">
        <v>102</v>
      </c>
      <c r="EW212" s="5">
        <v>81</v>
      </c>
      <c r="EX212" s="5">
        <v>103</v>
      </c>
      <c r="EY212" s="5">
        <v>84</v>
      </c>
      <c r="EZ212" s="5">
        <v>83</v>
      </c>
      <c r="FA212" s="5">
        <v>78</v>
      </c>
      <c r="FB212" s="5">
        <v>92</v>
      </c>
      <c r="FC212" s="5">
        <v>82</v>
      </c>
      <c r="FD212" s="5">
        <v>84</v>
      </c>
      <c r="FE212" s="5">
        <v>77</v>
      </c>
      <c r="FF212" s="5">
        <v>90</v>
      </c>
      <c r="FG212" s="5">
        <v>69</v>
      </c>
      <c r="FH212" s="5">
        <v>69</v>
      </c>
      <c r="FI212" s="5">
        <v>74</v>
      </c>
      <c r="FJ212" s="5">
        <v>51</v>
      </c>
      <c r="FK212" s="5">
        <v>50</v>
      </c>
      <c r="FL212" s="5">
        <v>48</v>
      </c>
      <c r="FM212" s="5">
        <v>61</v>
      </c>
      <c r="FN212" s="5">
        <v>45</v>
      </c>
      <c r="FO212" s="5">
        <v>45</v>
      </c>
      <c r="FP212" s="5">
        <v>57</v>
      </c>
      <c r="FQ212" s="5">
        <v>37</v>
      </c>
      <c r="FR212" s="5">
        <v>47</v>
      </c>
      <c r="FS212" s="5">
        <v>26</v>
      </c>
      <c r="FT212" s="5">
        <v>34</v>
      </c>
      <c r="FU212" s="5">
        <v>31</v>
      </c>
      <c r="FV212" s="5">
        <v>31</v>
      </c>
      <c r="FW212" s="5">
        <v>47</v>
      </c>
      <c r="FX212" s="5">
        <v>31</v>
      </c>
      <c r="FY212" s="5">
        <v>35</v>
      </c>
      <c r="FZ212" s="5">
        <v>26</v>
      </c>
      <c r="GA212" s="5">
        <v>25</v>
      </c>
      <c r="GB212" s="5">
        <v>20</v>
      </c>
      <c r="GC212" s="5">
        <v>31</v>
      </c>
      <c r="GD212" s="5">
        <v>16</v>
      </c>
      <c r="GE212" s="5">
        <v>27</v>
      </c>
      <c r="GF212" s="5">
        <v>22</v>
      </c>
      <c r="GG212" s="5">
        <v>23</v>
      </c>
      <c r="GH212" s="5">
        <v>11</v>
      </c>
      <c r="GI212" s="5">
        <v>12</v>
      </c>
      <c r="GJ212" s="5">
        <v>8</v>
      </c>
      <c r="GK212" s="5">
        <v>10</v>
      </c>
      <c r="GL212" s="5">
        <v>5</v>
      </c>
      <c r="GM212" s="5">
        <v>14</v>
      </c>
      <c r="GN212" s="5">
        <v>7</v>
      </c>
      <c r="GO212" s="5">
        <v>9</v>
      </c>
      <c r="GP212" s="5">
        <v>4</v>
      </c>
      <c r="GQ212" s="5">
        <v>6</v>
      </c>
      <c r="GR212" s="5">
        <v>2</v>
      </c>
      <c r="GS212" s="5">
        <v>0</v>
      </c>
      <c r="GT212" s="5">
        <v>3</v>
      </c>
      <c r="GU212" s="5">
        <v>1</v>
      </c>
      <c r="GV212" s="5">
        <v>0</v>
      </c>
      <c r="GW212" s="5">
        <v>0</v>
      </c>
      <c r="GX212" s="5">
        <v>0</v>
      </c>
      <c r="GY212" s="5">
        <v>0</v>
      </c>
      <c r="GZ212" s="5">
        <v>0</v>
      </c>
      <c r="HA212" s="5">
        <v>0</v>
      </c>
      <c r="HB212" s="5">
        <v>0</v>
      </c>
      <c r="HC212" s="5">
        <v>0</v>
      </c>
      <c r="HD212" s="5">
        <v>0</v>
      </c>
      <c r="HE212" s="5">
        <v>2</v>
      </c>
      <c r="HF212" s="5">
        <v>6</v>
      </c>
      <c r="HG212" s="7">
        <v>6221</v>
      </c>
      <c r="HH212" s="7">
        <v>6222</v>
      </c>
    </row>
    <row r="213" spans="1:216">
      <c r="A213" s="5"/>
      <c r="B213" s="5" t="s">
        <v>150</v>
      </c>
      <c r="C213" s="5">
        <v>40</v>
      </c>
      <c r="D213" s="5">
        <v>60</v>
      </c>
      <c r="E213" s="5">
        <v>50</v>
      </c>
      <c r="F213" s="5">
        <v>55</v>
      </c>
      <c r="G213" s="5">
        <v>60</v>
      </c>
      <c r="H213" s="5">
        <v>62</v>
      </c>
      <c r="I213" s="5">
        <v>75</v>
      </c>
      <c r="J213" s="5">
        <v>58</v>
      </c>
      <c r="K213" s="5">
        <v>68</v>
      </c>
      <c r="L213" s="5">
        <v>65</v>
      </c>
      <c r="M213" s="5">
        <v>66</v>
      </c>
      <c r="N213" s="5">
        <v>64</v>
      </c>
      <c r="O213" s="5">
        <v>68</v>
      </c>
      <c r="P213" s="5">
        <v>69</v>
      </c>
      <c r="Q213" s="5">
        <v>70</v>
      </c>
      <c r="R213" s="5">
        <v>65</v>
      </c>
      <c r="S213" s="5">
        <v>79</v>
      </c>
      <c r="T213" s="5">
        <v>69</v>
      </c>
      <c r="U213" s="5">
        <v>70</v>
      </c>
      <c r="V213" s="5">
        <v>68</v>
      </c>
      <c r="W213" s="5">
        <v>60</v>
      </c>
      <c r="X213" s="5">
        <v>56</v>
      </c>
      <c r="Y213" s="5">
        <v>57</v>
      </c>
      <c r="Z213" s="5">
        <v>72</v>
      </c>
      <c r="AA213" s="5">
        <v>67</v>
      </c>
      <c r="AB213" s="5">
        <v>60</v>
      </c>
      <c r="AC213" s="5">
        <v>83</v>
      </c>
      <c r="AD213" s="5">
        <v>64</v>
      </c>
      <c r="AE213" s="5">
        <v>63</v>
      </c>
      <c r="AF213" s="5">
        <v>71</v>
      </c>
      <c r="AG213" s="5">
        <v>72</v>
      </c>
      <c r="AH213" s="5">
        <v>70</v>
      </c>
      <c r="AI213" s="5">
        <v>58</v>
      </c>
      <c r="AJ213" s="5">
        <v>73</v>
      </c>
      <c r="AK213" s="5">
        <v>62</v>
      </c>
      <c r="AL213" s="5">
        <v>52</v>
      </c>
      <c r="AM213" s="5">
        <v>69</v>
      </c>
      <c r="AN213" s="5">
        <v>81</v>
      </c>
      <c r="AO213" s="5">
        <v>79</v>
      </c>
      <c r="AP213" s="5">
        <v>68</v>
      </c>
      <c r="AQ213" s="5">
        <v>75</v>
      </c>
      <c r="AR213" s="5">
        <v>90</v>
      </c>
      <c r="AS213" s="5">
        <v>72</v>
      </c>
      <c r="AT213" s="5">
        <v>58</v>
      </c>
      <c r="AU213" s="5">
        <v>78</v>
      </c>
      <c r="AV213" s="5">
        <v>62</v>
      </c>
      <c r="AW213" s="5">
        <v>60</v>
      </c>
      <c r="AX213" s="5">
        <v>61</v>
      </c>
      <c r="AY213" s="5">
        <v>63</v>
      </c>
      <c r="AZ213" s="5">
        <v>52</v>
      </c>
      <c r="BA213" s="5">
        <v>56</v>
      </c>
      <c r="BB213" s="5">
        <v>55</v>
      </c>
      <c r="BC213" s="5">
        <v>43</v>
      </c>
      <c r="BD213" s="5">
        <v>45</v>
      </c>
      <c r="BE213" s="5">
        <v>34</v>
      </c>
      <c r="BF213" s="5">
        <v>47</v>
      </c>
      <c r="BG213" s="5">
        <v>36</v>
      </c>
      <c r="BH213" s="5">
        <v>49</v>
      </c>
      <c r="BI213" s="5">
        <v>31</v>
      </c>
      <c r="BJ213" s="5">
        <v>23</v>
      </c>
      <c r="BK213" s="5">
        <v>36</v>
      </c>
      <c r="BL213" s="5">
        <v>29</v>
      </c>
      <c r="BM213" s="5">
        <v>34</v>
      </c>
      <c r="BN213" s="5">
        <v>39</v>
      </c>
      <c r="BO213" s="5">
        <v>22</v>
      </c>
      <c r="BP213" s="5">
        <v>33</v>
      </c>
      <c r="BQ213" s="5">
        <v>18</v>
      </c>
      <c r="BR213" s="5">
        <v>21</v>
      </c>
      <c r="BS213" s="5">
        <v>13</v>
      </c>
      <c r="BT213" s="5">
        <v>18</v>
      </c>
      <c r="BU213" s="5">
        <v>13</v>
      </c>
      <c r="BV213" s="5">
        <v>17</v>
      </c>
      <c r="BW213" s="5">
        <v>17</v>
      </c>
      <c r="BX213" s="5">
        <v>8</v>
      </c>
      <c r="BY213" s="5">
        <v>12</v>
      </c>
      <c r="BZ213" s="5">
        <v>11</v>
      </c>
      <c r="CA213" s="5">
        <v>24</v>
      </c>
      <c r="CB213" s="5">
        <v>10</v>
      </c>
      <c r="CC213" s="5">
        <v>7</v>
      </c>
      <c r="CD213" s="5">
        <v>11</v>
      </c>
      <c r="CE213" s="5">
        <v>7</v>
      </c>
      <c r="CF213" s="5">
        <v>3</v>
      </c>
      <c r="CG213" s="5">
        <v>11</v>
      </c>
      <c r="CH213" s="5">
        <v>3</v>
      </c>
      <c r="CI213" s="5">
        <v>5</v>
      </c>
      <c r="CJ213" s="5">
        <v>1</v>
      </c>
      <c r="CK213" s="5">
        <v>6</v>
      </c>
      <c r="CL213" s="5">
        <v>0</v>
      </c>
      <c r="CM213" s="5">
        <v>2</v>
      </c>
      <c r="CN213" s="5">
        <v>4</v>
      </c>
      <c r="CO213" s="5">
        <v>2</v>
      </c>
      <c r="CP213" s="5">
        <v>2</v>
      </c>
      <c r="CQ213" s="5">
        <v>0</v>
      </c>
      <c r="CR213" s="5">
        <v>1</v>
      </c>
      <c r="CS213" s="5">
        <v>3</v>
      </c>
      <c r="CT213" s="5">
        <v>0</v>
      </c>
      <c r="CU213" s="5">
        <v>0</v>
      </c>
      <c r="CV213" s="5">
        <v>0</v>
      </c>
      <c r="CW213" s="5">
        <v>2</v>
      </c>
      <c r="CX213" s="5">
        <v>0</v>
      </c>
      <c r="CY213" s="5">
        <v>0</v>
      </c>
      <c r="CZ213" s="5">
        <v>1</v>
      </c>
      <c r="DA213" s="5">
        <v>0</v>
      </c>
      <c r="DB213" s="5">
        <v>0</v>
      </c>
      <c r="DC213" s="5">
        <v>0</v>
      </c>
      <c r="DD213" s="5">
        <v>10</v>
      </c>
      <c r="DE213" s="5">
        <v>49</v>
      </c>
      <c r="DF213" s="5">
        <v>59</v>
      </c>
      <c r="DG213" s="5">
        <v>50</v>
      </c>
      <c r="DH213" s="5">
        <v>57</v>
      </c>
      <c r="DI213" s="5">
        <v>42</v>
      </c>
      <c r="DJ213" s="5">
        <v>59</v>
      </c>
      <c r="DK213" s="5">
        <v>50</v>
      </c>
      <c r="DL213" s="5">
        <v>54</v>
      </c>
      <c r="DM213" s="5">
        <v>53</v>
      </c>
      <c r="DN213" s="5">
        <v>44</v>
      </c>
      <c r="DO213" s="5">
        <v>59</v>
      </c>
      <c r="DP213" s="5">
        <v>66</v>
      </c>
      <c r="DQ213" s="5">
        <v>71</v>
      </c>
      <c r="DR213" s="5">
        <v>70</v>
      </c>
      <c r="DS213" s="5">
        <v>66</v>
      </c>
      <c r="DT213" s="5">
        <v>53</v>
      </c>
      <c r="DU213" s="5">
        <v>64</v>
      </c>
      <c r="DV213" s="5">
        <v>67</v>
      </c>
      <c r="DW213" s="5">
        <v>74</v>
      </c>
      <c r="DX213" s="5">
        <v>76</v>
      </c>
      <c r="DY213" s="5">
        <v>62</v>
      </c>
      <c r="DZ213" s="5">
        <v>66</v>
      </c>
      <c r="EA213" s="5">
        <v>64</v>
      </c>
      <c r="EB213" s="5">
        <v>72</v>
      </c>
      <c r="EC213" s="5">
        <v>62</v>
      </c>
      <c r="ED213" s="5">
        <v>91</v>
      </c>
      <c r="EE213" s="5">
        <v>71</v>
      </c>
      <c r="EF213" s="5">
        <v>65</v>
      </c>
      <c r="EG213" s="5">
        <v>52</v>
      </c>
      <c r="EH213" s="5">
        <v>70</v>
      </c>
      <c r="EI213" s="5">
        <v>67</v>
      </c>
      <c r="EJ213" s="5">
        <v>62</v>
      </c>
      <c r="EK213" s="5">
        <v>60</v>
      </c>
      <c r="EL213" s="5">
        <v>73</v>
      </c>
      <c r="EM213" s="5">
        <v>47</v>
      </c>
      <c r="EN213" s="5">
        <v>79</v>
      </c>
      <c r="EO213" s="5">
        <v>65</v>
      </c>
      <c r="EP213" s="5">
        <v>80</v>
      </c>
      <c r="EQ213" s="5">
        <v>91</v>
      </c>
      <c r="ER213" s="5">
        <v>65</v>
      </c>
      <c r="ES213" s="5">
        <v>76</v>
      </c>
      <c r="ET213" s="5">
        <v>70</v>
      </c>
      <c r="EU213" s="5">
        <v>71</v>
      </c>
      <c r="EV213" s="5">
        <v>58</v>
      </c>
      <c r="EW213" s="5">
        <v>79</v>
      </c>
      <c r="EX213" s="5">
        <v>63</v>
      </c>
      <c r="EY213" s="5">
        <v>67</v>
      </c>
      <c r="EZ213" s="5">
        <v>53</v>
      </c>
      <c r="FA213" s="5">
        <v>54</v>
      </c>
      <c r="FB213" s="5">
        <v>54</v>
      </c>
      <c r="FC213" s="5">
        <v>48</v>
      </c>
      <c r="FD213" s="5">
        <v>51</v>
      </c>
      <c r="FE213" s="5">
        <v>42</v>
      </c>
      <c r="FF213" s="5">
        <v>51</v>
      </c>
      <c r="FG213" s="5">
        <v>42</v>
      </c>
      <c r="FH213" s="5">
        <v>51</v>
      </c>
      <c r="FI213" s="5">
        <v>33</v>
      </c>
      <c r="FJ213" s="5">
        <v>46</v>
      </c>
      <c r="FK213" s="5">
        <v>28</v>
      </c>
      <c r="FL213" s="5">
        <v>22</v>
      </c>
      <c r="FM213" s="5">
        <v>48</v>
      </c>
      <c r="FN213" s="5">
        <v>32</v>
      </c>
      <c r="FO213" s="5">
        <v>38</v>
      </c>
      <c r="FP213" s="5">
        <v>35</v>
      </c>
      <c r="FQ213" s="5">
        <v>37</v>
      </c>
      <c r="FR213" s="5">
        <v>26</v>
      </c>
      <c r="FS213" s="5">
        <v>20</v>
      </c>
      <c r="FT213" s="5">
        <v>12</v>
      </c>
      <c r="FU213" s="5">
        <v>19</v>
      </c>
      <c r="FV213" s="5">
        <v>16</v>
      </c>
      <c r="FW213" s="5">
        <v>23</v>
      </c>
      <c r="FX213" s="5">
        <v>24</v>
      </c>
      <c r="FY213" s="5">
        <v>18</v>
      </c>
      <c r="FZ213" s="5">
        <v>17</v>
      </c>
      <c r="GA213" s="5">
        <v>20</v>
      </c>
      <c r="GB213" s="5">
        <v>17</v>
      </c>
      <c r="GC213" s="5">
        <v>19</v>
      </c>
      <c r="GD213" s="5">
        <v>12</v>
      </c>
      <c r="GE213" s="5">
        <v>13</v>
      </c>
      <c r="GF213" s="5">
        <v>14</v>
      </c>
      <c r="GG213" s="5">
        <v>11</v>
      </c>
      <c r="GH213" s="5">
        <v>9</v>
      </c>
      <c r="GI213" s="5">
        <v>14</v>
      </c>
      <c r="GJ213" s="5">
        <v>4</v>
      </c>
      <c r="GK213" s="5">
        <v>8</v>
      </c>
      <c r="GL213" s="5">
        <v>4</v>
      </c>
      <c r="GM213" s="5">
        <v>7</v>
      </c>
      <c r="GN213" s="5">
        <v>4</v>
      </c>
      <c r="GO213" s="5">
        <v>6</v>
      </c>
      <c r="GP213" s="5">
        <v>0</v>
      </c>
      <c r="GQ213" s="5">
        <v>2</v>
      </c>
      <c r="GR213" s="5">
        <v>5</v>
      </c>
      <c r="GS213" s="5">
        <v>2</v>
      </c>
      <c r="GT213" s="5">
        <v>1</v>
      </c>
      <c r="GU213" s="5">
        <v>0</v>
      </c>
      <c r="GV213" s="5">
        <v>0</v>
      </c>
      <c r="GW213" s="5">
        <v>0</v>
      </c>
      <c r="GX213" s="5">
        <v>0</v>
      </c>
      <c r="GY213" s="5">
        <v>0</v>
      </c>
      <c r="GZ213" s="5">
        <v>0</v>
      </c>
      <c r="HA213" s="5">
        <v>0</v>
      </c>
      <c r="HB213" s="5">
        <v>1</v>
      </c>
      <c r="HC213" s="5">
        <v>0</v>
      </c>
      <c r="HD213" s="5">
        <v>0</v>
      </c>
      <c r="HE213" s="5">
        <v>0</v>
      </c>
      <c r="HF213" s="5">
        <v>3</v>
      </c>
      <c r="HG213" s="7">
        <v>4164</v>
      </c>
      <c r="HH213" s="7">
        <v>4147</v>
      </c>
    </row>
    <row r="214" spans="1:216">
      <c r="A214" s="12"/>
      <c r="B214" s="5" t="s">
        <v>151</v>
      </c>
      <c r="C214" s="5">
        <v>58</v>
      </c>
      <c r="D214" s="5">
        <v>57</v>
      </c>
      <c r="E214" s="5">
        <v>44</v>
      </c>
      <c r="F214" s="5">
        <v>42</v>
      </c>
      <c r="G214" s="5">
        <v>56</v>
      </c>
      <c r="H214" s="5">
        <v>46</v>
      </c>
      <c r="I214" s="5">
        <v>41</v>
      </c>
      <c r="J214" s="5">
        <v>52</v>
      </c>
      <c r="K214" s="5">
        <v>55</v>
      </c>
      <c r="L214" s="5">
        <v>51</v>
      </c>
      <c r="M214" s="5">
        <v>52</v>
      </c>
      <c r="N214" s="5">
        <v>60</v>
      </c>
      <c r="O214" s="5">
        <v>67</v>
      </c>
      <c r="P214" s="5">
        <v>61</v>
      </c>
      <c r="Q214" s="5">
        <v>68</v>
      </c>
      <c r="R214" s="5">
        <v>57</v>
      </c>
      <c r="S214" s="5">
        <v>70</v>
      </c>
      <c r="T214" s="5">
        <v>68</v>
      </c>
      <c r="U214" s="5">
        <v>71</v>
      </c>
      <c r="V214" s="5">
        <v>70</v>
      </c>
      <c r="W214" s="5">
        <v>61</v>
      </c>
      <c r="X214" s="5">
        <v>54</v>
      </c>
      <c r="Y214" s="5">
        <v>70</v>
      </c>
      <c r="Z214" s="5">
        <v>77</v>
      </c>
      <c r="AA214" s="5">
        <v>89</v>
      </c>
      <c r="AB214" s="5">
        <v>61</v>
      </c>
      <c r="AC214" s="5">
        <v>54</v>
      </c>
      <c r="AD214" s="5">
        <v>56</v>
      </c>
      <c r="AE214" s="5">
        <v>66</v>
      </c>
      <c r="AF214" s="5">
        <v>45</v>
      </c>
      <c r="AG214" s="5">
        <v>52</v>
      </c>
      <c r="AH214" s="5">
        <v>49</v>
      </c>
      <c r="AI214" s="5">
        <v>61</v>
      </c>
      <c r="AJ214" s="5">
        <v>73</v>
      </c>
      <c r="AK214" s="5">
        <v>68</v>
      </c>
      <c r="AL214" s="5">
        <v>59</v>
      </c>
      <c r="AM214" s="5">
        <v>68</v>
      </c>
      <c r="AN214" s="5">
        <v>59</v>
      </c>
      <c r="AO214" s="5">
        <v>68</v>
      </c>
      <c r="AP214" s="5">
        <v>62</v>
      </c>
      <c r="AQ214" s="5">
        <v>63</v>
      </c>
      <c r="AR214" s="5">
        <v>70</v>
      </c>
      <c r="AS214" s="5">
        <v>70</v>
      </c>
      <c r="AT214" s="5">
        <v>75</v>
      </c>
      <c r="AU214" s="5">
        <v>56</v>
      </c>
      <c r="AV214" s="5">
        <v>77</v>
      </c>
      <c r="AW214" s="5">
        <v>64</v>
      </c>
      <c r="AX214" s="5">
        <v>56</v>
      </c>
      <c r="AY214" s="5">
        <v>52</v>
      </c>
      <c r="AZ214" s="5">
        <v>48</v>
      </c>
      <c r="BA214" s="5">
        <v>63</v>
      </c>
      <c r="BB214" s="5">
        <v>60</v>
      </c>
      <c r="BC214" s="5">
        <v>53</v>
      </c>
      <c r="BD214" s="5">
        <v>56</v>
      </c>
      <c r="BE214" s="5">
        <v>45</v>
      </c>
      <c r="BF214" s="5">
        <v>47</v>
      </c>
      <c r="BG214" s="5">
        <v>45</v>
      </c>
      <c r="BH214" s="5">
        <v>49</v>
      </c>
      <c r="BI214" s="5">
        <v>36</v>
      </c>
      <c r="BJ214" s="5">
        <v>28</v>
      </c>
      <c r="BK214" s="5">
        <v>32</v>
      </c>
      <c r="BL214" s="5">
        <v>32</v>
      </c>
      <c r="BM214" s="5">
        <v>28</v>
      </c>
      <c r="BN214" s="5">
        <v>28</v>
      </c>
      <c r="BO214" s="5">
        <v>26</v>
      </c>
      <c r="BP214" s="5">
        <v>34</v>
      </c>
      <c r="BQ214" s="5">
        <v>25</v>
      </c>
      <c r="BR214" s="5">
        <v>6</v>
      </c>
      <c r="BS214" s="5">
        <v>13</v>
      </c>
      <c r="BT214" s="5">
        <v>18</v>
      </c>
      <c r="BU214" s="5">
        <v>20</v>
      </c>
      <c r="BV214" s="5">
        <v>18</v>
      </c>
      <c r="BW214" s="5">
        <v>24</v>
      </c>
      <c r="BX214" s="5">
        <v>14</v>
      </c>
      <c r="BY214" s="5">
        <v>17</v>
      </c>
      <c r="BZ214" s="5">
        <v>9</v>
      </c>
      <c r="CA214" s="5">
        <v>13</v>
      </c>
      <c r="CB214" s="5">
        <v>14</v>
      </c>
      <c r="CC214" s="5">
        <v>10</v>
      </c>
      <c r="CD214" s="5">
        <v>14</v>
      </c>
      <c r="CE214" s="5">
        <v>11</v>
      </c>
      <c r="CF214" s="5">
        <v>8</v>
      </c>
      <c r="CG214" s="5">
        <v>8</v>
      </c>
      <c r="CH214" s="5">
        <v>4</v>
      </c>
      <c r="CI214" s="5">
        <v>13</v>
      </c>
      <c r="CJ214" s="5">
        <v>5</v>
      </c>
      <c r="CK214" s="5">
        <v>2</v>
      </c>
      <c r="CL214" s="5">
        <v>3</v>
      </c>
      <c r="CM214" s="5">
        <v>2</v>
      </c>
      <c r="CN214" s="5">
        <v>5</v>
      </c>
      <c r="CO214" s="5">
        <v>1</v>
      </c>
      <c r="CP214" s="5">
        <v>0</v>
      </c>
      <c r="CQ214" s="5">
        <v>3</v>
      </c>
      <c r="CR214" s="5">
        <v>2</v>
      </c>
      <c r="CS214" s="5">
        <v>0</v>
      </c>
      <c r="CT214" s="5">
        <v>0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v>1</v>
      </c>
      <c r="DA214" s="5">
        <v>0</v>
      </c>
      <c r="DB214" s="5">
        <v>0</v>
      </c>
      <c r="DC214" s="5">
        <v>0</v>
      </c>
      <c r="DD214" s="5">
        <v>19</v>
      </c>
      <c r="DE214" s="5">
        <v>52</v>
      </c>
      <c r="DF214" s="5">
        <v>38</v>
      </c>
      <c r="DG214" s="5">
        <v>37</v>
      </c>
      <c r="DH214" s="5">
        <v>55</v>
      </c>
      <c r="DI214" s="5">
        <v>47</v>
      </c>
      <c r="DJ214" s="5">
        <v>40</v>
      </c>
      <c r="DK214" s="5">
        <v>42</v>
      </c>
      <c r="DL214" s="5">
        <v>35</v>
      </c>
      <c r="DM214" s="5">
        <v>36</v>
      </c>
      <c r="DN214" s="5">
        <v>54</v>
      </c>
      <c r="DO214" s="5">
        <v>43</v>
      </c>
      <c r="DP214" s="5">
        <v>44</v>
      </c>
      <c r="DQ214" s="5">
        <v>56</v>
      </c>
      <c r="DR214" s="5">
        <v>59</v>
      </c>
      <c r="DS214" s="5">
        <v>63</v>
      </c>
      <c r="DT214" s="5">
        <v>61</v>
      </c>
      <c r="DU214" s="5">
        <v>68</v>
      </c>
      <c r="DV214" s="5">
        <v>67</v>
      </c>
      <c r="DW214" s="5">
        <v>57</v>
      </c>
      <c r="DX214" s="5">
        <v>68</v>
      </c>
      <c r="DY214" s="5">
        <v>79</v>
      </c>
      <c r="DZ214" s="5">
        <v>55</v>
      </c>
      <c r="EA214" s="5">
        <v>67</v>
      </c>
      <c r="EB214" s="5">
        <v>63</v>
      </c>
      <c r="EC214" s="5">
        <v>66</v>
      </c>
      <c r="ED214" s="5">
        <v>67</v>
      </c>
      <c r="EE214" s="5">
        <v>60</v>
      </c>
      <c r="EF214" s="5">
        <v>59</v>
      </c>
      <c r="EG214" s="5">
        <v>49</v>
      </c>
      <c r="EH214" s="5">
        <v>53</v>
      </c>
      <c r="EI214" s="5">
        <v>76</v>
      </c>
      <c r="EJ214" s="5">
        <v>57</v>
      </c>
      <c r="EK214" s="5">
        <v>47</v>
      </c>
      <c r="EL214" s="5">
        <v>58</v>
      </c>
      <c r="EM214" s="5">
        <v>65</v>
      </c>
      <c r="EN214" s="5">
        <v>56</v>
      </c>
      <c r="EO214" s="5">
        <v>57</v>
      </c>
      <c r="EP214" s="5">
        <v>67</v>
      </c>
      <c r="EQ214" s="5">
        <v>68</v>
      </c>
      <c r="ER214" s="5">
        <v>78</v>
      </c>
      <c r="ES214" s="5">
        <v>66</v>
      </c>
      <c r="ET214" s="5">
        <v>61</v>
      </c>
      <c r="EU214" s="5">
        <v>71</v>
      </c>
      <c r="EV214" s="5">
        <v>67</v>
      </c>
      <c r="EW214" s="5">
        <v>92</v>
      </c>
      <c r="EX214" s="5">
        <v>71</v>
      </c>
      <c r="EY214" s="5">
        <v>62</v>
      </c>
      <c r="EZ214" s="5">
        <v>61</v>
      </c>
      <c r="FA214" s="5">
        <v>70</v>
      </c>
      <c r="FB214" s="5">
        <v>58</v>
      </c>
      <c r="FC214" s="5">
        <v>50</v>
      </c>
      <c r="FD214" s="5">
        <v>45</v>
      </c>
      <c r="FE214" s="5">
        <v>67</v>
      </c>
      <c r="FF214" s="5">
        <v>55</v>
      </c>
      <c r="FG214" s="5">
        <v>35</v>
      </c>
      <c r="FH214" s="5">
        <v>49</v>
      </c>
      <c r="FI214" s="5">
        <v>49</v>
      </c>
      <c r="FJ214" s="5">
        <v>46</v>
      </c>
      <c r="FK214" s="5">
        <v>31</v>
      </c>
      <c r="FL214" s="5">
        <v>30</v>
      </c>
      <c r="FM214" s="5">
        <v>37</v>
      </c>
      <c r="FN214" s="5">
        <v>28</v>
      </c>
      <c r="FO214" s="5">
        <v>29</v>
      </c>
      <c r="FP214" s="5">
        <v>36</v>
      </c>
      <c r="FQ214" s="5">
        <v>24</v>
      </c>
      <c r="FR214" s="5">
        <v>27</v>
      </c>
      <c r="FS214" s="5">
        <v>25</v>
      </c>
      <c r="FT214" s="5">
        <v>17</v>
      </c>
      <c r="FU214" s="5">
        <v>19</v>
      </c>
      <c r="FV214" s="5">
        <v>11</v>
      </c>
      <c r="FW214" s="5">
        <v>26</v>
      </c>
      <c r="FX214" s="5">
        <v>19</v>
      </c>
      <c r="FY214" s="5">
        <v>22</v>
      </c>
      <c r="FZ214" s="5">
        <v>17</v>
      </c>
      <c r="GA214" s="5">
        <v>21</v>
      </c>
      <c r="GB214" s="5">
        <v>24</v>
      </c>
      <c r="GC214" s="5">
        <v>16</v>
      </c>
      <c r="GD214" s="5">
        <v>12</v>
      </c>
      <c r="GE214" s="5">
        <v>21</v>
      </c>
      <c r="GF214" s="5">
        <v>23</v>
      </c>
      <c r="GG214" s="5">
        <v>13</v>
      </c>
      <c r="GH214" s="5">
        <v>12</v>
      </c>
      <c r="GI214" s="5">
        <v>7</v>
      </c>
      <c r="GJ214" s="5">
        <v>6</v>
      </c>
      <c r="GK214" s="5">
        <v>7</v>
      </c>
      <c r="GL214" s="5">
        <v>9</v>
      </c>
      <c r="GM214" s="5">
        <v>7</v>
      </c>
      <c r="GN214" s="5">
        <v>2</v>
      </c>
      <c r="GO214" s="5">
        <v>6</v>
      </c>
      <c r="GP214" s="5">
        <v>0</v>
      </c>
      <c r="GQ214" s="5">
        <v>3</v>
      </c>
      <c r="GR214" s="5">
        <v>3</v>
      </c>
      <c r="GS214" s="5">
        <v>2</v>
      </c>
      <c r="GT214" s="5">
        <v>2</v>
      </c>
      <c r="GU214" s="5">
        <v>2</v>
      </c>
      <c r="GV214" s="5">
        <v>0</v>
      </c>
      <c r="GW214" s="5">
        <v>1</v>
      </c>
      <c r="GX214" s="5">
        <v>0</v>
      </c>
      <c r="GY214" s="5">
        <v>0</v>
      </c>
      <c r="GZ214" s="5">
        <v>0</v>
      </c>
      <c r="HA214" s="5">
        <v>0</v>
      </c>
      <c r="HB214" s="5">
        <v>1</v>
      </c>
      <c r="HC214" s="5">
        <v>0</v>
      </c>
      <c r="HD214" s="5">
        <v>0</v>
      </c>
      <c r="HE214" s="5">
        <v>0</v>
      </c>
      <c r="HF214" s="5">
        <v>14</v>
      </c>
      <c r="HG214" s="7">
        <v>3994</v>
      </c>
      <c r="HH214" s="7">
        <v>3956</v>
      </c>
    </row>
    <row r="215" spans="1:216">
      <c r="A215" s="12"/>
      <c r="B215" s="5" t="s">
        <v>152</v>
      </c>
      <c r="C215" s="5">
        <v>61</v>
      </c>
      <c r="D215" s="5">
        <v>88</v>
      </c>
      <c r="E215" s="5">
        <v>74</v>
      </c>
      <c r="F215" s="5">
        <v>78</v>
      </c>
      <c r="G215" s="5">
        <v>63</v>
      </c>
      <c r="H215" s="5">
        <v>69</v>
      </c>
      <c r="I215" s="5">
        <v>91</v>
      </c>
      <c r="J215" s="5">
        <v>71</v>
      </c>
      <c r="K215" s="5">
        <v>78</v>
      </c>
      <c r="L215" s="5">
        <v>77</v>
      </c>
      <c r="M215" s="5">
        <v>68</v>
      </c>
      <c r="N215" s="5">
        <v>87</v>
      </c>
      <c r="O215" s="5">
        <v>81</v>
      </c>
      <c r="P215" s="5">
        <v>90</v>
      </c>
      <c r="Q215" s="5">
        <v>99</v>
      </c>
      <c r="R215" s="5">
        <v>105</v>
      </c>
      <c r="S215" s="5">
        <v>75</v>
      </c>
      <c r="T215" s="5">
        <v>82</v>
      </c>
      <c r="U215" s="5">
        <v>86</v>
      </c>
      <c r="V215" s="5">
        <v>101</v>
      </c>
      <c r="W215" s="5">
        <v>115</v>
      </c>
      <c r="X215" s="5">
        <v>73</v>
      </c>
      <c r="Y215" s="5">
        <v>72</v>
      </c>
      <c r="Z215" s="5">
        <v>93</v>
      </c>
      <c r="AA215" s="5">
        <v>93</v>
      </c>
      <c r="AB215" s="5">
        <v>69</v>
      </c>
      <c r="AC215" s="5">
        <v>86</v>
      </c>
      <c r="AD215" s="5">
        <v>81</v>
      </c>
      <c r="AE215" s="5">
        <v>76</v>
      </c>
      <c r="AF215" s="5">
        <v>81</v>
      </c>
      <c r="AG215" s="5">
        <v>96</v>
      </c>
      <c r="AH215" s="5">
        <v>68</v>
      </c>
      <c r="AI215" s="5">
        <v>93</v>
      </c>
      <c r="AJ215" s="5">
        <v>87</v>
      </c>
      <c r="AK215" s="5">
        <v>75</v>
      </c>
      <c r="AL215" s="5">
        <v>96</v>
      </c>
      <c r="AM215" s="5">
        <v>82</v>
      </c>
      <c r="AN215" s="5">
        <v>92</v>
      </c>
      <c r="AO215" s="5">
        <v>91</v>
      </c>
      <c r="AP215" s="5">
        <v>105</v>
      </c>
      <c r="AQ215" s="5">
        <v>94</v>
      </c>
      <c r="AR215" s="5">
        <v>105</v>
      </c>
      <c r="AS215" s="5">
        <v>109</v>
      </c>
      <c r="AT215" s="5">
        <v>78</v>
      </c>
      <c r="AU215" s="5">
        <v>101</v>
      </c>
      <c r="AV215" s="5">
        <v>73</v>
      </c>
      <c r="AW215" s="5">
        <v>76</v>
      </c>
      <c r="AX215" s="5">
        <v>83</v>
      </c>
      <c r="AY215" s="5">
        <v>82</v>
      </c>
      <c r="AZ215" s="5">
        <v>81</v>
      </c>
      <c r="BA215" s="5">
        <v>66</v>
      </c>
      <c r="BB215" s="5">
        <v>43</v>
      </c>
      <c r="BC215" s="5">
        <v>66</v>
      </c>
      <c r="BD215" s="5">
        <v>55</v>
      </c>
      <c r="BE215" s="5">
        <v>65</v>
      </c>
      <c r="BF215" s="5">
        <v>48</v>
      </c>
      <c r="BG215" s="5">
        <v>55</v>
      </c>
      <c r="BH215" s="5">
        <v>48</v>
      </c>
      <c r="BI215" s="5">
        <v>54</v>
      </c>
      <c r="BJ215" s="5">
        <v>46</v>
      </c>
      <c r="BK215" s="5">
        <v>51</v>
      </c>
      <c r="BL215" s="5">
        <v>28</v>
      </c>
      <c r="BM215" s="5">
        <v>38</v>
      </c>
      <c r="BN215" s="5">
        <v>36</v>
      </c>
      <c r="BO215" s="5">
        <v>31</v>
      </c>
      <c r="BP215" s="5">
        <v>40</v>
      </c>
      <c r="BQ215" s="5">
        <v>22</v>
      </c>
      <c r="BR215" s="5">
        <v>23</v>
      </c>
      <c r="BS215" s="5">
        <v>27</v>
      </c>
      <c r="BT215" s="5">
        <v>22</v>
      </c>
      <c r="BU215" s="5">
        <v>22</v>
      </c>
      <c r="BV215" s="5">
        <v>24</v>
      </c>
      <c r="BW215" s="5">
        <v>31</v>
      </c>
      <c r="BX215" s="5">
        <v>24</v>
      </c>
      <c r="BY215" s="5">
        <v>11</v>
      </c>
      <c r="BZ215" s="5">
        <v>9</v>
      </c>
      <c r="CA215" s="5">
        <v>18</v>
      </c>
      <c r="CB215" s="5">
        <v>15</v>
      </c>
      <c r="CC215" s="5">
        <v>11</v>
      </c>
      <c r="CD215" s="5">
        <v>16</v>
      </c>
      <c r="CE215" s="5">
        <v>12</v>
      </c>
      <c r="CF215" s="5">
        <v>12</v>
      </c>
      <c r="CG215" s="5">
        <v>7</v>
      </c>
      <c r="CH215" s="5">
        <v>5</v>
      </c>
      <c r="CI215" s="5">
        <v>4</v>
      </c>
      <c r="CJ215" s="5">
        <v>2</v>
      </c>
      <c r="CK215" s="5">
        <v>4</v>
      </c>
      <c r="CL215" s="5">
        <v>3</v>
      </c>
      <c r="CM215" s="5">
        <v>6</v>
      </c>
      <c r="CN215" s="5">
        <v>4</v>
      </c>
      <c r="CO215" s="5">
        <v>1</v>
      </c>
      <c r="CP215" s="5">
        <v>1</v>
      </c>
      <c r="CQ215" s="5">
        <v>1</v>
      </c>
      <c r="CR215" s="5">
        <v>0</v>
      </c>
      <c r="CS215" s="5">
        <v>1</v>
      </c>
      <c r="CT215" s="5">
        <v>0</v>
      </c>
      <c r="CU215" s="5">
        <v>0</v>
      </c>
      <c r="CV215" s="5">
        <v>1</v>
      </c>
      <c r="CW215" s="5">
        <v>0</v>
      </c>
      <c r="CX215" s="5">
        <v>0</v>
      </c>
      <c r="CY215" s="5">
        <v>0</v>
      </c>
      <c r="CZ215" s="5">
        <v>4</v>
      </c>
      <c r="DA215" s="5">
        <v>0</v>
      </c>
      <c r="DB215" s="5">
        <v>0</v>
      </c>
      <c r="DC215" s="5">
        <v>0</v>
      </c>
      <c r="DD215" s="5">
        <v>12</v>
      </c>
      <c r="DE215" s="5">
        <v>55</v>
      </c>
      <c r="DF215" s="5">
        <v>58</v>
      </c>
      <c r="DG215" s="5">
        <v>66</v>
      </c>
      <c r="DH215" s="5">
        <v>70</v>
      </c>
      <c r="DI215" s="5">
        <v>67</v>
      </c>
      <c r="DJ215" s="5">
        <v>67</v>
      </c>
      <c r="DK215" s="5">
        <v>60</v>
      </c>
      <c r="DL215" s="5">
        <v>70</v>
      </c>
      <c r="DM215" s="5">
        <v>71</v>
      </c>
      <c r="DN215" s="5">
        <v>61</v>
      </c>
      <c r="DO215" s="5">
        <v>86</v>
      </c>
      <c r="DP215" s="5">
        <v>70</v>
      </c>
      <c r="DQ215" s="5">
        <v>90</v>
      </c>
      <c r="DR215" s="5">
        <v>92</v>
      </c>
      <c r="DS215" s="5">
        <v>97</v>
      </c>
      <c r="DT215" s="5">
        <v>84</v>
      </c>
      <c r="DU215" s="5">
        <v>73</v>
      </c>
      <c r="DV215" s="5">
        <v>89</v>
      </c>
      <c r="DW215" s="5">
        <v>95</v>
      </c>
      <c r="DX215" s="5">
        <v>103</v>
      </c>
      <c r="DY215" s="5">
        <v>85</v>
      </c>
      <c r="DZ215" s="5">
        <v>80</v>
      </c>
      <c r="EA215" s="5">
        <v>81</v>
      </c>
      <c r="EB215" s="5">
        <v>85</v>
      </c>
      <c r="EC215" s="5">
        <v>84</v>
      </c>
      <c r="ED215" s="5">
        <v>59</v>
      </c>
      <c r="EE215" s="5">
        <v>82</v>
      </c>
      <c r="EF215" s="5">
        <v>79</v>
      </c>
      <c r="EG215" s="5">
        <v>73</v>
      </c>
      <c r="EH215" s="5">
        <v>77</v>
      </c>
      <c r="EI215" s="5">
        <v>84</v>
      </c>
      <c r="EJ215" s="5">
        <v>77</v>
      </c>
      <c r="EK215" s="5">
        <v>63</v>
      </c>
      <c r="EL215" s="5">
        <v>96</v>
      </c>
      <c r="EM215" s="5">
        <v>103</v>
      </c>
      <c r="EN215" s="5">
        <v>109</v>
      </c>
      <c r="EO215" s="5">
        <v>84</v>
      </c>
      <c r="EP215" s="5">
        <v>82</v>
      </c>
      <c r="EQ215" s="5">
        <v>110</v>
      </c>
      <c r="ER215" s="5">
        <v>85</v>
      </c>
      <c r="ES215" s="5">
        <v>100</v>
      </c>
      <c r="ET215" s="5">
        <v>84</v>
      </c>
      <c r="EU215" s="5">
        <v>90</v>
      </c>
      <c r="EV215" s="5">
        <v>96</v>
      </c>
      <c r="EW215" s="5">
        <v>115</v>
      </c>
      <c r="EX215" s="5">
        <v>73</v>
      </c>
      <c r="EY215" s="5">
        <v>77</v>
      </c>
      <c r="EZ215" s="5">
        <v>68</v>
      </c>
      <c r="FA215" s="5">
        <v>67</v>
      </c>
      <c r="FB215" s="5">
        <v>59</v>
      </c>
      <c r="FC215" s="5">
        <v>65</v>
      </c>
      <c r="FD215" s="5">
        <v>54</v>
      </c>
      <c r="FE215" s="5">
        <v>70</v>
      </c>
      <c r="FF215" s="5">
        <v>59</v>
      </c>
      <c r="FG215" s="5">
        <v>64</v>
      </c>
      <c r="FH215" s="5">
        <v>63</v>
      </c>
      <c r="FI215" s="5">
        <v>59</v>
      </c>
      <c r="FJ215" s="5">
        <v>55</v>
      </c>
      <c r="FK215" s="5">
        <v>37</v>
      </c>
      <c r="FL215" s="5">
        <v>48</v>
      </c>
      <c r="FM215" s="5">
        <v>55</v>
      </c>
      <c r="FN215" s="5">
        <v>26</v>
      </c>
      <c r="FO215" s="5">
        <v>57</v>
      </c>
      <c r="FP215" s="5">
        <v>47</v>
      </c>
      <c r="FQ215" s="5">
        <v>37</v>
      </c>
      <c r="FR215" s="5">
        <v>35</v>
      </c>
      <c r="FS215" s="5">
        <v>25</v>
      </c>
      <c r="FT215" s="5">
        <v>27</v>
      </c>
      <c r="FU215" s="5">
        <v>23</v>
      </c>
      <c r="FV215" s="5">
        <v>30</v>
      </c>
      <c r="FW215" s="5">
        <v>27</v>
      </c>
      <c r="FX215" s="5">
        <v>17</v>
      </c>
      <c r="FY215" s="5">
        <v>16</v>
      </c>
      <c r="FZ215" s="5">
        <v>15</v>
      </c>
      <c r="GA215" s="5">
        <v>31</v>
      </c>
      <c r="GB215" s="5">
        <v>13</v>
      </c>
      <c r="GC215" s="5">
        <v>18</v>
      </c>
      <c r="GD215" s="5">
        <v>8</v>
      </c>
      <c r="GE215" s="5">
        <v>20</v>
      </c>
      <c r="GF215" s="5">
        <v>12</v>
      </c>
      <c r="GG215" s="5">
        <v>13</v>
      </c>
      <c r="GH215" s="5">
        <v>14</v>
      </c>
      <c r="GI215" s="5">
        <v>4</v>
      </c>
      <c r="GJ215" s="5">
        <v>16</v>
      </c>
      <c r="GK215" s="5">
        <v>9</v>
      </c>
      <c r="GL215" s="5">
        <v>7</v>
      </c>
      <c r="GM215" s="5">
        <v>4</v>
      </c>
      <c r="GN215" s="5">
        <v>5</v>
      </c>
      <c r="GO215" s="5">
        <v>3</v>
      </c>
      <c r="GP215" s="5">
        <v>0</v>
      </c>
      <c r="GQ215" s="5">
        <v>2</v>
      </c>
      <c r="GR215" s="5">
        <v>1</v>
      </c>
      <c r="GS215" s="5">
        <v>2</v>
      </c>
      <c r="GT215" s="5">
        <v>0</v>
      </c>
      <c r="GU215" s="5">
        <v>1</v>
      </c>
      <c r="GV215" s="5">
        <v>1</v>
      </c>
      <c r="GW215" s="5">
        <v>2</v>
      </c>
      <c r="GX215" s="5">
        <v>1</v>
      </c>
      <c r="GY215" s="5">
        <v>0</v>
      </c>
      <c r="GZ215" s="5">
        <v>0</v>
      </c>
      <c r="HA215" s="5">
        <v>0</v>
      </c>
      <c r="HB215" s="5">
        <v>1</v>
      </c>
      <c r="HC215" s="5">
        <v>0</v>
      </c>
      <c r="HD215" s="5">
        <v>0</v>
      </c>
      <c r="HE215" s="5">
        <v>0</v>
      </c>
      <c r="HF215" s="5">
        <v>8</v>
      </c>
      <c r="HG215" s="7">
        <v>5355</v>
      </c>
      <c r="HH215" s="7">
        <v>5238</v>
      </c>
    </row>
    <row r="216" spans="1:216" s="4" customFormat="1">
      <c r="A216" s="12"/>
      <c r="B216" s="10" t="s">
        <v>153</v>
      </c>
      <c r="C216" s="10">
        <f>C217+C218</f>
        <v>43</v>
      </c>
      <c r="D216" s="10">
        <f t="shared" ref="D216:BO216" si="128">D217+D218</f>
        <v>48</v>
      </c>
      <c r="E216" s="10">
        <f t="shared" si="128"/>
        <v>54</v>
      </c>
      <c r="F216" s="10">
        <f t="shared" si="128"/>
        <v>50</v>
      </c>
      <c r="G216" s="10">
        <f t="shared" si="128"/>
        <v>46</v>
      </c>
      <c r="H216" s="10">
        <f t="shared" si="128"/>
        <v>43</v>
      </c>
      <c r="I216" s="10">
        <f t="shared" si="128"/>
        <v>57</v>
      </c>
      <c r="J216" s="10">
        <f t="shared" si="128"/>
        <v>52</v>
      </c>
      <c r="K216" s="10">
        <f t="shared" si="128"/>
        <v>54</v>
      </c>
      <c r="L216" s="10">
        <f t="shared" si="128"/>
        <v>35</v>
      </c>
      <c r="M216" s="10">
        <f t="shared" si="128"/>
        <v>54</v>
      </c>
      <c r="N216" s="10">
        <f t="shared" si="128"/>
        <v>52</v>
      </c>
      <c r="O216" s="10">
        <f t="shared" si="128"/>
        <v>59</v>
      </c>
      <c r="P216" s="10">
        <f t="shared" si="128"/>
        <v>62</v>
      </c>
      <c r="Q216" s="10">
        <f t="shared" si="128"/>
        <v>64</v>
      </c>
      <c r="R216" s="10">
        <f t="shared" si="128"/>
        <v>62</v>
      </c>
      <c r="S216" s="10">
        <f t="shared" si="128"/>
        <v>69</v>
      </c>
      <c r="T216" s="10">
        <f t="shared" si="128"/>
        <v>77</v>
      </c>
      <c r="U216" s="10">
        <f t="shared" si="128"/>
        <v>87</v>
      </c>
      <c r="V216" s="10">
        <f t="shared" si="128"/>
        <v>67</v>
      </c>
      <c r="W216" s="10">
        <f t="shared" si="128"/>
        <v>55</v>
      </c>
      <c r="X216" s="10">
        <f t="shared" si="128"/>
        <v>59</v>
      </c>
      <c r="Y216" s="10">
        <f t="shared" si="128"/>
        <v>67</v>
      </c>
      <c r="Z216" s="10">
        <f t="shared" si="128"/>
        <v>55</v>
      </c>
      <c r="AA216" s="10">
        <f t="shared" si="128"/>
        <v>61</v>
      </c>
      <c r="AB216" s="10">
        <f t="shared" si="128"/>
        <v>62</v>
      </c>
      <c r="AC216" s="10">
        <f t="shared" si="128"/>
        <v>53</v>
      </c>
      <c r="AD216" s="10">
        <f t="shared" si="128"/>
        <v>78</v>
      </c>
      <c r="AE216" s="10">
        <f t="shared" si="128"/>
        <v>60</v>
      </c>
      <c r="AF216" s="10">
        <f t="shared" si="128"/>
        <v>67</v>
      </c>
      <c r="AG216" s="10">
        <f t="shared" si="128"/>
        <v>57</v>
      </c>
      <c r="AH216" s="10">
        <f t="shared" si="128"/>
        <v>72</v>
      </c>
      <c r="AI216" s="10">
        <f t="shared" si="128"/>
        <v>67</v>
      </c>
      <c r="AJ216" s="10">
        <f t="shared" si="128"/>
        <v>63</v>
      </c>
      <c r="AK216" s="10">
        <f t="shared" si="128"/>
        <v>60</v>
      </c>
      <c r="AL216" s="10">
        <f t="shared" si="128"/>
        <v>73</v>
      </c>
      <c r="AM216" s="10">
        <f t="shared" si="128"/>
        <v>64</v>
      </c>
      <c r="AN216" s="10">
        <f t="shared" si="128"/>
        <v>60</v>
      </c>
      <c r="AO216" s="10">
        <f t="shared" si="128"/>
        <v>81</v>
      </c>
      <c r="AP216" s="10">
        <f t="shared" si="128"/>
        <v>64</v>
      </c>
      <c r="AQ216" s="10">
        <f t="shared" si="128"/>
        <v>62</v>
      </c>
      <c r="AR216" s="10">
        <f t="shared" si="128"/>
        <v>68</v>
      </c>
      <c r="AS216" s="10">
        <f t="shared" si="128"/>
        <v>54</v>
      </c>
      <c r="AT216" s="10">
        <f t="shared" si="128"/>
        <v>81</v>
      </c>
      <c r="AU216" s="10">
        <f t="shared" si="128"/>
        <v>79</v>
      </c>
      <c r="AV216" s="10">
        <f t="shared" si="128"/>
        <v>62</v>
      </c>
      <c r="AW216" s="10">
        <f t="shared" si="128"/>
        <v>60</v>
      </c>
      <c r="AX216" s="10">
        <f t="shared" si="128"/>
        <v>47</v>
      </c>
      <c r="AY216" s="10">
        <f t="shared" si="128"/>
        <v>66</v>
      </c>
      <c r="AZ216" s="10">
        <f t="shared" si="128"/>
        <v>57</v>
      </c>
      <c r="BA216" s="10">
        <f t="shared" si="128"/>
        <v>49</v>
      </c>
      <c r="BB216" s="10">
        <f t="shared" si="128"/>
        <v>38</v>
      </c>
      <c r="BC216" s="10">
        <f t="shared" si="128"/>
        <v>58</v>
      </c>
      <c r="BD216" s="10">
        <f t="shared" si="128"/>
        <v>56</v>
      </c>
      <c r="BE216" s="10">
        <f t="shared" si="128"/>
        <v>40</v>
      </c>
      <c r="BF216" s="10">
        <f t="shared" si="128"/>
        <v>41</v>
      </c>
      <c r="BG216" s="10">
        <f t="shared" si="128"/>
        <v>27</v>
      </c>
      <c r="BH216" s="10">
        <f t="shared" si="128"/>
        <v>39</v>
      </c>
      <c r="BI216" s="10">
        <f t="shared" si="128"/>
        <v>36</v>
      </c>
      <c r="BJ216" s="10">
        <f t="shared" si="128"/>
        <v>29</v>
      </c>
      <c r="BK216" s="10">
        <f t="shared" si="128"/>
        <v>36</v>
      </c>
      <c r="BL216" s="10">
        <f t="shared" si="128"/>
        <v>37</v>
      </c>
      <c r="BM216" s="10">
        <f t="shared" si="128"/>
        <v>25</v>
      </c>
      <c r="BN216" s="10">
        <f t="shared" si="128"/>
        <v>31</v>
      </c>
      <c r="BO216" s="10">
        <f t="shared" si="128"/>
        <v>31</v>
      </c>
      <c r="BP216" s="10">
        <f t="shared" ref="BP216:EA216" si="129">BP217+BP218</f>
        <v>28</v>
      </c>
      <c r="BQ216" s="10">
        <f t="shared" si="129"/>
        <v>14</v>
      </c>
      <c r="BR216" s="10">
        <f t="shared" si="129"/>
        <v>16</v>
      </c>
      <c r="BS216" s="10">
        <f t="shared" si="129"/>
        <v>23</v>
      </c>
      <c r="BT216" s="10">
        <f t="shared" si="129"/>
        <v>12</v>
      </c>
      <c r="BU216" s="10">
        <f t="shared" si="129"/>
        <v>16</v>
      </c>
      <c r="BV216" s="10">
        <f t="shared" si="129"/>
        <v>9</v>
      </c>
      <c r="BW216" s="10">
        <f t="shared" si="129"/>
        <v>19</v>
      </c>
      <c r="BX216" s="10">
        <f t="shared" si="129"/>
        <v>19</v>
      </c>
      <c r="BY216" s="10">
        <f t="shared" si="129"/>
        <v>9</v>
      </c>
      <c r="BZ216" s="10">
        <f t="shared" si="129"/>
        <v>10</v>
      </c>
      <c r="CA216" s="10">
        <f t="shared" si="129"/>
        <v>10</v>
      </c>
      <c r="CB216" s="10">
        <f t="shared" si="129"/>
        <v>5</v>
      </c>
      <c r="CC216" s="10">
        <f t="shared" si="129"/>
        <v>7</v>
      </c>
      <c r="CD216" s="10">
        <f t="shared" si="129"/>
        <v>16</v>
      </c>
      <c r="CE216" s="10">
        <f t="shared" si="129"/>
        <v>8</v>
      </c>
      <c r="CF216" s="10">
        <f t="shared" si="129"/>
        <v>10</v>
      </c>
      <c r="CG216" s="10">
        <f t="shared" si="129"/>
        <v>6</v>
      </c>
      <c r="CH216" s="10">
        <f t="shared" si="129"/>
        <v>8</v>
      </c>
      <c r="CI216" s="10">
        <f t="shared" si="129"/>
        <v>5</v>
      </c>
      <c r="CJ216" s="10">
        <f t="shared" si="129"/>
        <v>2</v>
      </c>
      <c r="CK216" s="10">
        <f t="shared" si="129"/>
        <v>2</v>
      </c>
      <c r="CL216" s="10">
        <f t="shared" si="129"/>
        <v>5</v>
      </c>
      <c r="CM216" s="10">
        <f t="shared" si="129"/>
        <v>2</v>
      </c>
      <c r="CN216" s="10">
        <f t="shared" si="129"/>
        <v>3</v>
      </c>
      <c r="CO216" s="10">
        <f t="shared" si="129"/>
        <v>1</v>
      </c>
      <c r="CP216" s="10">
        <f t="shared" si="129"/>
        <v>0</v>
      </c>
      <c r="CQ216" s="10">
        <f t="shared" si="129"/>
        <v>1</v>
      </c>
      <c r="CR216" s="10">
        <f t="shared" si="129"/>
        <v>0</v>
      </c>
      <c r="CS216" s="10">
        <f t="shared" si="129"/>
        <v>0</v>
      </c>
      <c r="CT216" s="10">
        <f t="shared" si="129"/>
        <v>2</v>
      </c>
      <c r="CU216" s="10">
        <f t="shared" si="129"/>
        <v>0</v>
      </c>
      <c r="CV216" s="10">
        <f t="shared" si="129"/>
        <v>2</v>
      </c>
      <c r="CW216" s="10">
        <f t="shared" si="129"/>
        <v>1</v>
      </c>
      <c r="CX216" s="10">
        <f t="shared" si="129"/>
        <v>0</v>
      </c>
      <c r="CY216" s="10">
        <f t="shared" si="129"/>
        <v>0</v>
      </c>
      <c r="CZ216" s="10">
        <f t="shared" si="129"/>
        <v>1</v>
      </c>
      <c r="DA216" s="10">
        <f t="shared" si="129"/>
        <v>0</v>
      </c>
      <c r="DB216" s="10">
        <f t="shared" si="129"/>
        <v>18</v>
      </c>
      <c r="DC216" s="10">
        <f t="shared" si="129"/>
        <v>0</v>
      </c>
      <c r="DD216" s="10">
        <f t="shared" si="129"/>
        <v>7</v>
      </c>
      <c r="DE216" s="10">
        <f t="shared" si="129"/>
        <v>47</v>
      </c>
      <c r="DF216" s="10">
        <f t="shared" si="129"/>
        <v>59</v>
      </c>
      <c r="DG216" s="10">
        <f t="shared" si="129"/>
        <v>55</v>
      </c>
      <c r="DH216" s="10">
        <f t="shared" si="129"/>
        <v>45</v>
      </c>
      <c r="DI216" s="10">
        <f t="shared" si="129"/>
        <v>51</v>
      </c>
      <c r="DJ216" s="10">
        <f t="shared" si="129"/>
        <v>46</v>
      </c>
      <c r="DK216" s="10">
        <f t="shared" si="129"/>
        <v>52</v>
      </c>
      <c r="DL216" s="10">
        <f t="shared" si="129"/>
        <v>62</v>
      </c>
      <c r="DM216" s="10">
        <f t="shared" si="129"/>
        <v>50</v>
      </c>
      <c r="DN216" s="10">
        <f t="shared" si="129"/>
        <v>49</v>
      </c>
      <c r="DO216" s="10">
        <f t="shared" si="129"/>
        <v>59</v>
      </c>
      <c r="DP216" s="10">
        <f t="shared" si="129"/>
        <v>63</v>
      </c>
      <c r="DQ216" s="10">
        <f t="shared" si="129"/>
        <v>57</v>
      </c>
      <c r="DR216" s="10">
        <f t="shared" si="129"/>
        <v>68</v>
      </c>
      <c r="DS216" s="10">
        <f t="shared" si="129"/>
        <v>69</v>
      </c>
      <c r="DT216" s="10">
        <f t="shared" si="129"/>
        <v>62</v>
      </c>
      <c r="DU216" s="10">
        <f t="shared" si="129"/>
        <v>55</v>
      </c>
      <c r="DV216" s="10">
        <f t="shared" si="129"/>
        <v>82</v>
      </c>
      <c r="DW216" s="10">
        <f t="shared" si="129"/>
        <v>70</v>
      </c>
      <c r="DX216" s="10">
        <f t="shared" si="129"/>
        <v>77</v>
      </c>
      <c r="DY216" s="10">
        <f t="shared" si="129"/>
        <v>76</v>
      </c>
      <c r="DZ216" s="10">
        <f t="shared" si="129"/>
        <v>73</v>
      </c>
      <c r="EA216" s="10">
        <f t="shared" si="129"/>
        <v>65</v>
      </c>
      <c r="EB216" s="10">
        <f t="shared" ref="EB216:GM216" si="130">EB217+EB218</f>
        <v>53</v>
      </c>
      <c r="EC216" s="10">
        <f t="shared" si="130"/>
        <v>65</v>
      </c>
      <c r="ED216" s="10">
        <f t="shared" si="130"/>
        <v>49</v>
      </c>
      <c r="EE216" s="10">
        <f t="shared" si="130"/>
        <v>63</v>
      </c>
      <c r="EF216" s="10">
        <f t="shared" si="130"/>
        <v>66</v>
      </c>
      <c r="EG216" s="10">
        <f t="shared" si="130"/>
        <v>58</v>
      </c>
      <c r="EH216" s="10">
        <f t="shared" si="130"/>
        <v>74</v>
      </c>
      <c r="EI216" s="10">
        <f t="shared" si="130"/>
        <v>64</v>
      </c>
      <c r="EJ216" s="10">
        <f t="shared" si="130"/>
        <v>60</v>
      </c>
      <c r="EK216" s="10">
        <f t="shared" si="130"/>
        <v>62</v>
      </c>
      <c r="EL216" s="10">
        <f t="shared" si="130"/>
        <v>59</v>
      </c>
      <c r="EM216" s="10">
        <f t="shared" si="130"/>
        <v>57</v>
      </c>
      <c r="EN216" s="10">
        <f t="shared" si="130"/>
        <v>69</v>
      </c>
      <c r="EO216" s="10">
        <f t="shared" si="130"/>
        <v>64</v>
      </c>
      <c r="EP216" s="10">
        <f t="shared" si="130"/>
        <v>62</v>
      </c>
      <c r="EQ216" s="10">
        <f t="shared" si="130"/>
        <v>73</v>
      </c>
      <c r="ER216" s="10">
        <f t="shared" si="130"/>
        <v>75</v>
      </c>
      <c r="ES216" s="10">
        <f t="shared" si="130"/>
        <v>58</v>
      </c>
      <c r="ET216" s="10">
        <f t="shared" si="130"/>
        <v>62</v>
      </c>
      <c r="EU216" s="10">
        <f t="shared" si="130"/>
        <v>73</v>
      </c>
      <c r="EV216" s="10">
        <f t="shared" si="130"/>
        <v>63</v>
      </c>
      <c r="EW216" s="10">
        <f t="shared" si="130"/>
        <v>70</v>
      </c>
      <c r="EX216" s="10">
        <f t="shared" si="130"/>
        <v>64</v>
      </c>
      <c r="EY216" s="10">
        <f t="shared" si="130"/>
        <v>68</v>
      </c>
      <c r="EZ216" s="10">
        <f t="shared" si="130"/>
        <v>59</v>
      </c>
      <c r="FA216" s="10">
        <f t="shared" si="130"/>
        <v>59</v>
      </c>
      <c r="FB216" s="10">
        <f t="shared" si="130"/>
        <v>52</v>
      </c>
      <c r="FC216" s="10">
        <f t="shared" si="130"/>
        <v>56</v>
      </c>
      <c r="FD216" s="10">
        <f t="shared" si="130"/>
        <v>43</v>
      </c>
      <c r="FE216" s="10">
        <f t="shared" si="130"/>
        <v>50</v>
      </c>
      <c r="FF216" s="10">
        <f t="shared" si="130"/>
        <v>38</v>
      </c>
      <c r="FG216" s="10">
        <f t="shared" si="130"/>
        <v>42</v>
      </c>
      <c r="FH216" s="10">
        <f t="shared" si="130"/>
        <v>44</v>
      </c>
      <c r="FI216" s="10">
        <f t="shared" si="130"/>
        <v>53</v>
      </c>
      <c r="FJ216" s="10">
        <f t="shared" si="130"/>
        <v>49</v>
      </c>
      <c r="FK216" s="10">
        <f t="shared" si="130"/>
        <v>40</v>
      </c>
      <c r="FL216" s="10">
        <f t="shared" si="130"/>
        <v>25</v>
      </c>
      <c r="FM216" s="10">
        <f t="shared" si="130"/>
        <v>38</v>
      </c>
      <c r="FN216" s="10">
        <f t="shared" si="130"/>
        <v>29</v>
      </c>
      <c r="FO216" s="10">
        <f t="shared" si="130"/>
        <v>36</v>
      </c>
      <c r="FP216" s="10">
        <f t="shared" si="130"/>
        <v>34</v>
      </c>
      <c r="FQ216" s="10">
        <f t="shared" si="130"/>
        <v>30</v>
      </c>
      <c r="FR216" s="10">
        <f t="shared" si="130"/>
        <v>20</v>
      </c>
      <c r="FS216" s="10">
        <f t="shared" si="130"/>
        <v>25</v>
      </c>
      <c r="FT216" s="10">
        <f t="shared" si="130"/>
        <v>23</v>
      </c>
      <c r="FU216" s="10">
        <f t="shared" si="130"/>
        <v>11</v>
      </c>
      <c r="FV216" s="10">
        <f t="shared" si="130"/>
        <v>11</v>
      </c>
      <c r="FW216" s="10">
        <f t="shared" si="130"/>
        <v>22</v>
      </c>
      <c r="FX216" s="10">
        <f t="shared" si="130"/>
        <v>15</v>
      </c>
      <c r="FY216" s="10">
        <f t="shared" si="130"/>
        <v>13</v>
      </c>
      <c r="FZ216" s="10">
        <f t="shared" si="130"/>
        <v>12</v>
      </c>
      <c r="GA216" s="10">
        <f t="shared" si="130"/>
        <v>16</v>
      </c>
      <c r="GB216" s="10">
        <f t="shared" si="130"/>
        <v>7</v>
      </c>
      <c r="GC216" s="10">
        <f t="shared" si="130"/>
        <v>16</v>
      </c>
      <c r="GD216" s="10">
        <f t="shared" si="130"/>
        <v>10</v>
      </c>
      <c r="GE216" s="10">
        <f t="shared" si="130"/>
        <v>13</v>
      </c>
      <c r="GF216" s="10">
        <f t="shared" si="130"/>
        <v>7</v>
      </c>
      <c r="GG216" s="10">
        <f t="shared" si="130"/>
        <v>8</v>
      </c>
      <c r="GH216" s="10">
        <f t="shared" si="130"/>
        <v>8</v>
      </c>
      <c r="GI216" s="10">
        <f t="shared" si="130"/>
        <v>1</v>
      </c>
      <c r="GJ216" s="10">
        <f t="shared" si="130"/>
        <v>5</v>
      </c>
      <c r="GK216" s="10">
        <f t="shared" si="130"/>
        <v>5</v>
      </c>
      <c r="GL216" s="10">
        <f t="shared" si="130"/>
        <v>2</v>
      </c>
      <c r="GM216" s="10">
        <f t="shared" si="130"/>
        <v>6</v>
      </c>
      <c r="GN216" s="10">
        <f t="shared" ref="GN216:HH216" si="131">GN217+GN218</f>
        <v>2</v>
      </c>
      <c r="GO216" s="10">
        <f t="shared" si="131"/>
        <v>1</v>
      </c>
      <c r="GP216" s="10">
        <f t="shared" si="131"/>
        <v>1</v>
      </c>
      <c r="GQ216" s="10">
        <f t="shared" si="131"/>
        <v>1</v>
      </c>
      <c r="GR216" s="10">
        <f t="shared" si="131"/>
        <v>2</v>
      </c>
      <c r="GS216" s="10">
        <f t="shared" si="131"/>
        <v>0</v>
      </c>
      <c r="GT216" s="10">
        <f t="shared" si="131"/>
        <v>1</v>
      </c>
      <c r="GU216" s="10">
        <f t="shared" si="131"/>
        <v>2</v>
      </c>
      <c r="GV216" s="10">
        <f t="shared" si="131"/>
        <v>1</v>
      </c>
      <c r="GW216" s="10">
        <f t="shared" si="131"/>
        <v>1</v>
      </c>
      <c r="GX216" s="10">
        <f t="shared" si="131"/>
        <v>0</v>
      </c>
      <c r="GY216" s="10">
        <f t="shared" si="131"/>
        <v>1</v>
      </c>
      <c r="GZ216" s="10">
        <f t="shared" si="131"/>
        <v>0</v>
      </c>
      <c r="HA216" s="10">
        <f t="shared" si="131"/>
        <v>0</v>
      </c>
      <c r="HB216" s="10">
        <f t="shared" si="131"/>
        <v>2</v>
      </c>
      <c r="HC216" s="10">
        <f t="shared" si="131"/>
        <v>0</v>
      </c>
      <c r="HD216" s="10">
        <f t="shared" si="131"/>
        <v>5</v>
      </c>
      <c r="HE216" s="10">
        <f t="shared" si="131"/>
        <v>0</v>
      </c>
      <c r="HF216" s="10">
        <f t="shared" si="131"/>
        <v>7</v>
      </c>
      <c r="HG216" s="11">
        <f t="shared" si="131"/>
        <v>3919</v>
      </c>
      <c r="HH216" s="11">
        <f t="shared" si="131"/>
        <v>3983</v>
      </c>
    </row>
    <row r="217" spans="1:216">
      <c r="A217" s="12"/>
      <c r="B217" s="5" t="s">
        <v>377</v>
      </c>
      <c r="C217" s="5">
        <v>28</v>
      </c>
      <c r="D217" s="5">
        <v>26</v>
      </c>
      <c r="E217" s="5">
        <v>36</v>
      </c>
      <c r="F217" s="5">
        <v>33</v>
      </c>
      <c r="G217" s="5">
        <v>26</v>
      </c>
      <c r="H217" s="5">
        <v>27</v>
      </c>
      <c r="I217" s="5">
        <v>38</v>
      </c>
      <c r="J217" s="5">
        <v>31</v>
      </c>
      <c r="K217" s="5">
        <v>34</v>
      </c>
      <c r="L217" s="5">
        <v>15</v>
      </c>
      <c r="M217" s="5">
        <v>37</v>
      </c>
      <c r="N217" s="5">
        <v>36</v>
      </c>
      <c r="O217" s="5">
        <v>31</v>
      </c>
      <c r="P217" s="5">
        <v>36</v>
      </c>
      <c r="Q217" s="5">
        <v>41</v>
      </c>
      <c r="R217" s="5">
        <v>42</v>
      </c>
      <c r="S217" s="5">
        <v>43</v>
      </c>
      <c r="T217" s="5">
        <v>41</v>
      </c>
      <c r="U217" s="5">
        <v>57</v>
      </c>
      <c r="V217" s="5">
        <v>47</v>
      </c>
      <c r="W217" s="5">
        <v>33</v>
      </c>
      <c r="X217" s="5">
        <v>28</v>
      </c>
      <c r="Y217" s="5">
        <v>47</v>
      </c>
      <c r="Z217" s="5">
        <v>42</v>
      </c>
      <c r="AA217" s="5">
        <v>35</v>
      </c>
      <c r="AB217" s="5">
        <v>40</v>
      </c>
      <c r="AC217" s="5">
        <v>29</v>
      </c>
      <c r="AD217" s="5">
        <v>46</v>
      </c>
      <c r="AE217" s="5">
        <v>34</v>
      </c>
      <c r="AF217" s="5">
        <v>43</v>
      </c>
      <c r="AG217" s="5">
        <v>33</v>
      </c>
      <c r="AH217" s="5">
        <v>45</v>
      </c>
      <c r="AI217" s="5">
        <v>42</v>
      </c>
      <c r="AJ217" s="5">
        <v>33</v>
      </c>
      <c r="AK217" s="5">
        <v>28</v>
      </c>
      <c r="AL217" s="5">
        <v>41</v>
      </c>
      <c r="AM217" s="5">
        <v>41</v>
      </c>
      <c r="AN217" s="5">
        <v>40</v>
      </c>
      <c r="AO217" s="5">
        <v>52</v>
      </c>
      <c r="AP217" s="5">
        <v>45</v>
      </c>
      <c r="AQ217" s="5">
        <v>36</v>
      </c>
      <c r="AR217" s="5">
        <v>40</v>
      </c>
      <c r="AS217" s="5">
        <v>32</v>
      </c>
      <c r="AT217" s="5">
        <v>46</v>
      </c>
      <c r="AU217" s="5">
        <v>53</v>
      </c>
      <c r="AV217" s="5">
        <v>41</v>
      </c>
      <c r="AW217" s="5">
        <v>36</v>
      </c>
      <c r="AX217" s="5">
        <v>27</v>
      </c>
      <c r="AY217" s="5">
        <v>35</v>
      </c>
      <c r="AZ217" s="5">
        <v>32</v>
      </c>
      <c r="BA217" s="5">
        <v>25</v>
      </c>
      <c r="BB217" s="5">
        <v>20</v>
      </c>
      <c r="BC217" s="5">
        <v>32</v>
      </c>
      <c r="BD217" s="5">
        <v>25</v>
      </c>
      <c r="BE217" s="5">
        <v>19</v>
      </c>
      <c r="BF217" s="5">
        <v>26</v>
      </c>
      <c r="BG217" s="5">
        <v>13</v>
      </c>
      <c r="BH217" s="5">
        <v>20</v>
      </c>
      <c r="BI217" s="5">
        <v>24</v>
      </c>
      <c r="BJ217" s="5">
        <v>16</v>
      </c>
      <c r="BK217" s="5">
        <v>15</v>
      </c>
      <c r="BL217" s="5">
        <v>16</v>
      </c>
      <c r="BM217" s="5">
        <v>7</v>
      </c>
      <c r="BN217" s="5">
        <v>20</v>
      </c>
      <c r="BO217" s="5">
        <v>18</v>
      </c>
      <c r="BP217" s="5">
        <v>14</v>
      </c>
      <c r="BQ217" s="5">
        <v>9</v>
      </c>
      <c r="BR217" s="5">
        <v>8</v>
      </c>
      <c r="BS217" s="5">
        <v>14</v>
      </c>
      <c r="BT217" s="5">
        <v>6</v>
      </c>
      <c r="BU217" s="5">
        <v>9</v>
      </c>
      <c r="BV217" s="5">
        <v>3</v>
      </c>
      <c r="BW217" s="5">
        <v>9</v>
      </c>
      <c r="BX217" s="5">
        <v>7</v>
      </c>
      <c r="BY217" s="5">
        <v>4</v>
      </c>
      <c r="BZ217" s="5">
        <v>3</v>
      </c>
      <c r="CA217" s="5">
        <v>3</v>
      </c>
      <c r="CB217" s="5">
        <v>3</v>
      </c>
      <c r="CC217" s="5">
        <v>2</v>
      </c>
      <c r="CD217" s="5">
        <v>9</v>
      </c>
      <c r="CE217" s="5">
        <v>1</v>
      </c>
      <c r="CF217" s="5">
        <v>5</v>
      </c>
      <c r="CG217" s="5">
        <v>2</v>
      </c>
      <c r="CH217" s="5">
        <v>3</v>
      </c>
      <c r="CI217" s="5">
        <v>2</v>
      </c>
      <c r="CJ217" s="5">
        <v>1</v>
      </c>
      <c r="CK217" s="5">
        <v>1</v>
      </c>
      <c r="CL217" s="5">
        <v>4</v>
      </c>
      <c r="CM217" s="5">
        <v>0</v>
      </c>
      <c r="CN217" s="5">
        <v>2</v>
      </c>
      <c r="CO217" s="5">
        <v>0</v>
      </c>
      <c r="CP217" s="5">
        <v>0</v>
      </c>
      <c r="CQ217" s="5">
        <v>1</v>
      </c>
      <c r="CR217" s="5">
        <v>0</v>
      </c>
      <c r="CS217" s="5">
        <v>0</v>
      </c>
      <c r="CT217" s="5">
        <v>1</v>
      </c>
      <c r="CU217" s="5">
        <v>0</v>
      </c>
      <c r="CV217" s="5">
        <v>1</v>
      </c>
      <c r="CW217" s="5">
        <v>1</v>
      </c>
      <c r="CX217" s="5">
        <v>0</v>
      </c>
      <c r="CY217" s="5">
        <v>0</v>
      </c>
      <c r="CZ217" s="5">
        <v>1</v>
      </c>
      <c r="DA217" s="5">
        <v>0</v>
      </c>
      <c r="DB217" s="5">
        <v>0</v>
      </c>
      <c r="DC217" s="5">
        <v>0</v>
      </c>
      <c r="DD217" s="5">
        <v>2</v>
      </c>
      <c r="DE217" s="5">
        <v>29</v>
      </c>
      <c r="DF217" s="5">
        <v>42</v>
      </c>
      <c r="DG217" s="5">
        <v>37</v>
      </c>
      <c r="DH217" s="5">
        <v>18</v>
      </c>
      <c r="DI217" s="5">
        <v>28</v>
      </c>
      <c r="DJ217" s="5">
        <v>34</v>
      </c>
      <c r="DK217" s="5">
        <v>34</v>
      </c>
      <c r="DL217" s="5">
        <v>39</v>
      </c>
      <c r="DM217" s="5">
        <v>32</v>
      </c>
      <c r="DN217" s="5">
        <v>35</v>
      </c>
      <c r="DO217" s="5">
        <v>34</v>
      </c>
      <c r="DP217" s="5">
        <v>40</v>
      </c>
      <c r="DQ217" s="5">
        <v>38</v>
      </c>
      <c r="DR217" s="5">
        <v>39</v>
      </c>
      <c r="DS217" s="5">
        <v>42</v>
      </c>
      <c r="DT217" s="5">
        <v>45</v>
      </c>
      <c r="DU217" s="5">
        <v>32</v>
      </c>
      <c r="DV217" s="5">
        <v>52</v>
      </c>
      <c r="DW217" s="5">
        <v>40</v>
      </c>
      <c r="DX217" s="5">
        <v>47</v>
      </c>
      <c r="DY217" s="5">
        <v>51</v>
      </c>
      <c r="DZ217" s="5">
        <v>44</v>
      </c>
      <c r="EA217" s="5">
        <v>39</v>
      </c>
      <c r="EB217" s="5">
        <v>33</v>
      </c>
      <c r="EC217" s="5">
        <v>38</v>
      </c>
      <c r="ED217" s="5">
        <v>29</v>
      </c>
      <c r="EE217" s="5">
        <v>40</v>
      </c>
      <c r="EF217" s="5">
        <v>39</v>
      </c>
      <c r="EG217" s="5">
        <v>32</v>
      </c>
      <c r="EH217" s="5">
        <v>44</v>
      </c>
      <c r="EI217" s="5">
        <v>32</v>
      </c>
      <c r="EJ217" s="5">
        <v>27</v>
      </c>
      <c r="EK217" s="5">
        <v>38</v>
      </c>
      <c r="EL217" s="5">
        <v>37</v>
      </c>
      <c r="EM217" s="5">
        <v>30</v>
      </c>
      <c r="EN217" s="5">
        <v>48</v>
      </c>
      <c r="EO217" s="5">
        <v>38</v>
      </c>
      <c r="EP217" s="5">
        <v>36</v>
      </c>
      <c r="EQ217" s="5">
        <v>47</v>
      </c>
      <c r="ER217" s="5">
        <v>45</v>
      </c>
      <c r="ES217" s="5">
        <v>35</v>
      </c>
      <c r="ET217" s="5">
        <v>35</v>
      </c>
      <c r="EU217" s="5">
        <v>33</v>
      </c>
      <c r="EV217" s="5">
        <v>41</v>
      </c>
      <c r="EW217" s="5">
        <v>42</v>
      </c>
      <c r="EX217" s="5">
        <v>34</v>
      </c>
      <c r="EY217" s="5">
        <v>37</v>
      </c>
      <c r="EZ217" s="5">
        <v>32</v>
      </c>
      <c r="FA217" s="5">
        <v>33</v>
      </c>
      <c r="FB217" s="5">
        <v>24</v>
      </c>
      <c r="FC217" s="5">
        <v>29</v>
      </c>
      <c r="FD217" s="5">
        <v>22</v>
      </c>
      <c r="FE217" s="5">
        <v>26</v>
      </c>
      <c r="FF217" s="5">
        <v>21</v>
      </c>
      <c r="FG217" s="5">
        <v>20</v>
      </c>
      <c r="FH217" s="5">
        <v>25</v>
      </c>
      <c r="FI217" s="5">
        <v>25</v>
      </c>
      <c r="FJ217" s="5">
        <v>25</v>
      </c>
      <c r="FK217" s="5">
        <v>16</v>
      </c>
      <c r="FL217" s="5">
        <v>10</v>
      </c>
      <c r="FM217" s="5">
        <v>23</v>
      </c>
      <c r="FN217" s="5">
        <v>11</v>
      </c>
      <c r="FO217" s="5">
        <v>18</v>
      </c>
      <c r="FP217" s="5">
        <v>17</v>
      </c>
      <c r="FQ217" s="5">
        <v>20</v>
      </c>
      <c r="FR217" s="5">
        <v>5</v>
      </c>
      <c r="FS217" s="5">
        <v>13</v>
      </c>
      <c r="FT217" s="5">
        <v>10</v>
      </c>
      <c r="FU217" s="5">
        <v>6</v>
      </c>
      <c r="FV217" s="5">
        <v>7</v>
      </c>
      <c r="FW217" s="5">
        <v>8</v>
      </c>
      <c r="FX217" s="5">
        <v>8</v>
      </c>
      <c r="FY217" s="5">
        <v>7</v>
      </c>
      <c r="FZ217" s="5">
        <v>5</v>
      </c>
      <c r="GA217" s="5">
        <v>8</v>
      </c>
      <c r="GB217" s="5">
        <v>4</v>
      </c>
      <c r="GC217" s="5">
        <v>7</v>
      </c>
      <c r="GD217" s="5">
        <v>4</v>
      </c>
      <c r="GE217" s="5">
        <v>2</v>
      </c>
      <c r="GF217" s="5">
        <v>5</v>
      </c>
      <c r="GG217" s="5">
        <v>3</v>
      </c>
      <c r="GH217" s="5">
        <v>5</v>
      </c>
      <c r="GI217" s="5">
        <v>1</v>
      </c>
      <c r="GJ217" s="5">
        <v>2</v>
      </c>
      <c r="GK217" s="5">
        <v>3</v>
      </c>
      <c r="GL217" s="5">
        <v>1</v>
      </c>
      <c r="GM217" s="5">
        <v>2</v>
      </c>
      <c r="GN217" s="5">
        <v>0</v>
      </c>
      <c r="GO217" s="5">
        <v>0</v>
      </c>
      <c r="GP217" s="5">
        <v>0</v>
      </c>
      <c r="GQ217" s="5">
        <v>0</v>
      </c>
      <c r="GR217" s="5">
        <v>0</v>
      </c>
      <c r="GS217" s="5">
        <v>0</v>
      </c>
      <c r="GT217" s="5">
        <v>0</v>
      </c>
      <c r="GU217" s="5">
        <v>2</v>
      </c>
      <c r="GV217" s="5">
        <v>0</v>
      </c>
      <c r="GW217" s="5">
        <v>1</v>
      </c>
      <c r="GX217" s="5">
        <v>0</v>
      </c>
      <c r="GY217" s="5">
        <v>1</v>
      </c>
      <c r="GZ217" s="5">
        <v>0</v>
      </c>
      <c r="HA217" s="5">
        <v>0</v>
      </c>
      <c r="HB217" s="5">
        <v>1</v>
      </c>
      <c r="HC217" s="5">
        <v>0</v>
      </c>
      <c r="HD217" s="5">
        <v>0</v>
      </c>
      <c r="HE217" s="5">
        <v>0</v>
      </c>
      <c r="HF217" s="5">
        <v>7</v>
      </c>
      <c r="HG217" s="7">
        <v>2287</v>
      </c>
      <c r="HH217" s="7">
        <v>2286</v>
      </c>
    </row>
    <row r="218" spans="1:216" s="3" customFormat="1">
      <c r="A218" s="12"/>
      <c r="B218" s="12" t="s">
        <v>378</v>
      </c>
      <c r="C218" s="12">
        <v>15</v>
      </c>
      <c r="D218" s="12">
        <v>22</v>
      </c>
      <c r="E218" s="12">
        <v>18</v>
      </c>
      <c r="F218" s="12">
        <v>17</v>
      </c>
      <c r="G218" s="12">
        <v>20</v>
      </c>
      <c r="H218" s="12">
        <v>16</v>
      </c>
      <c r="I218" s="12">
        <v>19</v>
      </c>
      <c r="J218" s="12">
        <v>21</v>
      </c>
      <c r="K218" s="12">
        <v>20</v>
      </c>
      <c r="L218" s="12">
        <v>20</v>
      </c>
      <c r="M218" s="12">
        <v>17</v>
      </c>
      <c r="N218" s="12">
        <v>16</v>
      </c>
      <c r="O218" s="12">
        <v>28</v>
      </c>
      <c r="P218" s="12">
        <v>26</v>
      </c>
      <c r="Q218" s="12">
        <v>23</v>
      </c>
      <c r="R218" s="12">
        <v>20</v>
      </c>
      <c r="S218" s="12">
        <v>26</v>
      </c>
      <c r="T218" s="12">
        <v>36</v>
      </c>
      <c r="U218" s="12">
        <v>30</v>
      </c>
      <c r="V218" s="12">
        <v>20</v>
      </c>
      <c r="W218" s="12">
        <v>22</v>
      </c>
      <c r="X218" s="12">
        <v>31</v>
      </c>
      <c r="Y218" s="12">
        <v>20</v>
      </c>
      <c r="Z218" s="12">
        <v>13</v>
      </c>
      <c r="AA218" s="12">
        <v>26</v>
      </c>
      <c r="AB218" s="12">
        <v>22</v>
      </c>
      <c r="AC218" s="12">
        <v>24</v>
      </c>
      <c r="AD218" s="12">
        <v>32</v>
      </c>
      <c r="AE218" s="12">
        <v>26</v>
      </c>
      <c r="AF218" s="12">
        <v>24</v>
      </c>
      <c r="AG218" s="12">
        <v>24</v>
      </c>
      <c r="AH218" s="12">
        <v>27</v>
      </c>
      <c r="AI218" s="12">
        <v>25</v>
      </c>
      <c r="AJ218" s="12">
        <v>30</v>
      </c>
      <c r="AK218" s="12">
        <v>32</v>
      </c>
      <c r="AL218" s="12">
        <v>32</v>
      </c>
      <c r="AM218" s="12">
        <v>23</v>
      </c>
      <c r="AN218" s="12">
        <v>20</v>
      </c>
      <c r="AO218" s="12">
        <v>29</v>
      </c>
      <c r="AP218" s="12">
        <v>19</v>
      </c>
      <c r="AQ218" s="12">
        <v>26</v>
      </c>
      <c r="AR218" s="12">
        <v>28</v>
      </c>
      <c r="AS218" s="12">
        <v>22</v>
      </c>
      <c r="AT218" s="12">
        <v>35</v>
      </c>
      <c r="AU218" s="12">
        <v>26</v>
      </c>
      <c r="AV218" s="12">
        <v>21</v>
      </c>
      <c r="AW218" s="12">
        <v>24</v>
      </c>
      <c r="AX218" s="12">
        <v>20</v>
      </c>
      <c r="AY218" s="12">
        <v>31</v>
      </c>
      <c r="AZ218" s="12">
        <v>25</v>
      </c>
      <c r="BA218" s="12">
        <v>24</v>
      </c>
      <c r="BB218" s="12">
        <v>18</v>
      </c>
      <c r="BC218" s="12">
        <v>26</v>
      </c>
      <c r="BD218" s="12">
        <v>31</v>
      </c>
      <c r="BE218" s="12">
        <v>21</v>
      </c>
      <c r="BF218" s="12">
        <v>15</v>
      </c>
      <c r="BG218" s="12">
        <v>14</v>
      </c>
      <c r="BH218" s="12">
        <v>19</v>
      </c>
      <c r="BI218" s="12">
        <v>12</v>
      </c>
      <c r="BJ218" s="12">
        <v>13</v>
      </c>
      <c r="BK218" s="12">
        <v>21</v>
      </c>
      <c r="BL218" s="12">
        <v>21</v>
      </c>
      <c r="BM218" s="12">
        <v>18</v>
      </c>
      <c r="BN218" s="12">
        <v>11</v>
      </c>
      <c r="BO218" s="12">
        <v>13</v>
      </c>
      <c r="BP218" s="12">
        <v>14</v>
      </c>
      <c r="BQ218" s="12">
        <v>5</v>
      </c>
      <c r="BR218" s="12">
        <v>8</v>
      </c>
      <c r="BS218" s="12">
        <v>9</v>
      </c>
      <c r="BT218" s="12">
        <v>6</v>
      </c>
      <c r="BU218" s="12">
        <v>7</v>
      </c>
      <c r="BV218" s="12">
        <v>6</v>
      </c>
      <c r="BW218" s="12">
        <v>10</v>
      </c>
      <c r="BX218" s="12">
        <v>12</v>
      </c>
      <c r="BY218" s="12">
        <v>5</v>
      </c>
      <c r="BZ218" s="12">
        <v>7</v>
      </c>
      <c r="CA218" s="12">
        <v>7</v>
      </c>
      <c r="CB218" s="12">
        <v>2</v>
      </c>
      <c r="CC218" s="12">
        <v>5</v>
      </c>
      <c r="CD218" s="12">
        <v>7</v>
      </c>
      <c r="CE218" s="12">
        <v>7</v>
      </c>
      <c r="CF218" s="12">
        <v>5</v>
      </c>
      <c r="CG218" s="12">
        <v>4</v>
      </c>
      <c r="CH218" s="12">
        <v>5</v>
      </c>
      <c r="CI218" s="12">
        <v>3</v>
      </c>
      <c r="CJ218" s="12">
        <v>1</v>
      </c>
      <c r="CK218" s="12">
        <v>1</v>
      </c>
      <c r="CL218" s="12">
        <v>1</v>
      </c>
      <c r="CM218" s="12">
        <v>2</v>
      </c>
      <c r="CN218" s="12">
        <v>1</v>
      </c>
      <c r="CO218" s="12">
        <v>1</v>
      </c>
      <c r="CP218" s="12">
        <v>0</v>
      </c>
      <c r="CQ218" s="12">
        <v>0</v>
      </c>
      <c r="CR218" s="12">
        <v>0</v>
      </c>
      <c r="CS218" s="12">
        <v>0</v>
      </c>
      <c r="CT218" s="12">
        <v>1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18</v>
      </c>
      <c r="DC218" s="12">
        <v>0</v>
      </c>
      <c r="DD218" s="12">
        <v>5</v>
      </c>
      <c r="DE218" s="12">
        <v>18</v>
      </c>
      <c r="DF218" s="12">
        <v>17</v>
      </c>
      <c r="DG218" s="12">
        <v>18</v>
      </c>
      <c r="DH218" s="12">
        <v>27</v>
      </c>
      <c r="DI218" s="12">
        <v>23</v>
      </c>
      <c r="DJ218" s="12">
        <v>12</v>
      </c>
      <c r="DK218" s="12">
        <v>18</v>
      </c>
      <c r="DL218" s="12">
        <v>23</v>
      </c>
      <c r="DM218" s="12">
        <v>18</v>
      </c>
      <c r="DN218" s="12">
        <v>14</v>
      </c>
      <c r="DO218" s="12">
        <v>25</v>
      </c>
      <c r="DP218" s="12">
        <v>23</v>
      </c>
      <c r="DQ218" s="12">
        <v>19</v>
      </c>
      <c r="DR218" s="12">
        <v>29</v>
      </c>
      <c r="DS218" s="12">
        <v>27</v>
      </c>
      <c r="DT218" s="12">
        <v>17</v>
      </c>
      <c r="DU218" s="12">
        <v>23</v>
      </c>
      <c r="DV218" s="12">
        <v>30</v>
      </c>
      <c r="DW218" s="12">
        <v>30</v>
      </c>
      <c r="DX218" s="12">
        <v>30</v>
      </c>
      <c r="DY218" s="12">
        <v>25</v>
      </c>
      <c r="DZ218" s="12">
        <v>29</v>
      </c>
      <c r="EA218" s="12">
        <v>26</v>
      </c>
      <c r="EB218" s="12">
        <v>20</v>
      </c>
      <c r="EC218" s="12">
        <v>27</v>
      </c>
      <c r="ED218" s="12">
        <v>20</v>
      </c>
      <c r="EE218" s="12">
        <v>23</v>
      </c>
      <c r="EF218" s="12">
        <v>27</v>
      </c>
      <c r="EG218" s="12">
        <v>26</v>
      </c>
      <c r="EH218" s="12">
        <v>30</v>
      </c>
      <c r="EI218" s="12">
        <v>32</v>
      </c>
      <c r="EJ218" s="12">
        <v>33</v>
      </c>
      <c r="EK218" s="12">
        <v>24</v>
      </c>
      <c r="EL218" s="12">
        <v>22</v>
      </c>
      <c r="EM218" s="12">
        <v>27</v>
      </c>
      <c r="EN218" s="12">
        <v>21</v>
      </c>
      <c r="EO218" s="12">
        <v>26</v>
      </c>
      <c r="EP218" s="12">
        <v>26</v>
      </c>
      <c r="EQ218" s="12">
        <v>26</v>
      </c>
      <c r="ER218" s="12">
        <v>30</v>
      </c>
      <c r="ES218" s="12">
        <v>23</v>
      </c>
      <c r="ET218" s="12">
        <v>27</v>
      </c>
      <c r="EU218" s="12">
        <v>40</v>
      </c>
      <c r="EV218" s="12">
        <v>22</v>
      </c>
      <c r="EW218" s="12">
        <v>28</v>
      </c>
      <c r="EX218" s="12">
        <v>30</v>
      </c>
      <c r="EY218" s="12">
        <v>31</v>
      </c>
      <c r="EZ218" s="12">
        <v>27</v>
      </c>
      <c r="FA218" s="12">
        <v>26</v>
      </c>
      <c r="FB218" s="12">
        <v>28</v>
      </c>
      <c r="FC218" s="12">
        <v>27</v>
      </c>
      <c r="FD218" s="12">
        <v>21</v>
      </c>
      <c r="FE218" s="12">
        <v>24</v>
      </c>
      <c r="FF218" s="12">
        <v>17</v>
      </c>
      <c r="FG218" s="12">
        <v>22</v>
      </c>
      <c r="FH218" s="12">
        <v>19</v>
      </c>
      <c r="FI218" s="12">
        <v>28</v>
      </c>
      <c r="FJ218" s="12">
        <v>24</v>
      </c>
      <c r="FK218" s="12">
        <v>24</v>
      </c>
      <c r="FL218" s="12">
        <v>15</v>
      </c>
      <c r="FM218" s="12">
        <v>15</v>
      </c>
      <c r="FN218" s="12">
        <v>18</v>
      </c>
      <c r="FO218" s="12">
        <v>18</v>
      </c>
      <c r="FP218" s="12">
        <v>17</v>
      </c>
      <c r="FQ218" s="12">
        <v>10</v>
      </c>
      <c r="FR218" s="12">
        <v>15</v>
      </c>
      <c r="FS218" s="12">
        <v>12</v>
      </c>
      <c r="FT218" s="12">
        <v>13</v>
      </c>
      <c r="FU218" s="12">
        <v>5</v>
      </c>
      <c r="FV218" s="12">
        <v>4</v>
      </c>
      <c r="FW218" s="12">
        <v>14</v>
      </c>
      <c r="FX218" s="12">
        <v>7</v>
      </c>
      <c r="FY218" s="12">
        <v>6</v>
      </c>
      <c r="FZ218" s="12">
        <v>7</v>
      </c>
      <c r="GA218" s="12">
        <v>8</v>
      </c>
      <c r="GB218" s="12">
        <v>3</v>
      </c>
      <c r="GC218" s="12">
        <v>9</v>
      </c>
      <c r="GD218" s="12">
        <v>6</v>
      </c>
      <c r="GE218" s="12">
        <v>11</v>
      </c>
      <c r="GF218" s="12">
        <v>2</v>
      </c>
      <c r="GG218" s="12">
        <v>5</v>
      </c>
      <c r="GH218" s="12">
        <v>3</v>
      </c>
      <c r="GI218" s="12">
        <v>0</v>
      </c>
      <c r="GJ218" s="12">
        <v>3</v>
      </c>
      <c r="GK218" s="12">
        <v>2</v>
      </c>
      <c r="GL218" s="12">
        <v>1</v>
      </c>
      <c r="GM218" s="12">
        <v>4</v>
      </c>
      <c r="GN218" s="12">
        <v>2</v>
      </c>
      <c r="GO218" s="12">
        <v>1</v>
      </c>
      <c r="GP218" s="12">
        <v>1</v>
      </c>
      <c r="GQ218" s="12">
        <v>1</v>
      </c>
      <c r="GR218" s="12">
        <v>2</v>
      </c>
      <c r="GS218" s="12">
        <v>0</v>
      </c>
      <c r="GT218" s="12">
        <v>1</v>
      </c>
      <c r="GU218" s="12">
        <v>0</v>
      </c>
      <c r="GV218" s="12">
        <v>1</v>
      </c>
      <c r="GW218" s="12">
        <v>0</v>
      </c>
      <c r="GX218" s="12">
        <v>0</v>
      </c>
      <c r="GY218" s="12">
        <v>0</v>
      </c>
      <c r="GZ218" s="12">
        <v>0</v>
      </c>
      <c r="HA218" s="12">
        <v>0</v>
      </c>
      <c r="HB218" s="12">
        <v>1</v>
      </c>
      <c r="HC218" s="12">
        <v>0</v>
      </c>
      <c r="HD218" s="12">
        <v>5</v>
      </c>
      <c r="HE218" s="12">
        <v>0</v>
      </c>
      <c r="HF218" s="12">
        <v>0</v>
      </c>
      <c r="HG218" s="13">
        <v>1632</v>
      </c>
      <c r="HH218" s="13">
        <v>1697</v>
      </c>
    </row>
    <row r="219" spans="1:216">
      <c r="A219" s="5"/>
      <c r="B219" s="5" t="s">
        <v>154</v>
      </c>
      <c r="C219" s="5">
        <v>39</v>
      </c>
      <c r="D219" s="5">
        <v>41</v>
      </c>
      <c r="E219" s="5">
        <v>35</v>
      </c>
      <c r="F219" s="5">
        <v>33</v>
      </c>
      <c r="G219" s="5">
        <v>37</v>
      </c>
      <c r="H219" s="5">
        <v>41</v>
      </c>
      <c r="I219" s="5">
        <v>34</v>
      </c>
      <c r="J219" s="5">
        <v>35</v>
      </c>
      <c r="K219" s="5">
        <v>49</v>
      </c>
      <c r="L219" s="5">
        <v>39</v>
      </c>
      <c r="M219" s="5">
        <v>43</v>
      </c>
      <c r="N219" s="5">
        <v>41</v>
      </c>
      <c r="O219" s="5">
        <v>34</v>
      </c>
      <c r="P219" s="5">
        <v>44</v>
      </c>
      <c r="Q219" s="5">
        <v>50</v>
      </c>
      <c r="R219" s="5">
        <v>45</v>
      </c>
      <c r="S219" s="5">
        <v>34</v>
      </c>
      <c r="T219" s="5">
        <v>37</v>
      </c>
      <c r="U219" s="5">
        <v>49</v>
      </c>
      <c r="V219" s="5">
        <v>45</v>
      </c>
      <c r="W219" s="5">
        <v>45</v>
      </c>
      <c r="X219" s="5">
        <v>25</v>
      </c>
      <c r="Y219" s="5">
        <v>39</v>
      </c>
      <c r="Z219" s="5">
        <v>39</v>
      </c>
      <c r="AA219" s="5">
        <v>39</v>
      </c>
      <c r="AB219" s="5">
        <v>36</v>
      </c>
      <c r="AC219" s="5">
        <v>48</v>
      </c>
      <c r="AD219" s="5">
        <v>39</v>
      </c>
      <c r="AE219" s="5">
        <v>50</v>
      </c>
      <c r="AF219" s="5">
        <v>42</v>
      </c>
      <c r="AG219" s="5">
        <v>45</v>
      </c>
      <c r="AH219" s="5">
        <v>41</v>
      </c>
      <c r="AI219" s="5">
        <v>44</v>
      </c>
      <c r="AJ219" s="5">
        <v>49</v>
      </c>
      <c r="AK219" s="5">
        <v>45</v>
      </c>
      <c r="AL219" s="5">
        <v>46</v>
      </c>
      <c r="AM219" s="5">
        <v>41</v>
      </c>
      <c r="AN219" s="5">
        <v>39</v>
      </c>
      <c r="AO219" s="5">
        <v>40</v>
      </c>
      <c r="AP219" s="5">
        <v>33</v>
      </c>
      <c r="AQ219" s="5">
        <v>55</v>
      </c>
      <c r="AR219" s="5">
        <v>41</v>
      </c>
      <c r="AS219" s="5">
        <v>48</v>
      </c>
      <c r="AT219" s="5">
        <v>40</v>
      </c>
      <c r="AU219" s="5">
        <v>41</v>
      </c>
      <c r="AV219" s="5">
        <v>29</v>
      </c>
      <c r="AW219" s="5">
        <v>32</v>
      </c>
      <c r="AX219" s="5">
        <v>27</v>
      </c>
      <c r="AY219" s="5">
        <v>29</v>
      </c>
      <c r="AZ219" s="5">
        <v>25</v>
      </c>
      <c r="BA219" s="5">
        <v>17</v>
      </c>
      <c r="BB219" s="5">
        <v>32</v>
      </c>
      <c r="BC219" s="5">
        <v>18</v>
      </c>
      <c r="BD219" s="5">
        <v>36</v>
      </c>
      <c r="BE219" s="5">
        <v>28</v>
      </c>
      <c r="BF219" s="5">
        <v>25</v>
      </c>
      <c r="BG219" s="5">
        <v>17</v>
      </c>
      <c r="BH219" s="5">
        <v>18</v>
      </c>
      <c r="BI219" s="5">
        <v>24</v>
      </c>
      <c r="BJ219" s="5">
        <v>12</v>
      </c>
      <c r="BK219" s="5">
        <v>16</v>
      </c>
      <c r="BL219" s="5">
        <v>19</v>
      </c>
      <c r="BM219" s="5">
        <v>20</v>
      </c>
      <c r="BN219" s="5">
        <v>12</v>
      </c>
      <c r="BO219" s="5">
        <v>15</v>
      </c>
      <c r="BP219" s="5">
        <v>12</v>
      </c>
      <c r="BQ219" s="5">
        <v>11</v>
      </c>
      <c r="BR219" s="5">
        <v>9</v>
      </c>
      <c r="BS219" s="5">
        <v>8</v>
      </c>
      <c r="BT219" s="5">
        <v>5</v>
      </c>
      <c r="BU219" s="5">
        <v>6</v>
      </c>
      <c r="BV219" s="5">
        <v>6</v>
      </c>
      <c r="BW219" s="5">
        <v>12</v>
      </c>
      <c r="BX219" s="5">
        <v>4</v>
      </c>
      <c r="BY219" s="5">
        <v>9</v>
      </c>
      <c r="BZ219" s="5">
        <v>8</v>
      </c>
      <c r="CA219" s="5">
        <v>4</v>
      </c>
      <c r="CB219" s="5">
        <v>4</v>
      </c>
      <c r="CC219" s="5">
        <v>4</v>
      </c>
      <c r="CD219" s="5">
        <v>6</v>
      </c>
      <c r="CE219" s="5">
        <v>4</v>
      </c>
      <c r="CF219" s="5">
        <v>2</v>
      </c>
      <c r="CG219" s="5">
        <v>5</v>
      </c>
      <c r="CH219" s="5">
        <v>5</v>
      </c>
      <c r="CI219" s="5">
        <v>5</v>
      </c>
      <c r="CJ219" s="5">
        <v>2</v>
      </c>
      <c r="CK219" s="5">
        <v>1</v>
      </c>
      <c r="CL219" s="5">
        <v>2</v>
      </c>
      <c r="CM219" s="5">
        <v>1</v>
      </c>
      <c r="CN219" s="5">
        <v>0</v>
      </c>
      <c r="CO219" s="5">
        <v>1</v>
      </c>
      <c r="CP219" s="5">
        <v>1</v>
      </c>
      <c r="CQ219" s="5">
        <v>1</v>
      </c>
      <c r="CR219" s="5">
        <v>0</v>
      </c>
      <c r="CS219" s="5">
        <v>0</v>
      </c>
      <c r="CT219" s="5">
        <v>0</v>
      </c>
      <c r="CU219" s="5">
        <v>1</v>
      </c>
      <c r="CV219" s="5">
        <v>0</v>
      </c>
      <c r="CW219" s="5">
        <v>0</v>
      </c>
      <c r="CX219" s="5">
        <v>0</v>
      </c>
      <c r="CY219" s="5">
        <v>0</v>
      </c>
      <c r="CZ219" s="5">
        <v>0</v>
      </c>
      <c r="DA219" s="5">
        <v>0</v>
      </c>
      <c r="DB219" s="5">
        <v>0</v>
      </c>
      <c r="DC219" s="5">
        <v>0</v>
      </c>
      <c r="DD219" s="5">
        <v>4</v>
      </c>
      <c r="DE219" s="5">
        <v>29</v>
      </c>
      <c r="DF219" s="5">
        <v>28</v>
      </c>
      <c r="DG219" s="5">
        <v>25</v>
      </c>
      <c r="DH219" s="5">
        <v>34</v>
      </c>
      <c r="DI219" s="5">
        <v>34</v>
      </c>
      <c r="DJ219" s="5">
        <v>37</v>
      </c>
      <c r="DK219" s="5">
        <v>40</v>
      </c>
      <c r="DL219" s="5">
        <v>35</v>
      </c>
      <c r="DM219" s="5">
        <v>51</v>
      </c>
      <c r="DN219" s="5">
        <v>36</v>
      </c>
      <c r="DO219" s="5">
        <v>33</v>
      </c>
      <c r="DP219" s="5">
        <v>39</v>
      </c>
      <c r="DQ219" s="5">
        <v>43</v>
      </c>
      <c r="DR219" s="5">
        <v>49</v>
      </c>
      <c r="DS219" s="5">
        <v>44</v>
      </c>
      <c r="DT219" s="5">
        <v>41</v>
      </c>
      <c r="DU219" s="5">
        <v>30</v>
      </c>
      <c r="DV219" s="5">
        <v>37</v>
      </c>
      <c r="DW219" s="5">
        <v>34</v>
      </c>
      <c r="DX219" s="5">
        <v>47</v>
      </c>
      <c r="DY219" s="5">
        <v>39</v>
      </c>
      <c r="DZ219" s="5">
        <v>45</v>
      </c>
      <c r="EA219" s="5">
        <v>23</v>
      </c>
      <c r="EB219" s="5">
        <v>44</v>
      </c>
      <c r="EC219" s="5">
        <v>41</v>
      </c>
      <c r="ED219" s="5">
        <v>43</v>
      </c>
      <c r="EE219" s="5">
        <v>40</v>
      </c>
      <c r="EF219" s="5">
        <v>41</v>
      </c>
      <c r="EG219" s="5">
        <v>39</v>
      </c>
      <c r="EH219" s="5">
        <v>36</v>
      </c>
      <c r="EI219" s="5">
        <v>53</v>
      </c>
      <c r="EJ219" s="5">
        <v>40</v>
      </c>
      <c r="EK219" s="5">
        <v>41</v>
      </c>
      <c r="EL219" s="5">
        <v>42</v>
      </c>
      <c r="EM219" s="5">
        <v>44</v>
      </c>
      <c r="EN219" s="5">
        <v>42</v>
      </c>
      <c r="EO219" s="5">
        <v>35</v>
      </c>
      <c r="EP219" s="5">
        <v>42</v>
      </c>
      <c r="EQ219" s="5">
        <v>33</v>
      </c>
      <c r="ER219" s="5">
        <v>54</v>
      </c>
      <c r="ES219" s="5">
        <v>40</v>
      </c>
      <c r="ET219" s="5">
        <v>34</v>
      </c>
      <c r="EU219" s="5">
        <v>33</v>
      </c>
      <c r="EV219" s="5">
        <v>30</v>
      </c>
      <c r="EW219" s="5">
        <v>43</v>
      </c>
      <c r="EX219" s="5">
        <v>43</v>
      </c>
      <c r="EY219" s="5">
        <v>31</v>
      </c>
      <c r="EZ219" s="5">
        <v>37</v>
      </c>
      <c r="FA219" s="5">
        <v>24</v>
      </c>
      <c r="FB219" s="5">
        <v>26</v>
      </c>
      <c r="FC219" s="5">
        <v>25</v>
      </c>
      <c r="FD219" s="5">
        <v>26</v>
      </c>
      <c r="FE219" s="5">
        <v>27</v>
      </c>
      <c r="FF219" s="5">
        <v>27</v>
      </c>
      <c r="FG219" s="5">
        <v>14</v>
      </c>
      <c r="FH219" s="5">
        <v>19</v>
      </c>
      <c r="FI219" s="5">
        <v>17</v>
      </c>
      <c r="FJ219" s="5">
        <v>19</v>
      </c>
      <c r="FK219" s="5">
        <v>19</v>
      </c>
      <c r="FL219" s="5">
        <v>15</v>
      </c>
      <c r="FM219" s="5">
        <v>24</v>
      </c>
      <c r="FN219" s="5">
        <v>23</v>
      </c>
      <c r="FO219" s="5">
        <v>21</v>
      </c>
      <c r="FP219" s="5">
        <v>13</v>
      </c>
      <c r="FQ219" s="5">
        <v>11</v>
      </c>
      <c r="FR219" s="5">
        <v>16</v>
      </c>
      <c r="FS219" s="5">
        <v>7</v>
      </c>
      <c r="FT219" s="5">
        <v>11</v>
      </c>
      <c r="FU219" s="5">
        <v>10</v>
      </c>
      <c r="FV219" s="5">
        <v>2</v>
      </c>
      <c r="FW219" s="5">
        <v>7</v>
      </c>
      <c r="FX219" s="5">
        <v>5</v>
      </c>
      <c r="FY219" s="5">
        <v>5</v>
      </c>
      <c r="FZ219" s="5">
        <v>5</v>
      </c>
      <c r="GA219" s="5">
        <v>7</v>
      </c>
      <c r="GB219" s="5">
        <v>6</v>
      </c>
      <c r="GC219" s="5">
        <v>4</v>
      </c>
      <c r="GD219" s="5">
        <v>4</v>
      </c>
      <c r="GE219" s="5">
        <v>6</v>
      </c>
      <c r="GF219" s="5">
        <v>13</v>
      </c>
      <c r="GG219" s="5">
        <v>4</v>
      </c>
      <c r="GH219" s="5">
        <v>4</v>
      </c>
      <c r="GI219" s="5">
        <v>0</v>
      </c>
      <c r="GJ219" s="5">
        <v>3</v>
      </c>
      <c r="GK219" s="5">
        <v>2</v>
      </c>
      <c r="GL219" s="5">
        <v>2</v>
      </c>
      <c r="GM219" s="5">
        <v>2</v>
      </c>
      <c r="GN219" s="5">
        <v>1</v>
      </c>
      <c r="GO219" s="5">
        <v>0</v>
      </c>
      <c r="GP219" s="5">
        <v>1</v>
      </c>
      <c r="GQ219" s="5">
        <v>0</v>
      </c>
      <c r="GR219" s="5">
        <v>0</v>
      </c>
      <c r="GS219" s="5">
        <v>0</v>
      </c>
      <c r="GT219" s="5">
        <v>1</v>
      </c>
      <c r="GU219" s="5">
        <v>0</v>
      </c>
      <c r="GV219" s="5">
        <v>0</v>
      </c>
      <c r="GW219" s="5">
        <v>0</v>
      </c>
      <c r="GX219" s="5">
        <v>0</v>
      </c>
      <c r="GY219" s="5">
        <v>0</v>
      </c>
      <c r="GZ219" s="5">
        <v>0</v>
      </c>
      <c r="HA219" s="5">
        <v>0</v>
      </c>
      <c r="HB219" s="5">
        <v>1</v>
      </c>
      <c r="HC219" s="5">
        <v>0</v>
      </c>
      <c r="HD219" s="5">
        <v>0</v>
      </c>
      <c r="HE219" s="5">
        <v>0</v>
      </c>
      <c r="HF219" s="5">
        <v>5</v>
      </c>
      <c r="HG219" s="7">
        <v>2449</v>
      </c>
      <c r="HH219" s="7">
        <v>2338</v>
      </c>
    </row>
    <row r="220" spans="1:216">
      <c r="A220" s="15"/>
      <c r="B220" s="15" t="s">
        <v>155</v>
      </c>
      <c r="C220" s="15">
        <v>30</v>
      </c>
      <c r="D220" s="15">
        <v>41</v>
      </c>
      <c r="E220" s="15">
        <v>34</v>
      </c>
      <c r="F220" s="15">
        <v>42</v>
      </c>
      <c r="G220" s="15">
        <v>31</v>
      </c>
      <c r="H220" s="15">
        <v>37</v>
      </c>
      <c r="I220" s="15">
        <v>29</v>
      </c>
      <c r="J220" s="15">
        <v>32</v>
      </c>
      <c r="K220" s="15">
        <v>49</v>
      </c>
      <c r="L220" s="15">
        <v>42</v>
      </c>
      <c r="M220" s="15">
        <v>38</v>
      </c>
      <c r="N220" s="15">
        <v>39</v>
      </c>
      <c r="O220" s="15">
        <v>40</v>
      </c>
      <c r="P220" s="15">
        <v>56</v>
      </c>
      <c r="Q220" s="15">
        <v>50</v>
      </c>
      <c r="R220" s="15">
        <v>41</v>
      </c>
      <c r="S220" s="15">
        <v>51</v>
      </c>
      <c r="T220" s="15">
        <v>45</v>
      </c>
      <c r="U220" s="15">
        <v>38</v>
      </c>
      <c r="V220" s="15">
        <v>41</v>
      </c>
      <c r="W220" s="15">
        <v>52</v>
      </c>
      <c r="X220" s="15">
        <v>38</v>
      </c>
      <c r="Y220" s="15">
        <v>37</v>
      </c>
      <c r="Z220" s="15">
        <v>48</v>
      </c>
      <c r="AA220" s="15">
        <v>49</v>
      </c>
      <c r="AB220" s="15">
        <v>45</v>
      </c>
      <c r="AC220" s="15">
        <v>43</v>
      </c>
      <c r="AD220" s="15">
        <v>32</v>
      </c>
      <c r="AE220" s="15">
        <v>42</v>
      </c>
      <c r="AF220" s="15">
        <v>48</v>
      </c>
      <c r="AG220" s="15">
        <v>43</v>
      </c>
      <c r="AH220" s="15">
        <v>48</v>
      </c>
      <c r="AI220" s="15">
        <v>50</v>
      </c>
      <c r="AJ220" s="15">
        <v>47</v>
      </c>
      <c r="AK220" s="15">
        <v>45</v>
      </c>
      <c r="AL220" s="15">
        <v>47</v>
      </c>
      <c r="AM220" s="15">
        <v>42</v>
      </c>
      <c r="AN220" s="15">
        <v>43</v>
      </c>
      <c r="AO220" s="15">
        <v>47</v>
      </c>
      <c r="AP220" s="15">
        <v>51</v>
      </c>
      <c r="AQ220" s="15">
        <v>42</v>
      </c>
      <c r="AR220" s="15">
        <v>49</v>
      </c>
      <c r="AS220" s="15">
        <v>49</v>
      </c>
      <c r="AT220" s="15">
        <v>49</v>
      </c>
      <c r="AU220" s="15">
        <v>47</v>
      </c>
      <c r="AV220" s="15">
        <v>40</v>
      </c>
      <c r="AW220" s="15">
        <v>35</v>
      </c>
      <c r="AX220" s="15">
        <v>35</v>
      </c>
      <c r="AY220" s="15">
        <v>51</v>
      </c>
      <c r="AZ220" s="15">
        <v>34</v>
      </c>
      <c r="BA220" s="15">
        <v>35</v>
      </c>
      <c r="BB220" s="15">
        <v>25</v>
      </c>
      <c r="BC220" s="15">
        <v>28</v>
      </c>
      <c r="BD220" s="15">
        <v>20</v>
      </c>
      <c r="BE220" s="15">
        <v>27</v>
      </c>
      <c r="BF220" s="15">
        <v>27</v>
      </c>
      <c r="BG220" s="15">
        <v>30</v>
      </c>
      <c r="BH220" s="15">
        <v>19</v>
      </c>
      <c r="BI220" s="15">
        <v>21</v>
      </c>
      <c r="BJ220" s="15">
        <v>19</v>
      </c>
      <c r="BK220" s="15">
        <v>18</v>
      </c>
      <c r="BL220" s="15">
        <v>26</v>
      </c>
      <c r="BM220" s="15">
        <v>20</v>
      </c>
      <c r="BN220" s="15">
        <v>19</v>
      </c>
      <c r="BO220" s="15">
        <v>13</v>
      </c>
      <c r="BP220" s="15">
        <v>19</v>
      </c>
      <c r="BQ220" s="15">
        <v>10</v>
      </c>
      <c r="BR220" s="15">
        <v>6</v>
      </c>
      <c r="BS220" s="15">
        <v>7</v>
      </c>
      <c r="BT220" s="15">
        <v>3</v>
      </c>
      <c r="BU220" s="15">
        <v>11</v>
      </c>
      <c r="BV220" s="15">
        <v>9</v>
      </c>
      <c r="BW220" s="15">
        <v>7</v>
      </c>
      <c r="BX220" s="15">
        <v>11</v>
      </c>
      <c r="BY220" s="15">
        <v>6</v>
      </c>
      <c r="BZ220" s="15">
        <v>4</v>
      </c>
      <c r="CA220" s="15">
        <v>8</v>
      </c>
      <c r="CB220" s="15">
        <v>5</v>
      </c>
      <c r="CC220" s="15">
        <v>7</v>
      </c>
      <c r="CD220" s="15">
        <v>5</v>
      </c>
      <c r="CE220" s="15">
        <v>6</v>
      </c>
      <c r="CF220" s="15">
        <v>0</v>
      </c>
      <c r="CG220" s="15">
        <v>9</v>
      </c>
      <c r="CH220" s="15">
        <v>3</v>
      </c>
      <c r="CI220" s="15">
        <v>7</v>
      </c>
      <c r="CJ220" s="15">
        <v>0</v>
      </c>
      <c r="CK220" s="15">
        <v>2</v>
      </c>
      <c r="CL220" s="15">
        <v>2</v>
      </c>
      <c r="CM220" s="15">
        <v>1</v>
      </c>
      <c r="CN220" s="15">
        <v>0</v>
      </c>
      <c r="CO220" s="15">
        <v>0</v>
      </c>
      <c r="CP220" s="15">
        <v>1</v>
      </c>
      <c r="CQ220" s="15">
        <v>0</v>
      </c>
      <c r="CR220" s="15">
        <v>0</v>
      </c>
      <c r="CS220" s="15">
        <v>0</v>
      </c>
      <c r="CT220" s="15">
        <v>0</v>
      </c>
      <c r="CU220" s="15">
        <v>0</v>
      </c>
      <c r="CV220" s="15">
        <v>0</v>
      </c>
      <c r="CW220" s="15">
        <v>0</v>
      </c>
      <c r="CX220" s="15">
        <v>0</v>
      </c>
      <c r="CY220" s="15">
        <v>0</v>
      </c>
      <c r="CZ220" s="15">
        <v>1</v>
      </c>
      <c r="DA220" s="15">
        <v>0</v>
      </c>
      <c r="DB220" s="15">
        <v>0</v>
      </c>
      <c r="DC220" s="15">
        <v>0</v>
      </c>
      <c r="DD220" s="15">
        <v>9</v>
      </c>
      <c r="DE220" s="15">
        <v>40</v>
      </c>
      <c r="DF220" s="15">
        <v>38</v>
      </c>
      <c r="DG220" s="15">
        <v>37</v>
      </c>
      <c r="DH220" s="15">
        <v>35</v>
      </c>
      <c r="DI220" s="15">
        <v>35</v>
      </c>
      <c r="DJ220" s="15">
        <v>35</v>
      </c>
      <c r="DK220" s="15">
        <v>30</v>
      </c>
      <c r="DL220" s="15">
        <v>35</v>
      </c>
      <c r="DM220" s="15">
        <v>43</v>
      </c>
      <c r="DN220" s="15">
        <v>37</v>
      </c>
      <c r="DO220" s="15">
        <v>34</v>
      </c>
      <c r="DP220" s="15">
        <v>27</v>
      </c>
      <c r="DQ220" s="15">
        <v>39</v>
      </c>
      <c r="DR220" s="15">
        <v>43</v>
      </c>
      <c r="DS220" s="15">
        <v>37</v>
      </c>
      <c r="DT220" s="15">
        <v>45</v>
      </c>
      <c r="DU220" s="15">
        <v>39</v>
      </c>
      <c r="DV220" s="15">
        <v>42</v>
      </c>
      <c r="DW220" s="15">
        <v>44</v>
      </c>
      <c r="DX220" s="15">
        <v>43</v>
      </c>
      <c r="DY220" s="15">
        <v>48</v>
      </c>
      <c r="DZ220" s="15">
        <v>48</v>
      </c>
      <c r="EA220" s="15">
        <v>51</v>
      </c>
      <c r="EB220" s="15">
        <v>36</v>
      </c>
      <c r="EC220" s="15">
        <v>45</v>
      </c>
      <c r="ED220" s="15">
        <v>32</v>
      </c>
      <c r="EE220" s="15">
        <v>38</v>
      </c>
      <c r="EF220" s="15">
        <v>30</v>
      </c>
      <c r="EG220" s="15">
        <v>39</v>
      </c>
      <c r="EH220" s="15">
        <v>56</v>
      </c>
      <c r="EI220" s="15">
        <v>38</v>
      </c>
      <c r="EJ220" s="15">
        <v>36</v>
      </c>
      <c r="EK220" s="15">
        <v>43</v>
      </c>
      <c r="EL220" s="15">
        <v>32</v>
      </c>
      <c r="EM220" s="15">
        <v>42</v>
      </c>
      <c r="EN220" s="15">
        <v>35</v>
      </c>
      <c r="EO220" s="15">
        <v>51</v>
      </c>
      <c r="EP220" s="15">
        <v>42</v>
      </c>
      <c r="EQ220" s="15">
        <v>45</v>
      </c>
      <c r="ER220" s="15">
        <v>46</v>
      </c>
      <c r="ES220" s="15">
        <v>51</v>
      </c>
      <c r="ET220" s="15">
        <v>52</v>
      </c>
      <c r="EU220" s="15">
        <v>38</v>
      </c>
      <c r="EV220" s="15">
        <v>42</v>
      </c>
      <c r="EW220" s="15">
        <v>51</v>
      </c>
      <c r="EX220" s="15">
        <v>36</v>
      </c>
      <c r="EY220" s="15">
        <v>34</v>
      </c>
      <c r="EZ220" s="15">
        <v>33</v>
      </c>
      <c r="FA220" s="15">
        <v>27</v>
      </c>
      <c r="FB220" s="15">
        <v>34</v>
      </c>
      <c r="FC220" s="15">
        <v>34</v>
      </c>
      <c r="FD220" s="15">
        <v>28</v>
      </c>
      <c r="FE220" s="15">
        <v>48</v>
      </c>
      <c r="FF220" s="15">
        <v>25</v>
      </c>
      <c r="FG220" s="15">
        <v>23</v>
      </c>
      <c r="FH220" s="15">
        <v>25</v>
      </c>
      <c r="FI220" s="15">
        <v>26</v>
      </c>
      <c r="FJ220" s="15">
        <v>24</v>
      </c>
      <c r="FK220" s="15">
        <v>23</v>
      </c>
      <c r="FL220" s="15">
        <v>16</v>
      </c>
      <c r="FM220" s="15">
        <v>23</v>
      </c>
      <c r="FN220" s="15">
        <v>16</v>
      </c>
      <c r="FO220" s="15">
        <v>17</v>
      </c>
      <c r="FP220" s="15">
        <v>21</v>
      </c>
      <c r="FQ220" s="15">
        <v>11</v>
      </c>
      <c r="FR220" s="15">
        <v>15</v>
      </c>
      <c r="FS220" s="15">
        <v>3</v>
      </c>
      <c r="FT220" s="15">
        <v>11</v>
      </c>
      <c r="FU220" s="15">
        <v>14</v>
      </c>
      <c r="FV220" s="15">
        <v>10</v>
      </c>
      <c r="FW220" s="15">
        <v>15</v>
      </c>
      <c r="FX220" s="15">
        <v>7</v>
      </c>
      <c r="FY220" s="15">
        <v>11</v>
      </c>
      <c r="FZ220" s="15">
        <v>9</v>
      </c>
      <c r="GA220" s="15">
        <v>8</v>
      </c>
      <c r="GB220" s="15">
        <v>4</v>
      </c>
      <c r="GC220" s="15">
        <v>10</v>
      </c>
      <c r="GD220" s="15">
        <v>8</v>
      </c>
      <c r="GE220" s="15">
        <v>3</v>
      </c>
      <c r="GF220" s="15">
        <v>6</v>
      </c>
      <c r="GG220" s="15">
        <v>6</v>
      </c>
      <c r="GH220" s="15">
        <v>6</v>
      </c>
      <c r="GI220" s="15">
        <v>6</v>
      </c>
      <c r="GJ220" s="15">
        <v>4</v>
      </c>
      <c r="GK220" s="15">
        <v>6</v>
      </c>
      <c r="GL220" s="15">
        <v>0</v>
      </c>
      <c r="GM220" s="15">
        <v>8</v>
      </c>
      <c r="GN220" s="15">
        <v>4</v>
      </c>
      <c r="GO220" s="15">
        <v>1</v>
      </c>
      <c r="GP220" s="15">
        <v>2</v>
      </c>
      <c r="GQ220" s="15">
        <v>2</v>
      </c>
      <c r="GR220" s="15">
        <v>1</v>
      </c>
      <c r="GS220" s="15">
        <v>0</v>
      </c>
      <c r="GT220" s="15">
        <v>0</v>
      </c>
      <c r="GU220" s="15">
        <v>0</v>
      </c>
      <c r="GV220" s="15">
        <v>0</v>
      </c>
      <c r="GW220" s="15">
        <v>1</v>
      </c>
      <c r="GX220" s="15">
        <v>0</v>
      </c>
      <c r="GY220" s="15">
        <v>0</v>
      </c>
      <c r="GZ220" s="15">
        <v>0</v>
      </c>
      <c r="HA220" s="15">
        <v>0</v>
      </c>
      <c r="HB220" s="15">
        <v>1</v>
      </c>
      <c r="HC220" s="15">
        <v>0</v>
      </c>
      <c r="HD220" s="15">
        <v>0</v>
      </c>
      <c r="HE220" s="15">
        <v>0</v>
      </c>
      <c r="HF220" s="15">
        <v>8</v>
      </c>
      <c r="HG220" s="16">
        <v>2640</v>
      </c>
      <c r="HH220" s="16">
        <v>2539</v>
      </c>
    </row>
    <row r="221" spans="1:216" s="2" customFormat="1">
      <c r="A221" s="17">
        <v>15</v>
      </c>
      <c r="B221" s="17" t="s">
        <v>156</v>
      </c>
      <c r="C221" s="17">
        <f>C222+SUM(C225:C229)</f>
        <v>209</v>
      </c>
      <c r="D221" s="17">
        <f t="shared" ref="D221:BO221" si="132">D222+SUM(D225:D229)</f>
        <v>210</v>
      </c>
      <c r="E221" s="17">
        <f t="shared" si="132"/>
        <v>251</v>
      </c>
      <c r="F221" s="17">
        <f t="shared" si="132"/>
        <v>230</v>
      </c>
      <c r="G221" s="17">
        <f t="shared" si="132"/>
        <v>232</v>
      </c>
      <c r="H221" s="17">
        <f t="shared" si="132"/>
        <v>218</v>
      </c>
      <c r="I221" s="17">
        <f t="shared" si="132"/>
        <v>239</v>
      </c>
      <c r="J221" s="17">
        <f t="shared" si="132"/>
        <v>246</v>
      </c>
      <c r="K221" s="17">
        <f t="shared" si="132"/>
        <v>229</v>
      </c>
      <c r="L221" s="17">
        <f t="shared" si="132"/>
        <v>234</v>
      </c>
      <c r="M221" s="17">
        <f t="shared" si="132"/>
        <v>230</v>
      </c>
      <c r="N221" s="17">
        <f t="shared" si="132"/>
        <v>233</v>
      </c>
      <c r="O221" s="17">
        <f t="shared" si="132"/>
        <v>226</v>
      </c>
      <c r="P221" s="17">
        <f t="shared" si="132"/>
        <v>267</v>
      </c>
      <c r="Q221" s="17">
        <f t="shared" si="132"/>
        <v>255</v>
      </c>
      <c r="R221" s="17">
        <f t="shared" si="132"/>
        <v>263</v>
      </c>
      <c r="S221" s="17">
        <f t="shared" si="132"/>
        <v>273</v>
      </c>
      <c r="T221" s="17">
        <f t="shared" si="132"/>
        <v>279</v>
      </c>
      <c r="U221" s="17">
        <f t="shared" si="132"/>
        <v>299</v>
      </c>
      <c r="V221" s="17">
        <f t="shared" si="132"/>
        <v>296</v>
      </c>
      <c r="W221" s="17">
        <f t="shared" si="132"/>
        <v>268</v>
      </c>
      <c r="X221" s="17">
        <f t="shared" si="132"/>
        <v>250</v>
      </c>
      <c r="Y221" s="17">
        <f t="shared" si="132"/>
        <v>225</v>
      </c>
      <c r="Z221" s="17">
        <f t="shared" si="132"/>
        <v>264</v>
      </c>
      <c r="AA221" s="17">
        <f t="shared" si="132"/>
        <v>280</v>
      </c>
      <c r="AB221" s="17">
        <f t="shared" si="132"/>
        <v>261</v>
      </c>
      <c r="AC221" s="17">
        <f t="shared" si="132"/>
        <v>275</v>
      </c>
      <c r="AD221" s="17">
        <f t="shared" si="132"/>
        <v>261</v>
      </c>
      <c r="AE221" s="17">
        <f t="shared" si="132"/>
        <v>286</v>
      </c>
      <c r="AF221" s="17">
        <f t="shared" si="132"/>
        <v>305</v>
      </c>
      <c r="AG221" s="17">
        <f t="shared" si="132"/>
        <v>300</v>
      </c>
      <c r="AH221" s="17">
        <f t="shared" si="132"/>
        <v>268</v>
      </c>
      <c r="AI221" s="17">
        <f t="shared" si="132"/>
        <v>295</v>
      </c>
      <c r="AJ221" s="17">
        <f t="shared" si="132"/>
        <v>344</v>
      </c>
      <c r="AK221" s="17">
        <f t="shared" si="132"/>
        <v>263</v>
      </c>
      <c r="AL221" s="17">
        <f t="shared" si="132"/>
        <v>293</v>
      </c>
      <c r="AM221" s="17">
        <f t="shared" si="132"/>
        <v>293</v>
      </c>
      <c r="AN221" s="17">
        <f t="shared" si="132"/>
        <v>281</v>
      </c>
      <c r="AO221" s="17">
        <f t="shared" si="132"/>
        <v>304</v>
      </c>
      <c r="AP221" s="17">
        <f t="shared" si="132"/>
        <v>285</v>
      </c>
      <c r="AQ221" s="17">
        <f t="shared" si="132"/>
        <v>312</v>
      </c>
      <c r="AR221" s="17">
        <f t="shared" si="132"/>
        <v>257</v>
      </c>
      <c r="AS221" s="17">
        <f t="shared" si="132"/>
        <v>286</v>
      </c>
      <c r="AT221" s="17">
        <f t="shared" si="132"/>
        <v>262</v>
      </c>
      <c r="AU221" s="17">
        <f t="shared" si="132"/>
        <v>297</v>
      </c>
      <c r="AV221" s="17">
        <f t="shared" si="132"/>
        <v>241</v>
      </c>
      <c r="AW221" s="17">
        <f t="shared" si="132"/>
        <v>234</v>
      </c>
      <c r="AX221" s="17">
        <f t="shared" si="132"/>
        <v>187</v>
      </c>
      <c r="AY221" s="17">
        <f t="shared" si="132"/>
        <v>243</v>
      </c>
      <c r="AZ221" s="17">
        <f t="shared" si="132"/>
        <v>195</v>
      </c>
      <c r="BA221" s="17">
        <f t="shared" si="132"/>
        <v>201</v>
      </c>
      <c r="BB221" s="17">
        <f t="shared" si="132"/>
        <v>190</v>
      </c>
      <c r="BC221" s="17">
        <f t="shared" si="132"/>
        <v>182</v>
      </c>
      <c r="BD221" s="17">
        <f t="shared" si="132"/>
        <v>195</v>
      </c>
      <c r="BE221" s="17">
        <f t="shared" si="132"/>
        <v>176</v>
      </c>
      <c r="BF221" s="17">
        <f t="shared" si="132"/>
        <v>162</v>
      </c>
      <c r="BG221" s="17">
        <f t="shared" si="132"/>
        <v>145</v>
      </c>
      <c r="BH221" s="17">
        <f t="shared" si="132"/>
        <v>168</v>
      </c>
      <c r="BI221" s="17">
        <f t="shared" si="132"/>
        <v>127</v>
      </c>
      <c r="BJ221" s="17">
        <f t="shared" si="132"/>
        <v>132</v>
      </c>
      <c r="BK221" s="17">
        <f t="shared" si="132"/>
        <v>130</v>
      </c>
      <c r="BL221" s="17">
        <f t="shared" si="132"/>
        <v>108</v>
      </c>
      <c r="BM221" s="17">
        <f t="shared" si="132"/>
        <v>125</v>
      </c>
      <c r="BN221" s="17">
        <f t="shared" si="132"/>
        <v>102</v>
      </c>
      <c r="BO221" s="17">
        <f t="shared" si="132"/>
        <v>123</v>
      </c>
      <c r="BP221" s="17">
        <f t="shared" ref="BP221:EA221" si="133">BP222+SUM(BP225:BP229)</f>
        <v>94</v>
      </c>
      <c r="BQ221" s="17">
        <f t="shared" si="133"/>
        <v>68</v>
      </c>
      <c r="BR221" s="17">
        <f t="shared" si="133"/>
        <v>48</v>
      </c>
      <c r="BS221" s="17">
        <f t="shared" si="133"/>
        <v>81</v>
      </c>
      <c r="BT221" s="17">
        <f t="shared" si="133"/>
        <v>58</v>
      </c>
      <c r="BU221" s="17">
        <f t="shared" si="133"/>
        <v>66</v>
      </c>
      <c r="BV221" s="17">
        <f t="shared" si="133"/>
        <v>76</v>
      </c>
      <c r="BW221" s="17">
        <f t="shared" si="133"/>
        <v>41</v>
      </c>
      <c r="BX221" s="17">
        <f t="shared" si="133"/>
        <v>51</v>
      </c>
      <c r="BY221" s="17">
        <f t="shared" si="133"/>
        <v>34</v>
      </c>
      <c r="BZ221" s="17">
        <f t="shared" si="133"/>
        <v>36</v>
      </c>
      <c r="CA221" s="17">
        <f t="shared" si="133"/>
        <v>29</v>
      </c>
      <c r="CB221" s="17">
        <f t="shared" si="133"/>
        <v>30</v>
      </c>
      <c r="CC221" s="17">
        <f t="shared" si="133"/>
        <v>37</v>
      </c>
      <c r="CD221" s="17">
        <f t="shared" si="133"/>
        <v>34</v>
      </c>
      <c r="CE221" s="17">
        <f t="shared" si="133"/>
        <v>30</v>
      </c>
      <c r="CF221" s="17">
        <f t="shared" si="133"/>
        <v>25</v>
      </c>
      <c r="CG221" s="17">
        <f t="shared" si="133"/>
        <v>18</v>
      </c>
      <c r="CH221" s="17">
        <f t="shared" si="133"/>
        <v>17</v>
      </c>
      <c r="CI221" s="17">
        <f t="shared" si="133"/>
        <v>19</v>
      </c>
      <c r="CJ221" s="17">
        <f t="shared" si="133"/>
        <v>9</v>
      </c>
      <c r="CK221" s="17">
        <f t="shared" si="133"/>
        <v>10</v>
      </c>
      <c r="CL221" s="17">
        <f t="shared" si="133"/>
        <v>5</v>
      </c>
      <c r="CM221" s="17">
        <f t="shared" si="133"/>
        <v>9</v>
      </c>
      <c r="CN221" s="17">
        <f t="shared" si="133"/>
        <v>4</v>
      </c>
      <c r="CO221" s="17">
        <f t="shared" si="133"/>
        <v>5</v>
      </c>
      <c r="CP221" s="17">
        <f t="shared" si="133"/>
        <v>4</v>
      </c>
      <c r="CQ221" s="17">
        <f t="shared" si="133"/>
        <v>1</v>
      </c>
      <c r="CR221" s="17">
        <f t="shared" si="133"/>
        <v>3</v>
      </c>
      <c r="CS221" s="17">
        <f t="shared" si="133"/>
        <v>0</v>
      </c>
      <c r="CT221" s="17">
        <f t="shared" si="133"/>
        <v>1</v>
      </c>
      <c r="CU221" s="17">
        <f t="shared" si="133"/>
        <v>0</v>
      </c>
      <c r="CV221" s="17">
        <f t="shared" si="133"/>
        <v>0</v>
      </c>
      <c r="CW221" s="17">
        <f t="shared" si="133"/>
        <v>0</v>
      </c>
      <c r="CX221" s="17">
        <f t="shared" si="133"/>
        <v>0</v>
      </c>
      <c r="CY221" s="17">
        <f t="shared" si="133"/>
        <v>0</v>
      </c>
      <c r="CZ221" s="17">
        <f t="shared" si="133"/>
        <v>0</v>
      </c>
      <c r="DA221" s="17">
        <f t="shared" si="133"/>
        <v>0</v>
      </c>
      <c r="DB221" s="17">
        <f t="shared" si="133"/>
        <v>118</v>
      </c>
      <c r="DC221" s="17">
        <f t="shared" si="133"/>
        <v>2</v>
      </c>
      <c r="DD221" s="17">
        <f t="shared" si="133"/>
        <v>15</v>
      </c>
      <c r="DE221" s="17">
        <f t="shared" si="133"/>
        <v>167</v>
      </c>
      <c r="DF221" s="17">
        <f t="shared" si="133"/>
        <v>208</v>
      </c>
      <c r="DG221" s="17">
        <f t="shared" si="133"/>
        <v>224</v>
      </c>
      <c r="DH221" s="17">
        <f t="shared" si="133"/>
        <v>211</v>
      </c>
      <c r="DI221" s="17">
        <f t="shared" si="133"/>
        <v>198</v>
      </c>
      <c r="DJ221" s="17">
        <f t="shared" si="133"/>
        <v>196</v>
      </c>
      <c r="DK221" s="17">
        <f t="shared" si="133"/>
        <v>214</v>
      </c>
      <c r="DL221" s="17">
        <f t="shared" si="133"/>
        <v>212</v>
      </c>
      <c r="DM221" s="17">
        <f t="shared" si="133"/>
        <v>230</v>
      </c>
      <c r="DN221" s="17">
        <f t="shared" si="133"/>
        <v>210</v>
      </c>
      <c r="DO221" s="17">
        <f t="shared" si="133"/>
        <v>212</v>
      </c>
      <c r="DP221" s="17">
        <f t="shared" si="133"/>
        <v>211</v>
      </c>
      <c r="DQ221" s="17">
        <f t="shared" si="133"/>
        <v>255</v>
      </c>
      <c r="DR221" s="17">
        <f t="shared" si="133"/>
        <v>239</v>
      </c>
      <c r="DS221" s="17">
        <f t="shared" si="133"/>
        <v>254</v>
      </c>
      <c r="DT221" s="17">
        <f t="shared" si="133"/>
        <v>261</v>
      </c>
      <c r="DU221" s="17">
        <f t="shared" si="133"/>
        <v>261</v>
      </c>
      <c r="DV221" s="17">
        <f t="shared" si="133"/>
        <v>291</v>
      </c>
      <c r="DW221" s="17">
        <f t="shared" si="133"/>
        <v>238</v>
      </c>
      <c r="DX221" s="17">
        <f t="shared" si="133"/>
        <v>270</v>
      </c>
      <c r="DY221" s="17">
        <f t="shared" si="133"/>
        <v>259</v>
      </c>
      <c r="DZ221" s="17">
        <f t="shared" si="133"/>
        <v>258</v>
      </c>
      <c r="EA221" s="17">
        <f t="shared" si="133"/>
        <v>273</v>
      </c>
      <c r="EB221" s="17">
        <f t="shared" ref="EB221:GM221" si="134">EB222+SUM(EB225:EB229)</f>
        <v>246</v>
      </c>
      <c r="EC221" s="17">
        <f t="shared" si="134"/>
        <v>220</v>
      </c>
      <c r="ED221" s="17">
        <f t="shared" si="134"/>
        <v>283</v>
      </c>
      <c r="EE221" s="17">
        <f t="shared" si="134"/>
        <v>225</v>
      </c>
      <c r="EF221" s="17">
        <f t="shared" si="134"/>
        <v>258</v>
      </c>
      <c r="EG221" s="17">
        <f t="shared" si="134"/>
        <v>232</v>
      </c>
      <c r="EH221" s="17">
        <f t="shared" si="134"/>
        <v>231</v>
      </c>
      <c r="EI221" s="17">
        <f t="shared" si="134"/>
        <v>293</v>
      </c>
      <c r="EJ221" s="17">
        <f t="shared" si="134"/>
        <v>261</v>
      </c>
      <c r="EK221" s="17">
        <f t="shared" si="134"/>
        <v>237</v>
      </c>
      <c r="EL221" s="17">
        <f t="shared" si="134"/>
        <v>265</v>
      </c>
      <c r="EM221" s="17">
        <f t="shared" si="134"/>
        <v>215</v>
      </c>
      <c r="EN221" s="17">
        <f t="shared" si="134"/>
        <v>251</v>
      </c>
      <c r="EO221" s="17">
        <f t="shared" si="134"/>
        <v>252</v>
      </c>
      <c r="EP221" s="17">
        <f t="shared" si="134"/>
        <v>260</v>
      </c>
      <c r="EQ221" s="17">
        <f t="shared" si="134"/>
        <v>284</v>
      </c>
      <c r="ER221" s="17">
        <f t="shared" si="134"/>
        <v>252</v>
      </c>
      <c r="ES221" s="17">
        <f t="shared" si="134"/>
        <v>287</v>
      </c>
      <c r="ET221" s="17">
        <f t="shared" si="134"/>
        <v>250</v>
      </c>
      <c r="EU221" s="17">
        <f t="shared" si="134"/>
        <v>286</v>
      </c>
      <c r="EV221" s="17">
        <f t="shared" si="134"/>
        <v>260</v>
      </c>
      <c r="EW221" s="17">
        <f t="shared" si="134"/>
        <v>266</v>
      </c>
      <c r="EX221" s="17">
        <f t="shared" si="134"/>
        <v>234</v>
      </c>
      <c r="EY221" s="17">
        <f t="shared" si="134"/>
        <v>236</v>
      </c>
      <c r="EZ221" s="17">
        <f t="shared" si="134"/>
        <v>224</v>
      </c>
      <c r="FA221" s="17">
        <f t="shared" si="134"/>
        <v>223</v>
      </c>
      <c r="FB221" s="17">
        <f t="shared" si="134"/>
        <v>208</v>
      </c>
      <c r="FC221" s="17">
        <f t="shared" si="134"/>
        <v>164</v>
      </c>
      <c r="FD221" s="17">
        <f t="shared" si="134"/>
        <v>193</v>
      </c>
      <c r="FE221" s="17">
        <f t="shared" si="134"/>
        <v>214</v>
      </c>
      <c r="FF221" s="17">
        <f t="shared" si="134"/>
        <v>169</v>
      </c>
      <c r="FG221" s="17">
        <f t="shared" si="134"/>
        <v>161</v>
      </c>
      <c r="FH221" s="17">
        <f t="shared" si="134"/>
        <v>176</v>
      </c>
      <c r="FI221" s="17">
        <f t="shared" si="134"/>
        <v>187</v>
      </c>
      <c r="FJ221" s="17">
        <f t="shared" si="134"/>
        <v>171</v>
      </c>
      <c r="FK221" s="17">
        <f t="shared" si="134"/>
        <v>122</v>
      </c>
      <c r="FL221" s="17">
        <f t="shared" si="134"/>
        <v>127</v>
      </c>
      <c r="FM221" s="17">
        <f t="shared" si="134"/>
        <v>159</v>
      </c>
      <c r="FN221" s="17">
        <f t="shared" si="134"/>
        <v>153</v>
      </c>
      <c r="FO221" s="17">
        <f t="shared" si="134"/>
        <v>138</v>
      </c>
      <c r="FP221" s="17">
        <f t="shared" si="134"/>
        <v>116</v>
      </c>
      <c r="FQ221" s="17">
        <f t="shared" si="134"/>
        <v>99</v>
      </c>
      <c r="FR221" s="17">
        <f t="shared" si="134"/>
        <v>113</v>
      </c>
      <c r="FS221" s="17">
        <f t="shared" si="134"/>
        <v>82</v>
      </c>
      <c r="FT221" s="17">
        <f t="shared" si="134"/>
        <v>76</v>
      </c>
      <c r="FU221" s="17">
        <f t="shared" si="134"/>
        <v>69</v>
      </c>
      <c r="FV221" s="17">
        <f t="shared" si="134"/>
        <v>69</v>
      </c>
      <c r="FW221" s="17">
        <f t="shared" si="134"/>
        <v>68</v>
      </c>
      <c r="FX221" s="17">
        <f t="shared" si="134"/>
        <v>82</v>
      </c>
      <c r="FY221" s="17">
        <f t="shared" si="134"/>
        <v>88</v>
      </c>
      <c r="FZ221" s="17">
        <f t="shared" si="134"/>
        <v>60</v>
      </c>
      <c r="GA221" s="17">
        <f t="shared" si="134"/>
        <v>68</v>
      </c>
      <c r="GB221" s="17">
        <f t="shared" si="134"/>
        <v>46</v>
      </c>
      <c r="GC221" s="17">
        <f t="shared" si="134"/>
        <v>56</v>
      </c>
      <c r="GD221" s="17">
        <f t="shared" si="134"/>
        <v>50</v>
      </c>
      <c r="GE221" s="17">
        <f t="shared" si="134"/>
        <v>50</v>
      </c>
      <c r="GF221" s="17">
        <f t="shared" si="134"/>
        <v>65</v>
      </c>
      <c r="GG221" s="17">
        <f t="shared" si="134"/>
        <v>41</v>
      </c>
      <c r="GH221" s="17">
        <f t="shared" si="134"/>
        <v>22</v>
      </c>
      <c r="GI221" s="17">
        <f t="shared" si="134"/>
        <v>28</v>
      </c>
      <c r="GJ221" s="17">
        <f t="shared" si="134"/>
        <v>23</v>
      </c>
      <c r="GK221" s="17">
        <f t="shared" si="134"/>
        <v>24</v>
      </c>
      <c r="GL221" s="17">
        <f t="shared" si="134"/>
        <v>28</v>
      </c>
      <c r="GM221" s="17">
        <f t="shared" si="134"/>
        <v>16</v>
      </c>
      <c r="GN221" s="17">
        <f t="shared" ref="GN221:HH221" si="135">GN222+SUM(GN225:GN229)</f>
        <v>12</v>
      </c>
      <c r="GO221" s="17">
        <f t="shared" si="135"/>
        <v>14</v>
      </c>
      <c r="GP221" s="17">
        <f t="shared" si="135"/>
        <v>17</v>
      </c>
      <c r="GQ221" s="17">
        <f t="shared" si="135"/>
        <v>5</v>
      </c>
      <c r="GR221" s="17">
        <f t="shared" si="135"/>
        <v>4</v>
      </c>
      <c r="GS221" s="17">
        <f t="shared" si="135"/>
        <v>2</v>
      </c>
      <c r="GT221" s="17">
        <f t="shared" si="135"/>
        <v>3</v>
      </c>
      <c r="GU221" s="17">
        <f t="shared" si="135"/>
        <v>1</v>
      </c>
      <c r="GV221" s="17">
        <f t="shared" si="135"/>
        <v>2</v>
      </c>
      <c r="GW221" s="17">
        <f t="shared" si="135"/>
        <v>3</v>
      </c>
      <c r="GX221" s="17">
        <f t="shared" si="135"/>
        <v>2</v>
      </c>
      <c r="GY221" s="17">
        <f t="shared" si="135"/>
        <v>0</v>
      </c>
      <c r="GZ221" s="17">
        <f t="shared" si="135"/>
        <v>1</v>
      </c>
      <c r="HA221" s="17">
        <f t="shared" si="135"/>
        <v>0</v>
      </c>
      <c r="HB221" s="17">
        <f t="shared" si="135"/>
        <v>0</v>
      </c>
      <c r="HC221" s="17">
        <f t="shared" si="135"/>
        <v>0</v>
      </c>
      <c r="HD221" s="17">
        <f t="shared" si="135"/>
        <v>86</v>
      </c>
      <c r="HE221" s="17">
        <f t="shared" si="135"/>
        <v>4</v>
      </c>
      <c r="HF221" s="17">
        <f t="shared" si="135"/>
        <v>7</v>
      </c>
      <c r="HG221" s="18">
        <f t="shared" si="135"/>
        <v>16378</v>
      </c>
      <c r="HH221" s="18">
        <f t="shared" si="135"/>
        <v>15827</v>
      </c>
    </row>
    <row r="222" spans="1:216" s="4" customFormat="1">
      <c r="A222" s="12"/>
      <c r="B222" s="10" t="s">
        <v>157</v>
      </c>
      <c r="C222" s="10">
        <f>C223+C224</f>
        <v>45</v>
      </c>
      <c r="D222" s="10">
        <f t="shared" ref="D222:BO222" si="136">D223+D224</f>
        <v>56</v>
      </c>
      <c r="E222" s="10">
        <f t="shared" si="136"/>
        <v>68</v>
      </c>
      <c r="F222" s="10">
        <f t="shared" si="136"/>
        <v>46</v>
      </c>
      <c r="G222" s="10">
        <f t="shared" si="136"/>
        <v>62</v>
      </c>
      <c r="H222" s="10">
        <f t="shared" si="136"/>
        <v>68</v>
      </c>
      <c r="I222" s="10">
        <f t="shared" si="136"/>
        <v>54</v>
      </c>
      <c r="J222" s="10">
        <f t="shared" si="136"/>
        <v>68</v>
      </c>
      <c r="K222" s="10">
        <f t="shared" si="136"/>
        <v>59</v>
      </c>
      <c r="L222" s="10">
        <f t="shared" si="136"/>
        <v>62</v>
      </c>
      <c r="M222" s="10">
        <f t="shared" si="136"/>
        <v>76</v>
      </c>
      <c r="N222" s="10">
        <f t="shared" si="136"/>
        <v>67</v>
      </c>
      <c r="O222" s="10">
        <f t="shared" si="136"/>
        <v>63</v>
      </c>
      <c r="P222" s="10">
        <f t="shared" si="136"/>
        <v>80</v>
      </c>
      <c r="Q222" s="10">
        <f t="shared" si="136"/>
        <v>65</v>
      </c>
      <c r="R222" s="10">
        <f t="shared" si="136"/>
        <v>82</v>
      </c>
      <c r="S222" s="10">
        <f t="shared" si="136"/>
        <v>66</v>
      </c>
      <c r="T222" s="10">
        <f t="shared" si="136"/>
        <v>78</v>
      </c>
      <c r="U222" s="10">
        <f t="shared" si="136"/>
        <v>82</v>
      </c>
      <c r="V222" s="10">
        <f t="shared" si="136"/>
        <v>86</v>
      </c>
      <c r="W222" s="10">
        <f t="shared" si="136"/>
        <v>68</v>
      </c>
      <c r="X222" s="10">
        <f t="shared" si="136"/>
        <v>49</v>
      </c>
      <c r="Y222" s="10">
        <f t="shared" si="136"/>
        <v>53</v>
      </c>
      <c r="Z222" s="10">
        <f t="shared" si="136"/>
        <v>68</v>
      </c>
      <c r="AA222" s="10">
        <f t="shared" si="136"/>
        <v>70</v>
      </c>
      <c r="AB222" s="10">
        <f t="shared" si="136"/>
        <v>63</v>
      </c>
      <c r="AC222" s="10">
        <f t="shared" si="136"/>
        <v>62</v>
      </c>
      <c r="AD222" s="10">
        <f t="shared" si="136"/>
        <v>66</v>
      </c>
      <c r="AE222" s="10">
        <f t="shared" si="136"/>
        <v>70</v>
      </c>
      <c r="AF222" s="10">
        <f t="shared" si="136"/>
        <v>91</v>
      </c>
      <c r="AG222" s="10">
        <f t="shared" si="136"/>
        <v>76</v>
      </c>
      <c r="AH222" s="10">
        <f t="shared" si="136"/>
        <v>63</v>
      </c>
      <c r="AI222" s="10">
        <f t="shared" si="136"/>
        <v>78</v>
      </c>
      <c r="AJ222" s="10">
        <f t="shared" si="136"/>
        <v>81</v>
      </c>
      <c r="AK222" s="10">
        <f t="shared" si="136"/>
        <v>59</v>
      </c>
      <c r="AL222" s="10">
        <f t="shared" si="136"/>
        <v>78</v>
      </c>
      <c r="AM222" s="10">
        <f t="shared" si="136"/>
        <v>80</v>
      </c>
      <c r="AN222" s="10">
        <f t="shared" si="136"/>
        <v>66</v>
      </c>
      <c r="AO222" s="10">
        <f t="shared" si="136"/>
        <v>91</v>
      </c>
      <c r="AP222" s="10">
        <f t="shared" si="136"/>
        <v>79</v>
      </c>
      <c r="AQ222" s="10">
        <f t="shared" si="136"/>
        <v>84</v>
      </c>
      <c r="AR222" s="10">
        <f t="shared" si="136"/>
        <v>69</v>
      </c>
      <c r="AS222" s="10">
        <f t="shared" si="136"/>
        <v>71</v>
      </c>
      <c r="AT222" s="10">
        <f t="shared" si="136"/>
        <v>74</v>
      </c>
      <c r="AU222" s="10">
        <f t="shared" si="136"/>
        <v>79</v>
      </c>
      <c r="AV222" s="10">
        <f t="shared" si="136"/>
        <v>58</v>
      </c>
      <c r="AW222" s="10">
        <f t="shared" si="136"/>
        <v>62</v>
      </c>
      <c r="AX222" s="10">
        <f t="shared" si="136"/>
        <v>39</v>
      </c>
      <c r="AY222" s="10">
        <f t="shared" si="136"/>
        <v>63</v>
      </c>
      <c r="AZ222" s="10">
        <f t="shared" si="136"/>
        <v>62</v>
      </c>
      <c r="BA222" s="10">
        <f t="shared" si="136"/>
        <v>46</v>
      </c>
      <c r="BB222" s="10">
        <f t="shared" si="136"/>
        <v>44</v>
      </c>
      <c r="BC222" s="10">
        <f t="shared" si="136"/>
        <v>43</v>
      </c>
      <c r="BD222" s="10">
        <f t="shared" si="136"/>
        <v>50</v>
      </c>
      <c r="BE222" s="10">
        <f t="shared" si="136"/>
        <v>45</v>
      </c>
      <c r="BF222" s="10">
        <f t="shared" si="136"/>
        <v>47</v>
      </c>
      <c r="BG222" s="10">
        <f t="shared" si="136"/>
        <v>35</v>
      </c>
      <c r="BH222" s="10">
        <f t="shared" si="136"/>
        <v>53</v>
      </c>
      <c r="BI222" s="10">
        <f t="shared" si="136"/>
        <v>47</v>
      </c>
      <c r="BJ222" s="10">
        <f t="shared" si="136"/>
        <v>33</v>
      </c>
      <c r="BK222" s="10">
        <f t="shared" si="136"/>
        <v>42</v>
      </c>
      <c r="BL222" s="10">
        <f t="shared" si="136"/>
        <v>27</v>
      </c>
      <c r="BM222" s="10">
        <f t="shared" si="136"/>
        <v>26</v>
      </c>
      <c r="BN222" s="10">
        <f t="shared" si="136"/>
        <v>30</v>
      </c>
      <c r="BO222" s="10">
        <f t="shared" si="136"/>
        <v>43</v>
      </c>
      <c r="BP222" s="10">
        <f t="shared" ref="BP222:EA222" si="137">BP223+BP224</f>
        <v>26</v>
      </c>
      <c r="BQ222" s="10">
        <f t="shared" si="137"/>
        <v>23</v>
      </c>
      <c r="BR222" s="10">
        <f t="shared" si="137"/>
        <v>18</v>
      </c>
      <c r="BS222" s="10">
        <f t="shared" si="137"/>
        <v>27</v>
      </c>
      <c r="BT222" s="10">
        <f t="shared" si="137"/>
        <v>18</v>
      </c>
      <c r="BU222" s="10">
        <f t="shared" si="137"/>
        <v>23</v>
      </c>
      <c r="BV222" s="10">
        <f t="shared" si="137"/>
        <v>26</v>
      </c>
      <c r="BW222" s="10">
        <f t="shared" si="137"/>
        <v>16</v>
      </c>
      <c r="BX222" s="10">
        <f t="shared" si="137"/>
        <v>18</v>
      </c>
      <c r="BY222" s="10">
        <f t="shared" si="137"/>
        <v>10</v>
      </c>
      <c r="BZ222" s="10">
        <f t="shared" si="137"/>
        <v>9</v>
      </c>
      <c r="CA222" s="10">
        <f t="shared" si="137"/>
        <v>6</v>
      </c>
      <c r="CB222" s="10">
        <f t="shared" si="137"/>
        <v>7</v>
      </c>
      <c r="CC222" s="10">
        <f t="shared" si="137"/>
        <v>11</v>
      </c>
      <c r="CD222" s="10">
        <f t="shared" si="137"/>
        <v>14</v>
      </c>
      <c r="CE222" s="10">
        <f t="shared" si="137"/>
        <v>7</v>
      </c>
      <c r="CF222" s="10">
        <f t="shared" si="137"/>
        <v>10</v>
      </c>
      <c r="CG222" s="10">
        <f t="shared" si="137"/>
        <v>5</v>
      </c>
      <c r="CH222" s="10">
        <f t="shared" si="137"/>
        <v>7</v>
      </c>
      <c r="CI222" s="10">
        <f t="shared" si="137"/>
        <v>5</v>
      </c>
      <c r="CJ222" s="10">
        <f t="shared" si="137"/>
        <v>5</v>
      </c>
      <c r="CK222" s="10">
        <f t="shared" si="137"/>
        <v>5</v>
      </c>
      <c r="CL222" s="10">
        <f t="shared" si="137"/>
        <v>5</v>
      </c>
      <c r="CM222" s="10">
        <f t="shared" si="137"/>
        <v>2</v>
      </c>
      <c r="CN222" s="10">
        <f t="shared" si="137"/>
        <v>1</v>
      </c>
      <c r="CO222" s="10">
        <f t="shared" si="137"/>
        <v>1</v>
      </c>
      <c r="CP222" s="10">
        <f t="shared" si="137"/>
        <v>1</v>
      </c>
      <c r="CQ222" s="10">
        <f t="shared" si="137"/>
        <v>0</v>
      </c>
      <c r="CR222" s="10">
        <f t="shared" si="137"/>
        <v>2</v>
      </c>
      <c r="CS222" s="10">
        <f t="shared" si="137"/>
        <v>0</v>
      </c>
      <c r="CT222" s="10">
        <f t="shared" si="137"/>
        <v>0</v>
      </c>
      <c r="CU222" s="10">
        <f t="shared" si="137"/>
        <v>0</v>
      </c>
      <c r="CV222" s="10">
        <f t="shared" si="137"/>
        <v>0</v>
      </c>
      <c r="CW222" s="10">
        <f t="shared" si="137"/>
        <v>0</v>
      </c>
      <c r="CX222" s="10">
        <f t="shared" si="137"/>
        <v>0</v>
      </c>
      <c r="CY222" s="10">
        <f t="shared" si="137"/>
        <v>0</v>
      </c>
      <c r="CZ222" s="10">
        <f t="shared" si="137"/>
        <v>0</v>
      </c>
      <c r="DA222" s="10">
        <f t="shared" si="137"/>
        <v>0</v>
      </c>
      <c r="DB222" s="10">
        <f t="shared" si="137"/>
        <v>118</v>
      </c>
      <c r="DC222" s="10">
        <f t="shared" si="137"/>
        <v>0</v>
      </c>
      <c r="DD222" s="10">
        <f t="shared" si="137"/>
        <v>6</v>
      </c>
      <c r="DE222" s="10">
        <f t="shared" si="137"/>
        <v>53</v>
      </c>
      <c r="DF222" s="10">
        <f t="shared" si="137"/>
        <v>57</v>
      </c>
      <c r="DG222" s="10">
        <f t="shared" si="137"/>
        <v>56</v>
      </c>
      <c r="DH222" s="10">
        <f t="shared" si="137"/>
        <v>56</v>
      </c>
      <c r="DI222" s="10">
        <f t="shared" si="137"/>
        <v>58</v>
      </c>
      <c r="DJ222" s="10">
        <f t="shared" si="137"/>
        <v>58</v>
      </c>
      <c r="DK222" s="10">
        <f t="shared" si="137"/>
        <v>54</v>
      </c>
      <c r="DL222" s="10">
        <f t="shared" si="137"/>
        <v>58</v>
      </c>
      <c r="DM222" s="10">
        <f t="shared" si="137"/>
        <v>56</v>
      </c>
      <c r="DN222" s="10">
        <f t="shared" si="137"/>
        <v>56</v>
      </c>
      <c r="DO222" s="10">
        <f t="shared" si="137"/>
        <v>61</v>
      </c>
      <c r="DP222" s="10">
        <f t="shared" si="137"/>
        <v>64</v>
      </c>
      <c r="DQ222" s="10">
        <f t="shared" si="137"/>
        <v>72</v>
      </c>
      <c r="DR222" s="10">
        <f t="shared" si="137"/>
        <v>79</v>
      </c>
      <c r="DS222" s="10">
        <f t="shared" si="137"/>
        <v>63</v>
      </c>
      <c r="DT222" s="10">
        <f t="shared" si="137"/>
        <v>78</v>
      </c>
      <c r="DU222" s="10">
        <f t="shared" si="137"/>
        <v>71</v>
      </c>
      <c r="DV222" s="10">
        <f t="shared" si="137"/>
        <v>73</v>
      </c>
      <c r="DW222" s="10">
        <f t="shared" si="137"/>
        <v>72</v>
      </c>
      <c r="DX222" s="10">
        <f t="shared" si="137"/>
        <v>63</v>
      </c>
      <c r="DY222" s="10">
        <f t="shared" si="137"/>
        <v>55</v>
      </c>
      <c r="DZ222" s="10">
        <f t="shared" si="137"/>
        <v>68</v>
      </c>
      <c r="EA222" s="10">
        <f t="shared" si="137"/>
        <v>62</v>
      </c>
      <c r="EB222" s="10">
        <f t="shared" ref="EB222:GM222" si="138">EB223+EB224</f>
        <v>71</v>
      </c>
      <c r="EC222" s="10">
        <f t="shared" si="138"/>
        <v>58</v>
      </c>
      <c r="ED222" s="10">
        <f t="shared" si="138"/>
        <v>79</v>
      </c>
      <c r="EE222" s="10">
        <f t="shared" si="138"/>
        <v>56</v>
      </c>
      <c r="EF222" s="10">
        <f t="shared" si="138"/>
        <v>70</v>
      </c>
      <c r="EG222" s="10">
        <f t="shared" si="138"/>
        <v>47</v>
      </c>
      <c r="EH222" s="10">
        <f t="shared" si="138"/>
        <v>57</v>
      </c>
      <c r="EI222" s="10">
        <f t="shared" si="138"/>
        <v>65</v>
      </c>
      <c r="EJ222" s="10">
        <f t="shared" si="138"/>
        <v>59</v>
      </c>
      <c r="EK222" s="10">
        <f t="shared" si="138"/>
        <v>58</v>
      </c>
      <c r="EL222" s="10">
        <f t="shared" si="138"/>
        <v>67</v>
      </c>
      <c r="EM222" s="10">
        <f t="shared" si="138"/>
        <v>63</v>
      </c>
      <c r="EN222" s="10">
        <f t="shared" si="138"/>
        <v>56</v>
      </c>
      <c r="EO222" s="10">
        <f t="shared" si="138"/>
        <v>64</v>
      </c>
      <c r="EP222" s="10">
        <f t="shared" si="138"/>
        <v>87</v>
      </c>
      <c r="EQ222" s="10">
        <f t="shared" si="138"/>
        <v>73</v>
      </c>
      <c r="ER222" s="10">
        <f t="shared" si="138"/>
        <v>69</v>
      </c>
      <c r="ES222" s="10">
        <f t="shared" si="138"/>
        <v>66</v>
      </c>
      <c r="ET222" s="10">
        <f t="shared" si="138"/>
        <v>62</v>
      </c>
      <c r="EU222" s="10">
        <f t="shared" si="138"/>
        <v>79</v>
      </c>
      <c r="EV222" s="10">
        <f t="shared" si="138"/>
        <v>72</v>
      </c>
      <c r="EW222" s="10">
        <f t="shared" si="138"/>
        <v>68</v>
      </c>
      <c r="EX222" s="10">
        <f t="shared" si="138"/>
        <v>59</v>
      </c>
      <c r="EY222" s="10">
        <f t="shared" si="138"/>
        <v>61</v>
      </c>
      <c r="EZ222" s="10">
        <f t="shared" si="138"/>
        <v>54</v>
      </c>
      <c r="FA222" s="10">
        <f t="shared" si="138"/>
        <v>54</v>
      </c>
      <c r="FB222" s="10">
        <f t="shared" si="138"/>
        <v>59</v>
      </c>
      <c r="FC222" s="10">
        <f t="shared" si="138"/>
        <v>46</v>
      </c>
      <c r="FD222" s="10">
        <f t="shared" si="138"/>
        <v>50</v>
      </c>
      <c r="FE222" s="10">
        <f t="shared" si="138"/>
        <v>60</v>
      </c>
      <c r="FF222" s="10">
        <f t="shared" si="138"/>
        <v>45</v>
      </c>
      <c r="FG222" s="10">
        <f t="shared" si="138"/>
        <v>49</v>
      </c>
      <c r="FH222" s="10">
        <f t="shared" si="138"/>
        <v>58</v>
      </c>
      <c r="FI222" s="10">
        <f t="shared" si="138"/>
        <v>72</v>
      </c>
      <c r="FJ222" s="10">
        <f t="shared" si="138"/>
        <v>52</v>
      </c>
      <c r="FK222" s="10">
        <f t="shared" si="138"/>
        <v>35</v>
      </c>
      <c r="FL222" s="10">
        <f t="shared" si="138"/>
        <v>29</v>
      </c>
      <c r="FM222" s="10">
        <f t="shared" si="138"/>
        <v>50</v>
      </c>
      <c r="FN222" s="10">
        <f t="shared" si="138"/>
        <v>32</v>
      </c>
      <c r="FO222" s="10">
        <f t="shared" si="138"/>
        <v>32</v>
      </c>
      <c r="FP222" s="10">
        <f t="shared" si="138"/>
        <v>34</v>
      </c>
      <c r="FQ222" s="10">
        <f t="shared" si="138"/>
        <v>28</v>
      </c>
      <c r="FR222" s="10">
        <f t="shared" si="138"/>
        <v>35</v>
      </c>
      <c r="FS222" s="10">
        <f t="shared" si="138"/>
        <v>24</v>
      </c>
      <c r="FT222" s="10">
        <f t="shared" si="138"/>
        <v>21</v>
      </c>
      <c r="FU222" s="10">
        <f t="shared" si="138"/>
        <v>20</v>
      </c>
      <c r="FV222" s="10">
        <f t="shared" si="138"/>
        <v>15</v>
      </c>
      <c r="FW222" s="10">
        <f t="shared" si="138"/>
        <v>27</v>
      </c>
      <c r="FX222" s="10">
        <f t="shared" si="138"/>
        <v>22</v>
      </c>
      <c r="FY222" s="10">
        <f t="shared" si="138"/>
        <v>30</v>
      </c>
      <c r="FZ222" s="10">
        <f t="shared" si="138"/>
        <v>13</v>
      </c>
      <c r="GA222" s="10">
        <f t="shared" si="138"/>
        <v>17</v>
      </c>
      <c r="GB222" s="10">
        <f t="shared" si="138"/>
        <v>9</v>
      </c>
      <c r="GC222" s="10">
        <f t="shared" si="138"/>
        <v>18</v>
      </c>
      <c r="GD222" s="10">
        <f t="shared" si="138"/>
        <v>17</v>
      </c>
      <c r="GE222" s="10">
        <f t="shared" si="138"/>
        <v>11</v>
      </c>
      <c r="GF222" s="10">
        <f t="shared" si="138"/>
        <v>20</v>
      </c>
      <c r="GG222" s="10">
        <f t="shared" si="138"/>
        <v>18</v>
      </c>
      <c r="GH222" s="10">
        <f t="shared" si="138"/>
        <v>10</v>
      </c>
      <c r="GI222" s="10">
        <f t="shared" si="138"/>
        <v>8</v>
      </c>
      <c r="GJ222" s="10">
        <f t="shared" si="138"/>
        <v>7</v>
      </c>
      <c r="GK222" s="10">
        <f t="shared" si="138"/>
        <v>10</v>
      </c>
      <c r="GL222" s="10">
        <f t="shared" si="138"/>
        <v>8</v>
      </c>
      <c r="GM222" s="10">
        <f t="shared" si="138"/>
        <v>7</v>
      </c>
      <c r="GN222" s="10">
        <f t="shared" ref="GN222:HH222" si="139">GN223+GN224</f>
        <v>8</v>
      </c>
      <c r="GO222" s="10">
        <f t="shared" si="139"/>
        <v>7</v>
      </c>
      <c r="GP222" s="10">
        <f t="shared" si="139"/>
        <v>11</v>
      </c>
      <c r="GQ222" s="10">
        <f t="shared" si="139"/>
        <v>1</v>
      </c>
      <c r="GR222" s="10">
        <f t="shared" si="139"/>
        <v>1</v>
      </c>
      <c r="GS222" s="10">
        <f t="shared" si="139"/>
        <v>1</v>
      </c>
      <c r="GT222" s="10">
        <f t="shared" si="139"/>
        <v>0</v>
      </c>
      <c r="GU222" s="10">
        <f t="shared" si="139"/>
        <v>0</v>
      </c>
      <c r="GV222" s="10">
        <f t="shared" si="139"/>
        <v>2</v>
      </c>
      <c r="GW222" s="10">
        <f t="shared" si="139"/>
        <v>0</v>
      </c>
      <c r="GX222" s="10">
        <f t="shared" si="139"/>
        <v>2</v>
      </c>
      <c r="GY222" s="10">
        <f t="shared" si="139"/>
        <v>0</v>
      </c>
      <c r="GZ222" s="10">
        <f t="shared" si="139"/>
        <v>0</v>
      </c>
      <c r="HA222" s="10">
        <f t="shared" si="139"/>
        <v>0</v>
      </c>
      <c r="HB222" s="10">
        <f t="shared" si="139"/>
        <v>0</v>
      </c>
      <c r="HC222" s="10">
        <f t="shared" si="139"/>
        <v>0</v>
      </c>
      <c r="HD222" s="10">
        <f t="shared" si="139"/>
        <v>86</v>
      </c>
      <c r="HE222" s="10">
        <f t="shared" si="139"/>
        <v>0</v>
      </c>
      <c r="HF222" s="10">
        <f t="shared" si="139"/>
        <v>1</v>
      </c>
      <c r="HG222" s="11">
        <f t="shared" si="139"/>
        <v>4448</v>
      </c>
      <c r="HH222" s="11">
        <f t="shared" si="139"/>
        <v>4335</v>
      </c>
    </row>
    <row r="223" spans="1:216">
      <c r="A223" s="5"/>
      <c r="B223" s="5" t="s">
        <v>379</v>
      </c>
      <c r="C223" s="5">
        <v>28</v>
      </c>
      <c r="D223" s="5">
        <v>39</v>
      </c>
      <c r="E223" s="5">
        <v>48</v>
      </c>
      <c r="F223" s="5">
        <v>28</v>
      </c>
      <c r="G223" s="5">
        <v>42</v>
      </c>
      <c r="H223" s="5">
        <v>37</v>
      </c>
      <c r="I223" s="5">
        <v>36</v>
      </c>
      <c r="J223" s="5">
        <v>46</v>
      </c>
      <c r="K223" s="5">
        <v>41</v>
      </c>
      <c r="L223" s="5">
        <v>39</v>
      </c>
      <c r="M223" s="5">
        <v>48</v>
      </c>
      <c r="N223" s="5">
        <v>46</v>
      </c>
      <c r="O223" s="5">
        <v>41</v>
      </c>
      <c r="P223" s="5">
        <v>52</v>
      </c>
      <c r="Q223" s="5">
        <v>38</v>
      </c>
      <c r="R223" s="5">
        <v>53</v>
      </c>
      <c r="S223" s="5">
        <v>41</v>
      </c>
      <c r="T223" s="5">
        <v>45</v>
      </c>
      <c r="U223" s="5">
        <v>57</v>
      </c>
      <c r="V223" s="5">
        <v>58</v>
      </c>
      <c r="W223" s="5">
        <v>40</v>
      </c>
      <c r="X223" s="5">
        <v>34</v>
      </c>
      <c r="Y223" s="5">
        <v>38</v>
      </c>
      <c r="Z223" s="5">
        <v>44</v>
      </c>
      <c r="AA223" s="5">
        <v>42</v>
      </c>
      <c r="AB223" s="5">
        <v>38</v>
      </c>
      <c r="AC223" s="5">
        <v>40</v>
      </c>
      <c r="AD223" s="5">
        <v>38</v>
      </c>
      <c r="AE223" s="5">
        <v>43</v>
      </c>
      <c r="AF223" s="5">
        <v>58</v>
      </c>
      <c r="AG223" s="5">
        <v>48</v>
      </c>
      <c r="AH223" s="5">
        <v>40</v>
      </c>
      <c r="AI223" s="5">
        <v>51</v>
      </c>
      <c r="AJ223" s="5">
        <v>53</v>
      </c>
      <c r="AK223" s="5">
        <v>40</v>
      </c>
      <c r="AL223" s="5">
        <v>54</v>
      </c>
      <c r="AM223" s="5">
        <v>50</v>
      </c>
      <c r="AN223" s="5">
        <v>40</v>
      </c>
      <c r="AO223" s="5">
        <v>52</v>
      </c>
      <c r="AP223" s="5">
        <v>47</v>
      </c>
      <c r="AQ223" s="5">
        <v>56</v>
      </c>
      <c r="AR223" s="5">
        <v>37</v>
      </c>
      <c r="AS223" s="5">
        <v>41</v>
      </c>
      <c r="AT223" s="5">
        <v>44</v>
      </c>
      <c r="AU223" s="5">
        <v>43</v>
      </c>
      <c r="AV223" s="5">
        <v>38</v>
      </c>
      <c r="AW223" s="5">
        <v>38</v>
      </c>
      <c r="AX223" s="5">
        <v>23</v>
      </c>
      <c r="AY223" s="5">
        <v>42</v>
      </c>
      <c r="AZ223" s="5">
        <v>36</v>
      </c>
      <c r="BA223" s="5">
        <v>20</v>
      </c>
      <c r="BB223" s="5">
        <v>27</v>
      </c>
      <c r="BC223" s="5">
        <v>19</v>
      </c>
      <c r="BD223" s="5">
        <v>36</v>
      </c>
      <c r="BE223" s="5">
        <v>32</v>
      </c>
      <c r="BF223" s="5">
        <v>21</v>
      </c>
      <c r="BG223" s="5">
        <v>19</v>
      </c>
      <c r="BH223" s="5">
        <v>27</v>
      </c>
      <c r="BI223" s="5">
        <v>33</v>
      </c>
      <c r="BJ223" s="5">
        <v>17</v>
      </c>
      <c r="BK223" s="5">
        <v>26</v>
      </c>
      <c r="BL223" s="5">
        <v>16</v>
      </c>
      <c r="BM223" s="5">
        <v>17</v>
      </c>
      <c r="BN223" s="5">
        <v>22</v>
      </c>
      <c r="BO223" s="5">
        <v>28</v>
      </c>
      <c r="BP223" s="5">
        <v>18</v>
      </c>
      <c r="BQ223" s="5">
        <v>12</v>
      </c>
      <c r="BR223" s="5">
        <v>12</v>
      </c>
      <c r="BS223" s="5">
        <v>18</v>
      </c>
      <c r="BT223" s="5">
        <v>14</v>
      </c>
      <c r="BU223" s="5">
        <v>18</v>
      </c>
      <c r="BV223" s="5">
        <v>12</v>
      </c>
      <c r="BW223" s="5">
        <v>12</v>
      </c>
      <c r="BX223" s="5">
        <v>10</v>
      </c>
      <c r="BY223" s="5">
        <v>8</v>
      </c>
      <c r="BZ223" s="5">
        <v>7</v>
      </c>
      <c r="CA223" s="5">
        <v>5</v>
      </c>
      <c r="CB223" s="5">
        <v>3</v>
      </c>
      <c r="CC223" s="5">
        <v>8</v>
      </c>
      <c r="CD223" s="5">
        <v>5</v>
      </c>
      <c r="CE223" s="5">
        <v>4</v>
      </c>
      <c r="CF223" s="5">
        <v>4</v>
      </c>
      <c r="CG223" s="5">
        <v>3</v>
      </c>
      <c r="CH223" s="5">
        <v>6</v>
      </c>
      <c r="CI223" s="5">
        <v>3</v>
      </c>
      <c r="CJ223" s="5">
        <v>3</v>
      </c>
      <c r="CK223" s="5">
        <v>5</v>
      </c>
      <c r="CL223" s="5">
        <v>3</v>
      </c>
      <c r="CM223" s="5">
        <v>0</v>
      </c>
      <c r="CN223" s="5">
        <v>1</v>
      </c>
      <c r="CO223" s="5">
        <v>1</v>
      </c>
      <c r="CP223" s="5">
        <v>1</v>
      </c>
      <c r="CQ223" s="5">
        <v>0</v>
      </c>
      <c r="CR223" s="5">
        <v>2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108</v>
      </c>
      <c r="DC223" s="5">
        <v>0</v>
      </c>
      <c r="DD223" s="5">
        <v>2</v>
      </c>
      <c r="DE223" s="5">
        <v>39</v>
      </c>
      <c r="DF223" s="5">
        <v>32</v>
      </c>
      <c r="DG223" s="5">
        <v>39</v>
      </c>
      <c r="DH223" s="5">
        <v>41</v>
      </c>
      <c r="DI223" s="5">
        <v>33</v>
      </c>
      <c r="DJ223" s="5">
        <v>30</v>
      </c>
      <c r="DK223" s="5">
        <v>37</v>
      </c>
      <c r="DL223" s="5">
        <v>37</v>
      </c>
      <c r="DM223" s="5">
        <v>38</v>
      </c>
      <c r="DN223" s="5">
        <v>34</v>
      </c>
      <c r="DO223" s="5">
        <v>38</v>
      </c>
      <c r="DP223" s="5">
        <v>39</v>
      </c>
      <c r="DQ223" s="5">
        <v>43</v>
      </c>
      <c r="DR223" s="5">
        <v>51</v>
      </c>
      <c r="DS223" s="5">
        <v>44</v>
      </c>
      <c r="DT223" s="5">
        <v>52</v>
      </c>
      <c r="DU223" s="5">
        <v>46</v>
      </c>
      <c r="DV223" s="5">
        <v>50</v>
      </c>
      <c r="DW223" s="5">
        <v>48</v>
      </c>
      <c r="DX223" s="5">
        <v>32</v>
      </c>
      <c r="DY223" s="5">
        <v>38</v>
      </c>
      <c r="DZ223" s="5">
        <v>47</v>
      </c>
      <c r="EA223" s="5">
        <v>42</v>
      </c>
      <c r="EB223" s="5">
        <v>47</v>
      </c>
      <c r="EC223" s="5">
        <v>39</v>
      </c>
      <c r="ED223" s="5">
        <v>45</v>
      </c>
      <c r="EE223" s="5">
        <v>34</v>
      </c>
      <c r="EF223" s="5">
        <v>45</v>
      </c>
      <c r="EG223" s="5">
        <v>26</v>
      </c>
      <c r="EH223" s="5">
        <v>40</v>
      </c>
      <c r="EI223" s="5">
        <v>43</v>
      </c>
      <c r="EJ223" s="5">
        <v>36</v>
      </c>
      <c r="EK223" s="5">
        <v>39</v>
      </c>
      <c r="EL223" s="5">
        <v>40</v>
      </c>
      <c r="EM223" s="5">
        <v>37</v>
      </c>
      <c r="EN223" s="5">
        <v>36</v>
      </c>
      <c r="EO223" s="5">
        <v>47</v>
      </c>
      <c r="EP223" s="5">
        <v>55</v>
      </c>
      <c r="EQ223" s="5">
        <v>48</v>
      </c>
      <c r="ER223" s="5">
        <v>38</v>
      </c>
      <c r="ES223" s="5">
        <v>38</v>
      </c>
      <c r="ET223" s="5">
        <v>39</v>
      </c>
      <c r="EU223" s="5">
        <v>42</v>
      </c>
      <c r="EV223" s="5">
        <v>48</v>
      </c>
      <c r="EW223" s="5">
        <v>41</v>
      </c>
      <c r="EX223" s="5">
        <v>29</v>
      </c>
      <c r="EY223" s="5">
        <v>35</v>
      </c>
      <c r="EZ223" s="5">
        <v>39</v>
      </c>
      <c r="FA223" s="5">
        <v>27</v>
      </c>
      <c r="FB223" s="5">
        <v>35</v>
      </c>
      <c r="FC223" s="5">
        <v>30</v>
      </c>
      <c r="FD223" s="5">
        <v>25</v>
      </c>
      <c r="FE223" s="5">
        <v>33</v>
      </c>
      <c r="FF223" s="5">
        <v>29</v>
      </c>
      <c r="FG223" s="5">
        <v>29</v>
      </c>
      <c r="FH223" s="5">
        <v>37</v>
      </c>
      <c r="FI223" s="5">
        <v>33</v>
      </c>
      <c r="FJ223" s="5">
        <v>38</v>
      </c>
      <c r="FK223" s="5">
        <v>19</v>
      </c>
      <c r="FL223" s="5">
        <v>15</v>
      </c>
      <c r="FM223" s="5">
        <v>27</v>
      </c>
      <c r="FN223" s="5">
        <v>21</v>
      </c>
      <c r="FO223" s="5">
        <v>20</v>
      </c>
      <c r="FP223" s="5">
        <v>22</v>
      </c>
      <c r="FQ223" s="5">
        <v>17</v>
      </c>
      <c r="FR223" s="5">
        <v>20</v>
      </c>
      <c r="FS223" s="5">
        <v>19</v>
      </c>
      <c r="FT223" s="5">
        <v>12</v>
      </c>
      <c r="FU223" s="5">
        <v>11</v>
      </c>
      <c r="FV223" s="5">
        <v>8</v>
      </c>
      <c r="FW223" s="5">
        <v>21</v>
      </c>
      <c r="FX223" s="5">
        <v>13</v>
      </c>
      <c r="FY223" s="5">
        <v>20</v>
      </c>
      <c r="FZ223" s="5">
        <v>5</v>
      </c>
      <c r="GA223" s="5">
        <v>7</v>
      </c>
      <c r="GB223" s="5">
        <v>6</v>
      </c>
      <c r="GC223" s="5">
        <v>8</v>
      </c>
      <c r="GD223" s="5">
        <v>9</v>
      </c>
      <c r="GE223" s="5">
        <v>5</v>
      </c>
      <c r="GF223" s="5">
        <v>9</v>
      </c>
      <c r="GG223" s="5">
        <v>15</v>
      </c>
      <c r="GH223" s="5">
        <v>8</v>
      </c>
      <c r="GI223" s="5">
        <v>5</v>
      </c>
      <c r="GJ223" s="5">
        <v>3</v>
      </c>
      <c r="GK223" s="5">
        <v>8</v>
      </c>
      <c r="GL223" s="5">
        <v>4</v>
      </c>
      <c r="GM223" s="5">
        <v>4</v>
      </c>
      <c r="GN223" s="5">
        <v>5</v>
      </c>
      <c r="GO223" s="5">
        <v>2</v>
      </c>
      <c r="GP223" s="5">
        <v>8</v>
      </c>
      <c r="GQ223" s="5">
        <v>0</v>
      </c>
      <c r="GR223" s="5">
        <v>1</v>
      </c>
      <c r="GS223" s="5">
        <v>0</v>
      </c>
      <c r="GT223" s="5">
        <v>0</v>
      </c>
      <c r="GU223" s="5">
        <v>0</v>
      </c>
      <c r="GV223" s="5">
        <v>1</v>
      </c>
      <c r="GW223" s="5">
        <v>0</v>
      </c>
      <c r="GX223" s="5">
        <v>2</v>
      </c>
      <c r="GY223" s="5">
        <v>0</v>
      </c>
      <c r="GZ223" s="5">
        <v>0</v>
      </c>
      <c r="HA223" s="5">
        <v>0</v>
      </c>
      <c r="HB223" s="5">
        <v>0</v>
      </c>
      <c r="HC223" s="5">
        <v>0</v>
      </c>
      <c r="HD223" s="5">
        <v>80</v>
      </c>
      <c r="HE223" s="5">
        <v>0</v>
      </c>
      <c r="HF223" s="5">
        <v>0</v>
      </c>
      <c r="HG223" s="7">
        <v>2819</v>
      </c>
      <c r="HH223" s="7">
        <v>2712</v>
      </c>
    </row>
    <row r="224" spans="1:216" s="3" customFormat="1">
      <c r="A224" s="12"/>
      <c r="B224" s="12" t="s">
        <v>380</v>
      </c>
      <c r="C224" s="12">
        <v>17</v>
      </c>
      <c r="D224" s="12">
        <v>17</v>
      </c>
      <c r="E224" s="12">
        <v>20</v>
      </c>
      <c r="F224" s="12">
        <v>18</v>
      </c>
      <c r="G224" s="12">
        <v>20</v>
      </c>
      <c r="H224" s="12">
        <v>31</v>
      </c>
      <c r="I224" s="12">
        <v>18</v>
      </c>
      <c r="J224" s="12">
        <v>22</v>
      </c>
      <c r="K224" s="12">
        <v>18</v>
      </c>
      <c r="L224" s="12">
        <v>23</v>
      </c>
      <c r="M224" s="12">
        <v>28</v>
      </c>
      <c r="N224" s="12">
        <v>21</v>
      </c>
      <c r="O224" s="12">
        <v>22</v>
      </c>
      <c r="P224" s="12">
        <v>28</v>
      </c>
      <c r="Q224" s="12">
        <v>27</v>
      </c>
      <c r="R224" s="12">
        <v>29</v>
      </c>
      <c r="S224" s="12">
        <v>25</v>
      </c>
      <c r="T224" s="12">
        <v>33</v>
      </c>
      <c r="U224" s="12">
        <v>25</v>
      </c>
      <c r="V224" s="12">
        <v>28</v>
      </c>
      <c r="W224" s="12">
        <v>28</v>
      </c>
      <c r="X224" s="12">
        <v>15</v>
      </c>
      <c r="Y224" s="12">
        <v>15</v>
      </c>
      <c r="Z224" s="12">
        <v>24</v>
      </c>
      <c r="AA224" s="12">
        <v>28</v>
      </c>
      <c r="AB224" s="12">
        <v>25</v>
      </c>
      <c r="AC224" s="12">
        <v>22</v>
      </c>
      <c r="AD224" s="12">
        <v>28</v>
      </c>
      <c r="AE224" s="12">
        <v>27</v>
      </c>
      <c r="AF224" s="12">
        <v>33</v>
      </c>
      <c r="AG224" s="12">
        <v>28</v>
      </c>
      <c r="AH224" s="12">
        <v>23</v>
      </c>
      <c r="AI224" s="12">
        <v>27</v>
      </c>
      <c r="AJ224" s="12">
        <v>28</v>
      </c>
      <c r="AK224" s="12">
        <v>19</v>
      </c>
      <c r="AL224" s="12">
        <v>24</v>
      </c>
      <c r="AM224" s="12">
        <v>30</v>
      </c>
      <c r="AN224" s="12">
        <v>26</v>
      </c>
      <c r="AO224" s="12">
        <v>39</v>
      </c>
      <c r="AP224" s="12">
        <v>32</v>
      </c>
      <c r="AQ224" s="12">
        <v>28</v>
      </c>
      <c r="AR224" s="12">
        <v>32</v>
      </c>
      <c r="AS224" s="12">
        <v>30</v>
      </c>
      <c r="AT224" s="12">
        <v>30</v>
      </c>
      <c r="AU224" s="12">
        <v>36</v>
      </c>
      <c r="AV224" s="12">
        <v>20</v>
      </c>
      <c r="AW224" s="12">
        <v>24</v>
      </c>
      <c r="AX224" s="12">
        <v>16</v>
      </c>
      <c r="AY224" s="12">
        <v>21</v>
      </c>
      <c r="AZ224" s="12">
        <v>26</v>
      </c>
      <c r="BA224" s="12">
        <v>26</v>
      </c>
      <c r="BB224" s="12">
        <v>17</v>
      </c>
      <c r="BC224" s="12">
        <v>24</v>
      </c>
      <c r="BD224" s="12">
        <v>14</v>
      </c>
      <c r="BE224" s="12">
        <v>13</v>
      </c>
      <c r="BF224" s="12">
        <v>26</v>
      </c>
      <c r="BG224" s="12">
        <v>16</v>
      </c>
      <c r="BH224" s="12">
        <v>26</v>
      </c>
      <c r="BI224" s="12">
        <v>14</v>
      </c>
      <c r="BJ224" s="12">
        <v>16</v>
      </c>
      <c r="BK224" s="12">
        <v>16</v>
      </c>
      <c r="BL224" s="12">
        <v>11</v>
      </c>
      <c r="BM224" s="12">
        <v>9</v>
      </c>
      <c r="BN224" s="12">
        <v>8</v>
      </c>
      <c r="BO224" s="12">
        <v>15</v>
      </c>
      <c r="BP224" s="12">
        <v>8</v>
      </c>
      <c r="BQ224" s="12">
        <v>11</v>
      </c>
      <c r="BR224" s="12">
        <v>6</v>
      </c>
      <c r="BS224" s="12">
        <v>9</v>
      </c>
      <c r="BT224" s="12">
        <v>4</v>
      </c>
      <c r="BU224" s="12">
        <v>5</v>
      </c>
      <c r="BV224" s="12">
        <v>14</v>
      </c>
      <c r="BW224" s="12">
        <v>4</v>
      </c>
      <c r="BX224" s="12">
        <v>8</v>
      </c>
      <c r="BY224" s="12">
        <v>2</v>
      </c>
      <c r="BZ224" s="12">
        <v>2</v>
      </c>
      <c r="CA224" s="12">
        <v>1</v>
      </c>
      <c r="CB224" s="12">
        <v>4</v>
      </c>
      <c r="CC224" s="12">
        <v>3</v>
      </c>
      <c r="CD224" s="12">
        <v>9</v>
      </c>
      <c r="CE224" s="12">
        <v>3</v>
      </c>
      <c r="CF224" s="12">
        <v>6</v>
      </c>
      <c r="CG224" s="12">
        <v>2</v>
      </c>
      <c r="CH224" s="12">
        <v>1</v>
      </c>
      <c r="CI224" s="12">
        <v>2</v>
      </c>
      <c r="CJ224" s="12">
        <v>2</v>
      </c>
      <c r="CK224" s="12">
        <v>0</v>
      </c>
      <c r="CL224" s="12">
        <v>2</v>
      </c>
      <c r="CM224" s="12">
        <v>2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10</v>
      </c>
      <c r="DC224" s="12">
        <v>0</v>
      </c>
      <c r="DD224" s="12">
        <v>4</v>
      </c>
      <c r="DE224" s="12">
        <v>14</v>
      </c>
      <c r="DF224" s="12">
        <v>25</v>
      </c>
      <c r="DG224" s="12">
        <v>17</v>
      </c>
      <c r="DH224" s="12">
        <v>15</v>
      </c>
      <c r="DI224" s="12">
        <v>25</v>
      </c>
      <c r="DJ224" s="12">
        <v>28</v>
      </c>
      <c r="DK224" s="12">
        <v>17</v>
      </c>
      <c r="DL224" s="12">
        <v>21</v>
      </c>
      <c r="DM224" s="12">
        <v>18</v>
      </c>
      <c r="DN224" s="12">
        <v>22</v>
      </c>
      <c r="DO224" s="12">
        <v>23</v>
      </c>
      <c r="DP224" s="12">
        <v>25</v>
      </c>
      <c r="DQ224" s="12">
        <v>29</v>
      </c>
      <c r="DR224" s="12">
        <v>28</v>
      </c>
      <c r="DS224" s="12">
        <v>19</v>
      </c>
      <c r="DT224" s="12">
        <v>26</v>
      </c>
      <c r="DU224" s="12">
        <v>25</v>
      </c>
      <c r="DV224" s="12">
        <v>23</v>
      </c>
      <c r="DW224" s="12">
        <v>24</v>
      </c>
      <c r="DX224" s="12">
        <v>31</v>
      </c>
      <c r="DY224" s="12">
        <v>17</v>
      </c>
      <c r="DZ224" s="12">
        <v>21</v>
      </c>
      <c r="EA224" s="12">
        <v>20</v>
      </c>
      <c r="EB224" s="12">
        <v>24</v>
      </c>
      <c r="EC224" s="12">
        <v>19</v>
      </c>
      <c r="ED224" s="12">
        <v>34</v>
      </c>
      <c r="EE224" s="12">
        <v>22</v>
      </c>
      <c r="EF224" s="12">
        <v>25</v>
      </c>
      <c r="EG224" s="12">
        <v>21</v>
      </c>
      <c r="EH224" s="12">
        <v>17</v>
      </c>
      <c r="EI224" s="12">
        <v>22</v>
      </c>
      <c r="EJ224" s="12">
        <v>23</v>
      </c>
      <c r="EK224" s="12">
        <v>19</v>
      </c>
      <c r="EL224" s="12">
        <v>27</v>
      </c>
      <c r="EM224" s="12">
        <v>26</v>
      </c>
      <c r="EN224" s="12">
        <v>20</v>
      </c>
      <c r="EO224" s="12">
        <v>17</v>
      </c>
      <c r="EP224" s="12">
        <v>32</v>
      </c>
      <c r="EQ224" s="12">
        <v>25</v>
      </c>
      <c r="ER224" s="12">
        <v>31</v>
      </c>
      <c r="ES224" s="12">
        <v>28</v>
      </c>
      <c r="ET224" s="12">
        <v>23</v>
      </c>
      <c r="EU224" s="12">
        <v>37</v>
      </c>
      <c r="EV224" s="12">
        <v>24</v>
      </c>
      <c r="EW224" s="12">
        <v>27</v>
      </c>
      <c r="EX224" s="12">
        <v>30</v>
      </c>
      <c r="EY224" s="12">
        <v>26</v>
      </c>
      <c r="EZ224" s="12">
        <v>15</v>
      </c>
      <c r="FA224" s="12">
        <v>27</v>
      </c>
      <c r="FB224" s="12">
        <v>24</v>
      </c>
      <c r="FC224" s="12">
        <v>16</v>
      </c>
      <c r="FD224" s="12">
        <v>25</v>
      </c>
      <c r="FE224" s="12">
        <v>27</v>
      </c>
      <c r="FF224" s="12">
        <v>16</v>
      </c>
      <c r="FG224" s="12">
        <v>20</v>
      </c>
      <c r="FH224" s="12">
        <v>21</v>
      </c>
      <c r="FI224" s="12">
        <v>39</v>
      </c>
      <c r="FJ224" s="12">
        <v>14</v>
      </c>
      <c r="FK224" s="12">
        <v>16</v>
      </c>
      <c r="FL224" s="12">
        <v>14</v>
      </c>
      <c r="FM224" s="12">
        <v>23</v>
      </c>
      <c r="FN224" s="12">
        <v>11</v>
      </c>
      <c r="FO224" s="12">
        <v>12</v>
      </c>
      <c r="FP224" s="12">
        <v>12</v>
      </c>
      <c r="FQ224" s="12">
        <v>11</v>
      </c>
      <c r="FR224" s="12">
        <v>15</v>
      </c>
      <c r="FS224" s="12">
        <v>5</v>
      </c>
      <c r="FT224" s="12">
        <v>9</v>
      </c>
      <c r="FU224" s="12">
        <v>9</v>
      </c>
      <c r="FV224" s="12">
        <v>7</v>
      </c>
      <c r="FW224" s="12">
        <v>6</v>
      </c>
      <c r="FX224" s="12">
        <v>9</v>
      </c>
      <c r="FY224" s="12">
        <v>10</v>
      </c>
      <c r="FZ224" s="12">
        <v>8</v>
      </c>
      <c r="GA224" s="12">
        <v>10</v>
      </c>
      <c r="GB224" s="12">
        <v>3</v>
      </c>
      <c r="GC224" s="12">
        <v>10</v>
      </c>
      <c r="GD224" s="12">
        <v>8</v>
      </c>
      <c r="GE224" s="12">
        <v>6</v>
      </c>
      <c r="GF224" s="12">
        <v>11</v>
      </c>
      <c r="GG224" s="12">
        <v>3</v>
      </c>
      <c r="GH224" s="12">
        <v>2</v>
      </c>
      <c r="GI224" s="12">
        <v>3</v>
      </c>
      <c r="GJ224" s="12">
        <v>4</v>
      </c>
      <c r="GK224" s="12">
        <v>2</v>
      </c>
      <c r="GL224" s="12">
        <v>4</v>
      </c>
      <c r="GM224" s="12">
        <v>3</v>
      </c>
      <c r="GN224" s="12">
        <v>3</v>
      </c>
      <c r="GO224" s="12">
        <v>5</v>
      </c>
      <c r="GP224" s="12">
        <v>3</v>
      </c>
      <c r="GQ224" s="12">
        <v>1</v>
      </c>
      <c r="GR224" s="12">
        <v>0</v>
      </c>
      <c r="GS224" s="12">
        <v>1</v>
      </c>
      <c r="GT224" s="12">
        <v>0</v>
      </c>
      <c r="GU224" s="12">
        <v>0</v>
      </c>
      <c r="GV224" s="12">
        <v>1</v>
      </c>
      <c r="GW224" s="12">
        <v>0</v>
      </c>
      <c r="GX224" s="12">
        <v>0</v>
      </c>
      <c r="GY224" s="12">
        <v>0</v>
      </c>
      <c r="GZ224" s="12">
        <v>0</v>
      </c>
      <c r="HA224" s="12">
        <v>0</v>
      </c>
      <c r="HB224" s="12">
        <v>0</v>
      </c>
      <c r="HC224" s="12">
        <v>0</v>
      </c>
      <c r="HD224" s="12">
        <v>6</v>
      </c>
      <c r="HE224" s="12">
        <v>0</v>
      </c>
      <c r="HF224" s="12">
        <v>1</v>
      </c>
      <c r="HG224" s="13">
        <v>1629</v>
      </c>
      <c r="HH224" s="13">
        <v>1623</v>
      </c>
    </row>
    <row r="225" spans="1:216">
      <c r="A225" s="5"/>
      <c r="B225" s="5" t="s">
        <v>158</v>
      </c>
      <c r="C225" s="5">
        <v>28</v>
      </c>
      <c r="D225" s="5">
        <v>25</v>
      </c>
      <c r="E225" s="5">
        <v>36</v>
      </c>
      <c r="F225" s="5">
        <v>27</v>
      </c>
      <c r="G225" s="5">
        <v>30</v>
      </c>
      <c r="H225" s="5">
        <v>28</v>
      </c>
      <c r="I225" s="5">
        <v>29</v>
      </c>
      <c r="J225" s="5">
        <v>34</v>
      </c>
      <c r="K225" s="5">
        <v>34</v>
      </c>
      <c r="L225" s="5">
        <v>28</v>
      </c>
      <c r="M225" s="5">
        <v>29</v>
      </c>
      <c r="N225" s="5">
        <v>24</v>
      </c>
      <c r="O225" s="5">
        <v>34</v>
      </c>
      <c r="P225" s="5">
        <v>32</v>
      </c>
      <c r="Q225" s="5">
        <v>29</v>
      </c>
      <c r="R225" s="5">
        <v>37</v>
      </c>
      <c r="S225" s="5">
        <v>32</v>
      </c>
      <c r="T225" s="5">
        <v>28</v>
      </c>
      <c r="U225" s="5">
        <v>35</v>
      </c>
      <c r="V225" s="5">
        <v>31</v>
      </c>
      <c r="W225" s="5">
        <v>43</v>
      </c>
      <c r="X225" s="5">
        <v>29</v>
      </c>
      <c r="Y225" s="5">
        <v>34</v>
      </c>
      <c r="Z225" s="5">
        <v>38</v>
      </c>
      <c r="AA225" s="5">
        <v>47</v>
      </c>
      <c r="AB225" s="5">
        <v>32</v>
      </c>
      <c r="AC225" s="5">
        <v>33</v>
      </c>
      <c r="AD225" s="5">
        <v>31</v>
      </c>
      <c r="AE225" s="5">
        <v>41</v>
      </c>
      <c r="AF225" s="5">
        <v>29</v>
      </c>
      <c r="AG225" s="5">
        <v>38</v>
      </c>
      <c r="AH225" s="5">
        <v>43</v>
      </c>
      <c r="AI225" s="5">
        <v>41</v>
      </c>
      <c r="AJ225" s="5">
        <v>40</v>
      </c>
      <c r="AK225" s="5">
        <v>31</v>
      </c>
      <c r="AL225" s="5">
        <v>28</v>
      </c>
      <c r="AM225" s="5">
        <v>41</v>
      </c>
      <c r="AN225" s="5">
        <v>39</v>
      </c>
      <c r="AO225" s="5">
        <v>33</v>
      </c>
      <c r="AP225" s="5">
        <v>24</v>
      </c>
      <c r="AQ225" s="5">
        <v>37</v>
      </c>
      <c r="AR225" s="5">
        <v>36</v>
      </c>
      <c r="AS225" s="5">
        <v>42</v>
      </c>
      <c r="AT225" s="5">
        <v>33</v>
      </c>
      <c r="AU225" s="5">
        <v>44</v>
      </c>
      <c r="AV225" s="5">
        <v>31</v>
      </c>
      <c r="AW225" s="5">
        <v>29</v>
      </c>
      <c r="AX225" s="5">
        <v>28</v>
      </c>
      <c r="AY225" s="5">
        <v>25</v>
      </c>
      <c r="AZ225" s="5">
        <v>27</v>
      </c>
      <c r="BA225" s="5">
        <v>26</v>
      </c>
      <c r="BB225" s="5">
        <v>29</v>
      </c>
      <c r="BC225" s="5">
        <v>19</v>
      </c>
      <c r="BD225" s="5">
        <v>24</v>
      </c>
      <c r="BE225" s="5">
        <v>26</v>
      </c>
      <c r="BF225" s="5">
        <v>9</v>
      </c>
      <c r="BG225" s="5">
        <v>21</v>
      </c>
      <c r="BH225" s="5">
        <v>23</v>
      </c>
      <c r="BI225" s="5">
        <v>13</v>
      </c>
      <c r="BJ225" s="5">
        <v>14</v>
      </c>
      <c r="BK225" s="5">
        <v>18</v>
      </c>
      <c r="BL225" s="5">
        <v>14</v>
      </c>
      <c r="BM225" s="5">
        <v>11</v>
      </c>
      <c r="BN225" s="5">
        <v>12</v>
      </c>
      <c r="BO225" s="5">
        <v>11</v>
      </c>
      <c r="BP225" s="5">
        <v>13</v>
      </c>
      <c r="BQ225" s="5">
        <v>8</v>
      </c>
      <c r="BR225" s="5">
        <v>3</v>
      </c>
      <c r="BS225" s="5">
        <v>9</v>
      </c>
      <c r="BT225" s="5">
        <v>8</v>
      </c>
      <c r="BU225" s="5">
        <v>5</v>
      </c>
      <c r="BV225" s="5">
        <v>6</v>
      </c>
      <c r="BW225" s="5">
        <v>4</v>
      </c>
      <c r="BX225" s="5">
        <v>6</v>
      </c>
      <c r="BY225" s="5">
        <v>3</v>
      </c>
      <c r="BZ225" s="5">
        <v>5</v>
      </c>
      <c r="CA225" s="5">
        <v>2</v>
      </c>
      <c r="CB225" s="5">
        <v>0</v>
      </c>
      <c r="CC225" s="5">
        <v>4</v>
      </c>
      <c r="CD225" s="5">
        <v>3</v>
      </c>
      <c r="CE225" s="5">
        <v>2</v>
      </c>
      <c r="CF225" s="5">
        <v>3</v>
      </c>
      <c r="CG225" s="5">
        <v>0</v>
      </c>
      <c r="CH225" s="5">
        <v>2</v>
      </c>
      <c r="CI225" s="5">
        <v>5</v>
      </c>
      <c r="CJ225" s="5">
        <v>1</v>
      </c>
      <c r="CK225" s="5">
        <v>0</v>
      </c>
      <c r="CL225" s="5">
        <v>0</v>
      </c>
      <c r="CM225" s="5">
        <v>1</v>
      </c>
      <c r="CN225" s="5">
        <v>1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v>2</v>
      </c>
      <c r="DE225" s="5">
        <v>22</v>
      </c>
      <c r="DF225" s="5">
        <v>18</v>
      </c>
      <c r="DG225" s="5">
        <v>41</v>
      </c>
      <c r="DH225" s="5">
        <v>29</v>
      </c>
      <c r="DI225" s="5">
        <v>27</v>
      </c>
      <c r="DJ225" s="5">
        <v>30</v>
      </c>
      <c r="DK225" s="5">
        <v>37</v>
      </c>
      <c r="DL225" s="5">
        <v>21</v>
      </c>
      <c r="DM225" s="5">
        <v>15</v>
      </c>
      <c r="DN225" s="5">
        <v>27</v>
      </c>
      <c r="DO225" s="5">
        <v>28</v>
      </c>
      <c r="DP225" s="5">
        <v>27</v>
      </c>
      <c r="DQ225" s="5">
        <v>32</v>
      </c>
      <c r="DR225" s="5">
        <v>30</v>
      </c>
      <c r="DS225" s="5">
        <v>36</v>
      </c>
      <c r="DT225" s="5">
        <v>26</v>
      </c>
      <c r="DU225" s="5">
        <v>42</v>
      </c>
      <c r="DV225" s="5">
        <v>40</v>
      </c>
      <c r="DW225" s="5">
        <v>27</v>
      </c>
      <c r="DX225" s="5">
        <v>28</v>
      </c>
      <c r="DY225" s="5">
        <v>38</v>
      </c>
      <c r="DZ225" s="5">
        <v>40</v>
      </c>
      <c r="EA225" s="5">
        <v>40</v>
      </c>
      <c r="EB225" s="5">
        <v>37</v>
      </c>
      <c r="EC225" s="5">
        <v>34</v>
      </c>
      <c r="ED225" s="5">
        <v>32</v>
      </c>
      <c r="EE225" s="5">
        <v>29</v>
      </c>
      <c r="EF225" s="5">
        <v>29</v>
      </c>
      <c r="EG225" s="5">
        <v>29</v>
      </c>
      <c r="EH225" s="5">
        <v>31</v>
      </c>
      <c r="EI225" s="5">
        <v>38</v>
      </c>
      <c r="EJ225" s="5">
        <v>38</v>
      </c>
      <c r="EK225" s="5">
        <v>29</v>
      </c>
      <c r="EL225" s="5">
        <v>41</v>
      </c>
      <c r="EM225" s="5">
        <v>22</v>
      </c>
      <c r="EN225" s="5">
        <v>38</v>
      </c>
      <c r="EO225" s="5">
        <v>35</v>
      </c>
      <c r="EP225" s="5">
        <v>26</v>
      </c>
      <c r="EQ225" s="5">
        <v>43</v>
      </c>
      <c r="ER225" s="5">
        <v>39</v>
      </c>
      <c r="ES225" s="5">
        <v>29</v>
      </c>
      <c r="ET225" s="5">
        <v>38</v>
      </c>
      <c r="EU225" s="5">
        <v>29</v>
      </c>
      <c r="EV225" s="5">
        <v>38</v>
      </c>
      <c r="EW225" s="5">
        <v>34</v>
      </c>
      <c r="EX225" s="5">
        <v>26</v>
      </c>
      <c r="EY225" s="5">
        <v>25</v>
      </c>
      <c r="EZ225" s="5">
        <v>36</v>
      </c>
      <c r="FA225" s="5">
        <v>19</v>
      </c>
      <c r="FB225" s="5">
        <v>26</v>
      </c>
      <c r="FC225" s="5">
        <v>23</v>
      </c>
      <c r="FD225" s="5">
        <v>23</v>
      </c>
      <c r="FE225" s="5">
        <v>34</v>
      </c>
      <c r="FF225" s="5">
        <v>17</v>
      </c>
      <c r="FG225" s="5">
        <v>11</v>
      </c>
      <c r="FH225" s="5">
        <v>19</v>
      </c>
      <c r="FI225" s="5">
        <v>13</v>
      </c>
      <c r="FJ225" s="5">
        <v>17</v>
      </c>
      <c r="FK225" s="5">
        <v>14</v>
      </c>
      <c r="FL225" s="5">
        <v>15</v>
      </c>
      <c r="FM225" s="5">
        <v>15</v>
      </c>
      <c r="FN225" s="5">
        <v>25</v>
      </c>
      <c r="FO225" s="5">
        <v>14</v>
      </c>
      <c r="FP225" s="5">
        <v>11</v>
      </c>
      <c r="FQ225" s="5">
        <v>11</v>
      </c>
      <c r="FR225" s="5">
        <v>13</v>
      </c>
      <c r="FS225" s="5">
        <v>10</v>
      </c>
      <c r="FT225" s="5">
        <v>11</v>
      </c>
      <c r="FU225" s="5">
        <v>5</v>
      </c>
      <c r="FV225" s="5">
        <v>9</v>
      </c>
      <c r="FW225" s="5">
        <v>6</v>
      </c>
      <c r="FX225" s="5">
        <v>10</v>
      </c>
      <c r="FY225" s="5">
        <v>12</v>
      </c>
      <c r="FZ225" s="5">
        <v>6</v>
      </c>
      <c r="GA225" s="5">
        <v>8</v>
      </c>
      <c r="GB225" s="5">
        <v>1</v>
      </c>
      <c r="GC225" s="5">
        <v>8</v>
      </c>
      <c r="GD225" s="5">
        <v>7</v>
      </c>
      <c r="GE225" s="5">
        <v>5</v>
      </c>
      <c r="GF225" s="5">
        <v>5</v>
      </c>
      <c r="GG225" s="5">
        <v>2</v>
      </c>
      <c r="GH225" s="5">
        <v>0</v>
      </c>
      <c r="GI225" s="5">
        <v>3</v>
      </c>
      <c r="GJ225" s="5">
        <v>0</v>
      </c>
      <c r="GK225" s="5">
        <v>2</v>
      </c>
      <c r="GL225" s="5">
        <v>3</v>
      </c>
      <c r="GM225" s="5">
        <v>2</v>
      </c>
      <c r="GN225" s="5">
        <v>0</v>
      </c>
      <c r="GO225" s="5">
        <v>1</v>
      </c>
      <c r="GP225" s="5">
        <v>0</v>
      </c>
      <c r="GQ225" s="5">
        <v>0</v>
      </c>
      <c r="GR225" s="5">
        <v>0</v>
      </c>
      <c r="GS225" s="5">
        <v>0</v>
      </c>
      <c r="GT225" s="5">
        <v>1</v>
      </c>
      <c r="GU225" s="5">
        <v>1</v>
      </c>
      <c r="GV225" s="5">
        <v>0</v>
      </c>
      <c r="GW225" s="5">
        <v>0</v>
      </c>
      <c r="GX225" s="5">
        <v>0</v>
      </c>
      <c r="GY225" s="5">
        <v>0</v>
      </c>
      <c r="GZ225" s="5">
        <v>1</v>
      </c>
      <c r="HA225" s="5">
        <v>0</v>
      </c>
      <c r="HB225" s="5">
        <v>0</v>
      </c>
      <c r="HC225" s="5">
        <v>0</v>
      </c>
      <c r="HD225" s="5">
        <v>0</v>
      </c>
      <c r="HE225" s="5">
        <v>0</v>
      </c>
      <c r="HF225" s="5">
        <v>1</v>
      </c>
      <c r="HG225" s="7">
        <v>2024</v>
      </c>
      <c r="HH225" s="7">
        <v>1966</v>
      </c>
    </row>
    <row r="226" spans="1:216">
      <c r="A226" s="5"/>
      <c r="B226" s="5" t="s">
        <v>159</v>
      </c>
      <c r="C226" s="5">
        <v>37</v>
      </c>
      <c r="D226" s="5">
        <v>29</v>
      </c>
      <c r="E226" s="5">
        <v>37</v>
      </c>
      <c r="F226" s="5">
        <v>44</v>
      </c>
      <c r="G226" s="5">
        <v>31</v>
      </c>
      <c r="H226" s="5">
        <v>34</v>
      </c>
      <c r="I226" s="5">
        <v>44</v>
      </c>
      <c r="J226" s="5">
        <v>48</v>
      </c>
      <c r="K226" s="5">
        <v>29</v>
      </c>
      <c r="L226" s="5">
        <v>37</v>
      </c>
      <c r="M226" s="5">
        <v>36</v>
      </c>
      <c r="N226" s="5">
        <v>39</v>
      </c>
      <c r="O226" s="5">
        <v>45</v>
      </c>
      <c r="P226" s="5">
        <v>44</v>
      </c>
      <c r="Q226" s="5">
        <v>46</v>
      </c>
      <c r="R226" s="5">
        <v>34</v>
      </c>
      <c r="S226" s="5">
        <v>49</v>
      </c>
      <c r="T226" s="5">
        <v>40</v>
      </c>
      <c r="U226" s="5">
        <v>59</v>
      </c>
      <c r="V226" s="5">
        <v>48</v>
      </c>
      <c r="W226" s="5">
        <v>30</v>
      </c>
      <c r="X226" s="5">
        <v>49</v>
      </c>
      <c r="Y226" s="5">
        <v>34</v>
      </c>
      <c r="Z226" s="5">
        <v>46</v>
      </c>
      <c r="AA226" s="5">
        <v>48</v>
      </c>
      <c r="AB226" s="5">
        <v>39</v>
      </c>
      <c r="AC226" s="5">
        <v>54</v>
      </c>
      <c r="AD226" s="5">
        <v>38</v>
      </c>
      <c r="AE226" s="5">
        <v>41</v>
      </c>
      <c r="AF226" s="5">
        <v>51</v>
      </c>
      <c r="AG226" s="5">
        <v>57</v>
      </c>
      <c r="AH226" s="5">
        <v>39</v>
      </c>
      <c r="AI226" s="5">
        <v>49</v>
      </c>
      <c r="AJ226" s="5">
        <v>67</v>
      </c>
      <c r="AK226" s="5">
        <v>45</v>
      </c>
      <c r="AL226" s="5">
        <v>60</v>
      </c>
      <c r="AM226" s="5">
        <v>44</v>
      </c>
      <c r="AN226" s="5">
        <v>53</v>
      </c>
      <c r="AO226" s="5">
        <v>50</v>
      </c>
      <c r="AP226" s="5">
        <v>53</v>
      </c>
      <c r="AQ226" s="5">
        <v>58</v>
      </c>
      <c r="AR226" s="5">
        <v>51</v>
      </c>
      <c r="AS226" s="5">
        <v>49</v>
      </c>
      <c r="AT226" s="5">
        <v>53</v>
      </c>
      <c r="AU226" s="5">
        <v>49</v>
      </c>
      <c r="AV226" s="5">
        <v>37</v>
      </c>
      <c r="AW226" s="5">
        <v>37</v>
      </c>
      <c r="AX226" s="5">
        <v>29</v>
      </c>
      <c r="AY226" s="5">
        <v>38</v>
      </c>
      <c r="AZ226" s="5">
        <v>26</v>
      </c>
      <c r="BA226" s="5">
        <v>27</v>
      </c>
      <c r="BB226" s="5">
        <v>31</v>
      </c>
      <c r="BC226" s="5">
        <v>41</v>
      </c>
      <c r="BD226" s="5">
        <v>40</v>
      </c>
      <c r="BE226" s="5">
        <v>24</v>
      </c>
      <c r="BF226" s="5">
        <v>28</v>
      </c>
      <c r="BG226" s="5">
        <v>21</v>
      </c>
      <c r="BH226" s="5">
        <v>26</v>
      </c>
      <c r="BI226" s="5">
        <v>20</v>
      </c>
      <c r="BJ226" s="5">
        <v>18</v>
      </c>
      <c r="BK226" s="5">
        <v>11</v>
      </c>
      <c r="BL226" s="5">
        <v>11</v>
      </c>
      <c r="BM226" s="5">
        <v>25</v>
      </c>
      <c r="BN226" s="5">
        <v>18</v>
      </c>
      <c r="BO226" s="5">
        <v>20</v>
      </c>
      <c r="BP226" s="5">
        <v>15</v>
      </c>
      <c r="BQ226" s="5">
        <v>10</v>
      </c>
      <c r="BR226" s="5">
        <v>8</v>
      </c>
      <c r="BS226" s="5">
        <v>12</v>
      </c>
      <c r="BT226" s="5">
        <v>13</v>
      </c>
      <c r="BU226" s="5">
        <v>9</v>
      </c>
      <c r="BV226" s="5">
        <v>15</v>
      </c>
      <c r="BW226" s="5">
        <v>3</v>
      </c>
      <c r="BX226" s="5">
        <v>10</v>
      </c>
      <c r="BY226" s="5">
        <v>7</v>
      </c>
      <c r="BZ226" s="5">
        <v>5</v>
      </c>
      <c r="CA226" s="5">
        <v>4</v>
      </c>
      <c r="CB226" s="5">
        <v>6</v>
      </c>
      <c r="CC226" s="5">
        <v>6</v>
      </c>
      <c r="CD226" s="5">
        <v>0</v>
      </c>
      <c r="CE226" s="5">
        <v>8</v>
      </c>
      <c r="CF226" s="5">
        <v>1</v>
      </c>
      <c r="CG226" s="5">
        <v>3</v>
      </c>
      <c r="CH226" s="5">
        <v>2</v>
      </c>
      <c r="CI226" s="5">
        <v>3</v>
      </c>
      <c r="CJ226" s="5">
        <v>0</v>
      </c>
      <c r="CK226" s="5">
        <v>2</v>
      </c>
      <c r="CL226" s="5">
        <v>0</v>
      </c>
      <c r="CM226" s="5">
        <v>0</v>
      </c>
      <c r="CN226" s="5">
        <v>1</v>
      </c>
      <c r="CO226" s="5">
        <v>0</v>
      </c>
      <c r="CP226" s="5">
        <v>0</v>
      </c>
      <c r="CQ226" s="5">
        <v>0</v>
      </c>
      <c r="CR226" s="5">
        <v>1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1</v>
      </c>
      <c r="DD226" s="5">
        <v>2</v>
      </c>
      <c r="DE226" s="5">
        <v>28</v>
      </c>
      <c r="DF226" s="5">
        <v>39</v>
      </c>
      <c r="DG226" s="5">
        <v>42</v>
      </c>
      <c r="DH226" s="5">
        <v>31</v>
      </c>
      <c r="DI226" s="5">
        <v>39</v>
      </c>
      <c r="DJ226" s="5">
        <v>19</v>
      </c>
      <c r="DK226" s="5">
        <v>32</v>
      </c>
      <c r="DL226" s="5">
        <v>48</v>
      </c>
      <c r="DM226" s="5">
        <v>48</v>
      </c>
      <c r="DN226" s="5">
        <v>33</v>
      </c>
      <c r="DO226" s="5">
        <v>28</v>
      </c>
      <c r="DP226" s="5">
        <v>34</v>
      </c>
      <c r="DQ226" s="5">
        <v>38</v>
      </c>
      <c r="DR226" s="5">
        <v>31</v>
      </c>
      <c r="DS226" s="5">
        <v>42</v>
      </c>
      <c r="DT226" s="5">
        <v>38</v>
      </c>
      <c r="DU226" s="5">
        <v>47</v>
      </c>
      <c r="DV226" s="5">
        <v>50</v>
      </c>
      <c r="DW226" s="5">
        <v>41</v>
      </c>
      <c r="DX226" s="5">
        <v>51</v>
      </c>
      <c r="DY226" s="5">
        <v>44</v>
      </c>
      <c r="DZ226" s="5">
        <v>38</v>
      </c>
      <c r="EA226" s="5">
        <v>51</v>
      </c>
      <c r="EB226" s="5">
        <v>37</v>
      </c>
      <c r="EC226" s="5">
        <v>35</v>
      </c>
      <c r="ED226" s="5">
        <v>39</v>
      </c>
      <c r="EE226" s="5">
        <v>34</v>
      </c>
      <c r="EF226" s="5">
        <v>39</v>
      </c>
      <c r="EG226" s="5">
        <v>47</v>
      </c>
      <c r="EH226" s="5">
        <v>39</v>
      </c>
      <c r="EI226" s="5">
        <v>57</v>
      </c>
      <c r="EJ226" s="5">
        <v>45</v>
      </c>
      <c r="EK226" s="5">
        <v>34</v>
      </c>
      <c r="EL226" s="5">
        <v>44</v>
      </c>
      <c r="EM226" s="5">
        <v>34</v>
      </c>
      <c r="EN226" s="5">
        <v>48</v>
      </c>
      <c r="EO226" s="5">
        <v>39</v>
      </c>
      <c r="EP226" s="5">
        <v>42</v>
      </c>
      <c r="EQ226" s="5">
        <v>42</v>
      </c>
      <c r="ER226" s="5">
        <v>38</v>
      </c>
      <c r="ES226" s="5">
        <v>52</v>
      </c>
      <c r="ET226" s="5">
        <v>37</v>
      </c>
      <c r="EU226" s="5">
        <v>48</v>
      </c>
      <c r="EV226" s="5">
        <v>34</v>
      </c>
      <c r="EW226" s="5">
        <v>50</v>
      </c>
      <c r="EX226" s="5">
        <v>54</v>
      </c>
      <c r="EY226" s="5">
        <v>47</v>
      </c>
      <c r="EZ226" s="5">
        <v>29</v>
      </c>
      <c r="FA226" s="5">
        <v>41</v>
      </c>
      <c r="FB226" s="5">
        <v>34</v>
      </c>
      <c r="FC226" s="5">
        <v>20</v>
      </c>
      <c r="FD226" s="5">
        <v>38</v>
      </c>
      <c r="FE226" s="5">
        <v>19</v>
      </c>
      <c r="FF226" s="5">
        <v>31</v>
      </c>
      <c r="FG226" s="5">
        <v>28</v>
      </c>
      <c r="FH226" s="5">
        <v>21</v>
      </c>
      <c r="FI226" s="5">
        <v>32</v>
      </c>
      <c r="FJ226" s="5">
        <v>28</v>
      </c>
      <c r="FK226" s="5">
        <v>21</v>
      </c>
      <c r="FL226" s="5">
        <v>25</v>
      </c>
      <c r="FM226" s="5">
        <v>20</v>
      </c>
      <c r="FN226" s="5">
        <v>26</v>
      </c>
      <c r="FO226" s="5">
        <v>28</v>
      </c>
      <c r="FP226" s="5">
        <v>21</v>
      </c>
      <c r="FQ226" s="5">
        <v>17</v>
      </c>
      <c r="FR226" s="5">
        <v>16</v>
      </c>
      <c r="FS226" s="5">
        <v>14</v>
      </c>
      <c r="FT226" s="5">
        <v>15</v>
      </c>
      <c r="FU226" s="5">
        <v>15</v>
      </c>
      <c r="FV226" s="5">
        <v>13</v>
      </c>
      <c r="FW226" s="5">
        <v>10</v>
      </c>
      <c r="FX226" s="5">
        <v>19</v>
      </c>
      <c r="FY226" s="5">
        <v>16</v>
      </c>
      <c r="FZ226" s="5">
        <v>15</v>
      </c>
      <c r="GA226" s="5">
        <v>12</v>
      </c>
      <c r="GB226" s="5">
        <v>11</v>
      </c>
      <c r="GC226" s="5">
        <v>7</v>
      </c>
      <c r="GD226" s="5">
        <v>7</v>
      </c>
      <c r="GE226" s="5">
        <v>5</v>
      </c>
      <c r="GF226" s="5">
        <v>18</v>
      </c>
      <c r="GG226" s="5">
        <v>9</v>
      </c>
      <c r="GH226" s="5">
        <v>2</v>
      </c>
      <c r="GI226" s="5">
        <v>1</v>
      </c>
      <c r="GJ226" s="5">
        <v>4</v>
      </c>
      <c r="GK226" s="5">
        <v>1</v>
      </c>
      <c r="GL226" s="5">
        <v>7</v>
      </c>
      <c r="GM226" s="5">
        <v>3</v>
      </c>
      <c r="GN226" s="5">
        <v>1</v>
      </c>
      <c r="GO226" s="5">
        <v>1</v>
      </c>
      <c r="GP226" s="5">
        <v>2</v>
      </c>
      <c r="GQ226" s="5">
        <v>1</v>
      </c>
      <c r="GR226" s="5">
        <v>1</v>
      </c>
      <c r="GS226" s="5">
        <v>0</v>
      </c>
      <c r="GT226" s="5">
        <v>0</v>
      </c>
      <c r="GU226" s="5">
        <v>0</v>
      </c>
      <c r="GV226" s="5">
        <v>0</v>
      </c>
      <c r="GW226" s="5">
        <v>1</v>
      </c>
      <c r="GX226" s="5">
        <v>0</v>
      </c>
      <c r="GY226" s="5">
        <v>0</v>
      </c>
      <c r="GZ226" s="5">
        <v>0</v>
      </c>
      <c r="HA226" s="5">
        <v>0</v>
      </c>
      <c r="HB226" s="5">
        <v>0</v>
      </c>
      <c r="HC226" s="5">
        <v>0</v>
      </c>
      <c r="HD226" s="5">
        <v>0</v>
      </c>
      <c r="HE226" s="5">
        <v>1</v>
      </c>
      <c r="HF226" s="5">
        <v>3</v>
      </c>
      <c r="HG226" s="7">
        <v>2692</v>
      </c>
      <c r="HH226" s="7">
        <v>2617</v>
      </c>
    </row>
    <row r="227" spans="1:216">
      <c r="A227" s="5"/>
      <c r="B227" s="5" t="s">
        <v>160</v>
      </c>
      <c r="C227" s="5">
        <v>34</v>
      </c>
      <c r="D227" s="5">
        <v>24</v>
      </c>
      <c r="E227" s="5">
        <v>36</v>
      </c>
      <c r="F227" s="5">
        <v>30</v>
      </c>
      <c r="G227" s="5">
        <v>24</v>
      </c>
      <c r="H227" s="5">
        <v>27</v>
      </c>
      <c r="I227" s="5">
        <v>32</v>
      </c>
      <c r="J227" s="5">
        <v>21</v>
      </c>
      <c r="K227" s="5">
        <v>34</v>
      </c>
      <c r="L227" s="5">
        <v>28</v>
      </c>
      <c r="M227" s="5">
        <v>25</v>
      </c>
      <c r="N227" s="5">
        <v>23</v>
      </c>
      <c r="O227" s="5">
        <v>24</v>
      </c>
      <c r="P227" s="5">
        <v>35</v>
      </c>
      <c r="Q227" s="5">
        <v>27</v>
      </c>
      <c r="R227" s="5">
        <v>26</v>
      </c>
      <c r="S227" s="5">
        <v>35</v>
      </c>
      <c r="T227" s="5">
        <v>42</v>
      </c>
      <c r="U227" s="5">
        <v>35</v>
      </c>
      <c r="V227" s="5">
        <v>37</v>
      </c>
      <c r="W227" s="5">
        <v>33</v>
      </c>
      <c r="X227" s="5">
        <v>39</v>
      </c>
      <c r="Y227" s="5">
        <v>29</v>
      </c>
      <c r="Z227" s="5">
        <v>30</v>
      </c>
      <c r="AA227" s="5">
        <v>36</v>
      </c>
      <c r="AB227" s="5">
        <v>36</v>
      </c>
      <c r="AC227" s="5">
        <v>38</v>
      </c>
      <c r="AD227" s="5">
        <v>28</v>
      </c>
      <c r="AE227" s="5">
        <v>37</v>
      </c>
      <c r="AF227" s="5">
        <v>36</v>
      </c>
      <c r="AG227" s="5">
        <v>38</v>
      </c>
      <c r="AH227" s="5">
        <v>41</v>
      </c>
      <c r="AI227" s="5">
        <v>47</v>
      </c>
      <c r="AJ227" s="5">
        <v>44</v>
      </c>
      <c r="AK227" s="5">
        <v>49</v>
      </c>
      <c r="AL227" s="5">
        <v>37</v>
      </c>
      <c r="AM227" s="5">
        <v>39</v>
      </c>
      <c r="AN227" s="5">
        <v>29</v>
      </c>
      <c r="AO227" s="5">
        <v>43</v>
      </c>
      <c r="AP227" s="5">
        <v>30</v>
      </c>
      <c r="AQ227" s="5">
        <v>41</v>
      </c>
      <c r="AR227" s="5">
        <v>35</v>
      </c>
      <c r="AS227" s="5">
        <v>40</v>
      </c>
      <c r="AT227" s="5">
        <v>29</v>
      </c>
      <c r="AU227" s="5">
        <v>34</v>
      </c>
      <c r="AV227" s="5">
        <v>28</v>
      </c>
      <c r="AW227" s="5">
        <v>28</v>
      </c>
      <c r="AX227" s="5">
        <v>27</v>
      </c>
      <c r="AY227" s="5">
        <v>46</v>
      </c>
      <c r="AZ227" s="5">
        <v>25</v>
      </c>
      <c r="BA227" s="5">
        <v>34</v>
      </c>
      <c r="BB227" s="5">
        <v>21</v>
      </c>
      <c r="BC227" s="5">
        <v>19</v>
      </c>
      <c r="BD227" s="5">
        <v>20</v>
      </c>
      <c r="BE227" s="5">
        <v>26</v>
      </c>
      <c r="BF227" s="5">
        <v>23</v>
      </c>
      <c r="BG227" s="5">
        <v>19</v>
      </c>
      <c r="BH227" s="5">
        <v>19</v>
      </c>
      <c r="BI227" s="5">
        <v>11</v>
      </c>
      <c r="BJ227" s="5">
        <v>18</v>
      </c>
      <c r="BK227" s="5">
        <v>20</v>
      </c>
      <c r="BL227" s="5">
        <v>16</v>
      </c>
      <c r="BM227" s="5">
        <v>19</v>
      </c>
      <c r="BN227" s="5">
        <v>12</v>
      </c>
      <c r="BO227" s="5">
        <v>15</v>
      </c>
      <c r="BP227" s="5">
        <v>7</v>
      </c>
      <c r="BQ227" s="5">
        <v>12</v>
      </c>
      <c r="BR227" s="5">
        <v>10</v>
      </c>
      <c r="BS227" s="5">
        <v>9</v>
      </c>
      <c r="BT227" s="5">
        <v>6</v>
      </c>
      <c r="BU227" s="5">
        <v>13</v>
      </c>
      <c r="BV227" s="5">
        <v>13</v>
      </c>
      <c r="BW227" s="5">
        <v>5</v>
      </c>
      <c r="BX227" s="5">
        <v>3</v>
      </c>
      <c r="BY227" s="5">
        <v>5</v>
      </c>
      <c r="BZ227" s="5">
        <v>10</v>
      </c>
      <c r="CA227" s="5">
        <v>9</v>
      </c>
      <c r="CB227" s="5">
        <v>5</v>
      </c>
      <c r="CC227" s="5">
        <v>5</v>
      </c>
      <c r="CD227" s="5">
        <v>8</v>
      </c>
      <c r="CE227" s="5">
        <v>6</v>
      </c>
      <c r="CF227" s="5">
        <v>7</v>
      </c>
      <c r="CG227" s="5">
        <v>2</v>
      </c>
      <c r="CH227" s="5">
        <v>2</v>
      </c>
      <c r="CI227" s="5">
        <v>2</v>
      </c>
      <c r="CJ227" s="5">
        <v>0</v>
      </c>
      <c r="CK227" s="5">
        <v>1</v>
      </c>
      <c r="CL227" s="5">
        <v>0</v>
      </c>
      <c r="CM227" s="5">
        <v>2</v>
      </c>
      <c r="CN227" s="5">
        <v>1</v>
      </c>
      <c r="CO227" s="5">
        <v>2</v>
      </c>
      <c r="CP227" s="5">
        <v>1</v>
      </c>
      <c r="CQ227" s="5">
        <v>1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5">
        <v>0</v>
      </c>
      <c r="DA227" s="5">
        <v>0</v>
      </c>
      <c r="DB227" s="5">
        <v>0</v>
      </c>
      <c r="DC227" s="5">
        <v>1</v>
      </c>
      <c r="DD227" s="5">
        <v>0</v>
      </c>
      <c r="DE227" s="5">
        <v>14</v>
      </c>
      <c r="DF227" s="5">
        <v>15</v>
      </c>
      <c r="DG227" s="5">
        <v>19</v>
      </c>
      <c r="DH227" s="5">
        <v>19</v>
      </c>
      <c r="DI227" s="5">
        <v>18</v>
      </c>
      <c r="DJ227" s="5">
        <v>25</v>
      </c>
      <c r="DK227" s="5">
        <v>27</v>
      </c>
      <c r="DL227" s="5">
        <v>27</v>
      </c>
      <c r="DM227" s="5">
        <v>34</v>
      </c>
      <c r="DN227" s="5">
        <v>36</v>
      </c>
      <c r="DO227" s="5">
        <v>27</v>
      </c>
      <c r="DP227" s="5">
        <v>19</v>
      </c>
      <c r="DQ227" s="5">
        <v>31</v>
      </c>
      <c r="DR227" s="5">
        <v>37</v>
      </c>
      <c r="DS227" s="5">
        <v>38</v>
      </c>
      <c r="DT227" s="5">
        <v>29</v>
      </c>
      <c r="DU227" s="5">
        <v>31</v>
      </c>
      <c r="DV227" s="5">
        <v>39</v>
      </c>
      <c r="DW227" s="5">
        <v>27</v>
      </c>
      <c r="DX227" s="5">
        <v>34</v>
      </c>
      <c r="DY227" s="5">
        <v>37</v>
      </c>
      <c r="DZ227" s="5">
        <v>25</v>
      </c>
      <c r="EA227" s="5">
        <v>36</v>
      </c>
      <c r="EB227" s="5">
        <v>32</v>
      </c>
      <c r="EC227" s="5">
        <v>25</v>
      </c>
      <c r="ED227" s="5">
        <v>40</v>
      </c>
      <c r="EE227" s="5">
        <v>26</v>
      </c>
      <c r="EF227" s="5">
        <v>33</v>
      </c>
      <c r="EG227" s="5">
        <v>32</v>
      </c>
      <c r="EH227" s="5">
        <v>27</v>
      </c>
      <c r="EI227" s="5">
        <v>34</v>
      </c>
      <c r="EJ227" s="5">
        <v>35</v>
      </c>
      <c r="EK227" s="5">
        <v>28</v>
      </c>
      <c r="EL227" s="5">
        <v>24</v>
      </c>
      <c r="EM227" s="5">
        <v>33</v>
      </c>
      <c r="EN227" s="5">
        <v>31</v>
      </c>
      <c r="EO227" s="5">
        <v>28</v>
      </c>
      <c r="EP227" s="5">
        <v>28</v>
      </c>
      <c r="EQ227" s="5">
        <v>43</v>
      </c>
      <c r="ER227" s="5">
        <v>35</v>
      </c>
      <c r="ES227" s="5">
        <v>46</v>
      </c>
      <c r="ET227" s="5">
        <v>33</v>
      </c>
      <c r="EU227" s="5">
        <v>33</v>
      </c>
      <c r="EV227" s="5">
        <v>31</v>
      </c>
      <c r="EW227" s="5">
        <v>42</v>
      </c>
      <c r="EX227" s="5">
        <v>30</v>
      </c>
      <c r="EY227" s="5">
        <v>32</v>
      </c>
      <c r="EZ227" s="5">
        <v>31</v>
      </c>
      <c r="FA227" s="5">
        <v>35</v>
      </c>
      <c r="FB227" s="5">
        <v>25</v>
      </c>
      <c r="FC227" s="5">
        <v>18</v>
      </c>
      <c r="FD227" s="5">
        <v>20</v>
      </c>
      <c r="FE227" s="5">
        <v>30</v>
      </c>
      <c r="FF227" s="5">
        <v>19</v>
      </c>
      <c r="FG227" s="5">
        <v>29</v>
      </c>
      <c r="FH227" s="5">
        <v>16</v>
      </c>
      <c r="FI227" s="5">
        <v>16</v>
      </c>
      <c r="FJ227" s="5">
        <v>19</v>
      </c>
      <c r="FK227" s="5">
        <v>15</v>
      </c>
      <c r="FL227" s="5">
        <v>20</v>
      </c>
      <c r="FM227" s="5">
        <v>21</v>
      </c>
      <c r="FN227" s="5">
        <v>23</v>
      </c>
      <c r="FO227" s="5">
        <v>13</v>
      </c>
      <c r="FP227" s="5">
        <v>17</v>
      </c>
      <c r="FQ227" s="5">
        <v>14</v>
      </c>
      <c r="FR227" s="5">
        <v>16</v>
      </c>
      <c r="FS227" s="5">
        <v>17</v>
      </c>
      <c r="FT227" s="5">
        <v>14</v>
      </c>
      <c r="FU227" s="5">
        <v>7</v>
      </c>
      <c r="FV227" s="5">
        <v>9</v>
      </c>
      <c r="FW227" s="5">
        <v>13</v>
      </c>
      <c r="FX227" s="5">
        <v>9</v>
      </c>
      <c r="FY227" s="5">
        <v>11</v>
      </c>
      <c r="FZ227" s="5">
        <v>6</v>
      </c>
      <c r="GA227" s="5">
        <v>11</v>
      </c>
      <c r="GB227" s="5">
        <v>12</v>
      </c>
      <c r="GC227" s="5">
        <v>2</v>
      </c>
      <c r="GD227" s="5">
        <v>8</v>
      </c>
      <c r="GE227" s="5">
        <v>8</v>
      </c>
      <c r="GF227" s="5">
        <v>8</v>
      </c>
      <c r="GG227" s="5">
        <v>5</v>
      </c>
      <c r="GH227" s="5">
        <v>6</v>
      </c>
      <c r="GI227" s="5">
        <v>6</v>
      </c>
      <c r="GJ227" s="5">
        <v>3</v>
      </c>
      <c r="GK227" s="5">
        <v>2</v>
      </c>
      <c r="GL227" s="5">
        <v>4</v>
      </c>
      <c r="GM227" s="5">
        <v>2</v>
      </c>
      <c r="GN227" s="5">
        <v>1</v>
      </c>
      <c r="GO227" s="5">
        <v>0</v>
      </c>
      <c r="GP227" s="5">
        <v>2</v>
      </c>
      <c r="GQ227" s="5">
        <v>1</v>
      </c>
      <c r="GR227" s="5">
        <v>1</v>
      </c>
      <c r="GS227" s="5">
        <v>0</v>
      </c>
      <c r="GT227" s="5">
        <v>1</v>
      </c>
      <c r="GU227" s="5">
        <v>0</v>
      </c>
      <c r="GV227" s="5">
        <v>0</v>
      </c>
      <c r="GW227" s="5">
        <v>0</v>
      </c>
      <c r="GX227" s="5">
        <v>0</v>
      </c>
      <c r="GY227" s="5">
        <v>0</v>
      </c>
      <c r="GZ227" s="5">
        <v>0</v>
      </c>
      <c r="HA227" s="5">
        <v>0</v>
      </c>
      <c r="HB227" s="5">
        <v>0</v>
      </c>
      <c r="HC227" s="5">
        <v>0</v>
      </c>
      <c r="HD227" s="5">
        <v>0</v>
      </c>
      <c r="HE227" s="5">
        <v>0</v>
      </c>
      <c r="HF227" s="5">
        <v>0</v>
      </c>
      <c r="HG227" s="7">
        <v>2112</v>
      </c>
      <c r="HH227" s="7">
        <v>1991</v>
      </c>
    </row>
    <row r="228" spans="1:216">
      <c r="A228" s="5"/>
      <c r="B228" s="5" t="s">
        <v>161</v>
      </c>
      <c r="C228" s="5">
        <v>40</v>
      </c>
      <c r="D228" s="5">
        <v>45</v>
      </c>
      <c r="E228" s="5">
        <v>44</v>
      </c>
      <c r="F228" s="5">
        <v>60</v>
      </c>
      <c r="G228" s="5">
        <v>50</v>
      </c>
      <c r="H228" s="5">
        <v>38</v>
      </c>
      <c r="I228" s="5">
        <v>51</v>
      </c>
      <c r="J228" s="5">
        <v>47</v>
      </c>
      <c r="K228" s="5">
        <v>48</v>
      </c>
      <c r="L228" s="5">
        <v>51</v>
      </c>
      <c r="M228" s="5">
        <v>33</v>
      </c>
      <c r="N228" s="5">
        <v>40</v>
      </c>
      <c r="O228" s="5">
        <v>34</v>
      </c>
      <c r="P228" s="5">
        <v>45</v>
      </c>
      <c r="Q228" s="5">
        <v>54</v>
      </c>
      <c r="R228" s="5">
        <v>48</v>
      </c>
      <c r="S228" s="5">
        <v>55</v>
      </c>
      <c r="T228" s="5">
        <v>64</v>
      </c>
      <c r="U228" s="5">
        <v>53</v>
      </c>
      <c r="V228" s="5">
        <v>66</v>
      </c>
      <c r="W228" s="5">
        <v>58</v>
      </c>
      <c r="X228" s="5">
        <v>46</v>
      </c>
      <c r="Y228" s="5">
        <v>48</v>
      </c>
      <c r="Z228" s="5">
        <v>36</v>
      </c>
      <c r="AA228" s="5">
        <v>53</v>
      </c>
      <c r="AB228" s="5">
        <v>54</v>
      </c>
      <c r="AC228" s="5">
        <v>47</v>
      </c>
      <c r="AD228" s="5">
        <v>66</v>
      </c>
      <c r="AE228" s="5">
        <v>68</v>
      </c>
      <c r="AF228" s="5">
        <v>62</v>
      </c>
      <c r="AG228" s="5">
        <v>62</v>
      </c>
      <c r="AH228" s="5">
        <v>60</v>
      </c>
      <c r="AI228" s="5">
        <v>47</v>
      </c>
      <c r="AJ228" s="5">
        <v>80</v>
      </c>
      <c r="AK228" s="5">
        <v>47</v>
      </c>
      <c r="AL228" s="5">
        <v>62</v>
      </c>
      <c r="AM228" s="5">
        <v>45</v>
      </c>
      <c r="AN228" s="5">
        <v>59</v>
      </c>
      <c r="AO228" s="5">
        <v>57</v>
      </c>
      <c r="AP228" s="5">
        <v>54</v>
      </c>
      <c r="AQ228" s="5">
        <v>52</v>
      </c>
      <c r="AR228" s="5">
        <v>48</v>
      </c>
      <c r="AS228" s="5">
        <v>64</v>
      </c>
      <c r="AT228" s="5">
        <v>48</v>
      </c>
      <c r="AU228" s="5">
        <v>57</v>
      </c>
      <c r="AV228" s="5">
        <v>54</v>
      </c>
      <c r="AW228" s="5">
        <v>54</v>
      </c>
      <c r="AX228" s="5">
        <v>41</v>
      </c>
      <c r="AY228" s="5">
        <v>44</v>
      </c>
      <c r="AZ228" s="5">
        <v>32</v>
      </c>
      <c r="BA228" s="5">
        <v>38</v>
      </c>
      <c r="BB228" s="5">
        <v>39</v>
      </c>
      <c r="BC228" s="5">
        <v>36</v>
      </c>
      <c r="BD228" s="5">
        <v>46</v>
      </c>
      <c r="BE228" s="5">
        <v>31</v>
      </c>
      <c r="BF228" s="5">
        <v>38</v>
      </c>
      <c r="BG228" s="5">
        <v>33</v>
      </c>
      <c r="BH228" s="5">
        <v>30</v>
      </c>
      <c r="BI228" s="5">
        <v>23</v>
      </c>
      <c r="BJ228" s="5">
        <v>34</v>
      </c>
      <c r="BK228" s="5">
        <v>25</v>
      </c>
      <c r="BL228" s="5">
        <v>23</v>
      </c>
      <c r="BM228" s="5">
        <v>31</v>
      </c>
      <c r="BN228" s="5">
        <v>20</v>
      </c>
      <c r="BO228" s="5">
        <v>21</v>
      </c>
      <c r="BP228" s="5">
        <v>20</v>
      </c>
      <c r="BQ228" s="5">
        <v>11</v>
      </c>
      <c r="BR228" s="5">
        <v>4</v>
      </c>
      <c r="BS228" s="5">
        <v>15</v>
      </c>
      <c r="BT228" s="5">
        <v>8</v>
      </c>
      <c r="BU228" s="5">
        <v>7</v>
      </c>
      <c r="BV228" s="5">
        <v>12</v>
      </c>
      <c r="BW228" s="5">
        <v>8</v>
      </c>
      <c r="BX228" s="5">
        <v>7</v>
      </c>
      <c r="BY228" s="5">
        <v>7</v>
      </c>
      <c r="BZ228" s="5">
        <v>4</v>
      </c>
      <c r="CA228" s="5">
        <v>2</v>
      </c>
      <c r="CB228" s="5">
        <v>11</v>
      </c>
      <c r="CC228" s="5">
        <v>3</v>
      </c>
      <c r="CD228" s="5">
        <v>3</v>
      </c>
      <c r="CE228" s="5">
        <v>4</v>
      </c>
      <c r="CF228" s="5">
        <v>3</v>
      </c>
      <c r="CG228" s="5">
        <v>5</v>
      </c>
      <c r="CH228" s="5">
        <v>2</v>
      </c>
      <c r="CI228" s="5">
        <v>3</v>
      </c>
      <c r="CJ228" s="5">
        <v>1</v>
      </c>
      <c r="CK228" s="5">
        <v>1</v>
      </c>
      <c r="CL228" s="5">
        <v>0</v>
      </c>
      <c r="CM228" s="5">
        <v>3</v>
      </c>
      <c r="CN228" s="5">
        <v>0</v>
      </c>
      <c r="CO228" s="5">
        <v>2</v>
      </c>
      <c r="CP228" s="5">
        <v>1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v>0</v>
      </c>
      <c r="DA228" s="5">
        <v>0</v>
      </c>
      <c r="DB228" s="5">
        <v>0</v>
      </c>
      <c r="DC228" s="5">
        <v>0</v>
      </c>
      <c r="DD228" s="5">
        <v>4</v>
      </c>
      <c r="DE228" s="5">
        <v>33</v>
      </c>
      <c r="DF228" s="5">
        <v>41</v>
      </c>
      <c r="DG228" s="5">
        <v>38</v>
      </c>
      <c r="DH228" s="5">
        <v>40</v>
      </c>
      <c r="DI228" s="5">
        <v>43</v>
      </c>
      <c r="DJ228" s="5">
        <v>38</v>
      </c>
      <c r="DK228" s="5">
        <v>39</v>
      </c>
      <c r="DL228" s="5">
        <v>39</v>
      </c>
      <c r="DM228" s="5">
        <v>45</v>
      </c>
      <c r="DN228" s="5">
        <v>41</v>
      </c>
      <c r="DO228" s="5">
        <v>46</v>
      </c>
      <c r="DP228" s="5">
        <v>41</v>
      </c>
      <c r="DQ228" s="5">
        <v>53</v>
      </c>
      <c r="DR228" s="5">
        <v>37</v>
      </c>
      <c r="DS228" s="5">
        <v>49</v>
      </c>
      <c r="DT228" s="5">
        <v>55</v>
      </c>
      <c r="DU228" s="5">
        <v>48</v>
      </c>
      <c r="DV228" s="5">
        <v>51</v>
      </c>
      <c r="DW228" s="5">
        <v>43</v>
      </c>
      <c r="DX228" s="5">
        <v>57</v>
      </c>
      <c r="DY228" s="5">
        <v>50</v>
      </c>
      <c r="DZ228" s="5">
        <v>59</v>
      </c>
      <c r="EA228" s="5">
        <v>53</v>
      </c>
      <c r="EB228" s="5">
        <v>38</v>
      </c>
      <c r="EC228" s="5">
        <v>33</v>
      </c>
      <c r="ED228" s="5">
        <v>55</v>
      </c>
      <c r="EE228" s="5">
        <v>45</v>
      </c>
      <c r="EF228" s="5">
        <v>57</v>
      </c>
      <c r="EG228" s="5">
        <v>48</v>
      </c>
      <c r="EH228" s="5">
        <v>46</v>
      </c>
      <c r="EI228" s="5">
        <v>64</v>
      </c>
      <c r="EJ228" s="5">
        <v>52</v>
      </c>
      <c r="EK228" s="5">
        <v>58</v>
      </c>
      <c r="EL228" s="5">
        <v>55</v>
      </c>
      <c r="EM228" s="5">
        <v>31</v>
      </c>
      <c r="EN228" s="5">
        <v>57</v>
      </c>
      <c r="EO228" s="5">
        <v>58</v>
      </c>
      <c r="EP228" s="5">
        <v>52</v>
      </c>
      <c r="EQ228" s="5">
        <v>52</v>
      </c>
      <c r="ER228" s="5">
        <v>47</v>
      </c>
      <c r="ES228" s="5">
        <v>58</v>
      </c>
      <c r="ET228" s="5">
        <v>49</v>
      </c>
      <c r="EU228" s="5">
        <v>58</v>
      </c>
      <c r="EV228" s="5">
        <v>52</v>
      </c>
      <c r="EW228" s="5">
        <v>47</v>
      </c>
      <c r="EX228" s="5">
        <v>49</v>
      </c>
      <c r="EY228" s="5">
        <v>48</v>
      </c>
      <c r="EZ228" s="5">
        <v>42</v>
      </c>
      <c r="FA228" s="5">
        <v>45</v>
      </c>
      <c r="FB228" s="5">
        <v>39</v>
      </c>
      <c r="FC228" s="5">
        <v>40</v>
      </c>
      <c r="FD228" s="5">
        <v>39</v>
      </c>
      <c r="FE228" s="5">
        <v>43</v>
      </c>
      <c r="FF228" s="5">
        <v>30</v>
      </c>
      <c r="FG228" s="5">
        <v>33</v>
      </c>
      <c r="FH228" s="5">
        <v>37</v>
      </c>
      <c r="FI228" s="5">
        <v>36</v>
      </c>
      <c r="FJ228" s="5">
        <v>38</v>
      </c>
      <c r="FK228" s="5">
        <v>25</v>
      </c>
      <c r="FL228" s="5">
        <v>23</v>
      </c>
      <c r="FM228" s="5">
        <v>35</v>
      </c>
      <c r="FN228" s="5">
        <v>26</v>
      </c>
      <c r="FO228" s="5">
        <v>26</v>
      </c>
      <c r="FP228" s="5">
        <v>23</v>
      </c>
      <c r="FQ228" s="5">
        <v>17</v>
      </c>
      <c r="FR228" s="5">
        <v>21</v>
      </c>
      <c r="FS228" s="5">
        <v>9</v>
      </c>
      <c r="FT228" s="5">
        <v>8</v>
      </c>
      <c r="FU228" s="5">
        <v>16</v>
      </c>
      <c r="FV228" s="5">
        <v>12</v>
      </c>
      <c r="FW228" s="5">
        <v>7</v>
      </c>
      <c r="FX228" s="5">
        <v>16</v>
      </c>
      <c r="FY228" s="5">
        <v>13</v>
      </c>
      <c r="FZ228" s="5">
        <v>9</v>
      </c>
      <c r="GA228" s="5">
        <v>13</v>
      </c>
      <c r="GB228" s="5">
        <v>5</v>
      </c>
      <c r="GC228" s="5">
        <v>13</v>
      </c>
      <c r="GD228" s="5">
        <v>6</v>
      </c>
      <c r="GE228" s="5">
        <v>14</v>
      </c>
      <c r="GF228" s="5">
        <v>8</v>
      </c>
      <c r="GG228" s="5">
        <v>3</v>
      </c>
      <c r="GH228" s="5">
        <v>4</v>
      </c>
      <c r="GI228" s="5">
        <v>7</v>
      </c>
      <c r="GJ228" s="5">
        <v>6</v>
      </c>
      <c r="GK228" s="5">
        <v>6</v>
      </c>
      <c r="GL228" s="5">
        <v>5</v>
      </c>
      <c r="GM228" s="5">
        <v>1</v>
      </c>
      <c r="GN228" s="5">
        <v>2</v>
      </c>
      <c r="GO228" s="5">
        <v>3</v>
      </c>
      <c r="GP228" s="5">
        <v>2</v>
      </c>
      <c r="GQ228" s="5">
        <v>1</v>
      </c>
      <c r="GR228" s="5">
        <v>1</v>
      </c>
      <c r="GS228" s="5">
        <v>1</v>
      </c>
      <c r="GT228" s="5">
        <v>1</v>
      </c>
      <c r="GU228" s="5">
        <v>0</v>
      </c>
      <c r="GV228" s="5">
        <v>0</v>
      </c>
      <c r="GW228" s="5">
        <v>1</v>
      </c>
      <c r="GX228" s="5">
        <v>0</v>
      </c>
      <c r="GY228" s="5">
        <v>0</v>
      </c>
      <c r="GZ228" s="5">
        <v>0</v>
      </c>
      <c r="HA228" s="5">
        <v>0</v>
      </c>
      <c r="HB228" s="5">
        <v>0</v>
      </c>
      <c r="HC228" s="5">
        <v>0</v>
      </c>
      <c r="HD228" s="5">
        <v>0</v>
      </c>
      <c r="HE228" s="5">
        <v>2</v>
      </c>
      <c r="HF228" s="5">
        <v>0</v>
      </c>
      <c r="HG228" s="7">
        <v>3190</v>
      </c>
      <c r="HH228" s="7">
        <v>3061</v>
      </c>
    </row>
    <row r="229" spans="1:216">
      <c r="A229" s="15"/>
      <c r="B229" s="15" t="s">
        <v>162</v>
      </c>
      <c r="C229" s="15">
        <v>25</v>
      </c>
      <c r="D229" s="15">
        <v>31</v>
      </c>
      <c r="E229" s="15">
        <v>30</v>
      </c>
      <c r="F229" s="15">
        <v>23</v>
      </c>
      <c r="G229" s="15">
        <v>35</v>
      </c>
      <c r="H229" s="15">
        <v>23</v>
      </c>
      <c r="I229" s="15">
        <v>29</v>
      </c>
      <c r="J229" s="15">
        <v>28</v>
      </c>
      <c r="K229" s="15">
        <v>25</v>
      </c>
      <c r="L229" s="15">
        <v>28</v>
      </c>
      <c r="M229" s="15">
        <v>31</v>
      </c>
      <c r="N229" s="15">
        <v>40</v>
      </c>
      <c r="O229" s="15">
        <v>26</v>
      </c>
      <c r="P229" s="15">
        <v>31</v>
      </c>
      <c r="Q229" s="15">
        <v>34</v>
      </c>
      <c r="R229" s="15">
        <v>36</v>
      </c>
      <c r="S229" s="15">
        <v>36</v>
      </c>
      <c r="T229" s="15">
        <v>27</v>
      </c>
      <c r="U229" s="15">
        <v>35</v>
      </c>
      <c r="V229" s="15">
        <v>28</v>
      </c>
      <c r="W229" s="15">
        <v>36</v>
      </c>
      <c r="X229" s="15">
        <v>38</v>
      </c>
      <c r="Y229" s="15">
        <v>27</v>
      </c>
      <c r="Z229" s="15">
        <v>46</v>
      </c>
      <c r="AA229" s="15">
        <v>26</v>
      </c>
      <c r="AB229" s="15">
        <v>37</v>
      </c>
      <c r="AC229" s="15">
        <v>41</v>
      </c>
      <c r="AD229" s="15">
        <v>32</v>
      </c>
      <c r="AE229" s="15">
        <v>29</v>
      </c>
      <c r="AF229" s="15">
        <v>36</v>
      </c>
      <c r="AG229" s="15">
        <v>29</v>
      </c>
      <c r="AH229" s="15">
        <v>22</v>
      </c>
      <c r="AI229" s="15">
        <v>33</v>
      </c>
      <c r="AJ229" s="15">
        <v>32</v>
      </c>
      <c r="AK229" s="15">
        <v>32</v>
      </c>
      <c r="AL229" s="15">
        <v>28</v>
      </c>
      <c r="AM229" s="15">
        <v>44</v>
      </c>
      <c r="AN229" s="15">
        <v>35</v>
      </c>
      <c r="AO229" s="15">
        <v>30</v>
      </c>
      <c r="AP229" s="15">
        <v>45</v>
      </c>
      <c r="AQ229" s="15">
        <v>40</v>
      </c>
      <c r="AR229" s="15">
        <v>18</v>
      </c>
      <c r="AS229" s="15">
        <v>20</v>
      </c>
      <c r="AT229" s="15">
        <v>25</v>
      </c>
      <c r="AU229" s="15">
        <v>34</v>
      </c>
      <c r="AV229" s="15">
        <v>33</v>
      </c>
      <c r="AW229" s="15">
        <v>24</v>
      </c>
      <c r="AX229" s="15">
        <v>23</v>
      </c>
      <c r="AY229" s="15">
        <v>27</v>
      </c>
      <c r="AZ229" s="15">
        <v>23</v>
      </c>
      <c r="BA229" s="15">
        <v>30</v>
      </c>
      <c r="BB229" s="15">
        <v>26</v>
      </c>
      <c r="BC229" s="15">
        <v>24</v>
      </c>
      <c r="BD229" s="15">
        <v>15</v>
      </c>
      <c r="BE229" s="15">
        <v>24</v>
      </c>
      <c r="BF229" s="15">
        <v>17</v>
      </c>
      <c r="BG229" s="15">
        <v>16</v>
      </c>
      <c r="BH229" s="15">
        <v>17</v>
      </c>
      <c r="BI229" s="15">
        <v>13</v>
      </c>
      <c r="BJ229" s="15">
        <v>15</v>
      </c>
      <c r="BK229" s="15">
        <v>14</v>
      </c>
      <c r="BL229" s="15">
        <v>17</v>
      </c>
      <c r="BM229" s="15">
        <v>13</v>
      </c>
      <c r="BN229" s="15">
        <v>10</v>
      </c>
      <c r="BO229" s="15">
        <v>13</v>
      </c>
      <c r="BP229" s="15">
        <v>13</v>
      </c>
      <c r="BQ229" s="15">
        <v>4</v>
      </c>
      <c r="BR229" s="15">
        <v>5</v>
      </c>
      <c r="BS229" s="15">
        <v>9</v>
      </c>
      <c r="BT229" s="15">
        <v>5</v>
      </c>
      <c r="BU229" s="15">
        <v>9</v>
      </c>
      <c r="BV229" s="15">
        <v>4</v>
      </c>
      <c r="BW229" s="15">
        <v>5</v>
      </c>
      <c r="BX229" s="15">
        <v>7</v>
      </c>
      <c r="BY229" s="15">
        <v>2</v>
      </c>
      <c r="BZ229" s="15">
        <v>3</v>
      </c>
      <c r="CA229" s="15">
        <v>6</v>
      </c>
      <c r="CB229" s="15">
        <v>1</v>
      </c>
      <c r="CC229" s="15">
        <v>8</v>
      </c>
      <c r="CD229" s="15">
        <v>6</v>
      </c>
      <c r="CE229" s="15">
        <v>3</v>
      </c>
      <c r="CF229" s="15">
        <v>1</v>
      </c>
      <c r="CG229" s="15">
        <v>3</v>
      </c>
      <c r="CH229" s="15">
        <v>2</v>
      </c>
      <c r="CI229" s="15">
        <v>1</v>
      </c>
      <c r="CJ229" s="15">
        <v>2</v>
      </c>
      <c r="CK229" s="15">
        <v>1</v>
      </c>
      <c r="CL229" s="15">
        <v>0</v>
      </c>
      <c r="CM229" s="15">
        <v>1</v>
      </c>
      <c r="CN229" s="15">
        <v>0</v>
      </c>
      <c r="CO229" s="15">
        <v>0</v>
      </c>
      <c r="CP229" s="15">
        <v>0</v>
      </c>
      <c r="CQ229" s="15">
        <v>0</v>
      </c>
      <c r="CR229" s="15">
        <v>0</v>
      </c>
      <c r="CS229" s="15">
        <v>0</v>
      </c>
      <c r="CT229" s="15">
        <v>0</v>
      </c>
      <c r="CU229" s="15">
        <v>0</v>
      </c>
      <c r="CV229" s="15">
        <v>0</v>
      </c>
      <c r="CW229" s="15">
        <v>0</v>
      </c>
      <c r="CX229" s="15">
        <v>0</v>
      </c>
      <c r="CY229" s="15">
        <v>0</v>
      </c>
      <c r="CZ229" s="15">
        <v>0</v>
      </c>
      <c r="DA229" s="15">
        <v>0</v>
      </c>
      <c r="DB229" s="15">
        <v>0</v>
      </c>
      <c r="DC229" s="15">
        <v>0</v>
      </c>
      <c r="DD229" s="15">
        <v>1</v>
      </c>
      <c r="DE229" s="15">
        <v>17</v>
      </c>
      <c r="DF229" s="15">
        <v>38</v>
      </c>
      <c r="DG229" s="15">
        <v>28</v>
      </c>
      <c r="DH229" s="15">
        <v>36</v>
      </c>
      <c r="DI229" s="15">
        <v>13</v>
      </c>
      <c r="DJ229" s="15">
        <v>26</v>
      </c>
      <c r="DK229" s="15">
        <v>25</v>
      </c>
      <c r="DL229" s="15">
        <v>19</v>
      </c>
      <c r="DM229" s="15">
        <v>32</v>
      </c>
      <c r="DN229" s="15">
        <v>17</v>
      </c>
      <c r="DO229" s="15">
        <v>22</v>
      </c>
      <c r="DP229" s="15">
        <v>26</v>
      </c>
      <c r="DQ229" s="15">
        <v>29</v>
      </c>
      <c r="DR229" s="15">
        <v>25</v>
      </c>
      <c r="DS229" s="15">
        <v>26</v>
      </c>
      <c r="DT229" s="15">
        <v>35</v>
      </c>
      <c r="DU229" s="15">
        <v>22</v>
      </c>
      <c r="DV229" s="15">
        <v>38</v>
      </c>
      <c r="DW229" s="15">
        <v>28</v>
      </c>
      <c r="DX229" s="15">
        <v>37</v>
      </c>
      <c r="DY229" s="15">
        <v>35</v>
      </c>
      <c r="DZ229" s="15">
        <v>28</v>
      </c>
      <c r="EA229" s="15">
        <v>31</v>
      </c>
      <c r="EB229" s="15">
        <v>31</v>
      </c>
      <c r="EC229" s="15">
        <v>35</v>
      </c>
      <c r="ED229" s="15">
        <v>38</v>
      </c>
      <c r="EE229" s="15">
        <v>35</v>
      </c>
      <c r="EF229" s="15">
        <v>30</v>
      </c>
      <c r="EG229" s="15">
        <v>29</v>
      </c>
      <c r="EH229" s="15">
        <v>31</v>
      </c>
      <c r="EI229" s="15">
        <v>35</v>
      </c>
      <c r="EJ229" s="15">
        <v>32</v>
      </c>
      <c r="EK229" s="15">
        <v>30</v>
      </c>
      <c r="EL229" s="15">
        <v>34</v>
      </c>
      <c r="EM229" s="15">
        <v>32</v>
      </c>
      <c r="EN229" s="15">
        <v>21</v>
      </c>
      <c r="EO229" s="15">
        <v>28</v>
      </c>
      <c r="EP229" s="15">
        <v>25</v>
      </c>
      <c r="EQ229" s="15">
        <v>31</v>
      </c>
      <c r="ER229" s="15">
        <v>24</v>
      </c>
      <c r="ES229" s="15">
        <v>36</v>
      </c>
      <c r="ET229" s="15">
        <v>31</v>
      </c>
      <c r="EU229" s="15">
        <v>39</v>
      </c>
      <c r="EV229" s="15">
        <v>33</v>
      </c>
      <c r="EW229" s="15">
        <v>25</v>
      </c>
      <c r="EX229" s="15">
        <v>16</v>
      </c>
      <c r="EY229" s="15">
        <v>23</v>
      </c>
      <c r="EZ229" s="15">
        <v>32</v>
      </c>
      <c r="FA229" s="15">
        <v>29</v>
      </c>
      <c r="FB229" s="15">
        <v>25</v>
      </c>
      <c r="FC229" s="15">
        <v>17</v>
      </c>
      <c r="FD229" s="15">
        <v>23</v>
      </c>
      <c r="FE229" s="15">
        <v>28</v>
      </c>
      <c r="FF229" s="15">
        <v>27</v>
      </c>
      <c r="FG229" s="15">
        <v>11</v>
      </c>
      <c r="FH229" s="15">
        <v>25</v>
      </c>
      <c r="FI229" s="15">
        <v>18</v>
      </c>
      <c r="FJ229" s="15">
        <v>17</v>
      </c>
      <c r="FK229" s="15">
        <v>12</v>
      </c>
      <c r="FL229" s="15">
        <v>15</v>
      </c>
      <c r="FM229" s="15">
        <v>18</v>
      </c>
      <c r="FN229" s="15">
        <v>21</v>
      </c>
      <c r="FO229" s="15">
        <v>25</v>
      </c>
      <c r="FP229" s="15">
        <v>10</v>
      </c>
      <c r="FQ229" s="15">
        <v>12</v>
      </c>
      <c r="FR229" s="15">
        <v>12</v>
      </c>
      <c r="FS229" s="15">
        <v>8</v>
      </c>
      <c r="FT229" s="15">
        <v>7</v>
      </c>
      <c r="FU229" s="15">
        <v>6</v>
      </c>
      <c r="FV229" s="15">
        <v>11</v>
      </c>
      <c r="FW229" s="15">
        <v>5</v>
      </c>
      <c r="FX229" s="15">
        <v>6</v>
      </c>
      <c r="FY229" s="15">
        <v>6</v>
      </c>
      <c r="FZ229" s="15">
        <v>11</v>
      </c>
      <c r="GA229" s="15">
        <v>7</v>
      </c>
      <c r="GB229" s="15">
        <v>8</v>
      </c>
      <c r="GC229" s="15">
        <v>8</v>
      </c>
      <c r="GD229" s="15">
        <v>5</v>
      </c>
      <c r="GE229" s="15">
        <v>7</v>
      </c>
      <c r="GF229" s="15">
        <v>6</v>
      </c>
      <c r="GG229" s="15">
        <v>4</v>
      </c>
      <c r="GH229" s="15">
        <v>0</v>
      </c>
      <c r="GI229" s="15">
        <v>3</v>
      </c>
      <c r="GJ229" s="15">
        <v>3</v>
      </c>
      <c r="GK229" s="15">
        <v>3</v>
      </c>
      <c r="GL229" s="15">
        <v>1</v>
      </c>
      <c r="GM229" s="15">
        <v>1</v>
      </c>
      <c r="GN229" s="15">
        <v>0</v>
      </c>
      <c r="GO229" s="15">
        <v>2</v>
      </c>
      <c r="GP229" s="15">
        <v>0</v>
      </c>
      <c r="GQ229" s="15">
        <v>1</v>
      </c>
      <c r="GR229" s="15">
        <v>0</v>
      </c>
      <c r="GS229" s="15">
        <v>0</v>
      </c>
      <c r="GT229" s="15">
        <v>0</v>
      </c>
      <c r="GU229" s="15">
        <v>0</v>
      </c>
      <c r="GV229" s="15">
        <v>0</v>
      </c>
      <c r="GW229" s="15">
        <v>1</v>
      </c>
      <c r="GX229" s="15">
        <v>0</v>
      </c>
      <c r="GY229" s="15">
        <v>0</v>
      </c>
      <c r="GZ229" s="15">
        <v>0</v>
      </c>
      <c r="HA229" s="15">
        <v>0</v>
      </c>
      <c r="HB229" s="15">
        <v>0</v>
      </c>
      <c r="HC229" s="15">
        <v>0</v>
      </c>
      <c r="HD229" s="15">
        <v>0</v>
      </c>
      <c r="HE229" s="15">
        <v>1</v>
      </c>
      <c r="HF229" s="15">
        <v>2</v>
      </c>
      <c r="HG229" s="16">
        <v>1912</v>
      </c>
      <c r="HH229" s="16">
        <v>1857</v>
      </c>
    </row>
    <row r="230" spans="1:216" s="2" customFormat="1">
      <c r="A230" s="17">
        <v>16</v>
      </c>
      <c r="B230" s="17" t="s">
        <v>163</v>
      </c>
      <c r="C230" s="17">
        <f>C231+SUM(C234:C238)</f>
        <v>350</v>
      </c>
      <c r="D230" s="17">
        <f t="shared" ref="D230:BO230" si="140">D231+SUM(D234:D238)</f>
        <v>350</v>
      </c>
      <c r="E230" s="17">
        <f t="shared" si="140"/>
        <v>322</v>
      </c>
      <c r="F230" s="17">
        <f t="shared" si="140"/>
        <v>349</v>
      </c>
      <c r="G230" s="17">
        <f t="shared" si="140"/>
        <v>347</v>
      </c>
      <c r="H230" s="17">
        <f t="shared" si="140"/>
        <v>337</v>
      </c>
      <c r="I230" s="17">
        <f t="shared" si="140"/>
        <v>334</v>
      </c>
      <c r="J230" s="17">
        <f t="shared" si="140"/>
        <v>333</v>
      </c>
      <c r="K230" s="17">
        <f t="shared" si="140"/>
        <v>353</v>
      </c>
      <c r="L230" s="17">
        <f t="shared" si="140"/>
        <v>337</v>
      </c>
      <c r="M230" s="17">
        <f t="shared" si="140"/>
        <v>362</v>
      </c>
      <c r="N230" s="17">
        <f t="shared" si="140"/>
        <v>346</v>
      </c>
      <c r="O230" s="17">
        <f t="shared" si="140"/>
        <v>384</v>
      </c>
      <c r="P230" s="17">
        <f t="shared" si="140"/>
        <v>399</v>
      </c>
      <c r="Q230" s="17">
        <f t="shared" si="140"/>
        <v>410</v>
      </c>
      <c r="R230" s="17">
        <f t="shared" si="140"/>
        <v>400</v>
      </c>
      <c r="S230" s="17">
        <f t="shared" si="140"/>
        <v>381</v>
      </c>
      <c r="T230" s="17">
        <f t="shared" si="140"/>
        <v>383</v>
      </c>
      <c r="U230" s="17">
        <f t="shared" si="140"/>
        <v>378</v>
      </c>
      <c r="V230" s="17">
        <f t="shared" si="140"/>
        <v>360</v>
      </c>
      <c r="W230" s="17">
        <f t="shared" si="140"/>
        <v>358</v>
      </c>
      <c r="X230" s="17">
        <f t="shared" si="140"/>
        <v>328</v>
      </c>
      <c r="Y230" s="17">
        <f t="shared" si="140"/>
        <v>281</v>
      </c>
      <c r="Z230" s="17">
        <f t="shared" si="140"/>
        <v>333</v>
      </c>
      <c r="AA230" s="17">
        <f t="shared" si="140"/>
        <v>340</v>
      </c>
      <c r="AB230" s="17">
        <f t="shared" si="140"/>
        <v>360</v>
      </c>
      <c r="AC230" s="17">
        <f t="shared" si="140"/>
        <v>375</v>
      </c>
      <c r="AD230" s="17">
        <f t="shared" si="140"/>
        <v>366</v>
      </c>
      <c r="AE230" s="17">
        <f t="shared" si="140"/>
        <v>399</v>
      </c>
      <c r="AF230" s="17">
        <f t="shared" si="140"/>
        <v>416</v>
      </c>
      <c r="AG230" s="17">
        <f t="shared" si="140"/>
        <v>387</v>
      </c>
      <c r="AH230" s="17">
        <f t="shared" si="140"/>
        <v>411</v>
      </c>
      <c r="AI230" s="17">
        <f t="shared" si="140"/>
        <v>427</v>
      </c>
      <c r="AJ230" s="17">
        <f t="shared" si="140"/>
        <v>383</v>
      </c>
      <c r="AK230" s="17">
        <f t="shared" si="140"/>
        <v>364</v>
      </c>
      <c r="AL230" s="17">
        <f t="shared" si="140"/>
        <v>369</v>
      </c>
      <c r="AM230" s="17">
        <f t="shared" si="140"/>
        <v>364</v>
      </c>
      <c r="AN230" s="17">
        <f t="shared" si="140"/>
        <v>385</v>
      </c>
      <c r="AO230" s="17">
        <f t="shared" si="140"/>
        <v>400</v>
      </c>
      <c r="AP230" s="17">
        <f t="shared" si="140"/>
        <v>393</v>
      </c>
      <c r="AQ230" s="17">
        <f t="shared" si="140"/>
        <v>411</v>
      </c>
      <c r="AR230" s="17">
        <f t="shared" si="140"/>
        <v>405</v>
      </c>
      <c r="AS230" s="17">
        <f t="shared" si="140"/>
        <v>368</v>
      </c>
      <c r="AT230" s="17">
        <f t="shared" si="140"/>
        <v>345</v>
      </c>
      <c r="AU230" s="17">
        <f t="shared" si="140"/>
        <v>368</v>
      </c>
      <c r="AV230" s="17">
        <f t="shared" si="140"/>
        <v>316</v>
      </c>
      <c r="AW230" s="17">
        <f t="shared" si="140"/>
        <v>309</v>
      </c>
      <c r="AX230" s="17">
        <f t="shared" si="140"/>
        <v>287</v>
      </c>
      <c r="AY230" s="17">
        <f t="shared" si="140"/>
        <v>298</v>
      </c>
      <c r="AZ230" s="17">
        <f t="shared" si="140"/>
        <v>284</v>
      </c>
      <c r="BA230" s="17">
        <f t="shared" si="140"/>
        <v>267</v>
      </c>
      <c r="BB230" s="17">
        <f t="shared" si="140"/>
        <v>277</v>
      </c>
      <c r="BC230" s="17">
        <f t="shared" si="140"/>
        <v>249</v>
      </c>
      <c r="BD230" s="17">
        <f t="shared" si="140"/>
        <v>263</v>
      </c>
      <c r="BE230" s="17">
        <f t="shared" si="140"/>
        <v>216</v>
      </c>
      <c r="BF230" s="17">
        <f t="shared" si="140"/>
        <v>215</v>
      </c>
      <c r="BG230" s="17">
        <f t="shared" si="140"/>
        <v>222</v>
      </c>
      <c r="BH230" s="17">
        <f t="shared" si="140"/>
        <v>197</v>
      </c>
      <c r="BI230" s="17">
        <f t="shared" si="140"/>
        <v>163</v>
      </c>
      <c r="BJ230" s="17">
        <f t="shared" si="140"/>
        <v>173</v>
      </c>
      <c r="BK230" s="17">
        <f t="shared" si="140"/>
        <v>177</v>
      </c>
      <c r="BL230" s="17">
        <f t="shared" si="140"/>
        <v>182</v>
      </c>
      <c r="BM230" s="17">
        <f t="shared" si="140"/>
        <v>130</v>
      </c>
      <c r="BN230" s="17">
        <f t="shared" si="140"/>
        <v>176</v>
      </c>
      <c r="BO230" s="17">
        <f t="shared" si="140"/>
        <v>121</v>
      </c>
      <c r="BP230" s="17">
        <f t="shared" ref="BP230:EA230" si="141">BP231+SUM(BP234:BP238)</f>
        <v>114</v>
      </c>
      <c r="BQ230" s="17">
        <f t="shared" si="141"/>
        <v>107</v>
      </c>
      <c r="BR230" s="17">
        <f t="shared" si="141"/>
        <v>92</v>
      </c>
      <c r="BS230" s="17">
        <f t="shared" si="141"/>
        <v>107</v>
      </c>
      <c r="BT230" s="17">
        <f t="shared" si="141"/>
        <v>83</v>
      </c>
      <c r="BU230" s="17">
        <f t="shared" si="141"/>
        <v>72</v>
      </c>
      <c r="BV230" s="17">
        <f t="shared" si="141"/>
        <v>84</v>
      </c>
      <c r="BW230" s="17">
        <f t="shared" si="141"/>
        <v>63</v>
      </c>
      <c r="BX230" s="17">
        <f t="shared" si="141"/>
        <v>67</v>
      </c>
      <c r="BY230" s="17">
        <f t="shared" si="141"/>
        <v>68</v>
      </c>
      <c r="BZ230" s="17">
        <f t="shared" si="141"/>
        <v>66</v>
      </c>
      <c r="CA230" s="17">
        <f t="shared" si="141"/>
        <v>79</v>
      </c>
      <c r="CB230" s="17">
        <f t="shared" si="141"/>
        <v>49</v>
      </c>
      <c r="CC230" s="17">
        <f t="shared" si="141"/>
        <v>48</v>
      </c>
      <c r="CD230" s="17">
        <f t="shared" si="141"/>
        <v>51</v>
      </c>
      <c r="CE230" s="17">
        <f t="shared" si="141"/>
        <v>41</v>
      </c>
      <c r="CF230" s="17">
        <f t="shared" si="141"/>
        <v>31</v>
      </c>
      <c r="CG230" s="17">
        <f t="shared" si="141"/>
        <v>32</v>
      </c>
      <c r="CH230" s="17">
        <f t="shared" si="141"/>
        <v>27</v>
      </c>
      <c r="CI230" s="17">
        <f t="shared" si="141"/>
        <v>27</v>
      </c>
      <c r="CJ230" s="17">
        <f t="shared" si="141"/>
        <v>32</v>
      </c>
      <c r="CK230" s="17">
        <f t="shared" si="141"/>
        <v>15</v>
      </c>
      <c r="CL230" s="17">
        <f t="shared" si="141"/>
        <v>15</v>
      </c>
      <c r="CM230" s="17">
        <f t="shared" si="141"/>
        <v>14</v>
      </c>
      <c r="CN230" s="17">
        <f t="shared" si="141"/>
        <v>11</v>
      </c>
      <c r="CO230" s="17">
        <f t="shared" si="141"/>
        <v>6</v>
      </c>
      <c r="CP230" s="17">
        <f t="shared" si="141"/>
        <v>6</v>
      </c>
      <c r="CQ230" s="17">
        <f t="shared" si="141"/>
        <v>4</v>
      </c>
      <c r="CR230" s="17">
        <f t="shared" si="141"/>
        <v>2</v>
      </c>
      <c r="CS230" s="17">
        <f t="shared" si="141"/>
        <v>2</v>
      </c>
      <c r="CT230" s="17">
        <f t="shared" si="141"/>
        <v>1</v>
      </c>
      <c r="CU230" s="17">
        <f t="shared" si="141"/>
        <v>2</v>
      </c>
      <c r="CV230" s="17">
        <f t="shared" si="141"/>
        <v>1</v>
      </c>
      <c r="CW230" s="17">
        <f t="shared" si="141"/>
        <v>2</v>
      </c>
      <c r="CX230" s="17">
        <f t="shared" si="141"/>
        <v>1</v>
      </c>
      <c r="CY230" s="17">
        <f t="shared" si="141"/>
        <v>0</v>
      </c>
      <c r="CZ230" s="17">
        <f t="shared" si="141"/>
        <v>1</v>
      </c>
      <c r="DA230" s="17">
        <f t="shared" si="141"/>
        <v>12</v>
      </c>
      <c r="DB230" s="17">
        <f t="shared" si="141"/>
        <v>98</v>
      </c>
      <c r="DC230" s="17">
        <f t="shared" si="141"/>
        <v>42</v>
      </c>
      <c r="DD230" s="17">
        <f t="shared" si="141"/>
        <v>24</v>
      </c>
      <c r="DE230" s="17">
        <f t="shared" si="141"/>
        <v>322</v>
      </c>
      <c r="DF230" s="17">
        <f t="shared" si="141"/>
        <v>310</v>
      </c>
      <c r="DG230" s="17">
        <f t="shared" si="141"/>
        <v>321</v>
      </c>
      <c r="DH230" s="17">
        <f t="shared" si="141"/>
        <v>295</v>
      </c>
      <c r="DI230" s="17">
        <f t="shared" si="141"/>
        <v>325</v>
      </c>
      <c r="DJ230" s="17">
        <f t="shared" si="141"/>
        <v>332</v>
      </c>
      <c r="DK230" s="17">
        <f t="shared" si="141"/>
        <v>306</v>
      </c>
      <c r="DL230" s="17">
        <f t="shared" si="141"/>
        <v>323</v>
      </c>
      <c r="DM230" s="17">
        <f t="shared" si="141"/>
        <v>350</v>
      </c>
      <c r="DN230" s="17">
        <f t="shared" si="141"/>
        <v>310</v>
      </c>
      <c r="DO230" s="17">
        <f t="shared" si="141"/>
        <v>312</v>
      </c>
      <c r="DP230" s="17">
        <f t="shared" si="141"/>
        <v>351</v>
      </c>
      <c r="DQ230" s="17">
        <f t="shared" si="141"/>
        <v>335</v>
      </c>
      <c r="DR230" s="17">
        <f t="shared" si="141"/>
        <v>362</v>
      </c>
      <c r="DS230" s="17">
        <f t="shared" si="141"/>
        <v>357</v>
      </c>
      <c r="DT230" s="17">
        <f t="shared" si="141"/>
        <v>357</v>
      </c>
      <c r="DU230" s="17">
        <f t="shared" si="141"/>
        <v>364</v>
      </c>
      <c r="DV230" s="17">
        <f t="shared" si="141"/>
        <v>348</v>
      </c>
      <c r="DW230" s="17">
        <f t="shared" si="141"/>
        <v>345</v>
      </c>
      <c r="DX230" s="17">
        <f t="shared" si="141"/>
        <v>345</v>
      </c>
      <c r="DY230" s="17">
        <f t="shared" si="141"/>
        <v>369</v>
      </c>
      <c r="DZ230" s="17">
        <f t="shared" si="141"/>
        <v>342</v>
      </c>
      <c r="EA230" s="17">
        <f t="shared" si="141"/>
        <v>325</v>
      </c>
      <c r="EB230" s="17">
        <f t="shared" ref="EB230:GM230" si="142">EB231+SUM(EB234:EB238)</f>
        <v>342</v>
      </c>
      <c r="EC230" s="17">
        <f t="shared" si="142"/>
        <v>310</v>
      </c>
      <c r="ED230" s="17">
        <f t="shared" si="142"/>
        <v>346</v>
      </c>
      <c r="EE230" s="17">
        <f t="shared" si="142"/>
        <v>327</v>
      </c>
      <c r="EF230" s="17">
        <f t="shared" si="142"/>
        <v>390</v>
      </c>
      <c r="EG230" s="17">
        <f t="shared" si="142"/>
        <v>360</v>
      </c>
      <c r="EH230" s="17">
        <f t="shared" si="142"/>
        <v>358</v>
      </c>
      <c r="EI230" s="17">
        <f t="shared" si="142"/>
        <v>368</v>
      </c>
      <c r="EJ230" s="17">
        <f t="shared" si="142"/>
        <v>353</v>
      </c>
      <c r="EK230" s="17">
        <f t="shared" si="142"/>
        <v>361</v>
      </c>
      <c r="EL230" s="17">
        <f t="shared" si="142"/>
        <v>330</v>
      </c>
      <c r="EM230" s="17">
        <f t="shared" si="142"/>
        <v>354</v>
      </c>
      <c r="EN230" s="17">
        <f t="shared" si="142"/>
        <v>345</v>
      </c>
      <c r="EO230" s="17">
        <f t="shared" si="142"/>
        <v>342</v>
      </c>
      <c r="EP230" s="17">
        <f t="shared" si="142"/>
        <v>381</v>
      </c>
      <c r="EQ230" s="17">
        <f t="shared" si="142"/>
        <v>386</v>
      </c>
      <c r="ER230" s="17">
        <f t="shared" si="142"/>
        <v>366</v>
      </c>
      <c r="ES230" s="17">
        <f t="shared" si="142"/>
        <v>351</v>
      </c>
      <c r="ET230" s="17">
        <f t="shared" si="142"/>
        <v>396</v>
      </c>
      <c r="EU230" s="17">
        <f t="shared" si="142"/>
        <v>370</v>
      </c>
      <c r="EV230" s="17">
        <f t="shared" si="142"/>
        <v>326</v>
      </c>
      <c r="EW230" s="17">
        <f t="shared" si="142"/>
        <v>356</v>
      </c>
      <c r="EX230" s="17">
        <f t="shared" si="142"/>
        <v>309</v>
      </c>
      <c r="EY230" s="17">
        <f t="shared" si="142"/>
        <v>302</v>
      </c>
      <c r="EZ230" s="17">
        <f t="shared" si="142"/>
        <v>273</v>
      </c>
      <c r="FA230" s="17">
        <f t="shared" si="142"/>
        <v>297</v>
      </c>
      <c r="FB230" s="17">
        <f t="shared" si="142"/>
        <v>293</v>
      </c>
      <c r="FC230" s="17">
        <f t="shared" si="142"/>
        <v>254</v>
      </c>
      <c r="FD230" s="17">
        <f t="shared" si="142"/>
        <v>255</v>
      </c>
      <c r="FE230" s="17">
        <f t="shared" si="142"/>
        <v>271</v>
      </c>
      <c r="FF230" s="17">
        <f t="shared" si="142"/>
        <v>218</v>
      </c>
      <c r="FG230" s="17">
        <f t="shared" si="142"/>
        <v>199</v>
      </c>
      <c r="FH230" s="17">
        <f t="shared" si="142"/>
        <v>220</v>
      </c>
      <c r="FI230" s="17">
        <f t="shared" si="142"/>
        <v>255</v>
      </c>
      <c r="FJ230" s="17">
        <f t="shared" si="142"/>
        <v>219</v>
      </c>
      <c r="FK230" s="17">
        <f t="shared" si="142"/>
        <v>178</v>
      </c>
      <c r="FL230" s="17">
        <f t="shared" si="142"/>
        <v>180</v>
      </c>
      <c r="FM230" s="17">
        <f t="shared" si="142"/>
        <v>170</v>
      </c>
      <c r="FN230" s="17">
        <f t="shared" si="142"/>
        <v>156</v>
      </c>
      <c r="FO230" s="17">
        <f t="shared" si="142"/>
        <v>174</v>
      </c>
      <c r="FP230" s="17">
        <f t="shared" si="142"/>
        <v>157</v>
      </c>
      <c r="FQ230" s="17">
        <f t="shared" si="142"/>
        <v>148</v>
      </c>
      <c r="FR230" s="17">
        <f t="shared" si="142"/>
        <v>111</v>
      </c>
      <c r="FS230" s="17">
        <f t="shared" si="142"/>
        <v>117</v>
      </c>
      <c r="FT230" s="17">
        <f t="shared" si="142"/>
        <v>109</v>
      </c>
      <c r="FU230" s="17">
        <f t="shared" si="142"/>
        <v>90</v>
      </c>
      <c r="FV230" s="17">
        <f t="shared" si="142"/>
        <v>79</v>
      </c>
      <c r="FW230" s="17">
        <f t="shared" si="142"/>
        <v>93</v>
      </c>
      <c r="FX230" s="17">
        <f t="shared" si="142"/>
        <v>68</v>
      </c>
      <c r="FY230" s="17">
        <f t="shared" si="142"/>
        <v>91</v>
      </c>
      <c r="FZ230" s="17">
        <f t="shared" si="142"/>
        <v>76</v>
      </c>
      <c r="GA230" s="17">
        <f t="shared" si="142"/>
        <v>87</v>
      </c>
      <c r="GB230" s="17">
        <f t="shared" si="142"/>
        <v>95</v>
      </c>
      <c r="GC230" s="17">
        <f t="shared" si="142"/>
        <v>78</v>
      </c>
      <c r="GD230" s="17">
        <f t="shared" si="142"/>
        <v>49</v>
      </c>
      <c r="GE230" s="17">
        <f t="shared" si="142"/>
        <v>67</v>
      </c>
      <c r="GF230" s="17">
        <f t="shared" si="142"/>
        <v>51</v>
      </c>
      <c r="GG230" s="17">
        <f t="shared" si="142"/>
        <v>49</v>
      </c>
      <c r="GH230" s="17">
        <f t="shared" si="142"/>
        <v>45</v>
      </c>
      <c r="GI230" s="17">
        <f t="shared" si="142"/>
        <v>49</v>
      </c>
      <c r="GJ230" s="17">
        <f t="shared" si="142"/>
        <v>31</v>
      </c>
      <c r="GK230" s="17">
        <f t="shared" si="142"/>
        <v>32</v>
      </c>
      <c r="GL230" s="17">
        <f t="shared" si="142"/>
        <v>29</v>
      </c>
      <c r="GM230" s="17">
        <f t="shared" si="142"/>
        <v>25</v>
      </c>
      <c r="GN230" s="17">
        <f t="shared" ref="GN230:HH230" si="143">GN231+SUM(GN234:GN238)</f>
        <v>12</v>
      </c>
      <c r="GO230" s="17">
        <f t="shared" si="143"/>
        <v>21</v>
      </c>
      <c r="GP230" s="17">
        <f t="shared" si="143"/>
        <v>8</v>
      </c>
      <c r="GQ230" s="17">
        <f t="shared" si="143"/>
        <v>11</v>
      </c>
      <c r="GR230" s="17">
        <f t="shared" si="143"/>
        <v>9</v>
      </c>
      <c r="GS230" s="17">
        <f t="shared" si="143"/>
        <v>8</v>
      </c>
      <c r="GT230" s="17">
        <f t="shared" si="143"/>
        <v>5</v>
      </c>
      <c r="GU230" s="17">
        <f t="shared" si="143"/>
        <v>4</v>
      </c>
      <c r="GV230" s="17">
        <f t="shared" si="143"/>
        <v>3</v>
      </c>
      <c r="GW230" s="17">
        <f t="shared" si="143"/>
        <v>1</v>
      </c>
      <c r="GX230" s="17">
        <f t="shared" si="143"/>
        <v>1</v>
      </c>
      <c r="GY230" s="17">
        <f t="shared" si="143"/>
        <v>0</v>
      </c>
      <c r="GZ230" s="17">
        <f t="shared" si="143"/>
        <v>1</v>
      </c>
      <c r="HA230" s="17">
        <f t="shared" si="143"/>
        <v>0</v>
      </c>
      <c r="HB230" s="17">
        <f t="shared" si="143"/>
        <v>3</v>
      </c>
      <c r="HC230" s="17">
        <f t="shared" si="143"/>
        <v>15</v>
      </c>
      <c r="HD230" s="17">
        <f t="shared" si="143"/>
        <v>119</v>
      </c>
      <c r="HE230" s="17">
        <f t="shared" si="143"/>
        <v>34</v>
      </c>
      <c r="HF230" s="17">
        <f t="shared" si="143"/>
        <v>12</v>
      </c>
      <c r="HG230" s="18">
        <f t="shared" si="143"/>
        <v>22672</v>
      </c>
      <c r="HH230" s="18">
        <f t="shared" si="143"/>
        <v>21840</v>
      </c>
    </row>
    <row r="231" spans="1:216" s="4" customFormat="1">
      <c r="A231" s="12"/>
      <c r="B231" s="10" t="s">
        <v>148</v>
      </c>
      <c r="C231" s="10">
        <f>C232+C233</f>
        <v>79</v>
      </c>
      <c r="D231" s="10">
        <f t="shared" ref="D231:BO231" si="144">D232+D233</f>
        <v>81</v>
      </c>
      <c r="E231" s="10">
        <f t="shared" si="144"/>
        <v>82</v>
      </c>
      <c r="F231" s="10">
        <f t="shared" si="144"/>
        <v>76</v>
      </c>
      <c r="G231" s="10">
        <f t="shared" si="144"/>
        <v>89</v>
      </c>
      <c r="H231" s="10">
        <f t="shared" si="144"/>
        <v>83</v>
      </c>
      <c r="I231" s="10">
        <f t="shared" si="144"/>
        <v>81</v>
      </c>
      <c r="J231" s="10">
        <f t="shared" si="144"/>
        <v>75</v>
      </c>
      <c r="K231" s="10">
        <f t="shared" si="144"/>
        <v>87</v>
      </c>
      <c r="L231" s="10">
        <f t="shared" si="144"/>
        <v>95</v>
      </c>
      <c r="M231" s="10">
        <f t="shared" si="144"/>
        <v>102</v>
      </c>
      <c r="N231" s="10">
        <f t="shared" si="144"/>
        <v>73</v>
      </c>
      <c r="O231" s="10">
        <f t="shared" si="144"/>
        <v>88</v>
      </c>
      <c r="P231" s="10">
        <f t="shared" si="144"/>
        <v>94</v>
      </c>
      <c r="Q231" s="10">
        <f t="shared" si="144"/>
        <v>93</v>
      </c>
      <c r="R231" s="10">
        <f t="shared" si="144"/>
        <v>96</v>
      </c>
      <c r="S231" s="10">
        <f t="shared" si="144"/>
        <v>81</v>
      </c>
      <c r="T231" s="10">
        <f t="shared" si="144"/>
        <v>89</v>
      </c>
      <c r="U231" s="10">
        <f t="shared" si="144"/>
        <v>77</v>
      </c>
      <c r="V231" s="10">
        <f t="shared" si="144"/>
        <v>85</v>
      </c>
      <c r="W231" s="10">
        <f t="shared" si="144"/>
        <v>98</v>
      </c>
      <c r="X231" s="10">
        <f t="shared" si="144"/>
        <v>80</v>
      </c>
      <c r="Y231" s="10">
        <f t="shared" si="144"/>
        <v>69</v>
      </c>
      <c r="Z231" s="10">
        <f t="shared" si="144"/>
        <v>75</v>
      </c>
      <c r="AA231" s="10">
        <f t="shared" si="144"/>
        <v>78</v>
      </c>
      <c r="AB231" s="10">
        <f t="shared" si="144"/>
        <v>91</v>
      </c>
      <c r="AC231" s="10">
        <f t="shared" si="144"/>
        <v>80</v>
      </c>
      <c r="AD231" s="10">
        <f t="shared" si="144"/>
        <v>74</v>
      </c>
      <c r="AE231" s="10">
        <f t="shared" si="144"/>
        <v>107</v>
      </c>
      <c r="AF231" s="10">
        <f t="shared" si="144"/>
        <v>84</v>
      </c>
      <c r="AG231" s="10">
        <f t="shared" si="144"/>
        <v>97</v>
      </c>
      <c r="AH231" s="10">
        <f t="shared" si="144"/>
        <v>115</v>
      </c>
      <c r="AI231" s="10">
        <f t="shared" si="144"/>
        <v>87</v>
      </c>
      <c r="AJ231" s="10">
        <f t="shared" si="144"/>
        <v>110</v>
      </c>
      <c r="AK231" s="10">
        <f t="shared" si="144"/>
        <v>108</v>
      </c>
      <c r="AL231" s="10">
        <f t="shared" si="144"/>
        <v>117</v>
      </c>
      <c r="AM231" s="10">
        <f t="shared" si="144"/>
        <v>87</v>
      </c>
      <c r="AN231" s="10">
        <f t="shared" si="144"/>
        <v>116</v>
      </c>
      <c r="AO231" s="10">
        <f t="shared" si="144"/>
        <v>121</v>
      </c>
      <c r="AP231" s="10">
        <f t="shared" si="144"/>
        <v>97</v>
      </c>
      <c r="AQ231" s="10">
        <f t="shared" si="144"/>
        <v>101</v>
      </c>
      <c r="AR231" s="10">
        <f t="shared" si="144"/>
        <v>102</v>
      </c>
      <c r="AS231" s="10">
        <f t="shared" si="144"/>
        <v>89</v>
      </c>
      <c r="AT231" s="10">
        <f t="shared" si="144"/>
        <v>89</v>
      </c>
      <c r="AU231" s="10">
        <f t="shared" si="144"/>
        <v>98</v>
      </c>
      <c r="AV231" s="10">
        <f t="shared" si="144"/>
        <v>88</v>
      </c>
      <c r="AW231" s="10">
        <f t="shared" si="144"/>
        <v>84</v>
      </c>
      <c r="AX231" s="10">
        <f t="shared" si="144"/>
        <v>86</v>
      </c>
      <c r="AY231" s="10">
        <f t="shared" si="144"/>
        <v>83</v>
      </c>
      <c r="AZ231" s="10">
        <f t="shared" si="144"/>
        <v>85</v>
      </c>
      <c r="BA231" s="10">
        <f t="shared" si="144"/>
        <v>54</v>
      </c>
      <c r="BB231" s="10">
        <f t="shared" si="144"/>
        <v>68</v>
      </c>
      <c r="BC231" s="10">
        <f t="shared" si="144"/>
        <v>66</v>
      </c>
      <c r="BD231" s="10">
        <f t="shared" si="144"/>
        <v>62</v>
      </c>
      <c r="BE231" s="10">
        <f t="shared" si="144"/>
        <v>61</v>
      </c>
      <c r="BF231" s="10">
        <f t="shared" si="144"/>
        <v>56</v>
      </c>
      <c r="BG231" s="10">
        <f t="shared" si="144"/>
        <v>65</v>
      </c>
      <c r="BH231" s="10">
        <f t="shared" si="144"/>
        <v>49</v>
      </c>
      <c r="BI231" s="10">
        <f t="shared" si="144"/>
        <v>51</v>
      </c>
      <c r="BJ231" s="10">
        <f t="shared" si="144"/>
        <v>47</v>
      </c>
      <c r="BK231" s="10">
        <f t="shared" si="144"/>
        <v>43</v>
      </c>
      <c r="BL231" s="10">
        <f t="shared" si="144"/>
        <v>55</v>
      </c>
      <c r="BM231" s="10">
        <f t="shared" si="144"/>
        <v>28</v>
      </c>
      <c r="BN231" s="10">
        <f t="shared" si="144"/>
        <v>57</v>
      </c>
      <c r="BO231" s="10">
        <f t="shared" si="144"/>
        <v>28</v>
      </c>
      <c r="BP231" s="10">
        <f t="shared" ref="BP231:EA231" si="145">BP232+BP233</f>
        <v>27</v>
      </c>
      <c r="BQ231" s="10">
        <f t="shared" si="145"/>
        <v>34</v>
      </c>
      <c r="BR231" s="10">
        <f t="shared" si="145"/>
        <v>26</v>
      </c>
      <c r="BS231" s="10">
        <f t="shared" si="145"/>
        <v>31</v>
      </c>
      <c r="BT231" s="10">
        <f t="shared" si="145"/>
        <v>29</v>
      </c>
      <c r="BU231" s="10">
        <f t="shared" si="145"/>
        <v>23</v>
      </c>
      <c r="BV231" s="10">
        <f t="shared" si="145"/>
        <v>28</v>
      </c>
      <c r="BW231" s="10">
        <f t="shared" si="145"/>
        <v>21</v>
      </c>
      <c r="BX231" s="10">
        <f t="shared" si="145"/>
        <v>20</v>
      </c>
      <c r="BY231" s="10">
        <f t="shared" si="145"/>
        <v>21</v>
      </c>
      <c r="BZ231" s="10">
        <f t="shared" si="145"/>
        <v>23</v>
      </c>
      <c r="CA231" s="10">
        <f t="shared" si="145"/>
        <v>29</v>
      </c>
      <c r="CB231" s="10">
        <f t="shared" si="145"/>
        <v>16</v>
      </c>
      <c r="CC231" s="10">
        <f t="shared" si="145"/>
        <v>13</v>
      </c>
      <c r="CD231" s="10">
        <f t="shared" si="145"/>
        <v>18</v>
      </c>
      <c r="CE231" s="10">
        <f t="shared" si="145"/>
        <v>5</v>
      </c>
      <c r="CF231" s="10">
        <f t="shared" si="145"/>
        <v>10</v>
      </c>
      <c r="CG231" s="10">
        <f t="shared" si="145"/>
        <v>12</v>
      </c>
      <c r="CH231" s="10">
        <f t="shared" si="145"/>
        <v>6</v>
      </c>
      <c r="CI231" s="10">
        <f t="shared" si="145"/>
        <v>8</v>
      </c>
      <c r="CJ231" s="10">
        <f t="shared" si="145"/>
        <v>17</v>
      </c>
      <c r="CK231" s="10">
        <f t="shared" si="145"/>
        <v>5</v>
      </c>
      <c r="CL231" s="10">
        <f t="shared" si="145"/>
        <v>7</v>
      </c>
      <c r="CM231" s="10">
        <f t="shared" si="145"/>
        <v>6</v>
      </c>
      <c r="CN231" s="10">
        <f t="shared" si="145"/>
        <v>1</v>
      </c>
      <c r="CO231" s="10">
        <f t="shared" si="145"/>
        <v>4</v>
      </c>
      <c r="CP231" s="10">
        <f t="shared" si="145"/>
        <v>2</v>
      </c>
      <c r="CQ231" s="10">
        <f t="shared" si="145"/>
        <v>3</v>
      </c>
      <c r="CR231" s="10">
        <f t="shared" si="145"/>
        <v>2</v>
      </c>
      <c r="CS231" s="10">
        <f t="shared" si="145"/>
        <v>2</v>
      </c>
      <c r="CT231" s="10">
        <f t="shared" si="145"/>
        <v>0</v>
      </c>
      <c r="CU231" s="10">
        <f t="shared" si="145"/>
        <v>1</v>
      </c>
      <c r="CV231" s="10">
        <f t="shared" si="145"/>
        <v>0</v>
      </c>
      <c r="CW231" s="10">
        <f t="shared" si="145"/>
        <v>0</v>
      </c>
      <c r="CX231" s="10">
        <f t="shared" si="145"/>
        <v>1</v>
      </c>
      <c r="CY231" s="10">
        <f t="shared" si="145"/>
        <v>0</v>
      </c>
      <c r="CZ231" s="10">
        <f t="shared" si="145"/>
        <v>0</v>
      </c>
      <c r="DA231" s="10">
        <f t="shared" si="145"/>
        <v>1</v>
      </c>
      <c r="DB231" s="10">
        <f t="shared" si="145"/>
        <v>98</v>
      </c>
      <c r="DC231" s="10">
        <f t="shared" si="145"/>
        <v>1</v>
      </c>
      <c r="DD231" s="10">
        <f t="shared" si="145"/>
        <v>5</v>
      </c>
      <c r="DE231" s="10">
        <f t="shared" si="145"/>
        <v>66</v>
      </c>
      <c r="DF231" s="10">
        <f t="shared" si="145"/>
        <v>73</v>
      </c>
      <c r="DG231" s="10">
        <f t="shared" si="145"/>
        <v>76</v>
      </c>
      <c r="DH231" s="10">
        <f t="shared" si="145"/>
        <v>73</v>
      </c>
      <c r="DI231" s="10">
        <f t="shared" si="145"/>
        <v>85</v>
      </c>
      <c r="DJ231" s="10">
        <f t="shared" si="145"/>
        <v>73</v>
      </c>
      <c r="DK231" s="10">
        <f t="shared" si="145"/>
        <v>73</v>
      </c>
      <c r="DL231" s="10">
        <f t="shared" si="145"/>
        <v>80</v>
      </c>
      <c r="DM231" s="10">
        <f t="shared" si="145"/>
        <v>85</v>
      </c>
      <c r="DN231" s="10">
        <f t="shared" si="145"/>
        <v>79</v>
      </c>
      <c r="DO231" s="10">
        <f t="shared" si="145"/>
        <v>66</v>
      </c>
      <c r="DP231" s="10">
        <f t="shared" si="145"/>
        <v>74</v>
      </c>
      <c r="DQ231" s="10">
        <f t="shared" si="145"/>
        <v>73</v>
      </c>
      <c r="DR231" s="10">
        <f t="shared" si="145"/>
        <v>77</v>
      </c>
      <c r="DS231" s="10">
        <f t="shared" si="145"/>
        <v>79</v>
      </c>
      <c r="DT231" s="10">
        <f t="shared" si="145"/>
        <v>71</v>
      </c>
      <c r="DU231" s="10">
        <f t="shared" si="145"/>
        <v>91</v>
      </c>
      <c r="DV231" s="10">
        <f t="shared" si="145"/>
        <v>92</v>
      </c>
      <c r="DW231" s="10">
        <f t="shared" si="145"/>
        <v>79</v>
      </c>
      <c r="DX231" s="10">
        <f t="shared" si="145"/>
        <v>82</v>
      </c>
      <c r="DY231" s="10">
        <f t="shared" si="145"/>
        <v>73</v>
      </c>
      <c r="DZ231" s="10">
        <f t="shared" si="145"/>
        <v>73</v>
      </c>
      <c r="EA231" s="10">
        <f t="shared" si="145"/>
        <v>88</v>
      </c>
      <c r="EB231" s="10">
        <f t="shared" ref="EB231:GM231" si="146">EB232+EB233</f>
        <v>73</v>
      </c>
      <c r="EC231" s="10">
        <f t="shared" si="146"/>
        <v>71</v>
      </c>
      <c r="ED231" s="10">
        <f t="shared" si="146"/>
        <v>87</v>
      </c>
      <c r="EE231" s="10">
        <f t="shared" si="146"/>
        <v>84</v>
      </c>
      <c r="EF231" s="10">
        <f t="shared" si="146"/>
        <v>81</v>
      </c>
      <c r="EG231" s="10">
        <f t="shared" si="146"/>
        <v>86</v>
      </c>
      <c r="EH231" s="10">
        <f t="shared" si="146"/>
        <v>93</v>
      </c>
      <c r="EI231" s="10">
        <f t="shared" si="146"/>
        <v>101</v>
      </c>
      <c r="EJ231" s="10">
        <f t="shared" si="146"/>
        <v>82</v>
      </c>
      <c r="EK231" s="10">
        <f t="shared" si="146"/>
        <v>92</v>
      </c>
      <c r="EL231" s="10">
        <f t="shared" si="146"/>
        <v>88</v>
      </c>
      <c r="EM231" s="10">
        <f t="shared" si="146"/>
        <v>87</v>
      </c>
      <c r="EN231" s="10">
        <f t="shared" si="146"/>
        <v>97</v>
      </c>
      <c r="EO231" s="10">
        <f t="shared" si="146"/>
        <v>94</v>
      </c>
      <c r="EP231" s="10">
        <f t="shared" si="146"/>
        <v>99</v>
      </c>
      <c r="EQ231" s="10">
        <f t="shared" si="146"/>
        <v>118</v>
      </c>
      <c r="ER231" s="10">
        <f t="shared" si="146"/>
        <v>104</v>
      </c>
      <c r="ES231" s="10">
        <f t="shared" si="146"/>
        <v>98</v>
      </c>
      <c r="ET231" s="10">
        <f t="shared" si="146"/>
        <v>110</v>
      </c>
      <c r="EU231" s="10">
        <f t="shared" si="146"/>
        <v>109</v>
      </c>
      <c r="EV231" s="10">
        <f t="shared" si="146"/>
        <v>94</v>
      </c>
      <c r="EW231" s="10">
        <f t="shared" si="146"/>
        <v>96</v>
      </c>
      <c r="EX231" s="10">
        <f t="shared" si="146"/>
        <v>85</v>
      </c>
      <c r="EY231" s="10">
        <f t="shared" si="146"/>
        <v>76</v>
      </c>
      <c r="EZ231" s="10">
        <f t="shared" si="146"/>
        <v>67</v>
      </c>
      <c r="FA231" s="10">
        <f t="shared" si="146"/>
        <v>77</v>
      </c>
      <c r="FB231" s="10">
        <f t="shared" si="146"/>
        <v>78</v>
      </c>
      <c r="FC231" s="10">
        <f t="shared" si="146"/>
        <v>72</v>
      </c>
      <c r="FD231" s="10">
        <f t="shared" si="146"/>
        <v>61</v>
      </c>
      <c r="FE231" s="10">
        <f t="shared" si="146"/>
        <v>81</v>
      </c>
      <c r="FF231" s="10">
        <f t="shared" si="146"/>
        <v>63</v>
      </c>
      <c r="FG231" s="10">
        <f t="shared" si="146"/>
        <v>59</v>
      </c>
      <c r="FH231" s="10">
        <f t="shared" si="146"/>
        <v>60</v>
      </c>
      <c r="FI231" s="10">
        <f t="shared" si="146"/>
        <v>80</v>
      </c>
      <c r="FJ231" s="10">
        <f t="shared" si="146"/>
        <v>69</v>
      </c>
      <c r="FK231" s="10">
        <f t="shared" si="146"/>
        <v>46</v>
      </c>
      <c r="FL231" s="10">
        <f t="shared" si="146"/>
        <v>63</v>
      </c>
      <c r="FM231" s="10">
        <f t="shared" si="146"/>
        <v>42</v>
      </c>
      <c r="FN231" s="10">
        <f t="shared" si="146"/>
        <v>46</v>
      </c>
      <c r="FO231" s="10">
        <f t="shared" si="146"/>
        <v>56</v>
      </c>
      <c r="FP231" s="10">
        <f t="shared" si="146"/>
        <v>44</v>
      </c>
      <c r="FQ231" s="10">
        <f t="shared" si="146"/>
        <v>52</v>
      </c>
      <c r="FR231" s="10">
        <f t="shared" si="146"/>
        <v>32</v>
      </c>
      <c r="FS231" s="10">
        <f t="shared" si="146"/>
        <v>39</v>
      </c>
      <c r="FT231" s="10">
        <f t="shared" si="146"/>
        <v>30</v>
      </c>
      <c r="FU231" s="10">
        <f t="shared" si="146"/>
        <v>26</v>
      </c>
      <c r="FV231" s="10">
        <f t="shared" si="146"/>
        <v>27</v>
      </c>
      <c r="FW231" s="10">
        <f t="shared" si="146"/>
        <v>26</v>
      </c>
      <c r="FX231" s="10">
        <f t="shared" si="146"/>
        <v>22</v>
      </c>
      <c r="FY231" s="10">
        <f t="shared" si="146"/>
        <v>28</v>
      </c>
      <c r="FZ231" s="10">
        <f t="shared" si="146"/>
        <v>15</v>
      </c>
      <c r="GA231" s="10">
        <f t="shared" si="146"/>
        <v>25</v>
      </c>
      <c r="GB231" s="10">
        <f t="shared" si="146"/>
        <v>22</v>
      </c>
      <c r="GC231" s="10">
        <f t="shared" si="146"/>
        <v>19</v>
      </c>
      <c r="GD231" s="10">
        <f t="shared" si="146"/>
        <v>16</v>
      </c>
      <c r="GE231" s="10">
        <f t="shared" si="146"/>
        <v>23</v>
      </c>
      <c r="GF231" s="10">
        <f t="shared" si="146"/>
        <v>13</v>
      </c>
      <c r="GG231" s="10">
        <f t="shared" si="146"/>
        <v>16</v>
      </c>
      <c r="GH231" s="10">
        <f t="shared" si="146"/>
        <v>13</v>
      </c>
      <c r="GI231" s="10">
        <f t="shared" si="146"/>
        <v>10</v>
      </c>
      <c r="GJ231" s="10">
        <f t="shared" si="146"/>
        <v>8</v>
      </c>
      <c r="GK231" s="10">
        <f t="shared" si="146"/>
        <v>11</v>
      </c>
      <c r="GL231" s="10">
        <f t="shared" si="146"/>
        <v>10</v>
      </c>
      <c r="GM231" s="10">
        <f t="shared" si="146"/>
        <v>6</v>
      </c>
      <c r="GN231" s="10">
        <f t="shared" ref="GN231:HH231" si="147">GN232+GN233</f>
        <v>5</v>
      </c>
      <c r="GO231" s="10">
        <f t="shared" si="147"/>
        <v>11</v>
      </c>
      <c r="GP231" s="10">
        <f t="shared" si="147"/>
        <v>3</v>
      </c>
      <c r="GQ231" s="10">
        <f t="shared" si="147"/>
        <v>2</v>
      </c>
      <c r="GR231" s="10">
        <f t="shared" si="147"/>
        <v>4</v>
      </c>
      <c r="GS231" s="10">
        <f t="shared" si="147"/>
        <v>2</v>
      </c>
      <c r="GT231" s="10">
        <f t="shared" si="147"/>
        <v>3</v>
      </c>
      <c r="GU231" s="10">
        <f t="shared" si="147"/>
        <v>0</v>
      </c>
      <c r="GV231" s="10">
        <f t="shared" si="147"/>
        <v>2</v>
      </c>
      <c r="GW231" s="10">
        <f t="shared" si="147"/>
        <v>1</v>
      </c>
      <c r="GX231" s="10">
        <f t="shared" si="147"/>
        <v>0</v>
      </c>
      <c r="GY231" s="10">
        <f t="shared" si="147"/>
        <v>0</v>
      </c>
      <c r="GZ231" s="10">
        <f t="shared" si="147"/>
        <v>0</v>
      </c>
      <c r="HA231" s="10">
        <f t="shared" si="147"/>
        <v>0</v>
      </c>
      <c r="HB231" s="10">
        <f t="shared" si="147"/>
        <v>0</v>
      </c>
      <c r="HC231" s="10">
        <f t="shared" si="147"/>
        <v>0</v>
      </c>
      <c r="HD231" s="10">
        <f t="shared" si="147"/>
        <v>119</v>
      </c>
      <c r="HE231" s="10">
        <f t="shared" si="147"/>
        <v>2</v>
      </c>
      <c r="HF231" s="10">
        <f t="shared" si="147"/>
        <v>6</v>
      </c>
      <c r="HG231" s="11">
        <f t="shared" si="147"/>
        <v>5848</v>
      </c>
      <c r="HH231" s="11">
        <f t="shared" si="147"/>
        <v>5699</v>
      </c>
    </row>
    <row r="232" spans="1:216">
      <c r="A232" s="5"/>
      <c r="B232" s="5" t="s">
        <v>381</v>
      </c>
      <c r="C232" s="5">
        <v>60</v>
      </c>
      <c r="D232" s="5">
        <v>65</v>
      </c>
      <c r="E232" s="5">
        <v>62</v>
      </c>
      <c r="F232" s="5">
        <v>54</v>
      </c>
      <c r="G232" s="5">
        <v>68</v>
      </c>
      <c r="H232" s="5">
        <v>58</v>
      </c>
      <c r="I232" s="5">
        <v>60</v>
      </c>
      <c r="J232" s="5">
        <v>56</v>
      </c>
      <c r="K232" s="5">
        <v>72</v>
      </c>
      <c r="L232" s="5">
        <v>73</v>
      </c>
      <c r="M232" s="5">
        <v>83</v>
      </c>
      <c r="N232" s="5">
        <v>56</v>
      </c>
      <c r="O232" s="5">
        <v>68</v>
      </c>
      <c r="P232" s="5">
        <v>75</v>
      </c>
      <c r="Q232" s="5">
        <v>77</v>
      </c>
      <c r="R232" s="5">
        <v>71</v>
      </c>
      <c r="S232" s="5">
        <v>64</v>
      </c>
      <c r="T232" s="5">
        <v>63</v>
      </c>
      <c r="U232" s="5">
        <v>60</v>
      </c>
      <c r="V232" s="5">
        <v>65</v>
      </c>
      <c r="W232" s="5">
        <v>73</v>
      </c>
      <c r="X232" s="5">
        <v>60</v>
      </c>
      <c r="Y232" s="5">
        <v>52</v>
      </c>
      <c r="Z232" s="5">
        <v>57</v>
      </c>
      <c r="AA232" s="5">
        <v>48</v>
      </c>
      <c r="AB232" s="5">
        <v>72</v>
      </c>
      <c r="AC232" s="5">
        <v>65</v>
      </c>
      <c r="AD232" s="5">
        <v>51</v>
      </c>
      <c r="AE232" s="5">
        <v>74</v>
      </c>
      <c r="AF232" s="5">
        <v>63</v>
      </c>
      <c r="AG232" s="5">
        <v>68</v>
      </c>
      <c r="AH232" s="5">
        <v>82</v>
      </c>
      <c r="AI232" s="5">
        <v>59</v>
      </c>
      <c r="AJ232" s="5">
        <v>80</v>
      </c>
      <c r="AK232" s="5">
        <v>91</v>
      </c>
      <c r="AL232" s="5">
        <v>85</v>
      </c>
      <c r="AM232" s="5">
        <v>58</v>
      </c>
      <c r="AN232" s="5">
        <v>80</v>
      </c>
      <c r="AO232" s="5">
        <v>96</v>
      </c>
      <c r="AP232" s="5">
        <v>72</v>
      </c>
      <c r="AQ232" s="5">
        <v>75</v>
      </c>
      <c r="AR232" s="5">
        <v>80</v>
      </c>
      <c r="AS232" s="5">
        <v>66</v>
      </c>
      <c r="AT232" s="5">
        <v>59</v>
      </c>
      <c r="AU232" s="5">
        <v>78</v>
      </c>
      <c r="AV232" s="5">
        <v>62</v>
      </c>
      <c r="AW232" s="5">
        <v>60</v>
      </c>
      <c r="AX232" s="5">
        <v>63</v>
      </c>
      <c r="AY232" s="5">
        <v>57</v>
      </c>
      <c r="AZ232" s="5">
        <v>61</v>
      </c>
      <c r="BA232" s="5">
        <v>37</v>
      </c>
      <c r="BB232" s="5">
        <v>47</v>
      </c>
      <c r="BC232" s="5">
        <v>48</v>
      </c>
      <c r="BD232" s="5">
        <v>38</v>
      </c>
      <c r="BE232" s="5">
        <v>43</v>
      </c>
      <c r="BF232" s="5">
        <v>35</v>
      </c>
      <c r="BG232" s="5">
        <v>48</v>
      </c>
      <c r="BH232" s="5">
        <v>38</v>
      </c>
      <c r="BI232" s="5">
        <v>38</v>
      </c>
      <c r="BJ232" s="5">
        <v>36</v>
      </c>
      <c r="BK232" s="5">
        <v>32</v>
      </c>
      <c r="BL232" s="5">
        <v>43</v>
      </c>
      <c r="BM232" s="5">
        <v>19</v>
      </c>
      <c r="BN232" s="5">
        <v>41</v>
      </c>
      <c r="BO232" s="5">
        <v>19</v>
      </c>
      <c r="BP232" s="5">
        <v>19</v>
      </c>
      <c r="BQ232" s="5">
        <v>22</v>
      </c>
      <c r="BR232" s="5">
        <v>20</v>
      </c>
      <c r="BS232" s="5">
        <v>21</v>
      </c>
      <c r="BT232" s="5">
        <v>21</v>
      </c>
      <c r="BU232" s="5">
        <v>18</v>
      </c>
      <c r="BV232" s="5">
        <v>19</v>
      </c>
      <c r="BW232" s="5">
        <v>17</v>
      </c>
      <c r="BX232" s="5">
        <v>14</v>
      </c>
      <c r="BY232" s="5">
        <v>11</v>
      </c>
      <c r="BZ232" s="5">
        <v>15</v>
      </c>
      <c r="CA232" s="5">
        <v>17</v>
      </c>
      <c r="CB232" s="5">
        <v>15</v>
      </c>
      <c r="CC232" s="5">
        <v>9</v>
      </c>
      <c r="CD232" s="5">
        <v>12</v>
      </c>
      <c r="CE232" s="5">
        <v>3</v>
      </c>
      <c r="CF232" s="5">
        <v>6</v>
      </c>
      <c r="CG232" s="5">
        <v>7</v>
      </c>
      <c r="CH232" s="5">
        <v>5</v>
      </c>
      <c r="CI232" s="5">
        <v>6</v>
      </c>
      <c r="CJ232" s="5">
        <v>9</v>
      </c>
      <c r="CK232" s="5">
        <v>3</v>
      </c>
      <c r="CL232" s="5">
        <v>5</v>
      </c>
      <c r="CM232" s="5">
        <v>3</v>
      </c>
      <c r="CN232" s="5">
        <v>1</v>
      </c>
      <c r="CO232" s="5">
        <v>2</v>
      </c>
      <c r="CP232" s="5">
        <v>1</v>
      </c>
      <c r="CQ232" s="5">
        <v>2</v>
      </c>
      <c r="CR232" s="5">
        <v>0</v>
      </c>
      <c r="CS232" s="5">
        <v>1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v>0</v>
      </c>
      <c r="DA232" s="5">
        <v>1</v>
      </c>
      <c r="DB232" s="5">
        <v>86</v>
      </c>
      <c r="DC232" s="5">
        <v>1</v>
      </c>
      <c r="DD232" s="5">
        <v>5</v>
      </c>
      <c r="DE232" s="5">
        <v>41</v>
      </c>
      <c r="DF232" s="5">
        <v>54</v>
      </c>
      <c r="DG232" s="5">
        <v>52</v>
      </c>
      <c r="DH232" s="5">
        <v>52</v>
      </c>
      <c r="DI232" s="5">
        <v>66</v>
      </c>
      <c r="DJ232" s="5">
        <v>52</v>
      </c>
      <c r="DK232" s="5">
        <v>58</v>
      </c>
      <c r="DL232" s="5">
        <v>58</v>
      </c>
      <c r="DM232" s="5">
        <v>65</v>
      </c>
      <c r="DN232" s="5">
        <v>60</v>
      </c>
      <c r="DO232" s="5">
        <v>49</v>
      </c>
      <c r="DP232" s="5">
        <v>60</v>
      </c>
      <c r="DQ232" s="5">
        <v>54</v>
      </c>
      <c r="DR232" s="5">
        <v>64</v>
      </c>
      <c r="DS232" s="5">
        <v>60</v>
      </c>
      <c r="DT232" s="5">
        <v>61</v>
      </c>
      <c r="DU232" s="5">
        <v>66</v>
      </c>
      <c r="DV232" s="5">
        <v>73</v>
      </c>
      <c r="DW232" s="5">
        <v>61</v>
      </c>
      <c r="DX232" s="5">
        <v>60</v>
      </c>
      <c r="DY232" s="5">
        <v>61</v>
      </c>
      <c r="DZ232" s="5">
        <v>59</v>
      </c>
      <c r="EA232" s="5">
        <v>57</v>
      </c>
      <c r="EB232" s="5">
        <v>56</v>
      </c>
      <c r="EC232" s="5">
        <v>50</v>
      </c>
      <c r="ED232" s="5">
        <v>54</v>
      </c>
      <c r="EE232" s="5">
        <v>61</v>
      </c>
      <c r="EF232" s="5">
        <v>53</v>
      </c>
      <c r="EG232" s="5">
        <v>65</v>
      </c>
      <c r="EH232" s="5">
        <v>68</v>
      </c>
      <c r="EI232" s="5">
        <v>70</v>
      </c>
      <c r="EJ232" s="5">
        <v>64</v>
      </c>
      <c r="EK232" s="5">
        <v>70</v>
      </c>
      <c r="EL232" s="5">
        <v>65</v>
      </c>
      <c r="EM232" s="5">
        <v>66</v>
      </c>
      <c r="EN232" s="5">
        <v>65</v>
      </c>
      <c r="EO232" s="5">
        <v>72</v>
      </c>
      <c r="EP232" s="5">
        <v>70</v>
      </c>
      <c r="EQ232" s="5">
        <v>94</v>
      </c>
      <c r="ER232" s="5">
        <v>83</v>
      </c>
      <c r="ES232" s="5">
        <v>69</v>
      </c>
      <c r="ET232" s="5">
        <v>75</v>
      </c>
      <c r="EU232" s="5">
        <v>80</v>
      </c>
      <c r="EV232" s="5">
        <v>62</v>
      </c>
      <c r="EW232" s="5">
        <v>61</v>
      </c>
      <c r="EX232" s="5">
        <v>60</v>
      </c>
      <c r="EY232" s="5">
        <v>60</v>
      </c>
      <c r="EZ232" s="5">
        <v>46</v>
      </c>
      <c r="FA232" s="5">
        <v>56</v>
      </c>
      <c r="FB232" s="5">
        <v>53</v>
      </c>
      <c r="FC232" s="5">
        <v>44</v>
      </c>
      <c r="FD232" s="5">
        <v>41</v>
      </c>
      <c r="FE232" s="5">
        <v>64</v>
      </c>
      <c r="FF232" s="5">
        <v>43</v>
      </c>
      <c r="FG232" s="5">
        <v>42</v>
      </c>
      <c r="FH232" s="5">
        <v>38</v>
      </c>
      <c r="FI232" s="5">
        <v>57</v>
      </c>
      <c r="FJ232" s="5">
        <v>48</v>
      </c>
      <c r="FK232" s="5">
        <v>35</v>
      </c>
      <c r="FL232" s="5">
        <v>48</v>
      </c>
      <c r="FM232" s="5">
        <v>32</v>
      </c>
      <c r="FN232" s="5">
        <v>34</v>
      </c>
      <c r="FO232" s="5">
        <v>36</v>
      </c>
      <c r="FP232" s="5">
        <v>32</v>
      </c>
      <c r="FQ232" s="5">
        <v>34</v>
      </c>
      <c r="FR232" s="5">
        <v>22</v>
      </c>
      <c r="FS232" s="5">
        <v>27</v>
      </c>
      <c r="FT232" s="5">
        <v>20</v>
      </c>
      <c r="FU232" s="5">
        <v>19</v>
      </c>
      <c r="FV232" s="5">
        <v>23</v>
      </c>
      <c r="FW232" s="5">
        <v>18</v>
      </c>
      <c r="FX232" s="5">
        <v>17</v>
      </c>
      <c r="FY232" s="5">
        <v>19</v>
      </c>
      <c r="FZ232" s="5">
        <v>10</v>
      </c>
      <c r="GA232" s="5">
        <v>18</v>
      </c>
      <c r="GB232" s="5">
        <v>16</v>
      </c>
      <c r="GC232" s="5">
        <v>10</v>
      </c>
      <c r="GD232" s="5">
        <v>13</v>
      </c>
      <c r="GE232" s="5">
        <v>19</v>
      </c>
      <c r="GF232" s="5">
        <v>8</v>
      </c>
      <c r="GG232" s="5">
        <v>13</v>
      </c>
      <c r="GH232" s="5">
        <v>10</v>
      </c>
      <c r="GI232" s="5">
        <v>8</v>
      </c>
      <c r="GJ232" s="5">
        <v>3</v>
      </c>
      <c r="GK232" s="5">
        <v>8</v>
      </c>
      <c r="GL232" s="5">
        <v>6</v>
      </c>
      <c r="GM232" s="5">
        <v>3</v>
      </c>
      <c r="GN232" s="5">
        <v>3</v>
      </c>
      <c r="GO232" s="5">
        <v>9</v>
      </c>
      <c r="GP232" s="5">
        <v>2</v>
      </c>
      <c r="GQ232" s="5">
        <v>0</v>
      </c>
      <c r="GR232" s="5">
        <v>2</v>
      </c>
      <c r="GS232" s="5">
        <v>2</v>
      </c>
      <c r="GT232" s="5">
        <v>1</v>
      </c>
      <c r="GU232" s="5">
        <v>0</v>
      </c>
      <c r="GV232" s="5">
        <v>1</v>
      </c>
      <c r="GW232" s="5">
        <v>1</v>
      </c>
      <c r="GX232" s="5">
        <v>0</v>
      </c>
      <c r="GY232" s="5">
        <v>0</v>
      </c>
      <c r="GZ232" s="5">
        <v>0</v>
      </c>
      <c r="HA232" s="5">
        <v>0</v>
      </c>
      <c r="HB232" s="5">
        <v>0</v>
      </c>
      <c r="HC232" s="5">
        <v>0</v>
      </c>
      <c r="HD232" s="5">
        <v>100</v>
      </c>
      <c r="HE232" s="5">
        <v>2</v>
      </c>
      <c r="HF232" s="5">
        <v>1</v>
      </c>
      <c r="HG232" s="7">
        <v>4316</v>
      </c>
      <c r="HH232" s="7">
        <v>4153</v>
      </c>
    </row>
    <row r="233" spans="1:216" s="3" customFormat="1">
      <c r="A233" s="12"/>
      <c r="B233" s="12" t="s">
        <v>382</v>
      </c>
      <c r="C233" s="12">
        <v>19</v>
      </c>
      <c r="D233" s="12">
        <v>16</v>
      </c>
      <c r="E233" s="12">
        <v>20</v>
      </c>
      <c r="F233" s="12">
        <v>22</v>
      </c>
      <c r="G233" s="12">
        <v>21</v>
      </c>
      <c r="H233" s="12">
        <v>25</v>
      </c>
      <c r="I233" s="12">
        <v>21</v>
      </c>
      <c r="J233" s="12">
        <v>19</v>
      </c>
      <c r="K233" s="12">
        <v>15</v>
      </c>
      <c r="L233" s="12">
        <v>22</v>
      </c>
      <c r="M233" s="12">
        <v>19</v>
      </c>
      <c r="N233" s="12">
        <v>17</v>
      </c>
      <c r="O233" s="12">
        <v>20</v>
      </c>
      <c r="P233" s="12">
        <v>19</v>
      </c>
      <c r="Q233" s="12">
        <v>16</v>
      </c>
      <c r="R233" s="12">
        <v>25</v>
      </c>
      <c r="S233" s="12">
        <v>17</v>
      </c>
      <c r="T233" s="12">
        <v>26</v>
      </c>
      <c r="U233" s="12">
        <v>17</v>
      </c>
      <c r="V233" s="12">
        <v>20</v>
      </c>
      <c r="W233" s="12">
        <v>25</v>
      </c>
      <c r="X233" s="12">
        <v>20</v>
      </c>
      <c r="Y233" s="12">
        <v>17</v>
      </c>
      <c r="Z233" s="12">
        <v>18</v>
      </c>
      <c r="AA233" s="12">
        <v>30</v>
      </c>
      <c r="AB233" s="12">
        <v>19</v>
      </c>
      <c r="AC233" s="12">
        <v>15</v>
      </c>
      <c r="AD233" s="12">
        <v>23</v>
      </c>
      <c r="AE233" s="12">
        <v>33</v>
      </c>
      <c r="AF233" s="12">
        <v>21</v>
      </c>
      <c r="AG233" s="12">
        <v>29</v>
      </c>
      <c r="AH233" s="12">
        <v>33</v>
      </c>
      <c r="AI233" s="12">
        <v>28</v>
      </c>
      <c r="AJ233" s="12">
        <v>30</v>
      </c>
      <c r="AK233" s="12">
        <v>17</v>
      </c>
      <c r="AL233" s="12">
        <v>32</v>
      </c>
      <c r="AM233" s="12">
        <v>29</v>
      </c>
      <c r="AN233" s="12">
        <v>36</v>
      </c>
      <c r="AO233" s="12">
        <v>25</v>
      </c>
      <c r="AP233" s="12">
        <v>25</v>
      </c>
      <c r="AQ233" s="12">
        <v>26</v>
      </c>
      <c r="AR233" s="12">
        <v>22</v>
      </c>
      <c r="AS233" s="12">
        <v>23</v>
      </c>
      <c r="AT233" s="12">
        <v>30</v>
      </c>
      <c r="AU233" s="12">
        <v>20</v>
      </c>
      <c r="AV233" s="12">
        <v>26</v>
      </c>
      <c r="AW233" s="12">
        <v>24</v>
      </c>
      <c r="AX233" s="12">
        <v>23</v>
      </c>
      <c r="AY233" s="12">
        <v>26</v>
      </c>
      <c r="AZ233" s="12">
        <v>24</v>
      </c>
      <c r="BA233" s="12">
        <v>17</v>
      </c>
      <c r="BB233" s="12">
        <v>21</v>
      </c>
      <c r="BC233" s="12">
        <v>18</v>
      </c>
      <c r="BD233" s="12">
        <v>24</v>
      </c>
      <c r="BE233" s="12">
        <v>18</v>
      </c>
      <c r="BF233" s="12">
        <v>21</v>
      </c>
      <c r="BG233" s="12">
        <v>17</v>
      </c>
      <c r="BH233" s="12">
        <v>11</v>
      </c>
      <c r="BI233" s="12">
        <v>13</v>
      </c>
      <c r="BJ233" s="12">
        <v>11</v>
      </c>
      <c r="BK233" s="12">
        <v>11</v>
      </c>
      <c r="BL233" s="12">
        <v>12</v>
      </c>
      <c r="BM233" s="12">
        <v>9</v>
      </c>
      <c r="BN233" s="12">
        <v>16</v>
      </c>
      <c r="BO233" s="12">
        <v>9</v>
      </c>
      <c r="BP233" s="12">
        <v>8</v>
      </c>
      <c r="BQ233" s="12">
        <v>12</v>
      </c>
      <c r="BR233" s="12">
        <v>6</v>
      </c>
      <c r="BS233" s="12">
        <v>10</v>
      </c>
      <c r="BT233" s="12">
        <v>8</v>
      </c>
      <c r="BU233" s="12">
        <v>5</v>
      </c>
      <c r="BV233" s="12">
        <v>9</v>
      </c>
      <c r="BW233" s="12">
        <v>4</v>
      </c>
      <c r="BX233" s="12">
        <v>6</v>
      </c>
      <c r="BY233" s="12">
        <v>10</v>
      </c>
      <c r="BZ233" s="12">
        <v>8</v>
      </c>
      <c r="CA233" s="12">
        <v>12</v>
      </c>
      <c r="CB233" s="12">
        <v>1</v>
      </c>
      <c r="CC233" s="12">
        <v>4</v>
      </c>
      <c r="CD233" s="12">
        <v>6</v>
      </c>
      <c r="CE233" s="12">
        <v>2</v>
      </c>
      <c r="CF233" s="12">
        <v>4</v>
      </c>
      <c r="CG233" s="12">
        <v>5</v>
      </c>
      <c r="CH233" s="12">
        <v>1</v>
      </c>
      <c r="CI233" s="12">
        <v>2</v>
      </c>
      <c r="CJ233" s="12">
        <v>8</v>
      </c>
      <c r="CK233" s="12">
        <v>2</v>
      </c>
      <c r="CL233" s="12">
        <v>2</v>
      </c>
      <c r="CM233" s="12">
        <v>3</v>
      </c>
      <c r="CN233" s="12">
        <v>0</v>
      </c>
      <c r="CO233" s="12">
        <v>2</v>
      </c>
      <c r="CP233" s="12">
        <v>1</v>
      </c>
      <c r="CQ233" s="12">
        <v>1</v>
      </c>
      <c r="CR233" s="12">
        <v>2</v>
      </c>
      <c r="CS233" s="12">
        <v>1</v>
      </c>
      <c r="CT233" s="12">
        <v>0</v>
      </c>
      <c r="CU233" s="12">
        <v>1</v>
      </c>
      <c r="CV233" s="12">
        <v>0</v>
      </c>
      <c r="CW233" s="12">
        <v>0</v>
      </c>
      <c r="CX233" s="12">
        <v>1</v>
      </c>
      <c r="CY233" s="12">
        <v>0</v>
      </c>
      <c r="CZ233" s="12">
        <v>0</v>
      </c>
      <c r="DA233" s="12">
        <v>0</v>
      </c>
      <c r="DB233" s="12">
        <v>12</v>
      </c>
      <c r="DC233" s="12">
        <v>0</v>
      </c>
      <c r="DD233" s="12">
        <v>0</v>
      </c>
      <c r="DE233" s="12">
        <v>25</v>
      </c>
      <c r="DF233" s="12">
        <v>19</v>
      </c>
      <c r="DG233" s="12">
        <v>24</v>
      </c>
      <c r="DH233" s="12">
        <v>21</v>
      </c>
      <c r="DI233" s="12">
        <v>19</v>
      </c>
      <c r="DJ233" s="12">
        <v>21</v>
      </c>
      <c r="DK233" s="12">
        <v>15</v>
      </c>
      <c r="DL233" s="12">
        <v>22</v>
      </c>
      <c r="DM233" s="12">
        <v>20</v>
      </c>
      <c r="DN233" s="12">
        <v>19</v>
      </c>
      <c r="DO233" s="12">
        <v>17</v>
      </c>
      <c r="DP233" s="12">
        <v>14</v>
      </c>
      <c r="DQ233" s="12">
        <v>19</v>
      </c>
      <c r="DR233" s="12">
        <v>13</v>
      </c>
      <c r="DS233" s="12">
        <v>19</v>
      </c>
      <c r="DT233" s="12">
        <v>10</v>
      </c>
      <c r="DU233" s="12">
        <v>25</v>
      </c>
      <c r="DV233" s="12">
        <v>19</v>
      </c>
      <c r="DW233" s="12">
        <v>18</v>
      </c>
      <c r="DX233" s="12">
        <v>22</v>
      </c>
      <c r="DY233" s="12">
        <v>12</v>
      </c>
      <c r="DZ233" s="12">
        <v>14</v>
      </c>
      <c r="EA233" s="12">
        <v>31</v>
      </c>
      <c r="EB233" s="12">
        <v>17</v>
      </c>
      <c r="EC233" s="12">
        <v>21</v>
      </c>
      <c r="ED233" s="12">
        <v>33</v>
      </c>
      <c r="EE233" s="12">
        <v>23</v>
      </c>
      <c r="EF233" s="12">
        <v>28</v>
      </c>
      <c r="EG233" s="12">
        <v>21</v>
      </c>
      <c r="EH233" s="12">
        <v>25</v>
      </c>
      <c r="EI233" s="12">
        <v>31</v>
      </c>
      <c r="EJ233" s="12">
        <v>18</v>
      </c>
      <c r="EK233" s="12">
        <v>22</v>
      </c>
      <c r="EL233" s="12">
        <v>23</v>
      </c>
      <c r="EM233" s="12">
        <v>21</v>
      </c>
      <c r="EN233" s="12">
        <v>32</v>
      </c>
      <c r="EO233" s="12">
        <v>22</v>
      </c>
      <c r="EP233" s="12">
        <v>29</v>
      </c>
      <c r="EQ233" s="12">
        <v>24</v>
      </c>
      <c r="ER233" s="12">
        <v>21</v>
      </c>
      <c r="ES233" s="12">
        <v>29</v>
      </c>
      <c r="ET233" s="12">
        <v>35</v>
      </c>
      <c r="EU233" s="12">
        <v>29</v>
      </c>
      <c r="EV233" s="12">
        <v>32</v>
      </c>
      <c r="EW233" s="12">
        <v>35</v>
      </c>
      <c r="EX233" s="12">
        <v>25</v>
      </c>
      <c r="EY233" s="12">
        <v>16</v>
      </c>
      <c r="EZ233" s="12">
        <v>21</v>
      </c>
      <c r="FA233" s="12">
        <v>21</v>
      </c>
      <c r="FB233" s="12">
        <v>25</v>
      </c>
      <c r="FC233" s="12">
        <v>28</v>
      </c>
      <c r="FD233" s="12">
        <v>20</v>
      </c>
      <c r="FE233" s="12">
        <v>17</v>
      </c>
      <c r="FF233" s="12">
        <v>20</v>
      </c>
      <c r="FG233" s="12">
        <v>17</v>
      </c>
      <c r="FH233" s="12">
        <v>22</v>
      </c>
      <c r="FI233" s="12">
        <v>23</v>
      </c>
      <c r="FJ233" s="12">
        <v>21</v>
      </c>
      <c r="FK233" s="12">
        <v>11</v>
      </c>
      <c r="FL233" s="12">
        <v>15</v>
      </c>
      <c r="FM233" s="12">
        <v>10</v>
      </c>
      <c r="FN233" s="12">
        <v>12</v>
      </c>
      <c r="FO233" s="12">
        <v>20</v>
      </c>
      <c r="FP233" s="12">
        <v>12</v>
      </c>
      <c r="FQ233" s="12">
        <v>18</v>
      </c>
      <c r="FR233" s="12">
        <v>10</v>
      </c>
      <c r="FS233" s="12">
        <v>12</v>
      </c>
      <c r="FT233" s="12">
        <v>10</v>
      </c>
      <c r="FU233" s="12">
        <v>7</v>
      </c>
      <c r="FV233" s="12">
        <v>4</v>
      </c>
      <c r="FW233" s="12">
        <v>8</v>
      </c>
      <c r="FX233" s="12">
        <v>5</v>
      </c>
      <c r="FY233" s="12">
        <v>9</v>
      </c>
      <c r="FZ233" s="12">
        <v>5</v>
      </c>
      <c r="GA233" s="12">
        <v>7</v>
      </c>
      <c r="GB233" s="12">
        <v>6</v>
      </c>
      <c r="GC233" s="12">
        <v>9</v>
      </c>
      <c r="GD233" s="12">
        <v>3</v>
      </c>
      <c r="GE233" s="12">
        <v>4</v>
      </c>
      <c r="GF233" s="12">
        <v>5</v>
      </c>
      <c r="GG233" s="12">
        <v>3</v>
      </c>
      <c r="GH233" s="12">
        <v>3</v>
      </c>
      <c r="GI233" s="12">
        <v>2</v>
      </c>
      <c r="GJ233" s="12">
        <v>5</v>
      </c>
      <c r="GK233" s="12">
        <v>3</v>
      </c>
      <c r="GL233" s="12">
        <v>4</v>
      </c>
      <c r="GM233" s="12">
        <v>3</v>
      </c>
      <c r="GN233" s="12">
        <v>2</v>
      </c>
      <c r="GO233" s="12">
        <v>2</v>
      </c>
      <c r="GP233" s="12">
        <v>1</v>
      </c>
      <c r="GQ233" s="12">
        <v>2</v>
      </c>
      <c r="GR233" s="12">
        <v>2</v>
      </c>
      <c r="GS233" s="12">
        <v>0</v>
      </c>
      <c r="GT233" s="12">
        <v>2</v>
      </c>
      <c r="GU233" s="12">
        <v>0</v>
      </c>
      <c r="GV233" s="12">
        <v>1</v>
      </c>
      <c r="GW233" s="12">
        <v>0</v>
      </c>
      <c r="GX233" s="12">
        <v>0</v>
      </c>
      <c r="GY233" s="12">
        <v>0</v>
      </c>
      <c r="GZ233" s="12">
        <v>0</v>
      </c>
      <c r="HA233" s="12">
        <v>0</v>
      </c>
      <c r="HB233" s="12">
        <v>0</v>
      </c>
      <c r="HC233" s="12">
        <v>0</v>
      </c>
      <c r="HD233" s="12">
        <v>19</v>
      </c>
      <c r="HE233" s="12">
        <v>0</v>
      </c>
      <c r="HF233" s="12">
        <v>5</v>
      </c>
      <c r="HG233" s="13">
        <v>1532</v>
      </c>
      <c r="HH233" s="13">
        <v>1546</v>
      </c>
    </row>
    <row r="234" spans="1:216">
      <c r="A234" s="5"/>
      <c r="B234" s="5" t="s">
        <v>164</v>
      </c>
      <c r="C234" s="5">
        <v>46</v>
      </c>
      <c r="D234" s="5">
        <v>38</v>
      </c>
      <c r="E234" s="5">
        <v>41</v>
      </c>
      <c r="F234" s="5">
        <v>39</v>
      </c>
      <c r="G234" s="5">
        <v>41</v>
      </c>
      <c r="H234" s="5">
        <v>49</v>
      </c>
      <c r="I234" s="5">
        <v>38</v>
      </c>
      <c r="J234" s="5">
        <v>45</v>
      </c>
      <c r="K234" s="5">
        <v>44</v>
      </c>
      <c r="L234" s="5">
        <v>41</v>
      </c>
      <c r="M234" s="5">
        <v>53</v>
      </c>
      <c r="N234" s="5">
        <v>37</v>
      </c>
      <c r="O234" s="5">
        <v>45</v>
      </c>
      <c r="P234" s="5">
        <v>50</v>
      </c>
      <c r="Q234" s="5">
        <v>59</v>
      </c>
      <c r="R234" s="5">
        <v>51</v>
      </c>
      <c r="S234" s="5">
        <v>43</v>
      </c>
      <c r="T234" s="5">
        <v>51</v>
      </c>
      <c r="U234" s="5">
        <v>46</v>
      </c>
      <c r="V234" s="5">
        <v>51</v>
      </c>
      <c r="W234" s="5">
        <v>49</v>
      </c>
      <c r="X234" s="5">
        <v>42</v>
      </c>
      <c r="Y234" s="5">
        <v>40</v>
      </c>
      <c r="Z234" s="5">
        <v>36</v>
      </c>
      <c r="AA234" s="5">
        <v>58</v>
      </c>
      <c r="AB234" s="5">
        <v>40</v>
      </c>
      <c r="AC234" s="5">
        <v>53</v>
      </c>
      <c r="AD234" s="5">
        <v>53</v>
      </c>
      <c r="AE234" s="5">
        <v>43</v>
      </c>
      <c r="AF234" s="5">
        <v>62</v>
      </c>
      <c r="AG234" s="5">
        <v>45</v>
      </c>
      <c r="AH234" s="5">
        <v>37</v>
      </c>
      <c r="AI234" s="5">
        <v>57</v>
      </c>
      <c r="AJ234" s="5">
        <v>46</v>
      </c>
      <c r="AK234" s="5">
        <v>33</v>
      </c>
      <c r="AL234" s="5">
        <v>38</v>
      </c>
      <c r="AM234" s="5">
        <v>56</v>
      </c>
      <c r="AN234" s="5">
        <v>46</v>
      </c>
      <c r="AO234" s="5">
        <v>53</v>
      </c>
      <c r="AP234" s="5">
        <v>64</v>
      </c>
      <c r="AQ234" s="5">
        <v>53</v>
      </c>
      <c r="AR234" s="5">
        <v>70</v>
      </c>
      <c r="AS234" s="5">
        <v>37</v>
      </c>
      <c r="AT234" s="5">
        <v>51</v>
      </c>
      <c r="AU234" s="5">
        <v>44</v>
      </c>
      <c r="AV234" s="5">
        <v>45</v>
      </c>
      <c r="AW234" s="5">
        <v>52</v>
      </c>
      <c r="AX234" s="5">
        <v>33</v>
      </c>
      <c r="AY234" s="5">
        <v>47</v>
      </c>
      <c r="AZ234" s="5">
        <v>41</v>
      </c>
      <c r="BA234" s="5">
        <v>46</v>
      </c>
      <c r="BB234" s="5">
        <v>50</v>
      </c>
      <c r="BC234" s="5">
        <v>44</v>
      </c>
      <c r="BD234" s="5">
        <v>33</v>
      </c>
      <c r="BE234" s="5">
        <v>26</v>
      </c>
      <c r="BF234" s="5">
        <v>33</v>
      </c>
      <c r="BG234" s="5">
        <v>32</v>
      </c>
      <c r="BH234" s="5">
        <v>38</v>
      </c>
      <c r="BI234" s="5">
        <v>18</v>
      </c>
      <c r="BJ234" s="5">
        <v>29</v>
      </c>
      <c r="BK234" s="5">
        <v>26</v>
      </c>
      <c r="BL234" s="5">
        <v>31</v>
      </c>
      <c r="BM234" s="5">
        <v>23</v>
      </c>
      <c r="BN234" s="5">
        <v>21</v>
      </c>
      <c r="BO234" s="5">
        <v>18</v>
      </c>
      <c r="BP234" s="5">
        <v>19</v>
      </c>
      <c r="BQ234" s="5">
        <v>12</v>
      </c>
      <c r="BR234" s="5">
        <v>12</v>
      </c>
      <c r="BS234" s="5">
        <v>16</v>
      </c>
      <c r="BT234" s="5">
        <v>12</v>
      </c>
      <c r="BU234" s="5">
        <v>13</v>
      </c>
      <c r="BV234" s="5">
        <v>7</v>
      </c>
      <c r="BW234" s="5">
        <v>12</v>
      </c>
      <c r="BX234" s="5">
        <v>8</v>
      </c>
      <c r="BY234" s="5">
        <v>16</v>
      </c>
      <c r="BZ234" s="5">
        <v>7</v>
      </c>
      <c r="CA234" s="5">
        <v>11</v>
      </c>
      <c r="CB234" s="5">
        <v>6</v>
      </c>
      <c r="CC234" s="5">
        <v>12</v>
      </c>
      <c r="CD234" s="5">
        <v>5</v>
      </c>
      <c r="CE234" s="5">
        <v>9</v>
      </c>
      <c r="CF234" s="5">
        <v>6</v>
      </c>
      <c r="CG234" s="5">
        <v>9</v>
      </c>
      <c r="CH234" s="5">
        <v>5</v>
      </c>
      <c r="CI234" s="5">
        <v>6</v>
      </c>
      <c r="CJ234" s="5">
        <v>6</v>
      </c>
      <c r="CK234" s="5">
        <v>0</v>
      </c>
      <c r="CL234" s="5">
        <v>2</v>
      </c>
      <c r="CM234" s="5">
        <v>1</v>
      </c>
      <c r="CN234" s="5">
        <v>3</v>
      </c>
      <c r="CO234" s="5">
        <v>1</v>
      </c>
      <c r="CP234" s="5">
        <v>1</v>
      </c>
      <c r="CQ234" s="5">
        <v>0</v>
      </c>
      <c r="CR234" s="5">
        <v>0</v>
      </c>
      <c r="CS234" s="5">
        <v>0</v>
      </c>
      <c r="CT234" s="5">
        <v>1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v>0</v>
      </c>
      <c r="DA234" s="5">
        <v>1</v>
      </c>
      <c r="DB234" s="5">
        <v>0</v>
      </c>
      <c r="DC234" s="5">
        <v>3</v>
      </c>
      <c r="DD234" s="5">
        <v>4</v>
      </c>
      <c r="DE234" s="5">
        <v>44</v>
      </c>
      <c r="DF234" s="5">
        <v>37</v>
      </c>
      <c r="DG234" s="5">
        <v>46</v>
      </c>
      <c r="DH234" s="5">
        <v>42</v>
      </c>
      <c r="DI234" s="5">
        <v>33</v>
      </c>
      <c r="DJ234" s="5">
        <v>49</v>
      </c>
      <c r="DK234" s="5">
        <v>25</v>
      </c>
      <c r="DL234" s="5">
        <v>44</v>
      </c>
      <c r="DM234" s="5">
        <v>47</v>
      </c>
      <c r="DN234" s="5">
        <v>41</v>
      </c>
      <c r="DO234" s="5">
        <v>41</v>
      </c>
      <c r="DP234" s="5">
        <v>53</v>
      </c>
      <c r="DQ234" s="5">
        <v>38</v>
      </c>
      <c r="DR234" s="5">
        <v>43</v>
      </c>
      <c r="DS234" s="5">
        <v>50</v>
      </c>
      <c r="DT234" s="5">
        <v>53</v>
      </c>
      <c r="DU234" s="5">
        <v>36</v>
      </c>
      <c r="DV234" s="5">
        <v>38</v>
      </c>
      <c r="DW234" s="5">
        <v>45</v>
      </c>
      <c r="DX234" s="5">
        <v>43</v>
      </c>
      <c r="DY234" s="5">
        <v>47</v>
      </c>
      <c r="DZ234" s="5">
        <v>43</v>
      </c>
      <c r="EA234" s="5">
        <v>30</v>
      </c>
      <c r="EB234" s="5">
        <v>53</v>
      </c>
      <c r="EC234" s="5">
        <v>41</v>
      </c>
      <c r="ED234" s="5">
        <v>41</v>
      </c>
      <c r="EE234" s="5">
        <v>43</v>
      </c>
      <c r="EF234" s="5">
        <v>57</v>
      </c>
      <c r="EG234" s="5">
        <v>54</v>
      </c>
      <c r="EH234" s="5">
        <v>49</v>
      </c>
      <c r="EI234" s="5">
        <v>41</v>
      </c>
      <c r="EJ234" s="5">
        <v>37</v>
      </c>
      <c r="EK234" s="5">
        <v>50</v>
      </c>
      <c r="EL234" s="5">
        <v>36</v>
      </c>
      <c r="EM234" s="5">
        <v>44</v>
      </c>
      <c r="EN234" s="5">
        <v>49</v>
      </c>
      <c r="EO234" s="5">
        <v>50</v>
      </c>
      <c r="EP234" s="5">
        <v>60</v>
      </c>
      <c r="EQ234" s="5">
        <v>57</v>
      </c>
      <c r="ER234" s="5">
        <v>49</v>
      </c>
      <c r="ES234" s="5">
        <v>39</v>
      </c>
      <c r="ET234" s="5">
        <v>58</v>
      </c>
      <c r="EU234" s="5">
        <v>50</v>
      </c>
      <c r="EV234" s="5">
        <v>38</v>
      </c>
      <c r="EW234" s="5">
        <v>49</v>
      </c>
      <c r="EX234" s="5">
        <v>52</v>
      </c>
      <c r="EY234" s="5">
        <v>53</v>
      </c>
      <c r="EZ234" s="5">
        <v>41</v>
      </c>
      <c r="FA234" s="5">
        <v>37</v>
      </c>
      <c r="FB234" s="5">
        <v>48</v>
      </c>
      <c r="FC234" s="5">
        <v>45</v>
      </c>
      <c r="FD234" s="5">
        <v>36</v>
      </c>
      <c r="FE234" s="5">
        <v>44</v>
      </c>
      <c r="FF234" s="5">
        <v>31</v>
      </c>
      <c r="FG234" s="5">
        <v>30</v>
      </c>
      <c r="FH234" s="5">
        <v>33</v>
      </c>
      <c r="FI234" s="5">
        <v>49</v>
      </c>
      <c r="FJ234" s="5">
        <v>32</v>
      </c>
      <c r="FK234" s="5">
        <v>31</v>
      </c>
      <c r="FL234" s="5">
        <v>22</v>
      </c>
      <c r="FM234" s="5">
        <v>33</v>
      </c>
      <c r="FN234" s="5">
        <v>27</v>
      </c>
      <c r="FO234" s="5">
        <v>24</v>
      </c>
      <c r="FP234" s="5">
        <v>20</v>
      </c>
      <c r="FQ234" s="5">
        <v>27</v>
      </c>
      <c r="FR234" s="5">
        <v>14</v>
      </c>
      <c r="FS234" s="5">
        <v>19</v>
      </c>
      <c r="FT234" s="5">
        <v>18</v>
      </c>
      <c r="FU234" s="5">
        <v>15</v>
      </c>
      <c r="FV234" s="5">
        <v>13</v>
      </c>
      <c r="FW234" s="5">
        <v>19</v>
      </c>
      <c r="FX234" s="5">
        <v>14</v>
      </c>
      <c r="FY234" s="5">
        <v>11</v>
      </c>
      <c r="FZ234" s="5">
        <v>12</v>
      </c>
      <c r="GA234" s="5">
        <v>13</v>
      </c>
      <c r="GB234" s="5">
        <v>26</v>
      </c>
      <c r="GC234" s="5">
        <v>15</v>
      </c>
      <c r="GD234" s="5">
        <v>13</v>
      </c>
      <c r="GE234" s="5">
        <v>14</v>
      </c>
      <c r="GF234" s="5">
        <v>11</v>
      </c>
      <c r="GG234" s="5">
        <v>12</v>
      </c>
      <c r="GH234" s="5">
        <v>7</v>
      </c>
      <c r="GI234" s="5">
        <v>6</v>
      </c>
      <c r="GJ234" s="5">
        <v>5</v>
      </c>
      <c r="GK234" s="5">
        <v>1</v>
      </c>
      <c r="GL234" s="5">
        <v>8</v>
      </c>
      <c r="GM234" s="5">
        <v>3</v>
      </c>
      <c r="GN234" s="5">
        <v>2</v>
      </c>
      <c r="GO234" s="5">
        <v>3</v>
      </c>
      <c r="GP234" s="5">
        <v>1</v>
      </c>
      <c r="GQ234" s="5">
        <v>2</v>
      </c>
      <c r="GR234" s="5">
        <v>2</v>
      </c>
      <c r="GS234" s="5">
        <v>2</v>
      </c>
      <c r="GT234" s="5">
        <v>1</v>
      </c>
      <c r="GU234" s="5">
        <v>0</v>
      </c>
      <c r="GV234" s="5">
        <v>1</v>
      </c>
      <c r="GW234" s="5">
        <v>0</v>
      </c>
      <c r="GX234" s="5">
        <v>1</v>
      </c>
      <c r="GY234" s="5">
        <v>0</v>
      </c>
      <c r="GZ234" s="5">
        <v>1</v>
      </c>
      <c r="HA234" s="5">
        <v>0</v>
      </c>
      <c r="HB234" s="5">
        <v>0</v>
      </c>
      <c r="HC234" s="5">
        <v>1</v>
      </c>
      <c r="HD234" s="5">
        <v>0</v>
      </c>
      <c r="HE234" s="5">
        <v>1</v>
      </c>
      <c r="HF234" s="5">
        <v>0</v>
      </c>
      <c r="HG234" s="7">
        <v>3026</v>
      </c>
      <c r="HH234" s="7">
        <v>3015</v>
      </c>
    </row>
    <row r="235" spans="1:216">
      <c r="A235" s="5"/>
      <c r="B235" s="5" t="s">
        <v>158</v>
      </c>
      <c r="C235" s="5">
        <v>53</v>
      </c>
      <c r="D235" s="5">
        <v>59</v>
      </c>
      <c r="E235" s="5">
        <v>59</v>
      </c>
      <c r="F235" s="5">
        <v>68</v>
      </c>
      <c r="G235" s="5">
        <v>68</v>
      </c>
      <c r="H235" s="5">
        <v>57</v>
      </c>
      <c r="I235" s="5">
        <v>59</v>
      </c>
      <c r="J235" s="5">
        <v>62</v>
      </c>
      <c r="K235" s="5">
        <v>70</v>
      </c>
      <c r="L235" s="5">
        <v>62</v>
      </c>
      <c r="M235" s="5">
        <v>55</v>
      </c>
      <c r="N235" s="5">
        <v>60</v>
      </c>
      <c r="O235" s="5">
        <v>65</v>
      </c>
      <c r="P235" s="5">
        <v>67</v>
      </c>
      <c r="Q235" s="5">
        <v>76</v>
      </c>
      <c r="R235" s="5">
        <v>86</v>
      </c>
      <c r="S235" s="5">
        <v>82</v>
      </c>
      <c r="T235" s="5">
        <v>75</v>
      </c>
      <c r="U235" s="5">
        <v>69</v>
      </c>
      <c r="V235" s="5">
        <v>58</v>
      </c>
      <c r="W235" s="5">
        <v>50</v>
      </c>
      <c r="X235" s="5">
        <v>49</v>
      </c>
      <c r="Y235" s="5">
        <v>47</v>
      </c>
      <c r="Z235" s="5">
        <v>49</v>
      </c>
      <c r="AA235" s="5">
        <v>47</v>
      </c>
      <c r="AB235" s="5">
        <v>56</v>
      </c>
      <c r="AC235" s="5">
        <v>70</v>
      </c>
      <c r="AD235" s="5">
        <v>66</v>
      </c>
      <c r="AE235" s="5">
        <v>63</v>
      </c>
      <c r="AF235" s="5">
        <v>73</v>
      </c>
      <c r="AG235" s="5">
        <v>73</v>
      </c>
      <c r="AH235" s="5">
        <v>72</v>
      </c>
      <c r="AI235" s="5">
        <v>75</v>
      </c>
      <c r="AJ235" s="5">
        <v>67</v>
      </c>
      <c r="AK235" s="5">
        <v>58</v>
      </c>
      <c r="AL235" s="5">
        <v>68</v>
      </c>
      <c r="AM235" s="5">
        <v>66</v>
      </c>
      <c r="AN235" s="5">
        <v>61</v>
      </c>
      <c r="AO235" s="5">
        <v>61</v>
      </c>
      <c r="AP235" s="5">
        <v>69</v>
      </c>
      <c r="AQ235" s="5">
        <v>78</v>
      </c>
      <c r="AR235" s="5">
        <v>73</v>
      </c>
      <c r="AS235" s="5">
        <v>61</v>
      </c>
      <c r="AT235" s="5">
        <v>56</v>
      </c>
      <c r="AU235" s="5">
        <v>69</v>
      </c>
      <c r="AV235" s="5">
        <v>46</v>
      </c>
      <c r="AW235" s="5">
        <v>53</v>
      </c>
      <c r="AX235" s="5">
        <v>41</v>
      </c>
      <c r="AY235" s="5">
        <v>41</v>
      </c>
      <c r="AZ235" s="5">
        <v>40</v>
      </c>
      <c r="BA235" s="5">
        <v>43</v>
      </c>
      <c r="BB235" s="5">
        <v>34</v>
      </c>
      <c r="BC235" s="5">
        <v>36</v>
      </c>
      <c r="BD235" s="5">
        <v>38</v>
      </c>
      <c r="BE235" s="5">
        <v>35</v>
      </c>
      <c r="BF235" s="5">
        <v>31</v>
      </c>
      <c r="BG235" s="5">
        <v>33</v>
      </c>
      <c r="BH235" s="5">
        <v>24</v>
      </c>
      <c r="BI235" s="5">
        <v>22</v>
      </c>
      <c r="BJ235" s="5">
        <v>32</v>
      </c>
      <c r="BK235" s="5">
        <v>25</v>
      </c>
      <c r="BL235" s="5">
        <v>25</v>
      </c>
      <c r="BM235" s="5">
        <v>30</v>
      </c>
      <c r="BN235" s="5">
        <v>29</v>
      </c>
      <c r="BO235" s="5">
        <v>26</v>
      </c>
      <c r="BP235" s="5">
        <v>22</v>
      </c>
      <c r="BQ235" s="5">
        <v>20</v>
      </c>
      <c r="BR235" s="5">
        <v>13</v>
      </c>
      <c r="BS235" s="5">
        <v>16</v>
      </c>
      <c r="BT235" s="5">
        <v>12</v>
      </c>
      <c r="BU235" s="5">
        <v>12</v>
      </c>
      <c r="BV235" s="5">
        <v>11</v>
      </c>
      <c r="BW235" s="5">
        <v>11</v>
      </c>
      <c r="BX235" s="5">
        <v>11</v>
      </c>
      <c r="BY235" s="5">
        <v>9</v>
      </c>
      <c r="BZ235" s="5">
        <v>14</v>
      </c>
      <c r="CA235" s="5">
        <v>10</v>
      </c>
      <c r="CB235" s="5">
        <v>9</v>
      </c>
      <c r="CC235" s="5">
        <v>7</v>
      </c>
      <c r="CD235" s="5">
        <v>4</v>
      </c>
      <c r="CE235" s="5">
        <v>6</v>
      </c>
      <c r="CF235" s="5">
        <v>3</v>
      </c>
      <c r="CG235" s="5">
        <v>4</v>
      </c>
      <c r="CH235" s="5">
        <v>4</v>
      </c>
      <c r="CI235" s="5">
        <v>3</v>
      </c>
      <c r="CJ235" s="5">
        <v>3</v>
      </c>
      <c r="CK235" s="5">
        <v>2</v>
      </c>
      <c r="CL235" s="5">
        <v>2</v>
      </c>
      <c r="CM235" s="5">
        <v>2</v>
      </c>
      <c r="CN235" s="5">
        <v>2</v>
      </c>
      <c r="CO235" s="5">
        <v>1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1</v>
      </c>
      <c r="CW235" s="5">
        <v>0</v>
      </c>
      <c r="CX235" s="5">
        <v>0</v>
      </c>
      <c r="CY235" s="5">
        <v>0</v>
      </c>
      <c r="CZ235" s="5">
        <v>0</v>
      </c>
      <c r="DA235" s="5">
        <v>0</v>
      </c>
      <c r="DB235" s="5">
        <v>0</v>
      </c>
      <c r="DC235" s="5">
        <v>14</v>
      </c>
      <c r="DD235" s="5">
        <v>5</v>
      </c>
      <c r="DE235" s="5">
        <v>59</v>
      </c>
      <c r="DF235" s="5">
        <v>60</v>
      </c>
      <c r="DG235" s="5">
        <v>60</v>
      </c>
      <c r="DH235" s="5">
        <v>50</v>
      </c>
      <c r="DI235" s="5">
        <v>62</v>
      </c>
      <c r="DJ235" s="5">
        <v>62</v>
      </c>
      <c r="DK235" s="5">
        <v>72</v>
      </c>
      <c r="DL235" s="5">
        <v>58</v>
      </c>
      <c r="DM235" s="5">
        <v>62</v>
      </c>
      <c r="DN235" s="5">
        <v>51</v>
      </c>
      <c r="DO235" s="5">
        <v>59</v>
      </c>
      <c r="DP235" s="5">
        <v>60</v>
      </c>
      <c r="DQ235" s="5">
        <v>63</v>
      </c>
      <c r="DR235" s="5">
        <v>65</v>
      </c>
      <c r="DS235" s="5">
        <v>58</v>
      </c>
      <c r="DT235" s="5">
        <v>67</v>
      </c>
      <c r="DU235" s="5">
        <v>62</v>
      </c>
      <c r="DV235" s="5">
        <v>65</v>
      </c>
      <c r="DW235" s="5">
        <v>66</v>
      </c>
      <c r="DX235" s="5">
        <v>58</v>
      </c>
      <c r="DY235" s="5">
        <v>68</v>
      </c>
      <c r="DZ235" s="5">
        <v>59</v>
      </c>
      <c r="EA235" s="5">
        <v>53</v>
      </c>
      <c r="EB235" s="5">
        <v>60</v>
      </c>
      <c r="EC235" s="5">
        <v>50</v>
      </c>
      <c r="ED235" s="5">
        <v>54</v>
      </c>
      <c r="EE235" s="5">
        <v>40</v>
      </c>
      <c r="EF235" s="5">
        <v>60</v>
      </c>
      <c r="EG235" s="5">
        <v>65</v>
      </c>
      <c r="EH235" s="5">
        <v>55</v>
      </c>
      <c r="EI235" s="5">
        <v>60</v>
      </c>
      <c r="EJ235" s="5">
        <v>79</v>
      </c>
      <c r="EK235" s="5">
        <v>58</v>
      </c>
      <c r="EL235" s="5">
        <v>64</v>
      </c>
      <c r="EM235" s="5">
        <v>64</v>
      </c>
      <c r="EN235" s="5">
        <v>55</v>
      </c>
      <c r="EO235" s="5">
        <v>63</v>
      </c>
      <c r="EP235" s="5">
        <v>58</v>
      </c>
      <c r="EQ235" s="5">
        <v>70</v>
      </c>
      <c r="ER235" s="5">
        <v>61</v>
      </c>
      <c r="ES235" s="5">
        <v>54</v>
      </c>
      <c r="ET235" s="5">
        <v>61</v>
      </c>
      <c r="EU235" s="5">
        <v>56</v>
      </c>
      <c r="EV235" s="5">
        <v>50</v>
      </c>
      <c r="EW235" s="5">
        <v>65</v>
      </c>
      <c r="EX235" s="5">
        <v>37</v>
      </c>
      <c r="EY235" s="5">
        <v>56</v>
      </c>
      <c r="EZ235" s="5">
        <v>38</v>
      </c>
      <c r="FA235" s="5">
        <v>51</v>
      </c>
      <c r="FB235" s="5">
        <v>38</v>
      </c>
      <c r="FC235" s="5">
        <v>43</v>
      </c>
      <c r="FD235" s="5">
        <v>42</v>
      </c>
      <c r="FE235" s="5">
        <v>40</v>
      </c>
      <c r="FF235" s="5">
        <v>35</v>
      </c>
      <c r="FG235" s="5">
        <v>33</v>
      </c>
      <c r="FH235" s="5">
        <v>35</v>
      </c>
      <c r="FI235" s="5">
        <v>30</v>
      </c>
      <c r="FJ235" s="5">
        <v>34</v>
      </c>
      <c r="FK235" s="5">
        <v>22</v>
      </c>
      <c r="FL235" s="5">
        <v>31</v>
      </c>
      <c r="FM235" s="5">
        <v>22</v>
      </c>
      <c r="FN235" s="5">
        <v>30</v>
      </c>
      <c r="FO235" s="5">
        <v>30</v>
      </c>
      <c r="FP235" s="5">
        <v>25</v>
      </c>
      <c r="FQ235" s="5">
        <v>20</v>
      </c>
      <c r="FR235" s="5">
        <v>19</v>
      </c>
      <c r="FS235" s="5">
        <v>15</v>
      </c>
      <c r="FT235" s="5">
        <v>12</v>
      </c>
      <c r="FU235" s="5">
        <v>19</v>
      </c>
      <c r="FV235" s="5">
        <v>13</v>
      </c>
      <c r="FW235" s="5">
        <v>10</v>
      </c>
      <c r="FX235" s="5">
        <v>9</v>
      </c>
      <c r="FY235" s="5">
        <v>16</v>
      </c>
      <c r="FZ235" s="5">
        <v>10</v>
      </c>
      <c r="GA235" s="5">
        <v>11</v>
      </c>
      <c r="GB235" s="5">
        <v>8</v>
      </c>
      <c r="GC235" s="5">
        <v>7</v>
      </c>
      <c r="GD235" s="5">
        <v>5</v>
      </c>
      <c r="GE235" s="5">
        <v>10</v>
      </c>
      <c r="GF235" s="5">
        <v>8</v>
      </c>
      <c r="GG235" s="5">
        <v>10</v>
      </c>
      <c r="GH235" s="5">
        <v>8</v>
      </c>
      <c r="GI235" s="5">
        <v>9</v>
      </c>
      <c r="GJ235" s="5">
        <v>2</v>
      </c>
      <c r="GK235" s="5">
        <v>1</v>
      </c>
      <c r="GL235" s="5">
        <v>4</v>
      </c>
      <c r="GM235" s="5">
        <v>0</v>
      </c>
      <c r="GN235" s="5">
        <v>0</v>
      </c>
      <c r="GO235" s="5">
        <v>0</v>
      </c>
      <c r="GP235" s="5">
        <v>0</v>
      </c>
      <c r="GQ235" s="5">
        <v>0</v>
      </c>
      <c r="GR235" s="5">
        <v>2</v>
      </c>
      <c r="GS235" s="5">
        <v>0</v>
      </c>
      <c r="GT235" s="5">
        <v>1</v>
      </c>
      <c r="GU235" s="5">
        <v>0</v>
      </c>
      <c r="GV235" s="5">
        <v>0</v>
      </c>
      <c r="GW235" s="5">
        <v>0</v>
      </c>
      <c r="GX235" s="5">
        <v>0</v>
      </c>
      <c r="GY235" s="5">
        <v>0</v>
      </c>
      <c r="GZ235" s="5">
        <v>0</v>
      </c>
      <c r="HA235" s="5">
        <v>0</v>
      </c>
      <c r="HB235" s="5">
        <v>0</v>
      </c>
      <c r="HC235" s="5">
        <v>1</v>
      </c>
      <c r="HD235" s="5">
        <v>0</v>
      </c>
      <c r="HE235" s="5">
        <v>11</v>
      </c>
      <c r="HF235" s="5">
        <v>1</v>
      </c>
      <c r="HG235" s="7">
        <v>3804</v>
      </c>
      <c r="HH235" s="7">
        <v>3615</v>
      </c>
    </row>
    <row r="236" spans="1:216">
      <c r="A236" s="5"/>
      <c r="B236" s="5" t="s">
        <v>165</v>
      </c>
      <c r="C236" s="5">
        <v>55</v>
      </c>
      <c r="D236" s="5">
        <v>57</v>
      </c>
      <c r="E236" s="5">
        <v>48</v>
      </c>
      <c r="F236" s="5">
        <v>58</v>
      </c>
      <c r="G236" s="5">
        <v>53</v>
      </c>
      <c r="H236" s="5">
        <v>48</v>
      </c>
      <c r="I236" s="5">
        <v>50</v>
      </c>
      <c r="J236" s="5">
        <v>50</v>
      </c>
      <c r="K236" s="5">
        <v>57</v>
      </c>
      <c r="L236" s="5">
        <v>38</v>
      </c>
      <c r="M236" s="5">
        <v>44</v>
      </c>
      <c r="N236" s="5">
        <v>50</v>
      </c>
      <c r="O236" s="5">
        <v>66</v>
      </c>
      <c r="P236" s="5">
        <v>67</v>
      </c>
      <c r="Q236" s="5">
        <v>52</v>
      </c>
      <c r="R236" s="5">
        <v>44</v>
      </c>
      <c r="S236" s="5">
        <v>60</v>
      </c>
      <c r="T236" s="5">
        <v>55</v>
      </c>
      <c r="U236" s="5">
        <v>62</v>
      </c>
      <c r="V236" s="5">
        <v>49</v>
      </c>
      <c r="W236" s="5">
        <v>59</v>
      </c>
      <c r="X236" s="5">
        <v>60</v>
      </c>
      <c r="Y236" s="5">
        <v>37</v>
      </c>
      <c r="Z236" s="5">
        <v>54</v>
      </c>
      <c r="AA236" s="5">
        <v>47</v>
      </c>
      <c r="AB236" s="5">
        <v>56</v>
      </c>
      <c r="AC236" s="5">
        <v>45</v>
      </c>
      <c r="AD236" s="5">
        <v>51</v>
      </c>
      <c r="AE236" s="5">
        <v>59</v>
      </c>
      <c r="AF236" s="5">
        <v>69</v>
      </c>
      <c r="AG236" s="5">
        <v>50</v>
      </c>
      <c r="AH236" s="5">
        <v>69</v>
      </c>
      <c r="AI236" s="5">
        <v>61</v>
      </c>
      <c r="AJ236" s="5">
        <v>55</v>
      </c>
      <c r="AK236" s="5">
        <v>66</v>
      </c>
      <c r="AL236" s="5">
        <v>43</v>
      </c>
      <c r="AM236" s="5">
        <v>59</v>
      </c>
      <c r="AN236" s="5">
        <v>44</v>
      </c>
      <c r="AO236" s="5">
        <v>49</v>
      </c>
      <c r="AP236" s="5">
        <v>41</v>
      </c>
      <c r="AQ236" s="5">
        <v>59</v>
      </c>
      <c r="AR236" s="5">
        <v>55</v>
      </c>
      <c r="AS236" s="5">
        <v>55</v>
      </c>
      <c r="AT236" s="5">
        <v>45</v>
      </c>
      <c r="AU236" s="5">
        <v>45</v>
      </c>
      <c r="AV236" s="5">
        <v>42</v>
      </c>
      <c r="AW236" s="5">
        <v>38</v>
      </c>
      <c r="AX236" s="5">
        <v>39</v>
      </c>
      <c r="AY236" s="5">
        <v>42</v>
      </c>
      <c r="AZ236" s="5">
        <v>30</v>
      </c>
      <c r="BA236" s="5">
        <v>44</v>
      </c>
      <c r="BB236" s="5">
        <v>42</v>
      </c>
      <c r="BC236" s="5">
        <v>31</v>
      </c>
      <c r="BD236" s="5">
        <v>44</v>
      </c>
      <c r="BE236" s="5">
        <v>42</v>
      </c>
      <c r="BF236" s="5">
        <v>38</v>
      </c>
      <c r="BG236" s="5">
        <v>30</v>
      </c>
      <c r="BH236" s="5">
        <v>30</v>
      </c>
      <c r="BI236" s="5">
        <v>22</v>
      </c>
      <c r="BJ236" s="5">
        <v>24</v>
      </c>
      <c r="BK236" s="5">
        <v>22</v>
      </c>
      <c r="BL236" s="5">
        <v>24</v>
      </c>
      <c r="BM236" s="5">
        <v>20</v>
      </c>
      <c r="BN236" s="5">
        <v>26</v>
      </c>
      <c r="BO236" s="5">
        <v>17</v>
      </c>
      <c r="BP236" s="5">
        <v>11</v>
      </c>
      <c r="BQ236" s="5">
        <v>7</v>
      </c>
      <c r="BR236" s="5">
        <v>21</v>
      </c>
      <c r="BS236" s="5">
        <v>22</v>
      </c>
      <c r="BT236" s="5">
        <v>11</v>
      </c>
      <c r="BU236" s="5">
        <v>6</v>
      </c>
      <c r="BV236" s="5">
        <v>11</v>
      </c>
      <c r="BW236" s="5">
        <v>5</v>
      </c>
      <c r="BX236" s="5">
        <v>9</v>
      </c>
      <c r="BY236" s="5">
        <v>6</v>
      </c>
      <c r="BZ236" s="5">
        <v>11</v>
      </c>
      <c r="CA236" s="5">
        <v>9</v>
      </c>
      <c r="CB236" s="5">
        <v>6</v>
      </c>
      <c r="CC236" s="5">
        <v>7</v>
      </c>
      <c r="CD236" s="5">
        <v>10</v>
      </c>
      <c r="CE236" s="5">
        <v>8</v>
      </c>
      <c r="CF236" s="5">
        <v>1</v>
      </c>
      <c r="CG236" s="5">
        <v>1</v>
      </c>
      <c r="CH236" s="5">
        <v>2</v>
      </c>
      <c r="CI236" s="5">
        <v>4</v>
      </c>
      <c r="CJ236" s="5">
        <v>1</v>
      </c>
      <c r="CK236" s="5">
        <v>5</v>
      </c>
      <c r="CL236" s="5">
        <v>1</v>
      </c>
      <c r="CM236" s="5">
        <v>2</v>
      </c>
      <c r="CN236" s="5">
        <v>1</v>
      </c>
      <c r="CO236" s="5">
        <v>0</v>
      </c>
      <c r="CP236" s="5">
        <v>1</v>
      </c>
      <c r="CQ236" s="5">
        <v>0</v>
      </c>
      <c r="CR236" s="5">
        <v>0</v>
      </c>
      <c r="CS236" s="5">
        <v>0</v>
      </c>
      <c r="CT236" s="5">
        <v>0</v>
      </c>
      <c r="CU236" s="5">
        <v>1</v>
      </c>
      <c r="CV236" s="5">
        <v>0</v>
      </c>
      <c r="CW236" s="5">
        <v>0</v>
      </c>
      <c r="CX236" s="5">
        <v>0</v>
      </c>
      <c r="CY236" s="5">
        <v>0</v>
      </c>
      <c r="CZ236" s="5">
        <v>0</v>
      </c>
      <c r="DA236" s="5">
        <v>10</v>
      </c>
      <c r="DB236" s="5">
        <v>0</v>
      </c>
      <c r="DC236" s="5">
        <v>16</v>
      </c>
      <c r="DD236" s="5">
        <v>2</v>
      </c>
      <c r="DE236" s="5">
        <v>40</v>
      </c>
      <c r="DF236" s="5">
        <v>35</v>
      </c>
      <c r="DG236" s="5">
        <v>40</v>
      </c>
      <c r="DH236" s="5">
        <v>46</v>
      </c>
      <c r="DI236" s="5">
        <v>46</v>
      </c>
      <c r="DJ236" s="5">
        <v>52</v>
      </c>
      <c r="DK236" s="5">
        <v>42</v>
      </c>
      <c r="DL236" s="5">
        <v>49</v>
      </c>
      <c r="DM236" s="5">
        <v>51</v>
      </c>
      <c r="DN236" s="5">
        <v>49</v>
      </c>
      <c r="DO236" s="5">
        <v>52</v>
      </c>
      <c r="DP236" s="5">
        <v>65</v>
      </c>
      <c r="DQ236" s="5">
        <v>64</v>
      </c>
      <c r="DR236" s="5">
        <v>59</v>
      </c>
      <c r="DS236" s="5">
        <v>49</v>
      </c>
      <c r="DT236" s="5">
        <v>50</v>
      </c>
      <c r="DU236" s="5">
        <v>62</v>
      </c>
      <c r="DV236" s="5">
        <v>39</v>
      </c>
      <c r="DW236" s="5">
        <v>49</v>
      </c>
      <c r="DX236" s="5">
        <v>45</v>
      </c>
      <c r="DY236" s="5">
        <v>49</v>
      </c>
      <c r="DZ236" s="5">
        <v>52</v>
      </c>
      <c r="EA236" s="5">
        <v>45</v>
      </c>
      <c r="EB236" s="5">
        <v>62</v>
      </c>
      <c r="EC236" s="5">
        <v>42</v>
      </c>
      <c r="ED236" s="5">
        <v>56</v>
      </c>
      <c r="EE236" s="5">
        <v>51</v>
      </c>
      <c r="EF236" s="5">
        <v>52</v>
      </c>
      <c r="EG236" s="5">
        <v>46</v>
      </c>
      <c r="EH236" s="5">
        <v>55</v>
      </c>
      <c r="EI236" s="5">
        <v>54</v>
      </c>
      <c r="EJ236" s="5">
        <v>45</v>
      </c>
      <c r="EK236" s="5">
        <v>48</v>
      </c>
      <c r="EL236" s="5">
        <v>41</v>
      </c>
      <c r="EM236" s="5">
        <v>50</v>
      </c>
      <c r="EN236" s="5">
        <v>50</v>
      </c>
      <c r="EO236" s="5">
        <v>41</v>
      </c>
      <c r="EP236" s="5">
        <v>54</v>
      </c>
      <c r="EQ236" s="5">
        <v>49</v>
      </c>
      <c r="ER236" s="5">
        <v>46</v>
      </c>
      <c r="ES236" s="5">
        <v>47</v>
      </c>
      <c r="ET236" s="5">
        <v>61</v>
      </c>
      <c r="EU236" s="5">
        <v>45</v>
      </c>
      <c r="EV236" s="5">
        <v>40</v>
      </c>
      <c r="EW236" s="5">
        <v>36</v>
      </c>
      <c r="EX236" s="5">
        <v>45</v>
      </c>
      <c r="EY236" s="5">
        <v>38</v>
      </c>
      <c r="EZ236" s="5">
        <v>42</v>
      </c>
      <c r="FA236" s="5">
        <v>45</v>
      </c>
      <c r="FB236" s="5">
        <v>45</v>
      </c>
      <c r="FC236" s="5">
        <v>28</v>
      </c>
      <c r="FD236" s="5">
        <v>47</v>
      </c>
      <c r="FE236" s="5">
        <v>41</v>
      </c>
      <c r="FF236" s="5">
        <v>25</v>
      </c>
      <c r="FG236" s="5">
        <v>32</v>
      </c>
      <c r="FH236" s="5">
        <v>32</v>
      </c>
      <c r="FI236" s="5">
        <v>38</v>
      </c>
      <c r="FJ236" s="5">
        <v>25</v>
      </c>
      <c r="FK236" s="5">
        <v>21</v>
      </c>
      <c r="FL236" s="5">
        <v>23</v>
      </c>
      <c r="FM236" s="5">
        <v>22</v>
      </c>
      <c r="FN236" s="5">
        <v>22</v>
      </c>
      <c r="FO236" s="5">
        <v>29</v>
      </c>
      <c r="FP236" s="5">
        <v>15</v>
      </c>
      <c r="FQ236" s="5">
        <v>15</v>
      </c>
      <c r="FR236" s="5">
        <v>10</v>
      </c>
      <c r="FS236" s="5">
        <v>18</v>
      </c>
      <c r="FT236" s="5">
        <v>16</v>
      </c>
      <c r="FU236" s="5">
        <v>8</v>
      </c>
      <c r="FV236" s="5">
        <v>10</v>
      </c>
      <c r="FW236" s="5">
        <v>12</v>
      </c>
      <c r="FX236" s="5">
        <v>7</v>
      </c>
      <c r="FY236" s="5">
        <v>10</v>
      </c>
      <c r="FZ236" s="5">
        <v>19</v>
      </c>
      <c r="GA236" s="5">
        <v>16</v>
      </c>
      <c r="GB236" s="5">
        <v>8</v>
      </c>
      <c r="GC236" s="5">
        <v>12</v>
      </c>
      <c r="GD236" s="5">
        <v>6</v>
      </c>
      <c r="GE236" s="5">
        <v>6</v>
      </c>
      <c r="GF236" s="5">
        <v>6</v>
      </c>
      <c r="GG236" s="5">
        <v>1</v>
      </c>
      <c r="GH236" s="5">
        <v>6</v>
      </c>
      <c r="GI236" s="5">
        <v>8</v>
      </c>
      <c r="GJ236" s="5">
        <v>8</v>
      </c>
      <c r="GK236" s="5">
        <v>6</v>
      </c>
      <c r="GL236" s="5">
        <v>2</v>
      </c>
      <c r="GM236" s="5">
        <v>8</v>
      </c>
      <c r="GN236" s="5">
        <v>1</v>
      </c>
      <c r="GO236" s="5">
        <v>2</v>
      </c>
      <c r="GP236" s="5">
        <v>1</v>
      </c>
      <c r="GQ236" s="5">
        <v>2</v>
      </c>
      <c r="GR236" s="5">
        <v>0</v>
      </c>
      <c r="GS236" s="5">
        <v>3</v>
      </c>
      <c r="GT236" s="5">
        <v>0</v>
      </c>
      <c r="GU236" s="5">
        <v>2</v>
      </c>
      <c r="GV236" s="5">
        <v>0</v>
      </c>
      <c r="GW236" s="5">
        <v>0</v>
      </c>
      <c r="GX236" s="5">
        <v>0</v>
      </c>
      <c r="GY236" s="5">
        <v>0</v>
      </c>
      <c r="GZ236" s="5">
        <v>0</v>
      </c>
      <c r="HA236" s="5">
        <v>0</v>
      </c>
      <c r="HB236" s="5">
        <v>0</v>
      </c>
      <c r="HC236" s="5">
        <v>13</v>
      </c>
      <c r="HD236" s="5">
        <v>0</v>
      </c>
      <c r="HE236" s="5">
        <v>14</v>
      </c>
      <c r="HF236" s="5">
        <v>1</v>
      </c>
      <c r="HG236" s="7">
        <v>3251</v>
      </c>
      <c r="HH236" s="7">
        <v>3073</v>
      </c>
    </row>
    <row r="237" spans="1:216">
      <c r="A237" s="5"/>
      <c r="B237" s="5" t="s">
        <v>166</v>
      </c>
      <c r="C237" s="5">
        <v>54</v>
      </c>
      <c r="D237" s="5">
        <v>56</v>
      </c>
      <c r="E237" s="5">
        <v>54</v>
      </c>
      <c r="F237" s="5">
        <v>66</v>
      </c>
      <c r="G237" s="5">
        <v>55</v>
      </c>
      <c r="H237" s="5">
        <v>51</v>
      </c>
      <c r="I237" s="5">
        <v>50</v>
      </c>
      <c r="J237" s="5">
        <v>47</v>
      </c>
      <c r="K237" s="5">
        <v>61</v>
      </c>
      <c r="L237" s="5">
        <v>64</v>
      </c>
      <c r="M237" s="5">
        <v>68</v>
      </c>
      <c r="N237" s="5">
        <v>61</v>
      </c>
      <c r="O237" s="5">
        <v>74</v>
      </c>
      <c r="P237" s="5">
        <v>75</v>
      </c>
      <c r="Q237" s="5">
        <v>74</v>
      </c>
      <c r="R237" s="5">
        <v>68</v>
      </c>
      <c r="S237" s="5">
        <v>55</v>
      </c>
      <c r="T237" s="5">
        <v>63</v>
      </c>
      <c r="U237" s="5">
        <v>79</v>
      </c>
      <c r="V237" s="5">
        <v>56</v>
      </c>
      <c r="W237" s="5">
        <v>56</v>
      </c>
      <c r="X237" s="5">
        <v>46</v>
      </c>
      <c r="Y237" s="5">
        <v>40</v>
      </c>
      <c r="Z237" s="5">
        <v>59</v>
      </c>
      <c r="AA237" s="5">
        <v>56</v>
      </c>
      <c r="AB237" s="5">
        <v>60</v>
      </c>
      <c r="AC237" s="5">
        <v>74</v>
      </c>
      <c r="AD237" s="5">
        <v>69</v>
      </c>
      <c r="AE237" s="5">
        <v>76</v>
      </c>
      <c r="AF237" s="5">
        <v>72</v>
      </c>
      <c r="AG237" s="5">
        <v>70</v>
      </c>
      <c r="AH237" s="5">
        <v>76</v>
      </c>
      <c r="AI237" s="5">
        <v>76</v>
      </c>
      <c r="AJ237" s="5">
        <v>66</v>
      </c>
      <c r="AK237" s="5">
        <v>59</v>
      </c>
      <c r="AL237" s="5">
        <v>55</v>
      </c>
      <c r="AM237" s="5">
        <v>70</v>
      </c>
      <c r="AN237" s="5">
        <v>58</v>
      </c>
      <c r="AO237" s="5">
        <v>63</v>
      </c>
      <c r="AP237" s="5">
        <v>76</v>
      </c>
      <c r="AQ237" s="5">
        <v>72</v>
      </c>
      <c r="AR237" s="5">
        <v>65</v>
      </c>
      <c r="AS237" s="5">
        <v>71</v>
      </c>
      <c r="AT237" s="5">
        <v>62</v>
      </c>
      <c r="AU237" s="5">
        <v>57</v>
      </c>
      <c r="AV237" s="5">
        <v>56</v>
      </c>
      <c r="AW237" s="5">
        <v>49</v>
      </c>
      <c r="AX237" s="5">
        <v>52</v>
      </c>
      <c r="AY237" s="5">
        <v>49</v>
      </c>
      <c r="AZ237" s="5">
        <v>54</v>
      </c>
      <c r="BA237" s="5">
        <v>44</v>
      </c>
      <c r="BB237" s="5">
        <v>47</v>
      </c>
      <c r="BC237" s="5">
        <v>47</v>
      </c>
      <c r="BD237" s="5">
        <v>47</v>
      </c>
      <c r="BE237" s="5">
        <v>29</v>
      </c>
      <c r="BF237" s="5">
        <v>34</v>
      </c>
      <c r="BG237" s="5">
        <v>37</v>
      </c>
      <c r="BH237" s="5">
        <v>31</v>
      </c>
      <c r="BI237" s="5">
        <v>27</v>
      </c>
      <c r="BJ237" s="5">
        <v>18</v>
      </c>
      <c r="BK237" s="5">
        <v>35</v>
      </c>
      <c r="BL237" s="5">
        <v>30</v>
      </c>
      <c r="BM237" s="5">
        <v>11</v>
      </c>
      <c r="BN237" s="5">
        <v>27</v>
      </c>
      <c r="BO237" s="5">
        <v>18</v>
      </c>
      <c r="BP237" s="5">
        <v>18</v>
      </c>
      <c r="BQ237" s="5">
        <v>21</v>
      </c>
      <c r="BR237" s="5">
        <v>11</v>
      </c>
      <c r="BS237" s="5">
        <v>10</v>
      </c>
      <c r="BT237" s="5">
        <v>6</v>
      </c>
      <c r="BU237" s="5">
        <v>11</v>
      </c>
      <c r="BV237" s="5">
        <v>16</v>
      </c>
      <c r="BW237" s="5">
        <v>10</v>
      </c>
      <c r="BX237" s="5">
        <v>14</v>
      </c>
      <c r="BY237" s="5">
        <v>13</v>
      </c>
      <c r="BZ237" s="5">
        <v>7</v>
      </c>
      <c r="CA237" s="5">
        <v>16</v>
      </c>
      <c r="CB237" s="5">
        <v>11</v>
      </c>
      <c r="CC237" s="5">
        <v>7</v>
      </c>
      <c r="CD237" s="5">
        <v>5</v>
      </c>
      <c r="CE237" s="5">
        <v>9</v>
      </c>
      <c r="CF237" s="5">
        <v>8</v>
      </c>
      <c r="CG237" s="5">
        <v>6</v>
      </c>
      <c r="CH237" s="5">
        <v>7</v>
      </c>
      <c r="CI237" s="5">
        <v>2</v>
      </c>
      <c r="CJ237" s="5">
        <v>4</v>
      </c>
      <c r="CK237" s="5">
        <v>2</v>
      </c>
      <c r="CL237" s="5">
        <v>2</v>
      </c>
      <c r="CM237" s="5">
        <v>2</v>
      </c>
      <c r="CN237" s="5">
        <v>1</v>
      </c>
      <c r="CO237" s="5">
        <v>0</v>
      </c>
      <c r="CP237" s="5">
        <v>2</v>
      </c>
      <c r="CQ237" s="5">
        <v>1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2</v>
      </c>
      <c r="CX237" s="5">
        <v>0</v>
      </c>
      <c r="CY237" s="5">
        <v>0</v>
      </c>
      <c r="CZ237" s="5">
        <v>1</v>
      </c>
      <c r="DA237" s="5">
        <v>0</v>
      </c>
      <c r="DB237" s="5">
        <v>0</v>
      </c>
      <c r="DC237" s="5">
        <v>3</v>
      </c>
      <c r="DD237" s="5">
        <v>5</v>
      </c>
      <c r="DE237" s="5">
        <v>58</v>
      </c>
      <c r="DF237" s="5">
        <v>58</v>
      </c>
      <c r="DG237" s="5">
        <v>57</v>
      </c>
      <c r="DH237" s="5">
        <v>45</v>
      </c>
      <c r="DI237" s="5">
        <v>53</v>
      </c>
      <c r="DJ237" s="5">
        <v>51</v>
      </c>
      <c r="DK237" s="5">
        <v>48</v>
      </c>
      <c r="DL237" s="5">
        <v>42</v>
      </c>
      <c r="DM237" s="5">
        <v>60</v>
      </c>
      <c r="DN237" s="5">
        <v>46</v>
      </c>
      <c r="DO237" s="5">
        <v>48</v>
      </c>
      <c r="DP237" s="5">
        <v>53</v>
      </c>
      <c r="DQ237" s="5">
        <v>53</v>
      </c>
      <c r="DR237" s="5">
        <v>61</v>
      </c>
      <c r="DS237" s="5">
        <v>71</v>
      </c>
      <c r="DT237" s="5">
        <v>71</v>
      </c>
      <c r="DU237" s="5">
        <v>69</v>
      </c>
      <c r="DV237" s="5">
        <v>62</v>
      </c>
      <c r="DW237" s="5">
        <v>52</v>
      </c>
      <c r="DX237" s="5">
        <v>69</v>
      </c>
      <c r="DY237" s="5">
        <v>79</v>
      </c>
      <c r="DZ237" s="5">
        <v>68</v>
      </c>
      <c r="EA237" s="5">
        <v>58</v>
      </c>
      <c r="EB237" s="5">
        <v>41</v>
      </c>
      <c r="EC237" s="5">
        <v>65</v>
      </c>
      <c r="ED237" s="5">
        <v>57</v>
      </c>
      <c r="EE237" s="5">
        <v>65</v>
      </c>
      <c r="EF237" s="5">
        <v>75</v>
      </c>
      <c r="EG237" s="5">
        <v>60</v>
      </c>
      <c r="EH237" s="5">
        <v>56</v>
      </c>
      <c r="EI237" s="5">
        <v>69</v>
      </c>
      <c r="EJ237" s="5">
        <v>65</v>
      </c>
      <c r="EK237" s="5">
        <v>63</v>
      </c>
      <c r="EL237" s="5">
        <v>63</v>
      </c>
      <c r="EM237" s="5">
        <v>58</v>
      </c>
      <c r="EN237" s="5">
        <v>62</v>
      </c>
      <c r="EO237" s="5">
        <v>56</v>
      </c>
      <c r="EP237" s="5">
        <v>70</v>
      </c>
      <c r="EQ237" s="5">
        <v>56</v>
      </c>
      <c r="ER237" s="5">
        <v>55</v>
      </c>
      <c r="ES237" s="5">
        <v>60</v>
      </c>
      <c r="ET237" s="5">
        <v>58</v>
      </c>
      <c r="EU237" s="5">
        <v>69</v>
      </c>
      <c r="EV237" s="5">
        <v>66</v>
      </c>
      <c r="EW237" s="5">
        <v>60</v>
      </c>
      <c r="EX237" s="5">
        <v>54</v>
      </c>
      <c r="EY237" s="5">
        <v>48</v>
      </c>
      <c r="EZ237" s="5">
        <v>58</v>
      </c>
      <c r="FA237" s="5">
        <v>46</v>
      </c>
      <c r="FB237" s="5">
        <v>52</v>
      </c>
      <c r="FC237" s="5">
        <v>45</v>
      </c>
      <c r="FD237" s="5">
        <v>38</v>
      </c>
      <c r="FE237" s="5">
        <v>36</v>
      </c>
      <c r="FF237" s="5">
        <v>41</v>
      </c>
      <c r="FG237" s="5">
        <v>26</v>
      </c>
      <c r="FH237" s="5">
        <v>36</v>
      </c>
      <c r="FI237" s="5">
        <v>38</v>
      </c>
      <c r="FJ237" s="5">
        <v>29</v>
      </c>
      <c r="FK237" s="5">
        <v>30</v>
      </c>
      <c r="FL237" s="5">
        <v>17</v>
      </c>
      <c r="FM237" s="5">
        <v>23</v>
      </c>
      <c r="FN237" s="5">
        <v>14</v>
      </c>
      <c r="FO237" s="5">
        <v>19</v>
      </c>
      <c r="FP237" s="5">
        <v>29</v>
      </c>
      <c r="FQ237" s="5">
        <v>16</v>
      </c>
      <c r="FR237" s="5">
        <v>23</v>
      </c>
      <c r="FS237" s="5">
        <v>15</v>
      </c>
      <c r="FT237" s="5">
        <v>17</v>
      </c>
      <c r="FU237" s="5">
        <v>13</v>
      </c>
      <c r="FV237" s="5">
        <v>4</v>
      </c>
      <c r="FW237" s="5">
        <v>15</v>
      </c>
      <c r="FX237" s="5">
        <v>10</v>
      </c>
      <c r="FY237" s="5">
        <v>13</v>
      </c>
      <c r="FZ237" s="5">
        <v>11</v>
      </c>
      <c r="GA237" s="5">
        <v>16</v>
      </c>
      <c r="GB237" s="5">
        <v>20</v>
      </c>
      <c r="GC237" s="5">
        <v>13</v>
      </c>
      <c r="GD237" s="5">
        <v>8</v>
      </c>
      <c r="GE237" s="5">
        <v>12</v>
      </c>
      <c r="GF237" s="5">
        <v>8</v>
      </c>
      <c r="GG237" s="5">
        <v>6</v>
      </c>
      <c r="GH237" s="5">
        <v>7</v>
      </c>
      <c r="GI237" s="5">
        <v>10</v>
      </c>
      <c r="GJ237" s="5">
        <v>6</v>
      </c>
      <c r="GK237" s="5">
        <v>7</v>
      </c>
      <c r="GL237" s="5">
        <v>1</v>
      </c>
      <c r="GM237" s="5">
        <v>6</v>
      </c>
      <c r="GN237" s="5">
        <v>2</v>
      </c>
      <c r="GO237" s="5">
        <v>3</v>
      </c>
      <c r="GP237" s="5">
        <v>2</v>
      </c>
      <c r="GQ237" s="5">
        <v>4</v>
      </c>
      <c r="GR237" s="5">
        <v>1</v>
      </c>
      <c r="GS237" s="5">
        <v>1</v>
      </c>
      <c r="GT237" s="5">
        <v>0</v>
      </c>
      <c r="GU237" s="5">
        <v>1</v>
      </c>
      <c r="GV237" s="5">
        <v>0</v>
      </c>
      <c r="GW237" s="5">
        <v>0</v>
      </c>
      <c r="GX237" s="5">
        <v>0</v>
      </c>
      <c r="GY237" s="5">
        <v>0</v>
      </c>
      <c r="GZ237" s="5">
        <v>0</v>
      </c>
      <c r="HA237" s="5">
        <v>0</v>
      </c>
      <c r="HB237" s="5">
        <v>2</v>
      </c>
      <c r="HC237" s="5">
        <v>0</v>
      </c>
      <c r="HD237" s="5">
        <v>0</v>
      </c>
      <c r="HE237" s="5">
        <v>6</v>
      </c>
      <c r="HF237" s="5">
        <v>2</v>
      </c>
      <c r="HG237" s="7">
        <v>3810</v>
      </c>
      <c r="HH237" s="7">
        <v>3641</v>
      </c>
    </row>
    <row r="238" spans="1:216">
      <c r="A238" s="15"/>
      <c r="B238" s="15" t="s">
        <v>167</v>
      </c>
      <c r="C238" s="15">
        <v>63</v>
      </c>
      <c r="D238" s="15">
        <v>59</v>
      </c>
      <c r="E238" s="15">
        <v>38</v>
      </c>
      <c r="F238" s="15">
        <v>42</v>
      </c>
      <c r="G238" s="15">
        <v>41</v>
      </c>
      <c r="H238" s="15">
        <v>49</v>
      </c>
      <c r="I238" s="15">
        <v>56</v>
      </c>
      <c r="J238" s="15">
        <v>54</v>
      </c>
      <c r="K238" s="15">
        <v>34</v>
      </c>
      <c r="L238" s="15">
        <v>37</v>
      </c>
      <c r="M238" s="15">
        <v>40</v>
      </c>
      <c r="N238" s="15">
        <v>65</v>
      </c>
      <c r="O238" s="15">
        <v>46</v>
      </c>
      <c r="P238" s="15">
        <v>46</v>
      </c>
      <c r="Q238" s="15">
        <v>56</v>
      </c>
      <c r="R238" s="15">
        <v>55</v>
      </c>
      <c r="S238" s="15">
        <v>60</v>
      </c>
      <c r="T238" s="15">
        <v>50</v>
      </c>
      <c r="U238" s="15">
        <v>45</v>
      </c>
      <c r="V238" s="15">
        <v>61</v>
      </c>
      <c r="W238" s="15">
        <v>46</v>
      </c>
      <c r="X238" s="15">
        <v>51</v>
      </c>
      <c r="Y238" s="15">
        <v>48</v>
      </c>
      <c r="Z238" s="15">
        <v>60</v>
      </c>
      <c r="AA238" s="15">
        <v>54</v>
      </c>
      <c r="AB238" s="15">
        <v>57</v>
      </c>
      <c r="AC238" s="15">
        <v>53</v>
      </c>
      <c r="AD238" s="15">
        <v>53</v>
      </c>
      <c r="AE238" s="15">
        <v>51</v>
      </c>
      <c r="AF238" s="15">
        <v>56</v>
      </c>
      <c r="AG238" s="15">
        <v>52</v>
      </c>
      <c r="AH238" s="15">
        <v>42</v>
      </c>
      <c r="AI238" s="15">
        <v>71</v>
      </c>
      <c r="AJ238" s="15">
        <v>39</v>
      </c>
      <c r="AK238" s="15">
        <v>40</v>
      </c>
      <c r="AL238" s="15">
        <v>48</v>
      </c>
      <c r="AM238" s="15">
        <v>26</v>
      </c>
      <c r="AN238" s="15">
        <v>60</v>
      </c>
      <c r="AO238" s="15">
        <v>53</v>
      </c>
      <c r="AP238" s="15">
        <v>46</v>
      </c>
      <c r="AQ238" s="15">
        <v>48</v>
      </c>
      <c r="AR238" s="15">
        <v>40</v>
      </c>
      <c r="AS238" s="15">
        <v>55</v>
      </c>
      <c r="AT238" s="15">
        <v>42</v>
      </c>
      <c r="AU238" s="15">
        <v>55</v>
      </c>
      <c r="AV238" s="15">
        <v>39</v>
      </c>
      <c r="AW238" s="15">
        <v>33</v>
      </c>
      <c r="AX238" s="15">
        <v>36</v>
      </c>
      <c r="AY238" s="15">
        <v>36</v>
      </c>
      <c r="AZ238" s="15">
        <v>34</v>
      </c>
      <c r="BA238" s="15">
        <v>36</v>
      </c>
      <c r="BB238" s="15">
        <v>36</v>
      </c>
      <c r="BC238" s="15">
        <v>25</v>
      </c>
      <c r="BD238" s="15">
        <v>39</v>
      </c>
      <c r="BE238" s="15">
        <v>23</v>
      </c>
      <c r="BF238" s="15">
        <v>23</v>
      </c>
      <c r="BG238" s="15">
        <v>25</v>
      </c>
      <c r="BH238" s="15">
        <v>25</v>
      </c>
      <c r="BI238" s="15">
        <v>23</v>
      </c>
      <c r="BJ238" s="15">
        <v>23</v>
      </c>
      <c r="BK238" s="15">
        <v>26</v>
      </c>
      <c r="BL238" s="15">
        <v>17</v>
      </c>
      <c r="BM238" s="15">
        <v>18</v>
      </c>
      <c r="BN238" s="15">
        <v>16</v>
      </c>
      <c r="BO238" s="15">
        <v>14</v>
      </c>
      <c r="BP238" s="15">
        <v>17</v>
      </c>
      <c r="BQ238" s="15">
        <v>13</v>
      </c>
      <c r="BR238" s="15">
        <v>9</v>
      </c>
      <c r="BS238" s="15">
        <v>12</v>
      </c>
      <c r="BT238" s="15">
        <v>13</v>
      </c>
      <c r="BU238" s="15">
        <v>7</v>
      </c>
      <c r="BV238" s="15">
        <v>11</v>
      </c>
      <c r="BW238" s="15">
        <v>4</v>
      </c>
      <c r="BX238" s="15">
        <v>5</v>
      </c>
      <c r="BY238" s="15">
        <v>3</v>
      </c>
      <c r="BZ238" s="15">
        <v>4</v>
      </c>
      <c r="CA238" s="15">
        <v>4</v>
      </c>
      <c r="CB238" s="15">
        <v>1</v>
      </c>
      <c r="CC238" s="15">
        <v>2</v>
      </c>
      <c r="CD238" s="15">
        <v>9</v>
      </c>
      <c r="CE238" s="15">
        <v>4</v>
      </c>
      <c r="CF238" s="15">
        <v>3</v>
      </c>
      <c r="CG238" s="15">
        <v>0</v>
      </c>
      <c r="CH238" s="15">
        <v>3</v>
      </c>
      <c r="CI238" s="15">
        <v>4</v>
      </c>
      <c r="CJ238" s="15">
        <v>1</v>
      </c>
      <c r="CK238" s="15">
        <v>1</v>
      </c>
      <c r="CL238" s="15">
        <v>1</v>
      </c>
      <c r="CM238" s="15">
        <v>1</v>
      </c>
      <c r="CN238" s="15">
        <v>3</v>
      </c>
      <c r="CO238" s="15">
        <v>0</v>
      </c>
      <c r="CP238" s="15">
        <v>0</v>
      </c>
      <c r="CQ238" s="15">
        <v>0</v>
      </c>
      <c r="CR238" s="15">
        <v>0</v>
      </c>
      <c r="CS238" s="15">
        <v>0</v>
      </c>
      <c r="CT238" s="15">
        <v>0</v>
      </c>
      <c r="CU238" s="15">
        <v>0</v>
      </c>
      <c r="CV238" s="15">
        <v>0</v>
      </c>
      <c r="CW238" s="15">
        <v>0</v>
      </c>
      <c r="CX238" s="15">
        <v>0</v>
      </c>
      <c r="CY238" s="15">
        <v>0</v>
      </c>
      <c r="CZ238" s="15">
        <v>0</v>
      </c>
      <c r="DA238" s="15">
        <v>0</v>
      </c>
      <c r="DB238" s="15">
        <v>0</v>
      </c>
      <c r="DC238" s="15">
        <v>5</v>
      </c>
      <c r="DD238" s="15">
        <v>3</v>
      </c>
      <c r="DE238" s="15">
        <v>55</v>
      </c>
      <c r="DF238" s="15">
        <v>47</v>
      </c>
      <c r="DG238" s="15">
        <v>42</v>
      </c>
      <c r="DH238" s="15">
        <v>39</v>
      </c>
      <c r="DI238" s="15">
        <v>46</v>
      </c>
      <c r="DJ238" s="15">
        <v>45</v>
      </c>
      <c r="DK238" s="15">
        <v>46</v>
      </c>
      <c r="DL238" s="15">
        <v>50</v>
      </c>
      <c r="DM238" s="15">
        <v>45</v>
      </c>
      <c r="DN238" s="15">
        <v>44</v>
      </c>
      <c r="DO238" s="15">
        <v>46</v>
      </c>
      <c r="DP238" s="15">
        <v>46</v>
      </c>
      <c r="DQ238" s="15">
        <v>44</v>
      </c>
      <c r="DR238" s="15">
        <v>57</v>
      </c>
      <c r="DS238" s="15">
        <v>50</v>
      </c>
      <c r="DT238" s="15">
        <v>45</v>
      </c>
      <c r="DU238" s="15">
        <v>44</v>
      </c>
      <c r="DV238" s="15">
        <v>52</v>
      </c>
      <c r="DW238" s="15">
        <v>54</v>
      </c>
      <c r="DX238" s="15">
        <v>48</v>
      </c>
      <c r="DY238" s="15">
        <v>53</v>
      </c>
      <c r="DZ238" s="15">
        <v>47</v>
      </c>
      <c r="EA238" s="15">
        <v>51</v>
      </c>
      <c r="EB238" s="15">
        <v>53</v>
      </c>
      <c r="EC238" s="15">
        <v>41</v>
      </c>
      <c r="ED238" s="15">
        <v>51</v>
      </c>
      <c r="EE238" s="15">
        <v>44</v>
      </c>
      <c r="EF238" s="15">
        <v>65</v>
      </c>
      <c r="EG238" s="15">
        <v>49</v>
      </c>
      <c r="EH238" s="15">
        <v>50</v>
      </c>
      <c r="EI238" s="15">
        <v>43</v>
      </c>
      <c r="EJ238" s="15">
        <v>45</v>
      </c>
      <c r="EK238" s="15">
        <v>50</v>
      </c>
      <c r="EL238" s="15">
        <v>38</v>
      </c>
      <c r="EM238" s="15">
        <v>51</v>
      </c>
      <c r="EN238" s="15">
        <v>32</v>
      </c>
      <c r="EO238" s="15">
        <v>38</v>
      </c>
      <c r="EP238" s="15">
        <v>40</v>
      </c>
      <c r="EQ238" s="15">
        <v>36</v>
      </c>
      <c r="ER238" s="15">
        <v>51</v>
      </c>
      <c r="ES238" s="15">
        <v>53</v>
      </c>
      <c r="ET238" s="15">
        <v>48</v>
      </c>
      <c r="EU238" s="15">
        <v>41</v>
      </c>
      <c r="EV238" s="15">
        <v>38</v>
      </c>
      <c r="EW238" s="15">
        <v>50</v>
      </c>
      <c r="EX238" s="15">
        <v>36</v>
      </c>
      <c r="EY238" s="15">
        <v>31</v>
      </c>
      <c r="EZ238" s="15">
        <v>27</v>
      </c>
      <c r="FA238" s="15">
        <v>41</v>
      </c>
      <c r="FB238" s="15">
        <v>32</v>
      </c>
      <c r="FC238" s="15">
        <v>21</v>
      </c>
      <c r="FD238" s="15">
        <v>31</v>
      </c>
      <c r="FE238" s="15">
        <v>29</v>
      </c>
      <c r="FF238" s="15">
        <v>23</v>
      </c>
      <c r="FG238" s="15">
        <v>19</v>
      </c>
      <c r="FH238" s="15">
        <v>24</v>
      </c>
      <c r="FI238" s="15">
        <v>20</v>
      </c>
      <c r="FJ238" s="15">
        <v>30</v>
      </c>
      <c r="FK238" s="15">
        <v>28</v>
      </c>
      <c r="FL238" s="15">
        <v>24</v>
      </c>
      <c r="FM238" s="15">
        <v>28</v>
      </c>
      <c r="FN238" s="15">
        <v>17</v>
      </c>
      <c r="FO238" s="15">
        <v>16</v>
      </c>
      <c r="FP238" s="15">
        <v>24</v>
      </c>
      <c r="FQ238" s="15">
        <v>18</v>
      </c>
      <c r="FR238" s="15">
        <v>13</v>
      </c>
      <c r="FS238" s="15">
        <v>11</v>
      </c>
      <c r="FT238" s="15">
        <v>16</v>
      </c>
      <c r="FU238" s="15">
        <v>9</v>
      </c>
      <c r="FV238" s="15">
        <v>12</v>
      </c>
      <c r="FW238" s="15">
        <v>11</v>
      </c>
      <c r="FX238" s="15">
        <v>6</v>
      </c>
      <c r="FY238" s="15">
        <v>13</v>
      </c>
      <c r="FZ238" s="15">
        <v>9</v>
      </c>
      <c r="GA238" s="15">
        <v>6</v>
      </c>
      <c r="GB238" s="15">
        <v>11</v>
      </c>
      <c r="GC238" s="15">
        <v>12</v>
      </c>
      <c r="GD238" s="15">
        <v>1</v>
      </c>
      <c r="GE238" s="15">
        <v>2</v>
      </c>
      <c r="GF238" s="15">
        <v>5</v>
      </c>
      <c r="GG238" s="15">
        <v>4</v>
      </c>
      <c r="GH238" s="15">
        <v>4</v>
      </c>
      <c r="GI238" s="15">
        <v>6</v>
      </c>
      <c r="GJ238" s="15">
        <v>2</v>
      </c>
      <c r="GK238" s="15">
        <v>6</v>
      </c>
      <c r="GL238" s="15">
        <v>4</v>
      </c>
      <c r="GM238" s="15">
        <v>2</v>
      </c>
      <c r="GN238" s="15">
        <v>2</v>
      </c>
      <c r="GO238" s="15">
        <v>2</v>
      </c>
      <c r="GP238" s="15">
        <v>1</v>
      </c>
      <c r="GQ238" s="15">
        <v>1</v>
      </c>
      <c r="GR238" s="15">
        <v>0</v>
      </c>
      <c r="GS238" s="15">
        <v>0</v>
      </c>
      <c r="GT238" s="15">
        <v>0</v>
      </c>
      <c r="GU238" s="15">
        <v>1</v>
      </c>
      <c r="GV238" s="15">
        <v>0</v>
      </c>
      <c r="GW238" s="15">
        <v>0</v>
      </c>
      <c r="GX238" s="15">
        <v>0</v>
      </c>
      <c r="GY238" s="15">
        <v>0</v>
      </c>
      <c r="GZ238" s="15">
        <v>0</v>
      </c>
      <c r="HA238" s="15">
        <v>0</v>
      </c>
      <c r="HB238" s="15">
        <v>1</v>
      </c>
      <c r="HC238" s="15">
        <v>0</v>
      </c>
      <c r="HD238" s="15">
        <v>0</v>
      </c>
      <c r="HE238" s="15">
        <v>0</v>
      </c>
      <c r="HF238" s="15">
        <v>2</v>
      </c>
      <c r="HG238" s="16">
        <v>2933</v>
      </c>
      <c r="HH238" s="16">
        <v>2797</v>
      </c>
    </row>
    <row r="239" spans="1:216" s="2" customFormat="1">
      <c r="A239" s="17">
        <v>17</v>
      </c>
      <c r="B239" s="17" t="s">
        <v>168</v>
      </c>
      <c r="C239" s="17">
        <f>SUM(C240:C248)</f>
        <v>319</v>
      </c>
      <c r="D239" s="17">
        <f t="shared" ref="D239:BO239" si="148">SUM(D240:D248)</f>
        <v>329</v>
      </c>
      <c r="E239" s="17">
        <f t="shared" si="148"/>
        <v>358</v>
      </c>
      <c r="F239" s="17">
        <f t="shared" si="148"/>
        <v>353</v>
      </c>
      <c r="G239" s="17">
        <f t="shared" si="148"/>
        <v>360</v>
      </c>
      <c r="H239" s="17">
        <f t="shared" si="148"/>
        <v>366</v>
      </c>
      <c r="I239" s="17">
        <f t="shared" si="148"/>
        <v>359</v>
      </c>
      <c r="J239" s="17">
        <f t="shared" si="148"/>
        <v>352</v>
      </c>
      <c r="K239" s="17">
        <f t="shared" si="148"/>
        <v>362</v>
      </c>
      <c r="L239" s="17">
        <f t="shared" si="148"/>
        <v>395</v>
      </c>
      <c r="M239" s="17">
        <f t="shared" si="148"/>
        <v>387</v>
      </c>
      <c r="N239" s="17">
        <f t="shared" si="148"/>
        <v>386</v>
      </c>
      <c r="O239" s="17">
        <f t="shared" si="148"/>
        <v>378</v>
      </c>
      <c r="P239" s="17">
        <f t="shared" si="148"/>
        <v>423</v>
      </c>
      <c r="Q239" s="17">
        <f t="shared" si="148"/>
        <v>417</v>
      </c>
      <c r="R239" s="17">
        <f t="shared" si="148"/>
        <v>459</v>
      </c>
      <c r="S239" s="17">
        <f t="shared" si="148"/>
        <v>462</v>
      </c>
      <c r="T239" s="17">
        <f t="shared" si="148"/>
        <v>442</v>
      </c>
      <c r="U239" s="17">
        <f t="shared" si="148"/>
        <v>442</v>
      </c>
      <c r="V239" s="17">
        <f t="shared" si="148"/>
        <v>478</v>
      </c>
      <c r="W239" s="17">
        <f t="shared" si="148"/>
        <v>433</v>
      </c>
      <c r="X239" s="17">
        <f t="shared" si="148"/>
        <v>345</v>
      </c>
      <c r="Y239" s="17">
        <f t="shared" si="148"/>
        <v>342</v>
      </c>
      <c r="Z239" s="17">
        <f t="shared" si="148"/>
        <v>396</v>
      </c>
      <c r="AA239" s="17">
        <f t="shared" si="148"/>
        <v>395</v>
      </c>
      <c r="AB239" s="17">
        <f t="shared" si="148"/>
        <v>387</v>
      </c>
      <c r="AC239" s="17">
        <f t="shared" si="148"/>
        <v>396</v>
      </c>
      <c r="AD239" s="17">
        <f t="shared" si="148"/>
        <v>419</v>
      </c>
      <c r="AE239" s="17">
        <f t="shared" si="148"/>
        <v>397</v>
      </c>
      <c r="AF239" s="17">
        <f t="shared" si="148"/>
        <v>437</v>
      </c>
      <c r="AG239" s="17">
        <f t="shared" si="148"/>
        <v>445</v>
      </c>
      <c r="AH239" s="17">
        <f t="shared" si="148"/>
        <v>459</v>
      </c>
      <c r="AI239" s="17">
        <f t="shared" si="148"/>
        <v>465</v>
      </c>
      <c r="AJ239" s="17">
        <f t="shared" si="148"/>
        <v>473</v>
      </c>
      <c r="AK239" s="17">
        <f t="shared" si="148"/>
        <v>479</v>
      </c>
      <c r="AL239" s="17">
        <f t="shared" si="148"/>
        <v>498</v>
      </c>
      <c r="AM239" s="17">
        <f t="shared" si="148"/>
        <v>483</v>
      </c>
      <c r="AN239" s="17">
        <f t="shared" si="148"/>
        <v>512</v>
      </c>
      <c r="AO239" s="17">
        <f t="shared" si="148"/>
        <v>563</v>
      </c>
      <c r="AP239" s="17">
        <f t="shared" si="148"/>
        <v>446</v>
      </c>
      <c r="AQ239" s="17">
        <f t="shared" si="148"/>
        <v>500</v>
      </c>
      <c r="AR239" s="17">
        <f t="shared" si="148"/>
        <v>475</v>
      </c>
      <c r="AS239" s="17">
        <f t="shared" si="148"/>
        <v>480</v>
      </c>
      <c r="AT239" s="17">
        <f t="shared" si="148"/>
        <v>478</v>
      </c>
      <c r="AU239" s="17">
        <f t="shared" si="148"/>
        <v>518</v>
      </c>
      <c r="AV239" s="17">
        <f t="shared" si="148"/>
        <v>430</v>
      </c>
      <c r="AW239" s="17">
        <f t="shared" si="148"/>
        <v>442</v>
      </c>
      <c r="AX239" s="17">
        <f t="shared" si="148"/>
        <v>408</v>
      </c>
      <c r="AY239" s="17">
        <f t="shared" si="148"/>
        <v>449</v>
      </c>
      <c r="AZ239" s="17">
        <f t="shared" si="148"/>
        <v>374</v>
      </c>
      <c r="BA239" s="17">
        <f t="shared" si="148"/>
        <v>325</v>
      </c>
      <c r="BB239" s="17">
        <f t="shared" si="148"/>
        <v>305</v>
      </c>
      <c r="BC239" s="17">
        <f t="shared" si="148"/>
        <v>327</v>
      </c>
      <c r="BD239" s="17">
        <f t="shared" si="148"/>
        <v>316</v>
      </c>
      <c r="BE239" s="17">
        <f t="shared" si="148"/>
        <v>264</v>
      </c>
      <c r="BF239" s="17">
        <f t="shared" si="148"/>
        <v>288</v>
      </c>
      <c r="BG239" s="17">
        <f t="shared" si="148"/>
        <v>279</v>
      </c>
      <c r="BH239" s="17">
        <f t="shared" si="148"/>
        <v>267</v>
      </c>
      <c r="BI239" s="17">
        <f t="shared" si="148"/>
        <v>192</v>
      </c>
      <c r="BJ239" s="17">
        <f t="shared" si="148"/>
        <v>223</v>
      </c>
      <c r="BK239" s="17">
        <f t="shared" si="148"/>
        <v>239</v>
      </c>
      <c r="BL239" s="17">
        <f t="shared" si="148"/>
        <v>192</v>
      </c>
      <c r="BM239" s="17">
        <f t="shared" si="148"/>
        <v>218</v>
      </c>
      <c r="BN239" s="17">
        <f t="shared" si="148"/>
        <v>200</v>
      </c>
      <c r="BO239" s="17">
        <f t="shared" si="148"/>
        <v>154</v>
      </c>
      <c r="BP239" s="17">
        <f t="shared" ref="BP239:EA239" si="149">SUM(BP240:BP248)</f>
        <v>150</v>
      </c>
      <c r="BQ239" s="17">
        <f t="shared" si="149"/>
        <v>108</v>
      </c>
      <c r="BR239" s="17">
        <f t="shared" si="149"/>
        <v>143</v>
      </c>
      <c r="BS239" s="17">
        <f t="shared" si="149"/>
        <v>94</v>
      </c>
      <c r="BT239" s="17">
        <f t="shared" si="149"/>
        <v>99</v>
      </c>
      <c r="BU239" s="17">
        <f t="shared" si="149"/>
        <v>109</v>
      </c>
      <c r="BV239" s="17">
        <f t="shared" si="149"/>
        <v>93</v>
      </c>
      <c r="BW239" s="17">
        <f t="shared" si="149"/>
        <v>95</v>
      </c>
      <c r="BX239" s="17">
        <f t="shared" si="149"/>
        <v>92</v>
      </c>
      <c r="BY239" s="17">
        <f t="shared" si="149"/>
        <v>78</v>
      </c>
      <c r="BZ239" s="17">
        <f t="shared" si="149"/>
        <v>61</v>
      </c>
      <c r="CA239" s="17">
        <f t="shared" si="149"/>
        <v>37</v>
      </c>
      <c r="CB239" s="17">
        <f t="shared" si="149"/>
        <v>41</v>
      </c>
      <c r="CC239" s="17">
        <f t="shared" si="149"/>
        <v>56</v>
      </c>
      <c r="CD239" s="17">
        <f t="shared" si="149"/>
        <v>40</v>
      </c>
      <c r="CE239" s="17">
        <f t="shared" si="149"/>
        <v>38</v>
      </c>
      <c r="CF239" s="17">
        <f t="shared" si="149"/>
        <v>22</v>
      </c>
      <c r="CG239" s="17">
        <f t="shared" si="149"/>
        <v>23</v>
      </c>
      <c r="CH239" s="17">
        <f t="shared" si="149"/>
        <v>19</v>
      </c>
      <c r="CI239" s="17">
        <f t="shared" si="149"/>
        <v>22</v>
      </c>
      <c r="CJ239" s="17">
        <f t="shared" si="149"/>
        <v>22</v>
      </c>
      <c r="CK239" s="17">
        <f t="shared" si="149"/>
        <v>17</v>
      </c>
      <c r="CL239" s="17">
        <f t="shared" si="149"/>
        <v>9</v>
      </c>
      <c r="CM239" s="17">
        <f t="shared" si="149"/>
        <v>9</v>
      </c>
      <c r="CN239" s="17">
        <f t="shared" si="149"/>
        <v>6</v>
      </c>
      <c r="CO239" s="17">
        <f t="shared" si="149"/>
        <v>8</v>
      </c>
      <c r="CP239" s="17">
        <f t="shared" si="149"/>
        <v>4</v>
      </c>
      <c r="CQ239" s="17">
        <f t="shared" si="149"/>
        <v>3</v>
      </c>
      <c r="CR239" s="17">
        <f t="shared" si="149"/>
        <v>4</v>
      </c>
      <c r="CS239" s="17">
        <f t="shared" si="149"/>
        <v>1</v>
      </c>
      <c r="CT239" s="17">
        <f t="shared" si="149"/>
        <v>2</v>
      </c>
      <c r="CU239" s="17">
        <f t="shared" si="149"/>
        <v>1</v>
      </c>
      <c r="CV239" s="17">
        <f t="shared" si="149"/>
        <v>0</v>
      </c>
      <c r="CW239" s="17">
        <f t="shared" si="149"/>
        <v>1</v>
      </c>
      <c r="CX239" s="17">
        <f t="shared" si="149"/>
        <v>0</v>
      </c>
      <c r="CY239" s="17">
        <f t="shared" si="149"/>
        <v>0</v>
      </c>
      <c r="CZ239" s="17">
        <f t="shared" si="149"/>
        <v>0</v>
      </c>
      <c r="DA239" s="17">
        <f t="shared" si="149"/>
        <v>0</v>
      </c>
      <c r="DB239" s="17">
        <f t="shared" si="149"/>
        <v>233</v>
      </c>
      <c r="DC239" s="17">
        <f t="shared" si="149"/>
        <v>3</v>
      </c>
      <c r="DD239" s="17">
        <f t="shared" si="149"/>
        <v>23</v>
      </c>
      <c r="DE239" s="17">
        <f t="shared" si="149"/>
        <v>305</v>
      </c>
      <c r="DF239" s="17">
        <f t="shared" si="149"/>
        <v>346</v>
      </c>
      <c r="DG239" s="17">
        <f t="shared" si="149"/>
        <v>280</v>
      </c>
      <c r="DH239" s="17">
        <f t="shared" si="149"/>
        <v>342</v>
      </c>
      <c r="DI239" s="17">
        <f t="shared" si="149"/>
        <v>327</v>
      </c>
      <c r="DJ239" s="17">
        <f t="shared" si="149"/>
        <v>349</v>
      </c>
      <c r="DK239" s="17">
        <f t="shared" si="149"/>
        <v>353</v>
      </c>
      <c r="DL239" s="17">
        <f t="shared" si="149"/>
        <v>325</v>
      </c>
      <c r="DM239" s="17">
        <f t="shared" si="149"/>
        <v>355</v>
      </c>
      <c r="DN239" s="17">
        <f t="shared" si="149"/>
        <v>367</v>
      </c>
      <c r="DO239" s="17">
        <f t="shared" si="149"/>
        <v>385</v>
      </c>
      <c r="DP239" s="17">
        <f t="shared" si="149"/>
        <v>388</v>
      </c>
      <c r="DQ239" s="17">
        <f t="shared" si="149"/>
        <v>356</v>
      </c>
      <c r="DR239" s="17">
        <f t="shared" si="149"/>
        <v>423</v>
      </c>
      <c r="DS239" s="17">
        <f t="shared" si="149"/>
        <v>417</v>
      </c>
      <c r="DT239" s="17">
        <f t="shared" si="149"/>
        <v>380</v>
      </c>
      <c r="DU239" s="17">
        <f t="shared" si="149"/>
        <v>448</v>
      </c>
      <c r="DV239" s="17">
        <f t="shared" si="149"/>
        <v>415</v>
      </c>
      <c r="DW239" s="17">
        <f t="shared" si="149"/>
        <v>440</v>
      </c>
      <c r="DX239" s="17">
        <f t="shared" si="149"/>
        <v>413</v>
      </c>
      <c r="DY239" s="17">
        <f t="shared" si="149"/>
        <v>432</v>
      </c>
      <c r="DZ239" s="17">
        <f t="shared" si="149"/>
        <v>393</v>
      </c>
      <c r="EA239" s="17">
        <f t="shared" si="149"/>
        <v>378</v>
      </c>
      <c r="EB239" s="17">
        <f t="shared" ref="EB239:GM239" si="150">SUM(EB240:EB248)</f>
        <v>410</v>
      </c>
      <c r="EC239" s="17">
        <f t="shared" si="150"/>
        <v>383</v>
      </c>
      <c r="ED239" s="17">
        <f t="shared" si="150"/>
        <v>376</v>
      </c>
      <c r="EE239" s="17">
        <f t="shared" si="150"/>
        <v>353</v>
      </c>
      <c r="EF239" s="17">
        <f t="shared" si="150"/>
        <v>452</v>
      </c>
      <c r="EG239" s="17">
        <f t="shared" si="150"/>
        <v>379</v>
      </c>
      <c r="EH239" s="17">
        <f t="shared" si="150"/>
        <v>420</v>
      </c>
      <c r="EI239" s="17">
        <f t="shared" si="150"/>
        <v>437</v>
      </c>
      <c r="EJ239" s="17">
        <f t="shared" si="150"/>
        <v>415</v>
      </c>
      <c r="EK239" s="17">
        <f t="shared" si="150"/>
        <v>409</v>
      </c>
      <c r="EL239" s="17">
        <f t="shared" si="150"/>
        <v>463</v>
      </c>
      <c r="EM239" s="17">
        <f t="shared" si="150"/>
        <v>445</v>
      </c>
      <c r="EN239" s="17">
        <f t="shared" si="150"/>
        <v>465</v>
      </c>
      <c r="EO239" s="17">
        <f t="shared" si="150"/>
        <v>488</v>
      </c>
      <c r="EP239" s="17">
        <f t="shared" si="150"/>
        <v>455</v>
      </c>
      <c r="EQ239" s="17">
        <f t="shared" si="150"/>
        <v>549</v>
      </c>
      <c r="ER239" s="17">
        <f t="shared" si="150"/>
        <v>422</v>
      </c>
      <c r="ES239" s="17">
        <f t="shared" si="150"/>
        <v>430</v>
      </c>
      <c r="ET239" s="17">
        <f t="shared" si="150"/>
        <v>446</v>
      </c>
      <c r="EU239" s="17">
        <f t="shared" si="150"/>
        <v>474</v>
      </c>
      <c r="EV239" s="17">
        <f t="shared" si="150"/>
        <v>477</v>
      </c>
      <c r="EW239" s="17">
        <f t="shared" si="150"/>
        <v>473</v>
      </c>
      <c r="EX239" s="17">
        <f t="shared" si="150"/>
        <v>445</v>
      </c>
      <c r="EY239" s="17">
        <f t="shared" si="150"/>
        <v>415</v>
      </c>
      <c r="EZ239" s="17">
        <f t="shared" si="150"/>
        <v>386</v>
      </c>
      <c r="FA239" s="17">
        <f t="shared" si="150"/>
        <v>397</v>
      </c>
      <c r="FB239" s="17">
        <f t="shared" si="150"/>
        <v>393</v>
      </c>
      <c r="FC239" s="17">
        <f t="shared" si="150"/>
        <v>326</v>
      </c>
      <c r="FD239" s="17">
        <f t="shared" si="150"/>
        <v>302</v>
      </c>
      <c r="FE239" s="17">
        <f t="shared" si="150"/>
        <v>300</v>
      </c>
      <c r="FF239" s="17">
        <f t="shared" si="150"/>
        <v>303</v>
      </c>
      <c r="FG239" s="17">
        <f t="shared" si="150"/>
        <v>251</v>
      </c>
      <c r="FH239" s="17">
        <f t="shared" si="150"/>
        <v>297</v>
      </c>
      <c r="FI239" s="17">
        <f t="shared" si="150"/>
        <v>267</v>
      </c>
      <c r="FJ239" s="17">
        <f t="shared" si="150"/>
        <v>281</v>
      </c>
      <c r="FK239" s="17">
        <f t="shared" si="150"/>
        <v>248</v>
      </c>
      <c r="FL239" s="17">
        <f t="shared" si="150"/>
        <v>247</v>
      </c>
      <c r="FM239" s="17">
        <f t="shared" si="150"/>
        <v>281</v>
      </c>
      <c r="FN239" s="17">
        <f t="shared" si="150"/>
        <v>221</v>
      </c>
      <c r="FO239" s="17">
        <f t="shared" si="150"/>
        <v>232</v>
      </c>
      <c r="FP239" s="17">
        <f t="shared" si="150"/>
        <v>209</v>
      </c>
      <c r="FQ239" s="17">
        <f t="shared" si="150"/>
        <v>215</v>
      </c>
      <c r="FR239" s="17">
        <f t="shared" si="150"/>
        <v>167</v>
      </c>
      <c r="FS239" s="17">
        <f t="shared" si="150"/>
        <v>133</v>
      </c>
      <c r="FT239" s="17">
        <f t="shared" si="150"/>
        <v>127</v>
      </c>
      <c r="FU239" s="17">
        <f t="shared" si="150"/>
        <v>136</v>
      </c>
      <c r="FV239" s="17">
        <f t="shared" si="150"/>
        <v>127</v>
      </c>
      <c r="FW239" s="17">
        <f t="shared" si="150"/>
        <v>142</v>
      </c>
      <c r="FX239" s="17">
        <f t="shared" si="150"/>
        <v>98</v>
      </c>
      <c r="FY239" s="17">
        <f t="shared" si="150"/>
        <v>135</v>
      </c>
      <c r="FZ239" s="17">
        <f t="shared" si="150"/>
        <v>111</v>
      </c>
      <c r="GA239" s="17">
        <f t="shared" si="150"/>
        <v>122</v>
      </c>
      <c r="GB239" s="17">
        <f t="shared" si="150"/>
        <v>105</v>
      </c>
      <c r="GC239" s="17">
        <f t="shared" si="150"/>
        <v>106</v>
      </c>
      <c r="GD239" s="17">
        <f t="shared" si="150"/>
        <v>87</v>
      </c>
      <c r="GE239" s="17">
        <f t="shared" si="150"/>
        <v>62</v>
      </c>
      <c r="GF239" s="17">
        <f t="shared" si="150"/>
        <v>79</v>
      </c>
      <c r="GG239" s="17">
        <f t="shared" si="150"/>
        <v>80</v>
      </c>
      <c r="GH239" s="17">
        <f t="shared" si="150"/>
        <v>43</v>
      </c>
      <c r="GI239" s="17">
        <f t="shared" si="150"/>
        <v>46</v>
      </c>
      <c r="GJ239" s="17">
        <f t="shared" si="150"/>
        <v>38</v>
      </c>
      <c r="GK239" s="17">
        <f t="shared" si="150"/>
        <v>47</v>
      </c>
      <c r="GL239" s="17">
        <f t="shared" si="150"/>
        <v>26</v>
      </c>
      <c r="GM239" s="17">
        <f t="shared" si="150"/>
        <v>34</v>
      </c>
      <c r="GN239" s="17">
        <f t="shared" ref="GN239:HH239" si="151">SUM(GN240:GN248)</f>
        <v>19</v>
      </c>
      <c r="GO239" s="17">
        <f t="shared" si="151"/>
        <v>14</v>
      </c>
      <c r="GP239" s="17">
        <f t="shared" si="151"/>
        <v>8</v>
      </c>
      <c r="GQ239" s="17">
        <f t="shared" si="151"/>
        <v>6</v>
      </c>
      <c r="GR239" s="17">
        <f t="shared" si="151"/>
        <v>9</v>
      </c>
      <c r="GS239" s="17">
        <f t="shared" si="151"/>
        <v>3</v>
      </c>
      <c r="GT239" s="17">
        <f t="shared" si="151"/>
        <v>7</v>
      </c>
      <c r="GU239" s="17">
        <f t="shared" si="151"/>
        <v>4</v>
      </c>
      <c r="GV239" s="17">
        <f t="shared" si="151"/>
        <v>5</v>
      </c>
      <c r="GW239" s="17">
        <f t="shared" si="151"/>
        <v>5</v>
      </c>
      <c r="GX239" s="17">
        <f t="shared" si="151"/>
        <v>1</v>
      </c>
      <c r="GY239" s="17">
        <f t="shared" si="151"/>
        <v>2</v>
      </c>
      <c r="GZ239" s="17">
        <f t="shared" si="151"/>
        <v>0</v>
      </c>
      <c r="HA239" s="17">
        <f t="shared" si="151"/>
        <v>1</v>
      </c>
      <c r="HB239" s="17">
        <f t="shared" si="151"/>
        <v>3</v>
      </c>
      <c r="HC239" s="17">
        <f t="shared" si="151"/>
        <v>1</v>
      </c>
      <c r="HD239" s="17">
        <f t="shared" si="151"/>
        <v>187</v>
      </c>
      <c r="HE239" s="17">
        <f t="shared" si="151"/>
        <v>0</v>
      </c>
      <c r="HF239" s="17">
        <f t="shared" si="151"/>
        <v>1</v>
      </c>
      <c r="HG239" s="18">
        <f t="shared" si="151"/>
        <v>26706</v>
      </c>
      <c r="HH239" s="18">
        <f t="shared" si="151"/>
        <v>26581</v>
      </c>
    </row>
    <row r="240" spans="1:216">
      <c r="A240" s="5"/>
      <c r="B240" s="5" t="s">
        <v>158</v>
      </c>
      <c r="C240" s="5">
        <v>37</v>
      </c>
      <c r="D240" s="5">
        <v>59</v>
      </c>
      <c r="E240" s="5">
        <v>43</v>
      </c>
      <c r="F240" s="5">
        <v>33</v>
      </c>
      <c r="G240" s="5">
        <v>33</v>
      </c>
      <c r="H240" s="5">
        <v>36</v>
      </c>
      <c r="I240" s="5">
        <v>50</v>
      </c>
      <c r="J240" s="5">
        <v>35</v>
      </c>
      <c r="K240" s="5">
        <v>50</v>
      </c>
      <c r="L240" s="5">
        <v>54</v>
      </c>
      <c r="M240" s="5">
        <v>51</v>
      </c>
      <c r="N240" s="5">
        <v>51</v>
      </c>
      <c r="O240" s="5">
        <v>58</v>
      </c>
      <c r="P240" s="5">
        <v>47</v>
      </c>
      <c r="Q240" s="5">
        <v>47</v>
      </c>
      <c r="R240" s="5">
        <v>68</v>
      </c>
      <c r="S240" s="5">
        <v>61</v>
      </c>
      <c r="T240" s="5">
        <v>59</v>
      </c>
      <c r="U240" s="5">
        <v>74</v>
      </c>
      <c r="V240" s="5">
        <v>60</v>
      </c>
      <c r="W240" s="5">
        <v>43</v>
      </c>
      <c r="X240" s="5">
        <v>32</v>
      </c>
      <c r="Y240" s="5">
        <v>48</v>
      </c>
      <c r="Z240" s="5">
        <v>45</v>
      </c>
      <c r="AA240" s="5">
        <v>45</v>
      </c>
      <c r="AB240" s="5">
        <v>36</v>
      </c>
      <c r="AC240" s="5">
        <v>46</v>
      </c>
      <c r="AD240" s="5">
        <v>36</v>
      </c>
      <c r="AE240" s="5">
        <v>64</v>
      </c>
      <c r="AF240" s="5">
        <v>49</v>
      </c>
      <c r="AG240" s="5">
        <v>58</v>
      </c>
      <c r="AH240" s="5">
        <v>59</v>
      </c>
      <c r="AI240" s="5">
        <v>72</v>
      </c>
      <c r="AJ240" s="5">
        <v>68</v>
      </c>
      <c r="AK240" s="5">
        <v>66</v>
      </c>
      <c r="AL240" s="5">
        <v>53</v>
      </c>
      <c r="AM240" s="5">
        <v>44</v>
      </c>
      <c r="AN240" s="5">
        <v>70</v>
      </c>
      <c r="AO240" s="5">
        <v>63</v>
      </c>
      <c r="AP240" s="5">
        <v>68</v>
      </c>
      <c r="AQ240" s="5">
        <v>75</v>
      </c>
      <c r="AR240" s="5">
        <v>69</v>
      </c>
      <c r="AS240" s="5">
        <v>69</v>
      </c>
      <c r="AT240" s="5">
        <v>67</v>
      </c>
      <c r="AU240" s="5">
        <v>84</v>
      </c>
      <c r="AV240" s="5">
        <v>49</v>
      </c>
      <c r="AW240" s="5">
        <v>70</v>
      </c>
      <c r="AX240" s="5">
        <v>53</v>
      </c>
      <c r="AY240" s="5">
        <v>45</v>
      </c>
      <c r="AZ240" s="5">
        <v>52</v>
      </c>
      <c r="BA240" s="5">
        <v>36</v>
      </c>
      <c r="BB240" s="5">
        <v>33</v>
      </c>
      <c r="BC240" s="5">
        <v>37</v>
      </c>
      <c r="BD240" s="5">
        <v>40</v>
      </c>
      <c r="BE240" s="5">
        <v>21</v>
      </c>
      <c r="BF240" s="5">
        <v>38</v>
      </c>
      <c r="BG240" s="5">
        <v>35</v>
      </c>
      <c r="BH240" s="5">
        <v>33</v>
      </c>
      <c r="BI240" s="5">
        <v>17</v>
      </c>
      <c r="BJ240" s="5">
        <v>25</v>
      </c>
      <c r="BK240" s="5">
        <v>29</v>
      </c>
      <c r="BL240" s="5">
        <v>27</v>
      </c>
      <c r="BM240" s="5">
        <v>29</v>
      </c>
      <c r="BN240" s="5">
        <v>30</v>
      </c>
      <c r="BO240" s="5">
        <v>18</v>
      </c>
      <c r="BP240" s="5">
        <v>15</v>
      </c>
      <c r="BQ240" s="5">
        <v>9</v>
      </c>
      <c r="BR240" s="5">
        <v>22</v>
      </c>
      <c r="BS240" s="5">
        <v>10</v>
      </c>
      <c r="BT240" s="5">
        <v>14</v>
      </c>
      <c r="BU240" s="5">
        <v>13</v>
      </c>
      <c r="BV240" s="5">
        <v>9</v>
      </c>
      <c r="BW240" s="5">
        <v>9</v>
      </c>
      <c r="BX240" s="5">
        <v>9</v>
      </c>
      <c r="BY240" s="5">
        <v>12</v>
      </c>
      <c r="BZ240" s="5">
        <v>6</v>
      </c>
      <c r="CA240" s="5">
        <v>4</v>
      </c>
      <c r="CB240" s="5">
        <v>6</v>
      </c>
      <c r="CC240" s="5">
        <v>5</v>
      </c>
      <c r="CD240" s="5">
        <v>5</v>
      </c>
      <c r="CE240" s="5">
        <v>5</v>
      </c>
      <c r="CF240" s="5">
        <v>3</v>
      </c>
      <c r="CG240" s="5">
        <v>4</v>
      </c>
      <c r="CH240" s="5">
        <v>0</v>
      </c>
      <c r="CI240" s="5">
        <v>2</v>
      </c>
      <c r="CJ240" s="5">
        <v>2</v>
      </c>
      <c r="CK240" s="5">
        <v>0</v>
      </c>
      <c r="CL240" s="5">
        <v>0</v>
      </c>
      <c r="CM240" s="5">
        <v>0</v>
      </c>
      <c r="CN240" s="5">
        <v>2</v>
      </c>
      <c r="CO240" s="5">
        <v>2</v>
      </c>
      <c r="CP240" s="5">
        <v>1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233</v>
      </c>
      <c r="DC240" s="5">
        <v>0</v>
      </c>
      <c r="DD240" s="5">
        <v>5</v>
      </c>
      <c r="DE240" s="5">
        <v>52</v>
      </c>
      <c r="DF240" s="5">
        <v>45</v>
      </c>
      <c r="DG240" s="5">
        <v>32</v>
      </c>
      <c r="DH240" s="5">
        <v>31</v>
      </c>
      <c r="DI240" s="5">
        <v>40</v>
      </c>
      <c r="DJ240" s="5">
        <v>34</v>
      </c>
      <c r="DK240" s="5">
        <v>33</v>
      </c>
      <c r="DL240" s="5">
        <v>34</v>
      </c>
      <c r="DM240" s="5">
        <v>54</v>
      </c>
      <c r="DN240" s="5">
        <v>45</v>
      </c>
      <c r="DO240" s="5">
        <v>50</v>
      </c>
      <c r="DP240" s="5">
        <v>51</v>
      </c>
      <c r="DQ240" s="5">
        <v>43</v>
      </c>
      <c r="DR240" s="5">
        <v>43</v>
      </c>
      <c r="DS240" s="5">
        <v>46</v>
      </c>
      <c r="DT240" s="5">
        <v>59</v>
      </c>
      <c r="DU240" s="5">
        <v>49</v>
      </c>
      <c r="DV240" s="5">
        <v>59</v>
      </c>
      <c r="DW240" s="5">
        <v>63</v>
      </c>
      <c r="DX240" s="5">
        <v>58</v>
      </c>
      <c r="DY240" s="5">
        <v>51</v>
      </c>
      <c r="DZ240" s="5">
        <v>60</v>
      </c>
      <c r="EA240" s="5">
        <v>46</v>
      </c>
      <c r="EB240" s="5">
        <v>47</v>
      </c>
      <c r="EC240" s="5">
        <v>56</v>
      </c>
      <c r="ED240" s="5">
        <v>53</v>
      </c>
      <c r="EE240" s="5">
        <v>49</v>
      </c>
      <c r="EF240" s="5">
        <v>53</v>
      </c>
      <c r="EG240" s="5">
        <v>53</v>
      </c>
      <c r="EH240" s="5">
        <v>57</v>
      </c>
      <c r="EI240" s="5">
        <v>63</v>
      </c>
      <c r="EJ240" s="5">
        <v>47</v>
      </c>
      <c r="EK240" s="5">
        <v>53</v>
      </c>
      <c r="EL240" s="5">
        <v>55</v>
      </c>
      <c r="EM240" s="5">
        <v>48</v>
      </c>
      <c r="EN240" s="5">
        <v>63</v>
      </c>
      <c r="EO240" s="5">
        <v>58</v>
      </c>
      <c r="EP240" s="5">
        <v>63</v>
      </c>
      <c r="EQ240" s="5">
        <v>80</v>
      </c>
      <c r="ER240" s="5">
        <v>56</v>
      </c>
      <c r="ES240" s="5">
        <v>54</v>
      </c>
      <c r="ET240" s="5">
        <v>60</v>
      </c>
      <c r="EU240" s="5">
        <v>62</v>
      </c>
      <c r="EV240" s="5">
        <v>75</v>
      </c>
      <c r="EW240" s="5">
        <v>80</v>
      </c>
      <c r="EX240" s="5">
        <v>56</v>
      </c>
      <c r="EY240" s="5">
        <v>45</v>
      </c>
      <c r="EZ240" s="5">
        <v>53</v>
      </c>
      <c r="FA240" s="5">
        <v>46</v>
      </c>
      <c r="FB240" s="5">
        <v>40</v>
      </c>
      <c r="FC240" s="5">
        <v>49</v>
      </c>
      <c r="FD240" s="5">
        <v>39</v>
      </c>
      <c r="FE240" s="5">
        <v>43</v>
      </c>
      <c r="FF240" s="5">
        <v>32</v>
      </c>
      <c r="FG240" s="5">
        <v>29</v>
      </c>
      <c r="FH240" s="5">
        <v>45</v>
      </c>
      <c r="FI240" s="5">
        <v>31</v>
      </c>
      <c r="FJ240" s="5">
        <v>39</v>
      </c>
      <c r="FK240" s="5">
        <v>29</v>
      </c>
      <c r="FL240" s="5">
        <v>31</v>
      </c>
      <c r="FM240" s="5">
        <v>41</v>
      </c>
      <c r="FN240" s="5">
        <v>30</v>
      </c>
      <c r="FO240" s="5">
        <v>27</v>
      </c>
      <c r="FP240" s="5">
        <v>24</v>
      </c>
      <c r="FQ240" s="5">
        <v>31</v>
      </c>
      <c r="FR240" s="5">
        <v>15</v>
      </c>
      <c r="FS240" s="5">
        <v>21</v>
      </c>
      <c r="FT240" s="5">
        <v>12</v>
      </c>
      <c r="FU240" s="5">
        <v>14</v>
      </c>
      <c r="FV240" s="5">
        <v>13</v>
      </c>
      <c r="FW240" s="5">
        <v>23</v>
      </c>
      <c r="FX240" s="5">
        <v>17</v>
      </c>
      <c r="FY240" s="5">
        <v>14</v>
      </c>
      <c r="FZ240" s="5">
        <v>12</v>
      </c>
      <c r="GA240" s="5">
        <v>19</v>
      </c>
      <c r="GB240" s="5">
        <v>14</v>
      </c>
      <c r="GC240" s="5">
        <v>15</v>
      </c>
      <c r="GD240" s="5">
        <v>12</v>
      </c>
      <c r="GE240" s="5">
        <v>3</v>
      </c>
      <c r="GF240" s="5">
        <v>8</v>
      </c>
      <c r="GG240" s="5">
        <v>11</v>
      </c>
      <c r="GH240" s="5">
        <v>6</v>
      </c>
      <c r="GI240" s="5">
        <v>7</v>
      </c>
      <c r="GJ240" s="5">
        <v>4</v>
      </c>
      <c r="GK240" s="5">
        <v>4</v>
      </c>
      <c r="GL240" s="5">
        <v>6</v>
      </c>
      <c r="GM240" s="5">
        <v>2</v>
      </c>
      <c r="GN240" s="5">
        <v>6</v>
      </c>
      <c r="GO240" s="5">
        <v>2</v>
      </c>
      <c r="GP240" s="5">
        <v>1</v>
      </c>
      <c r="GQ240" s="5">
        <v>0</v>
      </c>
      <c r="GR240" s="5">
        <v>2</v>
      </c>
      <c r="GS240" s="5">
        <v>0</v>
      </c>
      <c r="GT240" s="5">
        <v>0</v>
      </c>
      <c r="GU240" s="5">
        <v>0</v>
      </c>
      <c r="GV240" s="5">
        <v>0</v>
      </c>
      <c r="GW240" s="5">
        <v>0</v>
      </c>
      <c r="GX240" s="5">
        <v>0</v>
      </c>
      <c r="GY240" s="5">
        <v>0</v>
      </c>
      <c r="GZ240" s="5">
        <v>0</v>
      </c>
      <c r="HA240" s="5">
        <v>0</v>
      </c>
      <c r="HB240" s="5">
        <v>0</v>
      </c>
      <c r="HC240" s="5">
        <v>0</v>
      </c>
      <c r="HD240" s="5">
        <v>187</v>
      </c>
      <c r="HE240" s="5">
        <v>0</v>
      </c>
      <c r="HF240" s="5">
        <v>0</v>
      </c>
      <c r="HG240" s="7">
        <v>3559</v>
      </c>
      <c r="HH240" s="7">
        <v>3573</v>
      </c>
    </row>
    <row r="241" spans="1:216">
      <c r="A241" s="5"/>
      <c r="B241" s="5" t="s">
        <v>169</v>
      </c>
      <c r="C241" s="5">
        <v>36</v>
      </c>
      <c r="D241" s="5">
        <v>40</v>
      </c>
      <c r="E241" s="5">
        <v>38</v>
      </c>
      <c r="F241" s="5">
        <v>38</v>
      </c>
      <c r="G241" s="5">
        <v>41</v>
      </c>
      <c r="H241" s="5">
        <v>58</v>
      </c>
      <c r="I241" s="5">
        <v>35</v>
      </c>
      <c r="J241" s="5">
        <v>43</v>
      </c>
      <c r="K241" s="5">
        <v>39</v>
      </c>
      <c r="L241" s="5">
        <v>46</v>
      </c>
      <c r="M241" s="5">
        <v>44</v>
      </c>
      <c r="N241" s="5">
        <v>51</v>
      </c>
      <c r="O241" s="5">
        <v>50</v>
      </c>
      <c r="P241" s="5">
        <v>50</v>
      </c>
      <c r="Q241" s="5">
        <v>56</v>
      </c>
      <c r="R241" s="5">
        <v>56</v>
      </c>
      <c r="S241" s="5">
        <v>52</v>
      </c>
      <c r="T241" s="5">
        <v>50</v>
      </c>
      <c r="U241" s="5">
        <v>51</v>
      </c>
      <c r="V241" s="5">
        <v>52</v>
      </c>
      <c r="W241" s="5">
        <v>63</v>
      </c>
      <c r="X241" s="5">
        <v>41</v>
      </c>
      <c r="Y241" s="5">
        <v>43</v>
      </c>
      <c r="Z241" s="5">
        <v>35</v>
      </c>
      <c r="AA241" s="5">
        <v>56</v>
      </c>
      <c r="AB241" s="5">
        <v>37</v>
      </c>
      <c r="AC241" s="5">
        <v>37</v>
      </c>
      <c r="AD241" s="5">
        <v>45</v>
      </c>
      <c r="AE241" s="5">
        <v>35</v>
      </c>
      <c r="AF241" s="5">
        <v>45</v>
      </c>
      <c r="AG241" s="5">
        <v>43</v>
      </c>
      <c r="AH241" s="5">
        <v>60</v>
      </c>
      <c r="AI241" s="5">
        <v>52</v>
      </c>
      <c r="AJ241" s="5">
        <v>45</v>
      </c>
      <c r="AK241" s="5">
        <v>53</v>
      </c>
      <c r="AL241" s="5">
        <v>56</v>
      </c>
      <c r="AM241" s="5">
        <v>52</v>
      </c>
      <c r="AN241" s="5">
        <v>58</v>
      </c>
      <c r="AO241" s="5">
        <v>57</v>
      </c>
      <c r="AP241" s="5">
        <v>54</v>
      </c>
      <c r="AQ241" s="5">
        <v>53</v>
      </c>
      <c r="AR241" s="5">
        <v>52</v>
      </c>
      <c r="AS241" s="5">
        <v>50</v>
      </c>
      <c r="AT241" s="5">
        <v>69</v>
      </c>
      <c r="AU241" s="5">
        <v>45</v>
      </c>
      <c r="AV241" s="5">
        <v>61</v>
      </c>
      <c r="AW241" s="5">
        <v>46</v>
      </c>
      <c r="AX241" s="5">
        <v>53</v>
      </c>
      <c r="AY241" s="5">
        <v>47</v>
      </c>
      <c r="AZ241" s="5">
        <v>36</v>
      </c>
      <c r="BA241" s="5">
        <v>45</v>
      </c>
      <c r="BB241" s="5">
        <v>31</v>
      </c>
      <c r="BC241" s="5">
        <v>39</v>
      </c>
      <c r="BD241" s="5">
        <v>39</v>
      </c>
      <c r="BE241" s="5">
        <v>34</v>
      </c>
      <c r="BF241" s="5">
        <v>31</v>
      </c>
      <c r="BG241" s="5">
        <v>38</v>
      </c>
      <c r="BH241" s="5">
        <v>19</v>
      </c>
      <c r="BI241" s="5">
        <v>19</v>
      </c>
      <c r="BJ241" s="5">
        <v>21</v>
      </c>
      <c r="BK241" s="5">
        <v>33</v>
      </c>
      <c r="BL241" s="5">
        <v>18</v>
      </c>
      <c r="BM241" s="5">
        <v>26</v>
      </c>
      <c r="BN241" s="5">
        <v>24</v>
      </c>
      <c r="BO241" s="5">
        <v>12</v>
      </c>
      <c r="BP241" s="5">
        <v>24</v>
      </c>
      <c r="BQ241" s="5">
        <v>8</v>
      </c>
      <c r="BR241" s="5">
        <v>24</v>
      </c>
      <c r="BS241" s="5">
        <v>13</v>
      </c>
      <c r="BT241" s="5">
        <v>10</v>
      </c>
      <c r="BU241" s="5">
        <v>8</v>
      </c>
      <c r="BV241" s="5">
        <v>15</v>
      </c>
      <c r="BW241" s="5">
        <v>17</v>
      </c>
      <c r="BX241" s="5">
        <v>10</v>
      </c>
      <c r="BY241" s="5">
        <v>9</v>
      </c>
      <c r="BZ241" s="5">
        <v>3</v>
      </c>
      <c r="CA241" s="5">
        <v>8</v>
      </c>
      <c r="CB241" s="5">
        <v>8</v>
      </c>
      <c r="CC241" s="5">
        <v>10</v>
      </c>
      <c r="CD241" s="5">
        <v>7</v>
      </c>
      <c r="CE241" s="5">
        <v>5</v>
      </c>
      <c r="CF241" s="5">
        <v>1</v>
      </c>
      <c r="CG241" s="5">
        <v>2</v>
      </c>
      <c r="CH241" s="5">
        <v>4</v>
      </c>
      <c r="CI241" s="5">
        <v>2</v>
      </c>
      <c r="CJ241" s="5">
        <v>3</v>
      </c>
      <c r="CK241" s="5">
        <v>2</v>
      </c>
      <c r="CL241" s="5">
        <v>2</v>
      </c>
      <c r="CM241" s="5">
        <v>0</v>
      </c>
      <c r="CN241" s="5">
        <v>0</v>
      </c>
      <c r="CO241" s="5">
        <v>2</v>
      </c>
      <c r="CP241" s="5">
        <v>0</v>
      </c>
      <c r="CQ241" s="5">
        <v>0</v>
      </c>
      <c r="CR241" s="5">
        <v>1</v>
      </c>
      <c r="CS241" s="5">
        <v>1</v>
      </c>
      <c r="CT241" s="5">
        <v>0</v>
      </c>
      <c r="CU241" s="5">
        <v>0</v>
      </c>
      <c r="CV241" s="5">
        <v>0</v>
      </c>
      <c r="CW241" s="5">
        <v>1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v>0</v>
      </c>
      <c r="DE241" s="5">
        <v>39</v>
      </c>
      <c r="DF241" s="5">
        <v>40</v>
      </c>
      <c r="DG241" s="5">
        <v>48</v>
      </c>
      <c r="DH241" s="5">
        <v>40</v>
      </c>
      <c r="DI241" s="5">
        <v>36</v>
      </c>
      <c r="DJ241" s="5">
        <v>38</v>
      </c>
      <c r="DK241" s="5">
        <v>44</v>
      </c>
      <c r="DL241" s="5">
        <v>30</v>
      </c>
      <c r="DM241" s="5">
        <v>36</v>
      </c>
      <c r="DN241" s="5">
        <v>40</v>
      </c>
      <c r="DO241" s="5">
        <v>37</v>
      </c>
      <c r="DP241" s="5">
        <v>50</v>
      </c>
      <c r="DQ241" s="5">
        <v>45</v>
      </c>
      <c r="DR241" s="5">
        <v>54</v>
      </c>
      <c r="DS241" s="5">
        <v>54</v>
      </c>
      <c r="DT241" s="5">
        <v>36</v>
      </c>
      <c r="DU241" s="5">
        <v>47</v>
      </c>
      <c r="DV241" s="5">
        <v>59</v>
      </c>
      <c r="DW241" s="5">
        <v>47</v>
      </c>
      <c r="DX241" s="5">
        <v>53</v>
      </c>
      <c r="DY241" s="5">
        <v>56</v>
      </c>
      <c r="DZ241" s="5">
        <v>37</v>
      </c>
      <c r="EA241" s="5">
        <v>57</v>
      </c>
      <c r="EB241" s="5">
        <v>51</v>
      </c>
      <c r="EC241" s="5">
        <v>34</v>
      </c>
      <c r="ED241" s="5">
        <v>39</v>
      </c>
      <c r="EE241" s="5">
        <v>33</v>
      </c>
      <c r="EF241" s="5">
        <v>41</v>
      </c>
      <c r="EG241" s="5">
        <v>31</v>
      </c>
      <c r="EH241" s="5">
        <v>50</v>
      </c>
      <c r="EI241" s="5">
        <v>51</v>
      </c>
      <c r="EJ241" s="5">
        <v>54</v>
      </c>
      <c r="EK241" s="5">
        <v>47</v>
      </c>
      <c r="EL241" s="5">
        <v>55</v>
      </c>
      <c r="EM241" s="5">
        <v>60</v>
      </c>
      <c r="EN241" s="5">
        <v>56</v>
      </c>
      <c r="EO241" s="5">
        <v>57</v>
      </c>
      <c r="EP241" s="5">
        <v>44</v>
      </c>
      <c r="EQ241" s="5">
        <v>73</v>
      </c>
      <c r="ER241" s="5">
        <v>51</v>
      </c>
      <c r="ES241" s="5">
        <v>54</v>
      </c>
      <c r="ET241" s="5">
        <v>51</v>
      </c>
      <c r="EU241" s="5">
        <v>58</v>
      </c>
      <c r="EV241" s="5">
        <v>48</v>
      </c>
      <c r="EW241" s="5">
        <v>50</v>
      </c>
      <c r="EX241" s="5">
        <v>57</v>
      </c>
      <c r="EY241" s="5">
        <v>47</v>
      </c>
      <c r="EZ241" s="5">
        <v>37</v>
      </c>
      <c r="FA241" s="5">
        <v>44</v>
      </c>
      <c r="FB241" s="5">
        <v>38</v>
      </c>
      <c r="FC241" s="5">
        <v>43</v>
      </c>
      <c r="FD241" s="5">
        <v>30</v>
      </c>
      <c r="FE241" s="5">
        <v>34</v>
      </c>
      <c r="FF241" s="5">
        <v>34</v>
      </c>
      <c r="FG241" s="5">
        <v>27</v>
      </c>
      <c r="FH241" s="5">
        <v>33</v>
      </c>
      <c r="FI241" s="5">
        <v>26</v>
      </c>
      <c r="FJ241" s="5">
        <v>26</v>
      </c>
      <c r="FK241" s="5">
        <v>26</v>
      </c>
      <c r="FL241" s="5">
        <v>26</v>
      </c>
      <c r="FM241" s="5">
        <v>34</v>
      </c>
      <c r="FN241" s="5">
        <v>23</v>
      </c>
      <c r="FO241" s="5">
        <v>25</v>
      </c>
      <c r="FP241" s="5">
        <v>26</v>
      </c>
      <c r="FQ241" s="5">
        <v>22</v>
      </c>
      <c r="FR241" s="5">
        <v>16</v>
      </c>
      <c r="FS241" s="5">
        <v>10</v>
      </c>
      <c r="FT241" s="5">
        <v>11</v>
      </c>
      <c r="FU241" s="5">
        <v>10</v>
      </c>
      <c r="FV241" s="5">
        <v>11</v>
      </c>
      <c r="FW241" s="5">
        <v>16</v>
      </c>
      <c r="FX241" s="5">
        <v>5</v>
      </c>
      <c r="FY241" s="5">
        <v>17</v>
      </c>
      <c r="FZ241" s="5">
        <v>8</v>
      </c>
      <c r="GA241" s="5">
        <v>18</v>
      </c>
      <c r="GB241" s="5">
        <v>12</v>
      </c>
      <c r="GC241" s="5">
        <v>13</v>
      </c>
      <c r="GD241" s="5">
        <v>17</v>
      </c>
      <c r="GE241" s="5">
        <v>9</v>
      </c>
      <c r="GF241" s="5">
        <v>7</v>
      </c>
      <c r="GG241" s="5">
        <v>10</v>
      </c>
      <c r="GH241" s="5">
        <v>4</v>
      </c>
      <c r="GI241" s="5">
        <v>7</v>
      </c>
      <c r="GJ241" s="5">
        <v>8</v>
      </c>
      <c r="GK241" s="5">
        <v>11</v>
      </c>
      <c r="GL241" s="5">
        <v>2</v>
      </c>
      <c r="GM241" s="5">
        <v>3</v>
      </c>
      <c r="GN241" s="5">
        <v>1</v>
      </c>
      <c r="GO241" s="5">
        <v>1</v>
      </c>
      <c r="GP241" s="5">
        <v>0</v>
      </c>
      <c r="GQ241" s="5">
        <v>1</v>
      </c>
      <c r="GR241" s="5">
        <v>1</v>
      </c>
      <c r="GS241" s="5">
        <v>0</v>
      </c>
      <c r="GT241" s="5">
        <v>1</v>
      </c>
      <c r="GU241" s="5">
        <v>0</v>
      </c>
      <c r="GV241" s="5">
        <v>0</v>
      </c>
      <c r="GW241" s="5">
        <v>0</v>
      </c>
      <c r="GX241" s="5">
        <v>0</v>
      </c>
      <c r="GY241" s="5">
        <v>1</v>
      </c>
      <c r="GZ241" s="5">
        <v>0</v>
      </c>
      <c r="HA241" s="5">
        <v>0</v>
      </c>
      <c r="HB241" s="5">
        <v>0</v>
      </c>
      <c r="HC241" s="5">
        <v>0</v>
      </c>
      <c r="HD241" s="5">
        <v>0</v>
      </c>
      <c r="HE241" s="5">
        <v>0</v>
      </c>
      <c r="HF241" s="5">
        <v>0</v>
      </c>
      <c r="HG241" s="7">
        <v>3034</v>
      </c>
      <c r="HH241" s="7">
        <v>3000</v>
      </c>
    </row>
    <row r="242" spans="1:216">
      <c r="A242" s="5"/>
      <c r="B242" s="5" t="s">
        <v>170</v>
      </c>
      <c r="C242" s="5">
        <v>28</v>
      </c>
      <c r="D242" s="5">
        <v>35</v>
      </c>
      <c r="E242" s="5">
        <v>52</v>
      </c>
      <c r="F242" s="5">
        <v>40</v>
      </c>
      <c r="G242" s="5">
        <v>50</v>
      </c>
      <c r="H242" s="5">
        <v>40</v>
      </c>
      <c r="I242" s="5">
        <v>47</v>
      </c>
      <c r="J242" s="5">
        <v>46</v>
      </c>
      <c r="K242" s="5">
        <v>44</v>
      </c>
      <c r="L242" s="5">
        <v>45</v>
      </c>
      <c r="M242" s="5">
        <v>44</v>
      </c>
      <c r="N242" s="5">
        <v>38</v>
      </c>
      <c r="O242" s="5">
        <v>47</v>
      </c>
      <c r="P242" s="5">
        <v>43</v>
      </c>
      <c r="Q242" s="5">
        <v>40</v>
      </c>
      <c r="R242" s="5">
        <v>56</v>
      </c>
      <c r="S242" s="5">
        <v>58</v>
      </c>
      <c r="T242" s="5">
        <v>53</v>
      </c>
      <c r="U242" s="5">
        <v>62</v>
      </c>
      <c r="V242" s="5">
        <v>53</v>
      </c>
      <c r="W242" s="5">
        <v>43</v>
      </c>
      <c r="X242" s="5">
        <v>46</v>
      </c>
      <c r="Y242" s="5">
        <v>43</v>
      </c>
      <c r="Z242" s="5">
        <v>49</v>
      </c>
      <c r="AA242" s="5">
        <v>49</v>
      </c>
      <c r="AB242" s="5">
        <v>49</v>
      </c>
      <c r="AC242" s="5">
        <v>42</v>
      </c>
      <c r="AD242" s="5">
        <v>28</v>
      </c>
      <c r="AE242" s="5">
        <v>38</v>
      </c>
      <c r="AF242" s="5">
        <v>59</v>
      </c>
      <c r="AG242" s="5">
        <v>68</v>
      </c>
      <c r="AH242" s="5">
        <v>58</v>
      </c>
      <c r="AI242" s="5">
        <v>51</v>
      </c>
      <c r="AJ242" s="5">
        <v>61</v>
      </c>
      <c r="AK242" s="5">
        <v>53</v>
      </c>
      <c r="AL242" s="5">
        <v>46</v>
      </c>
      <c r="AM242" s="5">
        <v>55</v>
      </c>
      <c r="AN242" s="5">
        <v>59</v>
      </c>
      <c r="AO242" s="5">
        <v>62</v>
      </c>
      <c r="AP242" s="5">
        <v>54</v>
      </c>
      <c r="AQ242" s="5">
        <v>52</v>
      </c>
      <c r="AR242" s="5">
        <v>62</v>
      </c>
      <c r="AS242" s="5">
        <v>63</v>
      </c>
      <c r="AT242" s="5">
        <v>55</v>
      </c>
      <c r="AU242" s="5">
        <v>70</v>
      </c>
      <c r="AV242" s="5">
        <v>52</v>
      </c>
      <c r="AW242" s="5">
        <v>55</v>
      </c>
      <c r="AX242" s="5">
        <v>54</v>
      </c>
      <c r="AY242" s="5">
        <v>61</v>
      </c>
      <c r="AZ242" s="5">
        <v>54</v>
      </c>
      <c r="BA242" s="5">
        <v>49</v>
      </c>
      <c r="BB242" s="5">
        <v>30</v>
      </c>
      <c r="BC242" s="5">
        <v>33</v>
      </c>
      <c r="BD242" s="5">
        <v>45</v>
      </c>
      <c r="BE242" s="5">
        <v>28</v>
      </c>
      <c r="BF242" s="5">
        <v>34</v>
      </c>
      <c r="BG242" s="5">
        <v>25</v>
      </c>
      <c r="BH242" s="5">
        <v>30</v>
      </c>
      <c r="BI242" s="5">
        <v>21</v>
      </c>
      <c r="BJ242" s="5">
        <v>32</v>
      </c>
      <c r="BK242" s="5">
        <v>20</v>
      </c>
      <c r="BL242" s="5">
        <v>27</v>
      </c>
      <c r="BM242" s="5">
        <v>27</v>
      </c>
      <c r="BN242" s="5">
        <v>26</v>
      </c>
      <c r="BO242" s="5">
        <v>24</v>
      </c>
      <c r="BP242" s="5">
        <v>19</v>
      </c>
      <c r="BQ242" s="5">
        <v>10</v>
      </c>
      <c r="BR242" s="5">
        <v>16</v>
      </c>
      <c r="BS242" s="5">
        <v>14</v>
      </c>
      <c r="BT242" s="5">
        <v>15</v>
      </c>
      <c r="BU242" s="5">
        <v>15</v>
      </c>
      <c r="BV242" s="5">
        <v>10</v>
      </c>
      <c r="BW242" s="5">
        <v>17</v>
      </c>
      <c r="BX242" s="5">
        <v>11</v>
      </c>
      <c r="BY242" s="5">
        <v>12</v>
      </c>
      <c r="BZ242" s="5">
        <v>10</v>
      </c>
      <c r="CA242" s="5">
        <v>2</v>
      </c>
      <c r="CB242" s="5">
        <v>7</v>
      </c>
      <c r="CC242" s="5">
        <v>4</v>
      </c>
      <c r="CD242" s="5">
        <v>4</v>
      </c>
      <c r="CE242" s="5">
        <v>11</v>
      </c>
      <c r="CF242" s="5">
        <v>3</v>
      </c>
      <c r="CG242" s="5">
        <v>3</v>
      </c>
      <c r="CH242" s="5">
        <v>2</v>
      </c>
      <c r="CI242" s="5">
        <v>7</v>
      </c>
      <c r="CJ242" s="5">
        <v>1</v>
      </c>
      <c r="CK242" s="5">
        <v>3</v>
      </c>
      <c r="CL242" s="5">
        <v>0</v>
      </c>
      <c r="CM242" s="5">
        <v>0</v>
      </c>
      <c r="CN242" s="5">
        <v>1</v>
      </c>
      <c r="CO242" s="5">
        <v>0</v>
      </c>
      <c r="CP242" s="5">
        <v>0</v>
      </c>
      <c r="CQ242" s="5">
        <v>1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v>5</v>
      </c>
      <c r="DE242" s="5">
        <v>37</v>
      </c>
      <c r="DF242" s="5">
        <v>41</v>
      </c>
      <c r="DG242" s="5">
        <v>32</v>
      </c>
      <c r="DH242" s="5">
        <v>42</v>
      </c>
      <c r="DI242" s="5">
        <v>50</v>
      </c>
      <c r="DJ242" s="5">
        <v>34</v>
      </c>
      <c r="DK242" s="5">
        <v>41</v>
      </c>
      <c r="DL242" s="5">
        <v>31</v>
      </c>
      <c r="DM242" s="5">
        <v>44</v>
      </c>
      <c r="DN242" s="5">
        <v>44</v>
      </c>
      <c r="DO242" s="5">
        <v>44</v>
      </c>
      <c r="DP242" s="5">
        <v>39</v>
      </c>
      <c r="DQ242" s="5">
        <v>42</v>
      </c>
      <c r="DR242" s="5">
        <v>52</v>
      </c>
      <c r="DS242" s="5">
        <v>41</v>
      </c>
      <c r="DT242" s="5">
        <v>45</v>
      </c>
      <c r="DU242" s="5">
        <v>47</v>
      </c>
      <c r="DV242" s="5">
        <v>51</v>
      </c>
      <c r="DW242" s="5">
        <v>55</v>
      </c>
      <c r="DX242" s="5">
        <v>48</v>
      </c>
      <c r="DY242" s="5">
        <v>59</v>
      </c>
      <c r="DZ242" s="5">
        <v>42</v>
      </c>
      <c r="EA242" s="5">
        <v>45</v>
      </c>
      <c r="EB242" s="5">
        <v>43</v>
      </c>
      <c r="EC242" s="5">
        <v>53</v>
      </c>
      <c r="ED242" s="5">
        <v>44</v>
      </c>
      <c r="EE242" s="5">
        <v>46</v>
      </c>
      <c r="EF242" s="5">
        <v>42</v>
      </c>
      <c r="EG242" s="5">
        <v>31</v>
      </c>
      <c r="EH242" s="5">
        <v>50</v>
      </c>
      <c r="EI242" s="5">
        <v>56</v>
      </c>
      <c r="EJ242" s="5">
        <v>43</v>
      </c>
      <c r="EK242" s="5">
        <v>39</v>
      </c>
      <c r="EL242" s="5">
        <v>58</v>
      </c>
      <c r="EM242" s="5">
        <v>49</v>
      </c>
      <c r="EN242" s="5">
        <v>53</v>
      </c>
      <c r="EO242" s="5">
        <v>58</v>
      </c>
      <c r="EP242" s="5">
        <v>53</v>
      </c>
      <c r="EQ242" s="5">
        <v>70</v>
      </c>
      <c r="ER242" s="5">
        <v>45</v>
      </c>
      <c r="ES242" s="5">
        <v>50</v>
      </c>
      <c r="ET242" s="5">
        <v>64</v>
      </c>
      <c r="EU242" s="5">
        <v>58</v>
      </c>
      <c r="EV242" s="5">
        <v>56</v>
      </c>
      <c r="EW242" s="5">
        <v>66</v>
      </c>
      <c r="EX242" s="5">
        <v>50</v>
      </c>
      <c r="EY242" s="5">
        <v>57</v>
      </c>
      <c r="EZ242" s="5">
        <v>37</v>
      </c>
      <c r="FA242" s="5">
        <v>53</v>
      </c>
      <c r="FB242" s="5">
        <v>65</v>
      </c>
      <c r="FC242" s="5">
        <v>35</v>
      </c>
      <c r="FD242" s="5">
        <v>36</v>
      </c>
      <c r="FE242" s="5">
        <v>34</v>
      </c>
      <c r="FF242" s="5">
        <v>28</v>
      </c>
      <c r="FG242" s="5">
        <v>26</v>
      </c>
      <c r="FH242" s="5">
        <v>32</v>
      </c>
      <c r="FI242" s="5">
        <v>32</v>
      </c>
      <c r="FJ242" s="5">
        <v>40</v>
      </c>
      <c r="FK242" s="5">
        <v>33</v>
      </c>
      <c r="FL242" s="5">
        <v>34</v>
      </c>
      <c r="FM242" s="5">
        <v>35</v>
      </c>
      <c r="FN242" s="5">
        <v>28</v>
      </c>
      <c r="FO242" s="5">
        <v>24</v>
      </c>
      <c r="FP242" s="5">
        <v>24</v>
      </c>
      <c r="FQ242" s="5">
        <v>39</v>
      </c>
      <c r="FR242" s="5">
        <v>23</v>
      </c>
      <c r="FS242" s="5">
        <v>13</v>
      </c>
      <c r="FT242" s="5">
        <v>19</v>
      </c>
      <c r="FU242" s="5">
        <v>18</v>
      </c>
      <c r="FV242" s="5">
        <v>24</v>
      </c>
      <c r="FW242" s="5">
        <v>14</v>
      </c>
      <c r="FX242" s="5">
        <v>13</v>
      </c>
      <c r="FY242" s="5">
        <v>18</v>
      </c>
      <c r="FZ242" s="5">
        <v>19</v>
      </c>
      <c r="GA242" s="5">
        <v>11</v>
      </c>
      <c r="GB242" s="5">
        <v>9</v>
      </c>
      <c r="GC242" s="5">
        <v>13</v>
      </c>
      <c r="GD242" s="5">
        <v>15</v>
      </c>
      <c r="GE242" s="5">
        <v>3</v>
      </c>
      <c r="GF242" s="5">
        <v>14</v>
      </c>
      <c r="GG242" s="5">
        <v>11</v>
      </c>
      <c r="GH242" s="5">
        <v>4</v>
      </c>
      <c r="GI242" s="5">
        <v>5</v>
      </c>
      <c r="GJ242" s="5">
        <v>2</v>
      </c>
      <c r="GK242" s="5">
        <v>4</v>
      </c>
      <c r="GL242" s="5">
        <v>2</v>
      </c>
      <c r="GM242" s="5">
        <v>3</v>
      </c>
      <c r="GN242" s="5">
        <v>0</v>
      </c>
      <c r="GO242" s="5">
        <v>0</v>
      </c>
      <c r="GP242" s="5">
        <v>1</v>
      </c>
      <c r="GQ242" s="5">
        <v>0</v>
      </c>
      <c r="GR242" s="5">
        <v>1</v>
      </c>
      <c r="GS242" s="5">
        <v>1</v>
      </c>
      <c r="GT242" s="5">
        <v>1</v>
      </c>
      <c r="GU242" s="5">
        <v>0</v>
      </c>
      <c r="GV242" s="5">
        <v>1</v>
      </c>
      <c r="GW242" s="5">
        <v>2</v>
      </c>
      <c r="GX242" s="5">
        <v>0</v>
      </c>
      <c r="GY242" s="5">
        <v>0</v>
      </c>
      <c r="GZ242" s="5">
        <v>0</v>
      </c>
      <c r="HA242" s="5">
        <v>0</v>
      </c>
      <c r="HB242" s="5">
        <v>0</v>
      </c>
      <c r="HC242" s="5">
        <v>1</v>
      </c>
      <c r="HD242" s="5">
        <v>0</v>
      </c>
      <c r="HE242" s="5">
        <v>0</v>
      </c>
      <c r="HF242" s="5">
        <v>0</v>
      </c>
      <c r="HG242" s="7">
        <v>3166</v>
      </c>
      <c r="HH242" s="7">
        <v>3140</v>
      </c>
    </row>
    <row r="243" spans="1:216">
      <c r="A243" s="5"/>
      <c r="B243" s="5" t="s">
        <v>171</v>
      </c>
      <c r="C243" s="5">
        <v>49</v>
      </c>
      <c r="D243" s="5">
        <v>39</v>
      </c>
      <c r="E243" s="5">
        <v>40</v>
      </c>
      <c r="F243" s="5">
        <v>66</v>
      </c>
      <c r="G243" s="5">
        <v>54</v>
      </c>
      <c r="H243" s="5">
        <v>57</v>
      </c>
      <c r="I243" s="5">
        <v>50</v>
      </c>
      <c r="J243" s="5">
        <v>52</v>
      </c>
      <c r="K243" s="5">
        <v>54</v>
      </c>
      <c r="L243" s="5">
        <v>59</v>
      </c>
      <c r="M243" s="5">
        <v>65</v>
      </c>
      <c r="N243" s="5">
        <v>56</v>
      </c>
      <c r="O243" s="5">
        <v>52</v>
      </c>
      <c r="P243" s="5">
        <v>68</v>
      </c>
      <c r="Q243" s="5">
        <v>70</v>
      </c>
      <c r="R243" s="5">
        <v>74</v>
      </c>
      <c r="S243" s="5">
        <v>69</v>
      </c>
      <c r="T243" s="5">
        <v>62</v>
      </c>
      <c r="U243" s="5">
        <v>64</v>
      </c>
      <c r="V243" s="5">
        <v>75</v>
      </c>
      <c r="W243" s="5">
        <v>61</v>
      </c>
      <c r="X243" s="5">
        <v>61</v>
      </c>
      <c r="Y243" s="5">
        <v>56</v>
      </c>
      <c r="Z243" s="5">
        <v>60</v>
      </c>
      <c r="AA243" s="5">
        <v>56</v>
      </c>
      <c r="AB243" s="5">
        <v>78</v>
      </c>
      <c r="AC243" s="5">
        <v>63</v>
      </c>
      <c r="AD243" s="5">
        <v>60</v>
      </c>
      <c r="AE243" s="5">
        <v>58</v>
      </c>
      <c r="AF243" s="5">
        <v>65</v>
      </c>
      <c r="AG243" s="5">
        <v>67</v>
      </c>
      <c r="AH243" s="5">
        <v>71</v>
      </c>
      <c r="AI243" s="5">
        <v>70</v>
      </c>
      <c r="AJ243" s="5">
        <v>70</v>
      </c>
      <c r="AK243" s="5">
        <v>69</v>
      </c>
      <c r="AL243" s="5">
        <v>96</v>
      </c>
      <c r="AM243" s="5">
        <v>63</v>
      </c>
      <c r="AN243" s="5">
        <v>69</v>
      </c>
      <c r="AO243" s="5">
        <v>85</v>
      </c>
      <c r="AP243" s="5">
        <v>66</v>
      </c>
      <c r="AQ243" s="5">
        <v>77</v>
      </c>
      <c r="AR243" s="5">
        <v>78</v>
      </c>
      <c r="AS243" s="5">
        <v>63</v>
      </c>
      <c r="AT243" s="5">
        <v>68</v>
      </c>
      <c r="AU243" s="5">
        <v>74</v>
      </c>
      <c r="AV243" s="5">
        <v>54</v>
      </c>
      <c r="AW243" s="5">
        <v>55</v>
      </c>
      <c r="AX243" s="5">
        <v>53</v>
      </c>
      <c r="AY243" s="5">
        <v>70</v>
      </c>
      <c r="AZ243" s="5">
        <v>56</v>
      </c>
      <c r="BA243" s="5">
        <v>45</v>
      </c>
      <c r="BB243" s="5">
        <v>36</v>
      </c>
      <c r="BC243" s="5">
        <v>36</v>
      </c>
      <c r="BD243" s="5">
        <v>41</v>
      </c>
      <c r="BE243" s="5">
        <v>39</v>
      </c>
      <c r="BF243" s="5">
        <v>38</v>
      </c>
      <c r="BG243" s="5">
        <v>36</v>
      </c>
      <c r="BH243" s="5">
        <v>47</v>
      </c>
      <c r="BI243" s="5">
        <v>26</v>
      </c>
      <c r="BJ243" s="5">
        <v>29</v>
      </c>
      <c r="BK243" s="5">
        <v>39</v>
      </c>
      <c r="BL243" s="5">
        <v>22</v>
      </c>
      <c r="BM243" s="5">
        <v>25</v>
      </c>
      <c r="BN243" s="5">
        <v>34</v>
      </c>
      <c r="BO243" s="5">
        <v>16</v>
      </c>
      <c r="BP243" s="5">
        <v>24</v>
      </c>
      <c r="BQ243" s="5">
        <v>11</v>
      </c>
      <c r="BR243" s="5">
        <v>21</v>
      </c>
      <c r="BS243" s="5">
        <v>13</v>
      </c>
      <c r="BT243" s="5">
        <v>14</v>
      </c>
      <c r="BU243" s="5">
        <v>13</v>
      </c>
      <c r="BV243" s="5">
        <v>18</v>
      </c>
      <c r="BW243" s="5">
        <v>10</v>
      </c>
      <c r="BX243" s="5">
        <v>12</v>
      </c>
      <c r="BY243" s="5">
        <v>13</v>
      </c>
      <c r="BZ243" s="5">
        <v>8</v>
      </c>
      <c r="CA243" s="5">
        <v>3</v>
      </c>
      <c r="CB243" s="5">
        <v>6</v>
      </c>
      <c r="CC243" s="5">
        <v>6</v>
      </c>
      <c r="CD243" s="5">
        <v>7</v>
      </c>
      <c r="CE243" s="5">
        <v>2</v>
      </c>
      <c r="CF243" s="5">
        <v>4</v>
      </c>
      <c r="CG243" s="5">
        <v>3</v>
      </c>
      <c r="CH243" s="5">
        <v>1</v>
      </c>
      <c r="CI243" s="5">
        <v>2</v>
      </c>
      <c r="CJ243" s="5">
        <v>7</v>
      </c>
      <c r="CK243" s="5">
        <v>4</v>
      </c>
      <c r="CL243" s="5">
        <v>2</v>
      </c>
      <c r="CM243" s="5">
        <v>2</v>
      </c>
      <c r="CN243" s="5">
        <v>1</v>
      </c>
      <c r="CO243" s="5">
        <v>1</v>
      </c>
      <c r="CP243" s="5">
        <v>0</v>
      </c>
      <c r="CQ243" s="5">
        <v>0</v>
      </c>
      <c r="CR243" s="5">
        <v>1</v>
      </c>
      <c r="CS243" s="5">
        <v>0</v>
      </c>
      <c r="CT243" s="5">
        <v>1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v>0</v>
      </c>
      <c r="DE243" s="5">
        <v>39</v>
      </c>
      <c r="DF243" s="5">
        <v>45</v>
      </c>
      <c r="DG243" s="5">
        <v>46</v>
      </c>
      <c r="DH243" s="5">
        <v>57</v>
      </c>
      <c r="DI243" s="5">
        <v>43</v>
      </c>
      <c r="DJ243" s="5">
        <v>50</v>
      </c>
      <c r="DK243" s="5">
        <v>51</v>
      </c>
      <c r="DL243" s="5">
        <v>54</v>
      </c>
      <c r="DM243" s="5">
        <v>43</v>
      </c>
      <c r="DN243" s="5">
        <v>51</v>
      </c>
      <c r="DO243" s="5">
        <v>62</v>
      </c>
      <c r="DP243" s="5">
        <v>76</v>
      </c>
      <c r="DQ243" s="5">
        <v>43</v>
      </c>
      <c r="DR243" s="5">
        <v>71</v>
      </c>
      <c r="DS243" s="5">
        <v>65</v>
      </c>
      <c r="DT243" s="5">
        <v>62</v>
      </c>
      <c r="DU243" s="5">
        <v>72</v>
      </c>
      <c r="DV243" s="5">
        <v>66</v>
      </c>
      <c r="DW243" s="5">
        <v>73</v>
      </c>
      <c r="DX243" s="5">
        <v>55</v>
      </c>
      <c r="DY243" s="5">
        <v>72</v>
      </c>
      <c r="DZ243" s="5">
        <v>59</v>
      </c>
      <c r="EA243" s="5">
        <v>52</v>
      </c>
      <c r="EB243" s="5">
        <v>60</v>
      </c>
      <c r="EC243" s="5">
        <v>56</v>
      </c>
      <c r="ED243" s="5">
        <v>48</v>
      </c>
      <c r="EE243" s="5">
        <v>51</v>
      </c>
      <c r="EF243" s="5">
        <v>67</v>
      </c>
      <c r="EG243" s="5">
        <v>69</v>
      </c>
      <c r="EH243" s="5">
        <v>66</v>
      </c>
      <c r="EI243" s="5">
        <v>60</v>
      </c>
      <c r="EJ243" s="5">
        <v>60</v>
      </c>
      <c r="EK243" s="5">
        <v>67</v>
      </c>
      <c r="EL243" s="5">
        <v>60</v>
      </c>
      <c r="EM243" s="5">
        <v>61</v>
      </c>
      <c r="EN243" s="5">
        <v>87</v>
      </c>
      <c r="EO243" s="5">
        <v>68</v>
      </c>
      <c r="EP243" s="5">
        <v>83</v>
      </c>
      <c r="EQ243" s="5">
        <v>75</v>
      </c>
      <c r="ER243" s="5">
        <v>65</v>
      </c>
      <c r="ES243" s="5">
        <v>53</v>
      </c>
      <c r="ET243" s="5">
        <v>49</v>
      </c>
      <c r="EU243" s="5">
        <v>62</v>
      </c>
      <c r="EV243" s="5">
        <v>60</v>
      </c>
      <c r="EW243" s="5">
        <v>64</v>
      </c>
      <c r="EX243" s="5">
        <v>58</v>
      </c>
      <c r="EY243" s="5">
        <v>59</v>
      </c>
      <c r="EZ243" s="5">
        <v>43</v>
      </c>
      <c r="FA243" s="5">
        <v>51</v>
      </c>
      <c r="FB243" s="5">
        <v>55</v>
      </c>
      <c r="FC243" s="5">
        <v>48</v>
      </c>
      <c r="FD243" s="5">
        <v>34</v>
      </c>
      <c r="FE243" s="5">
        <v>37</v>
      </c>
      <c r="FF243" s="5">
        <v>54</v>
      </c>
      <c r="FG243" s="5">
        <v>28</v>
      </c>
      <c r="FH243" s="5">
        <v>42</v>
      </c>
      <c r="FI243" s="5">
        <v>44</v>
      </c>
      <c r="FJ243" s="5">
        <v>40</v>
      </c>
      <c r="FK243" s="5">
        <v>28</v>
      </c>
      <c r="FL243" s="5">
        <v>34</v>
      </c>
      <c r="FM243" s="5">
        <v>41</v>
      </c>
      <c r="FN243" s="5">
        <v>32</v>
      </c>
      <c r="FO243" s="5">
        <v>30</v>
      </c>
      <c r="FP243" s="5">
        <v>29</v>
      </c>
      <c r="FQ243" s="5">
        <v>23</v>
      </c>
      <c r="FR243" s="5">
        <v>25</v>
      </c>
      <c r="FS243" s="5">
        <v>19</v>
      </c>
      <c r="FT243" s="5">
        <v>20</v>
      </c>
      <c r="FU243" s="5">
        <v>12</v>
      </c>
      <c r="FV243" s="5">
        <v>12</v>
      </c>
      <c r="FW243" s="5">
        <v>13</v>
      </c>
      <c r="FX243" s="5">
        <v>13</v>
      </c>
      <c r="FY243" s="5">
        <v>21</v>
      </c>
      <c r="FZ243" s="5">
        <v>15</v>
      </c>
      <c r="GA243" s="5">
        <v>24</v>
      </c>
      <c r="GB243" s="5">
        <v>19</v>
      </c>
      <c r="GC243" s="5">
        <v>17</v>
      </c>
      <c r="GD243" s="5">
        <v>9</v>
      </c>
      <c r="GE243" s="5">
        <v>6</v>
      </c>
      <c r="GF243" s="5">
        <v>15</v>
      </c>
      <c r="GG243" s="5">
        <v>12</v>
      </c>
      <c r="GH243" s="5">
        <v>5</v>
      </c>
      <c r="GI243" s="5">
        <v>3</v>
      </c>
      <c r="GJ243" s="5">
        <v>5</v>
      </c>
      <c r="GK243" s="5">
        <v>8</v>
      </c>
      <c r="GL243" s="5">
        <v>3</v>
      </c>
      <c r="GM243" s="5">
        <v>7</v>
      </c>
      <c r="GN243" s="5">
        <v>3</v>
      </c>
      <c r="GO243" s="5">
        <v>1</v>
      </c>
      <c r="GP243" s="5">
        <v>1</v>
      </c>
      <c r="GQ243" s="5">
        <v>0</v>
      </c>
      <c r="GR243" s="5">
        <v>0</v>
      </c>
      <c r="GS243" s="5">
        <v>1</v>
      </c>
      <c r="GT243" s="5">
        <v>1</v>
      </c>
      <c r="GU243" s="5">
        <v>1</v>
      </c>
      <c r="GV243" s="5">
        <v>2</v>
      </c>
      <c r="GW243" s="5">
        <v>2</v>
      </c>
      <c r="GX243" s="5">
        <v>0</v>
      </c>
      <c r="GY243" s="5">
        <v>0</v>
      </c>
      <c r="GZ243" s="5">
        <v>0</v>
      </c>
      <c r="HA243" s="5">
        <v>0</v>
      </c>
      <c r="HB243" s="5">
        <v>0</v>
      </c>
      <c r="HC243" s="5">
        <v>0</v>
      </c>
      <c r="HD243" s="5">
        <v>0</v>
      </c>
      <c r="HE243" s="5">
        <v>0</v>
      </c>
      <c r="HF243" s="5">
        <v>1</v>
      </c>
      <c r="HG243" s="7">
        <v>3886</v>
      </c>
      <c r="HH243" s="7">
        <v>3804</v>
      </c>
    </row>
    <row r="244" spans="1:216">
      <c r="A244" s="5"/>
      <c r="B244" s="5" t="s">
        <v>172</v>
      </c>
      <c r="C244" s="5">
        <v>48</v>
      </c>
      <c r="D244" s="5">
        <v>37</v>
      </c>
      <c r="E244" s="5">
        <v>54</v>
      </c>
      <c r="F244" s="5">
        <v>49</v>
      </c>
      <c r="G244" s="5">
        <v>52</v>
      </c>
      <c r="H244" s="5">
        <v>51</v>
      </c>
      <c r="I244" s="5">
        <v>58</v>
      </c>
      <c r="J244" s="5">
        <v>39</v>
      </c>
      <c r="K244" s="5">
        <v>63</v>
      </c>
      <c r="L244" s="5">
        <v>55</v>
      </c>
      <c r="M244" s="5">
        <v>61</v>
      </c>
      <c r="N244" s="5">
        <v>58</v>
      </c>
      <c r="O244" s="5">
        <v>49</v>
      </c>
      <c r="P244" s="5">
        <v>69</v>
      </c>
      <c r="Q244" s="5">
        <v>61</v>
      </c>
      <c r="R244" s="5">
        <v>72</v>
      </c>
      <c r="S244" s="5">
        <v>73</v>
      </c>
      <c r="T244" s="5">
        <v>60</v>
      </c>
      <c r="U244" s="5">
        <v>52</v>
      </c>
      <c r="V244" s="5">
        <v>79</v>
      </c>
      <c r="W244" s="5">
        <v>60</v>
      </c>
      <c r="X244" s="5">
        <v>46</v>
      </c>
      <c r="Y244" s="5">
        <v>41</v>
      </c>
      <c r="Z244" s="5">
        <v>59</v>
      </c>
      <c r="AA244" s="5">
        <v>52</v>
      </c>
      <c r="AB244" s="5">
        <v>55</v>
      </c>
      <c r="AC244" s="5">
        <v>63</v>
      </c>
      <c r="AD244" s="5">
        <v>57</v>
      </c>
      <c r="AE244" s="5">
        <v>63</v>
      </c>
      <c r="AF244" s="5">
        <v>58</v>
      </c>
      <c r="AG244" s="5">
        <v>58</v>
      </c>
      <c r="AH244" s="5">
        <v>69</v>
      </c>
      <c r="AI244" s="5">
        <v>75</v>
      </c>
      <c r="AJ244" s="5">
        <v>53</v>
      </c>
      <c r="AK244" s="5">
        <v>57</v>
      </c>
      <c r="AL244" s="5">
        <v>69</v>
      </c>
      <c r="AM244" s="5">
        <v>83</v>
      </c>
      <c r="AN244" s="5">
        <v>70</v>
      </c>
      <c r="AO244" s="5">
        <v>83</v>
      </c>
      <c r="AP244" s="5">
        <v>72</v>
      </c>
      <c r="AQ244" s="5">
        <v>55</v>
      </c>
      <c r="AR244" s="5">
        <v>79</v>
      </c>
      <c r="AS244" s="5">
        <v>70</v>
      </c>
      <c r="AT244" s="5">
        <v>70</v>
      </c>
      <c r="AU244" s="5">
        <v>65</v>
      </c>
      <c r="AV244" s="5">
        <v>68</v>
      </c>
      <c r="AW244" s="5">
        <v>59</v>
      </c>
      <c r="AX244" s="5">
        <v>40</v>
      </c>
      <c r="AY244" s="5">
        <v>63</v>
      </c>
      <c r="AZ244" s="5">
        <v>57</v>
      </c>
      <c r="BA244" s="5">
        <v>53</v>
      </c>
      <c r="BB244" s="5">
        <v>54</v>
      </c>
      <c r="BC244" s="5">
        <v>64</v>
      </c>
      <c r="BD244" s="5">
        <v>39</v>
      </c>
      <c r="BE244" s="5">
        <v>48</v>
      </c>
      <c r="BF244" s="5">
        <v>52</v>
      </c>
      <c r="BG244" s="5">
        <v>60</v>
      </c>
      <c r="BH244" s="5">
        <v>34</v>
      </c>
      <c r="BI244" s="5">
        <v>33</v>
      </c>
      <c r="BJ244" s="5">
        <v>32</v>
      </c>
      <c r="BK244" s="5">
        <v>35</v>
      </c>
      <c r="BL244" s="5">
        <v>27</v>
      </c>
      <c r="BM244" s="5">
        <v>27</v>
      </c>
      <c r="BN244" s="5">
        <v>30</v>
      </c>
      <c r="BO244" s="5">
        <v>32</v>
      </c>
      <c r="BP244" s="5">
        <v>16</v>
      </c>
      <c r="BQ244" s="5">
        <v>21</v>
      </c>
      <c r="BR244" s="5">
        <v>21</v>
      </c>
      <c r="BS244" s="5">
        <v>9</v>
      </c>
      <c r="BT244" s="5">
        <v>16</v>
      </c>
      <c r="BU244" s="5">
        <v>17</v>
      </c>
      <c r="BV244" s="5">
        <v>12</v>
      </c>
      <c r="BW244" s="5">
        <v>15</v>
      </c>
      <c r="BX244" s="5">
        <v>22</v>
      </c>
      <c r="BY244" s="5">
        <v>11</v>
      </c>
      <c r="BZ244" s="5">
        <v>15</v>
      </c>
      <c r="CA244" s="5">
        <v>5</v>
      </c>
      <c r="CB244" s="5">
        <v>4</v>
      </c>
      <c r="CC244" s="5">
        <v>10</v>
      </c>
      <c r="CD244" s="5">
        <v>7</v>
      </c>
      <c r="CE244" s="5">
        <v>6</v>
      </c>
      <c r="CF244" s="5">
        <v>4</v>
      </c>
      <c r="CG244" s="5">
        <v>2</v>
      </c>
      <c r="CH244" s="5">
        <v>3</v>
      </c>
      <c r="CI244" s="5">
        <v>3</v>
      </c>
      <c r="CJ244" s="5">
        <v>4</v>
      </c>
      <c r="CK244" s="5">
        <v>2</v>
      </c>
      <c r="CL244" s="5">
        <v>2</v>
      </c>
      <c r="CM244" s="5">
        <v>3</v>
      </c>
      <c r="CN244" s="5">
        <v>0</v>
      </c>
      <c r="CO244" s="5">
        <v>1</v>
      </c>
      <c r="CP244" s="5">
        <v>0</v>
      </c>
      <c r="CQ244" s="5">
        <v>1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v>4</v>
      </c>
      <c r="DE244" s="5">
        <v>46</v>
      </c>
      <c r="DF244" s="5">
        <v>40</v>
      </c>
      <c r="DG244" s="5">
        <v>31</v>
      </c>
      <c r="DH244" s="5">
        <v>47</v>
      </c>
      <c r="DI244" s="5">
        <v>47</v>
      </c>
      <c r="DJ244" s="5">
        <v>62</v>
      </c>
      <c r="DK244" s="5">
        <v>54</v>
      </c>
      <c r="DL244" s="5">
        <v>40</v>
      </c>
      <c r="DM244" s="5">
        <v>44</v>
      </c>
      <c r="DN244" s="5">
        <v>63</v>
      </c>
      <c r="DO244" s="5">
        <v>55</v>
      </c>
      <c r="DP244" s="5">
        <v>57</v>
      </c>
      <c r="DQ244" s="5">
        <v>58</v>
      </c>
      <c r="DR244" s="5">
        <v>43</v>
      </c>
      <c r="DS244" s="5">
        <v>66</v>
      </c>
      <c r="DT244" s="5">
        <v>55</v>
      </c>
      <c r="DU244" s="5">
        <v>67</v>
      </c>
      <c r="DV244" s="5">
        <v>54</v>
      </c>
      <c r="DW244" s="5">
        <v>58</v>
      </c>
      <c r="DX244" s="5">
        <v>59</v>
      </c>
      <c r="DY244" s="5">
        <v>52</v>
      </c>
      <c r="DZ244" s="5">
        <v>64</v>
      </c>
      <c r="EA244" s="5">
        <v>54</v>
      </c>
      <c r="EB244" s="5">
        <v>69</v>
      </c>
      <c r="EC244" s="5">
        <v>42</v>
      </c>
      <c r="ED244" s="5">
        <v>43</v>
      </c>
      <c r="EE244" s="5">
        <v>48</v>
      </c>
      <c r="EF244" s="5">
        <v>64</v>
      </c>
      <c r="EG244" s="5">
        <v>58</v>
      </c>
      <c r="EH244" s="5">
        <v>59</v>
      </c>
      <c r="EI244" s="5">
        <v>61</v>
      </c>
      <c r="EJ244" s="5">
        <v>57</v>
      </c>
      <c r="EK244" s="5">
        <v>62</v>
      </c>
      <c r="EL244" s="5">
        <v>70</v>
      </c>
      <c r="EM244" s="5">
        <v>74</v>
      </c>
      <c r="EN244" s="5">
        <v>54</v>
      </c>
      <c r="EO244" s="5">
        <v>66</v>
      </c>
      <c r="EP244" s="5">
        <v>65</v>
      </c>
      <c r="EQ244" s="5">
        <v>72</v>
      </c>
      <c r="ER244" s="5">
        <v>56</v>
      </c>
      <c r="ES244" s="5">
        <v>61</v>
      </c>
      <c r="ET244" s="5">
        <v>75</v>
      </c>
      <c r="EU244" s="5">
        <v>59</v>
      </c>
      <c r="EV244" s="5">
        <v>70</v>
      </c>
      <c r="EW244" s="5">
        <v>66</v>
      </c>
      <c r="EX244" s="5">
        <v>62</v>
      </c>
      <c r="EY244" s="5">
        <v>82</v>
      </c>
      <c r="EZ244" s="5">
        <v>61</v>
      </c>
      <c r="FA244" s="5">
        <v>61</v>
      </c>
      <c r="FB244" s="5">
        <v>49</v>
      </c>
      <c r="FC244" s="5">
        <v>47</v>
      </c>
      <c r="FD244" s="5">
        <v>55</v>
      </c>
      <c r="FE244" s="5">
        <v>54</v>
      </c>
      <c r="FF244" s="5">
        <v>45</v>
      </c>
      <c r="FG244" s="5">
        <v>39</v>
      </c>
      <c r="FH244" s="5">
        <v>46</v>
      </c>
      <c r="FI244" s="5">
        <v>44</v>
      </c>
      <c r="FJ244" s="5">
        <v>43</v>
      </c>
      <c r="FK244" s="5">
        <v>39</v>
      </c>
      <c r="FL244" s="5">
        <v>40</v>
      </c>
      <c r="FM244" s="5">
        <v>29</v>
      </c>
      <c r="FN244" s="5">
        <v>32</v>
      </c>
      <c r="FO244" s="5">
        <v>39</v>
      </c>
      <c r="FP244" s="5">
        <v>36</v>
      </c>
      <c r="FQ244" s="5">
        <v>34</v>
      </c>
      <c r="FR244" s="5">
        <v>38</v>
      </c>
      <c r="FS244" s="5">
        <v>31</v>
      </c>
      <c r="FT244" s="5">
        <v>12</v>
      </c>
      <c r="FU244" s="5">
        <v>24</v>
      </c>
      <c r="FV244" s="5">
        <v>24</v>
      </c>
      <c r="FW244" s="5">
        <v>27</v>
      </c>
      <c r="FX244" s="5">
        <v>15</v>
      </c>
      <c r="FY244" s="5">
        <v>20</v>
      </c>
      <c r="FZ244" s="5">
        <v>17</v>
      </c>
      <c r="GA244" s="5">
        <v>17</v>
      </c>
      <c r="GB244" s="5">
        <v>18</v>
      </c>
      <c r="GC244" s="5">
        <v>21</v>
      </c>
      <c r="GD244" s="5">
        <v>11</v>
      </c>
      <c r="GE244" s="5">
        <v>12</v>
      </c>
      <c r="GF244" s="5">
        <v>8</v>
      </c>
      <c r="GG244" s="5">
        <v>13</v>
      </c>
      <c r="GH244" s="5">
        <v>10</v>
      </c>
      <c r="GI244" s="5">
        <v>12</v>
      </c>
      <c r="GJ244" s="5">
        <v>4</v>
      </c>
      <c r="GK244" s="5">
        <v>5</v>
      </c>
      <c r="GL244" s="5">
        <v>4</v>
      </c>
      <c r="GM244" s="5">
        <v>5</v>
      </c>
      <c r="GN244" s="5">
        <v>4</v>
      </c>
      <c r="GO244" s="5">
        <v>4</v>
      </c>
      <c r="GP244" s="5">
        <v>3</v>
      </c>
      <c r="GQ244" s="5">
        <v>2</v>
      </c>
      <c r="GR244" s="5">
        <v>2</v>
      </c>
      <c r="GS244" s="5">
        <v>1</v>
      </c>
      <c r="GT244" s="5">
        <v>1</v>
      </c>
      <c r="GU244" s="5">
        <v>1</v>
      </c>
      <c r="GV244" s="5">
        <v>1</v>
      </c>
      <c r="GW244" s="5">
        <v>1</v>
      </c>
      <c r="GX244" s="5">
        <v>0</v>
      </c>
      <c r="GY244" s="5">
        <v>1</v>
      </c>
      <c r="GZ244" s="5">
        <v>0</v>
      </c>
      <c r="HA244" s="5">
        <v>0</v>
      </c>
      <c r="HB244" s="5">
        <v>1</v>
      </c>
      <c r="HC244" s="5">
        <v>0</v>
      </c>
      <c r="HD244" s="5">
        <v>0</v>
      </c>
      <c r="HE244" s="5">
        <v>0</v>
      </c>
      <c r="HF244" s="5">
        <v>0</v>
      </c>
      <c r="HG244" s="7">
        <v>3865</v>
      </c>
      <c r="HH244" s="7">
        <v>3874</v>
      </c>
    </row>
    <row r="245" spans="1:216">
      <c r="A245" s="5"/>
      <c r="B245" s="5" t="s">
        <v>173</v>
      </c>
      <c r="C245" s="5">
        <v>58</v>
      </c>
      <c r="D245" s="5">
        <v>56</v>
      </c>
      <c r="E245" s="5">
        <v>60</v>
      </c>
      <c r="F245" s="5">
        <v>45</v>
      </c>
      <c r="G245" s="5">
        <v>56</v>
      </c>
      <c r="H245" s="5">
        <v>51</v>
      </c>
      <c r="I245" s="5">
        <v>60</v>
      </c>
      <c r="J245" s="5">
        <v>65</v>
      </c>
      <c r="K245" s="5">
        <v>50</v>
      </c>
      <c r="L245" s="5">
        <v>51</v>
      </c>
      <c r="M245" s="5">
        <v>56</v>
      </c>
      <c r="N245" s="5">
        <v>58</v>
      </c>
      <c r="O245" s="5">
        <v>50</v>
      </c>
      <c r="P245" s="5">
        <v>61</v>
      </c>
      <c r="Q245" s="5">
        <v>59</v>
      </c>
      <c r="R245" s="5">
        <v>49</v>
      </c>
      <c r="S245" s="5">
        <v>76</v>
      </c>
      <c r="T245" s="5">
        <v>75</v>
      </c>
      <c r="U245" s="5">
        <v>67</v>
      </c>
      <c r="V245" s="5">
        <v>64</v>
      </c>
      <c r="W245" s="5">
        <v>71</v>
      </c>
      <c r="X245" s="5">
        <v>51</v>
      </c>
      <c r="Y245" s="5">
        <v>49</v>
      </c>
      <c r="Z245" s="5">
        <v>64</v>
      </c>
      <c r="AA245" s="5">
        <v>60</v>
      </c>
      <c r="AB245" s="5">
        <v>54</v>
      </c>
      <c r="AC245" s="5">
        <v>73</v>
      </c>
      <c r="AD245" s="5">
        <v>85</v>
      </c>
      <c r="AE245" s="5">
        <v>60</v>
      </c>
      <c r="AF245" s="5">
        <v>82</v>
      </c>
      <c r="AG245" s="5">
        <v>65</v>
      </c>
      <c r="AH245" s="5">
        <v>56</v>
      </c>
      <c r="AI245" s="5">
        <v>65</v>
      </c>
      <c r="AJ245" s="5">
        <v>79</v>
      </c>
      <c r="AK245" s="5">
        <v>83</v>
      </c>
      <c r="AL245" s="5">
        <v>78</v>
      </c>
      <c r="AM245" s="5">
        <v>91</v>
      </c>
      <c r="AN245" s="5">
        <v>73</v>
      </c>
      <c r="AO245" s="5">
        <v>100</v>
      </c>
      <c r="AP245" s="5">
        <v>58</v>
      </c>
      <c r="AQ245" s="5">
        <v>81</v>
      </c>
      <c r="AR245" s="5">
        <v>58</v>
      </c>
      <c r="AS245" s="5">
        <v>72</v>
      </c>
      <c r="AT245" s="5">
        <v>61</v>
      </c>
      <c r="AU245" s="5">
        <v>78</v>
      </c>
      <c r="AV245" s="5">
        <v>56</v>
      </c>
      <c r="AW245" s="5">
        <v>69</v>
      </c>
      <c r="AX245" s="5">
        <v>58</v>
      </c>
      <c r="AY245" s="5">
        <v>64</v>
      </c>
      <c r="AZ245" s="5">
        <v>47</v>
      </c>
      <c r="BA245" s="5">
        <v>39</v>
      </c>
      <c r="BB245" s="5">
        <v>63</v>
      </c>
      <c r="BC245" s="5">
        <v>39</v>
      </c>
      <c r="BD245" s="5">
        <v>50</v>
      </c>
      <c r="BE245" s="5">
        <v>46</v>
      </c>
      <c r="BF245" s="5">
        <v>28</v>
      </c>
      <c r="BG245" s="5">
        <v>29</v>
      </c>
      <c r="BH245" s="5">
        <v>42</v>
      </c>
      <c r="BI245" s="5">
        <v>27</v>
      </c>
      <c r="BJ245" s="5">
        <v>37</v>
      </c>
      <c r="BK245" s="5">
        <v>38</v>
      </c>
      <c r="BL245" s="5">
        <v>22</v>
      </c>
      <c r="BM245" s="5">
        <v>33</v>
      </c>
      <c r="BN245" s="5">
        <v>26</v>
      </c>
      <c r="BO245" s="5">
        <v>26</v>
      </c>
      <c r="BP245" s="5">
        <v>24</v>
      </c>
      <c r="BQ245" s="5">
        <v>19</v>
      </c>
      <c r="BR245" s="5">
        <v>13</v>
      </c>
      <c r="BS245" s="5">
        <v>16</v>
      </c>
      <c r="BT245" s="5">
        <v>15</v>
      </c>
      <c r="BU245" s="5">
        <v>15</v>
      </c>
      <c r="BV245" s="5">
        <v>12</v>
      </c>
      <c r="BW245" s="5">
        <v>10</v>
      </c>
      <c r="BX245" s="5">
        <v>12</v>
      </c>
      <c r="BY245" s="5">
        <v>8</v>
      </c>
      <c r="BZ245" s="5">
        <v>3</v>
      </c>
      <c r="CA245" s="5">
        <v>6</v>
      </c>
      <c r="CB245" s="5">
        <v>3</v>
      </c>
      <c r="CC245" s="5">
        <v>7</v>
      </c>
      <c r="CD245" s="5">
        <v>6</v>
      </c>
      <c r="CE245" s="5">
        <v>5</v>
      </c>
      <c r="CF245" s="5">
        <v>3</v>
      </c>
      <c r="CG245" s="5">
        <v>7</v>
      </c>
      <c r="CH245" s="5">
        <v>3</v>
      </c>
      <c r="CI245" s="5">
        <v>5</v>
      </c>
      <c r="CJ245" s="5">
        <v>4</v>
      </c>
      <c r="CK245" s="5">
        <v>3</v>
      </c>
      <c r="CL245" s="5">
        <v>3</v>
      </c>
      <c r="CM245" s="5">
        <v>2</v>
      </c>
      <c r="CN245" s="5">
        <v>2</v>
      </c>
      <c r="CO245" s="5">
        <v>1</v>
      </c>
      <c r="CP245" s="5">
        <v>2</v>
      </c>
      <c r="CQ245" s="5">
        <v>0</v>
      </c>
      <c r="CR245" s="5">
        <v>2</v>
      </c>
      <c r="CS245" s="5">
        <v>0</v>
      </c>
      <c r="CT245" s="5">
        <v>1</v>
      </c>
      <c r="CU245" s="5">
        <v>1</v>
      </c>
      <c r="CV245" s="5">
        <v>0</v>
      </c>
      <c r="CW245" s="5">
        <v>0</v>
      </c>
      <c r="CX245" s="5">
        <v>0</v>
      </c>
      <c r="CY245" s="5">
        <v>0</v>
      </c>
      <c r="CZ245" s="5">
        <v>0</v>
      </c>
      <c r="DA245" s="5">
        <v>0</v>
      </c>
      <c r="DB245" s="5">
        <v>0</v>
      </c>
      <c r="DC245" s="5">
        <v>2</v>
      </c>
      <c r="DD245" s="5">
        <v>3</v>
      </c>
      <c r="DE245" s="5">
        <v>45</v>
      </c>
      <c r="DF245" s="5">
        <v>57</v>
      </c>
      <c r="DG245" s="5">
        <v>28</v>
      </c>
      <c r="DH245" s="5">
        <v>55</v>
      </c>
      <c r="DI245" s="5">
        <v>53</v>
      </c>
      <c r="DJ245" s="5">
        <v>57</v>
      </c>
      <c r="DK245" s="5">
        <v>51</v>
      </c>
      <c r="DL245" s="5">
        <v>65</v>
      </c>
      <c r="DM245" s="5">
        <v>62</v>
      </c>
      <c r="DN245" s="5">
        <v>54</v>
      </c>
      <c r="DO245" s="5">
        <v>61</v>
      </c>
      <c r="DP245" s="5">
        <v>62</v>
      </c>
      <c r="DQ245" s="5">
        <v>64</v>
      </c>
      <c r="DR245" s="5">
        <v>73</v>
      </c>
      <c r="DS245" s="5">
        <v>72</v>
      </c>
      <c r="DT245" s="5">
        <v>52</v>
      </c>
      <c r="DU245" s="5">
        <v>68</v>
      </c>
      <c r="DV245" s="5">
        <v>53</v>
      </c>
      <c r="DW245" s="5">
        <v>63</v>
      </c>
      <c r="DX245" s="5">
        <v>60</v>
      </c>
      <c r="DY245" s="5">
        <v>60</v>
      </c>
      <c r="DZ245" s="5">
        <v>62</v>
      </c>
      <c r="EA245" s="5">
        <v>44</v>
      </c>
      <c r="EB245" s="5">
        <v>74</v>
      </c>
      <c r="EC245" s="5">
        <v>69</v>
      </c>
      <c r="ED245" s="5">
        <v>68</v>
      </c>
      <c r="EE245" s="5">
        <v>45</v>
      </c>
      <c r="EF245" s="5">
        <v>75</v>
      </c>
      <c r="EG245" s="5">
        <v>58</v>
      </c>
      <c r="EH245" s="5">
        <v>54</v>
      </c>
      <c r="EI245" s="5">
        <v>71</v>
      </c>
      <c r="EJ245" s="5">
        <v>64</v>
      </c>
      <c r="EK245" s="5">
        <v>59</v>
      </c>
      <c r="EL245" s="5">
        <v>68</v>
      </c>
      <c r="EM245" s="5">
        <v>66</v>
      </c>
      <c r="EN245" s="5">
        <v>66</v>
      </c>
      <c r="EO245" s="5">
        <v>89</v>
      </c>
      <c r="EP245" s="5">
        <v>64</v>
      </c>
      <c r="EQ245" s="5">
        <v>82</v>
      </c>
      <c r="ER245" s="5">
        <v>59</v>
      </c>
      <c r="ES245" s="5">
        <v>58</v>
      </c>
      <c r="ET245" s="5">
        <v>54</v>
      </c>
      <c r="EU245" s="5">
        <v>70</v>
      </c>
      <c r="EV245" s="5">
        <v>67</v>
      </c>
      <c r="EW245" s="5">
        <v>50</v>
      </c>
      <c r="EX245" s="5">
        <v>62</v>
      </c>
      <c r="EY245" s="5">
        <v>57</v>
      </c>
      <c r="EZ245" s="5">
        <v>82</v>
      </c>
      <c r="FA245" s="5">
        <v>66</v>
      </c>
      <c r="FB245" s="5">
        <v>57</v>
      </c>
      <c r="FC245" s="5">
        <v>43</v>
      </c>
      <c r="FD245" s="5">
        <v>33</v>
      </c>
      <c r="FE245" s="5">
        <v>43</v>
      </c>
      <c r="FF245" s="5">
        <v>43</v>
      </c>
      <c r="FG245" s="5">
        <v>40</v>
      </c>
      <c r="FH245" s="5">
        <v>33</v>
      </c>
      <c r="FI245" s="5">
        <v>44</v>
      </c>
      <c r="FJ245" s="5">
        <v>46</v>
      </c>
      <c r="FK245" s="5">
        <v>38</v>
      </c>
      <c r="FL245" s="5">
        <v>33</v>
      </c>
      <c r="FM245" s="5">
        <v>42</v>
      </c>
      <c r="FN245" s="5">
        <v>31</v>
      </c>
      <c r="FO245" s="5">
        <v>42</v>
      </c>
      <c r="FP245" s="5">
        <v>21</v>
      </c>
      <c r="FQ245" s="5">
        <v>26</v>
      </c>
      <c r="FR245" s="5">
        <v>18</v>
      </c>
      <c r="FS245" s="5">
        <v>19</v>
      </c>
      <c r="FT245" s="5">
        <v>33</v>
      </c>
      <c r="FU245" s="5">
        <v>19</v>
      </c>
      <c r="FV245" s="5">
        <v>15</v>
      </c>
      <c r="FW245" s="5">
        <v>19</v>
      </c>
      <c r="FX245" s="5">
        <v>18</v>
      </c>
      <c r="FY245" s="5">
        <v>13</v>
      </c>
      <c r="FZ245" s="5">
        <v>17</v>
      </c>
      <c r="GA245" s="5">
        <v>12</v>
      </c>
      <c r="GB245" s="5">
        <v>18</v>
      </c>
      <c r="GC245" s="5">
        <v>16</v>
      </c>
      <c r="GD245" s="5">
        <v>8</v>
      </c>
      <c r="GE245" s="5">
        <v>10</v>
      </c>
      <c r="GF245" s="5">
        <v>15</v>
      </c>
      <c r="GG245" s="5">
        <v>10</v>
      </c>
      <c r="GH245" s="5">
        <v>9</v>
      </c>
      <c r="GI245" s="5">
        <v>4</v>
      </c>
      <c r="GJ245" s="5">
        <v>5</v>
      </c>
      <c r="GK245" s="5">
        <v>6</v>
      </c>
      <c r="GL245" s="5">
        <v>4</v>
      </c>
      <c r="GM245" s="5">
        <v>7</v>
      </c>
      <c r="GN245" s="5">
        <v>2</v>
      </c>
      <c r="GO245" s="5">
        <v>1</v>
      </c>
      <c r="GP245" s="5">
        <v>0</v>
      </c>
      <c r="GQ245" s="5">
        <v>2</v>
      </c>
      <c r="GR245" s="5">
        <v>2</v>
      </c>
      <c r="GS245" s="5">
        <v>0</v>
      </c>
      <c r="GT245" s="5">
        <v>1</v>
      </c>
      <c r="GU245" s="5">
        <v>1</v>
      </c>
      <c r="GV245" s="5">
        <v>1</v>
      </c>
      <c r="GW245" s="5">
        <v>0</v>
      </c>
      <c r="GX245" s="5">
        <v>1</v>
      </c>
      <c r="GY245" s="5">
        <v>0</v>
      </c>
      <c r="GZ245" s="5">
        <v>0</v>
      </c>
      <c r="HA245" s="5">
        <v>0</v>
      </c>
      <c r="HB245" s="5">
        <v>0</v>
      </c>
      <c r="HC245" s="5">
        <v>0</v>
      </c>
      <c r="HD245" s="5">
        <v>0</v>
      </c>
      <c r="HE245" s="5">
        <v>0</v>
      </c>
      <c r="HF245" s="5">
        <v>0</v>
      </c>
      <c r="HG245" s="7">
        <v>3971</v>
      </c>
      <c r="HH245" s="7">
        <v>3939</v>
      </c>
    </row>
    <row r="246" spans="1:216">
      <c r="A246" s="5"/>
      <c r="B246" s="5" t="s">
        <v>147</v>
      </c>
      <c r="C246" s="5">
        <v>24</v>
      </c>
      <c r="D246" s="5">
        <v>23</v>
      </c>
      <c r="E246" s="5">
        <v>32</v>
      </c>
      <c r="F246" s="5">
        <v>28</v>
      </c>
      <c r="G246" s="5">
        <v>28</v>
      </c>
      <c r="H246" s="5">
        <v>30</v>
      </c>
      <c r="I246" s="5">
        <v>23</v>
      </c>
      <c r="J246" s="5">
        <v>34</v>
      </c>
      <c r="K246" s="5">
        <v>25</v>
      </c>
      <c r="L246" s="5">
        <v>30</v>
      </c>
      <c r="M246" s="5">
        <v>33</v>
      </c>
      <c r="N246" s="5">
        <v>24</v>
      </c>
      <c r="O246" s="5">
        <v>29</v>
      </c>
      <c r="P246" s="5">
        <v>41</v>
      </c>
      <c r="Q246" s="5">
        <v>39</v>
      </c>
      <c r="R246" s="5">
        <v>42</v>
      </c>
      <c r="S246" s="5">
        <v>42</v>
      </c>
      <c r="T246" s="5">
        <v>39</v>
      </c>
      <c r="U246" s="5">
        <v>31</v>
      </c>
      <c r="V246" s="5">
        <v>37</v>
      </c>
      <c r="W246" s="5">
        <v>39</v>
      </c>
      <c r="X246" s="5">
        <v>26</v>
      </c>
      <c r="Y246" s="5">
        <v>24</v>
      </c>
      <c r="Z246" s="5">
        <v>25</v>
      </c>
      <c r="AA246" s="5">
        <v>30</v>
      </c>
      <c r="AB246" s="5">
        <v>25</v>
      </c>
      <c r="AC246" s="5">
        <v>32</v>
      </c>
      <c r="AD246" s="5">
        <v>33</v>
      </c>
      <c r="AE246" s="5">
        <v>36</v>
      </c>
      <c r="AF246" s="5">
        <v>30</v>
      </c>
      <c r="AG246" s="5">
        <v>38</v>
      </c>
      <c r="AH246" s="5">
        <v>38</v>
      </c>
      <c r="AI246" s="5">
        <v>32</v>
      </c>
      <c r="AJ246" s="5">
        <v>39</v>
      </c>
      <c r="AK246" s="5">
        <v>37</v>
      </c>
      <c r="AL246" s="5">
        <v>46</v>
      </c>
      <c r="AM246" s="5">
        <v>34</v>
      </c>
      <c r="AN246" s="5">
        <v>49</v>
      </c>
      <c r="AO246" s="5">
        <v>60</v>
      </c>
      <c r="AP246" s="5">
        <v>29</v>
      </c>
      <c r="AQ246" s="5">
        <v>49</v>
      </c>
      <c r="AR246" s="5">
        <v>36</v>
      </c>
      <c r="AS246" s="5">
        <v>40</v>
      </c>
      <c r="AT246" s="5">
        <v>40</v>
      </c>
      <c r="AU246" s="5">
        <v>41</v>
      </c>
      <c r="AV246" s="5">
        <v>44</v>
      </c>
      <c r="AW246" s="5">
        <v>34</v>
      </c>
      <c r="AX246" s="5">
        <v>42</v>
      </c>
      <c r="AY246" s="5">
        <v>38</v>
      </c>
      <c r="AZ246" s="5">
        <v>33</v>
      </c>
      <c r="BA246" s="5">
        <v>20</v>
      </c>
      <c r="BB246" s="5">
        <v>23</v>
      </c>
      <c r="BC246" s="5">
        <v>35</v>
      </c>
      <c r="BD246" s="5">
        <v>36</v>
      </c>
      <c r="BE246" s="5">
        <v>26</v>
      </c>
      <c r="BF246" s="5">
        <v>33</v>
      </c>
      <c r="BG246" s="5">
        <v>27</v>
      </c>
      <c r="BH246" s="5">
        <v>20</v>
      </c>
      <c r="BI246" s="5">
        <v>24</v>
      </c>
      <c r="BJ246" s="5">
        <v>23</v>
      </c>
      <c r="BK246" s="5">
        <v>17</v>
      </c>
      <c r="BL246" s="5">
        <v>23</v>
      </c>
      <c r="BM246" s="5">
        <v>22</v>
      </c>
      <c r="BN246" s="5">
        <v>10</v>
      </c>
      <c r="BO246" s="5">
        <v>14</v>
      </c>
      <c r="BP246" s="5">
        <v>8</v>
      </c>
      <c r="BQ246" s="5">
        <v>16</v>
      </c>
      <c r="BR246" s="5">
        <v>14</v>
      </c>
      <c r="BS246" s="5">
        <v>13</v>
      </c>
      <c r="BT246" s="5">
        <v>5</v>
      </c>
      <c r="BU246" s="5">
        <v>8</v>
      </c>
      <c r="BV246" s="5">
        <v>8</v>
      </c>
      <c r="BW246" s="5">
        <v>9</v>
      </c>
      <c r="BX246" s="5">
        <v>9</v>
      </c>
      <c r="BY246" s="5">
        <v>7</v>
      </c>
      <c r="BZ246" s="5">
        <v>9</v>
      </c>
      <c r="CA246" s="5">
        <v>4</v>
      </c>
      <c r="CB246" s="5">
        <v>2</v>
      </c>
      <c r="CC246" s="5">
        <v>5</v>
      </c>
      <c r="CD246" s="5">
        <v>3</v>
      </c>
      <c r="CE246" s="5">
        <v>1</v>
      </c>
      <c r="CF246" s="5">
        <v>4</v>
      </c>
      <c r="CG246" s="5">
        <v>0</v>
      </c>
      <c r="CH246" s="5">
        <v>5</v>
      </c>
      <c r="CI246" s="5">
        <v>0</v>
      </c>
      <c r="CJ246" s="5">
        <v>0</v>
      </c>
      <c r="CK246" s="5">
        <v>1</v>
      </c>
      <c r="CL246" s="5">
        <v>0</v>
      </c>
      <c r="CM246" s="5">
        <v>2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5">
        <v>0</v>
      </c>
      <c r="DA246" s="5">
        <v>0</v>
      </c>
      <c r="DB246" s="5">
        <v>0</v>
      </c>
      <c r="DC246" s="5">
        <v>1</v>
      </c>
      <c r="DD246" s="5">
        <v>4</v>
      </c>
      <c r="DE246" s="5">
        <v>17</v>
      </c>
      <c r="DF246" s="5">
        <v>29</v>
      </c>
      <c r="DG246" s="5">
        <v>25</v>
      </c>
      <c r="DH246" s="5">
        <v>25</v>
      </c>
      <c r="DI246" s="5">
        <v>21</v>
      </c>
      <c r="DJ246" s="5">
        <v>25</v>
      </c>
      <c r="DK246" s="5">
        <v>36</v>
      </c>
      <c r="DL246" s="5">
        <v>29</v>
      </c>
      <c r="DM246" s="5">
        <v>38</v>
      </c>
      <c r="DN246" s="5">
        <v>28</v>
      </c>
      <c r="DO246" s="5">
        <v>28</v>
      </c>
      <c r="DP246" s="5">
        <v>19</v>
      </c>
      <c r="DQ246" s="5">
        <v>28</v>
      </c>
      <c r="DR246" s="5">
        <v>38</v>
      </c>
      <c r="DS246" s="5">
        <v>36</v>
      </c>
      <c r="DT246" s="5">
        <v>26</v>
      </c>
      <c r="DU246" s="5">
        <v>41</v>
      </c>
      <c r="DV246" s="5">
        <v>34</v>
      </c>
      <c r="DW246" s="5">
        <v>30</v>
      </c>
      <c r="DX246" s="5">
        <v>34</v>
      </c>
      <c r="DY246" s="5">
        <v>44</v>
      </c>
      <c r="DZ246" s="5">
        <v>28</v>
      </c>
      <c r="EA246" s="5">
        <v>31</v>
      </c>
      <c r="EB246" s="5">
        <v>21</v>
      </c>
      <c r="EC246" s="5">
        <v>26</v>
      </c>
      <c r="ED246" s="5">
        <v>33</v>
      </c>
      <c r="EE246" s="5">
        <v>22</v>
      </c>
      <c r="EF246" s="5">
        <v>43</v>
      </c>
      <c r="EG246" s="5">
        <v>30</v>
      </c>
      <c r="EH246" s="5">
        <v>33</v>
      </c>
      <c r="EI246" s="5">
        <v>20</v>
      </c>
      <c r="EJ246" s="5">
        <v>40</v>
      </c>
      <c r="EK246" s="5">
        <v>34</v>
      </c>
      <c r="EL246" s="5">
        <v>38</v>
      </c>
      <c r="EM246" s="5">
        <v>36</v>
      </c>
      <c r="EN246" s="5">
        <v>36</v>
      </c>
      <c r="EO246" s="5">
        <v>41</v>
      </c>
      <c r="EP246" s="5">
        <v>34</v>
      </c>
      <c r="EQ246" s="5">
        <v>37</v>
      </c>
      <c r="ER246" s="5">
        <v>44</v>
      </c>
      <c r="ES246" s="5">
        <v>47</v>
      </c>
      <c r="ET246" s="5">
        <v>49</v>
      </c>
      <c r="EU246" s="5">
        <v>54</v>
      </c>
      <c r="EV246" s="5">
        <v>51</v>
      </c>
      <c r="EW246" s="5">
        <v>42</v>
      </c>
      <c r="EX246" s="5">
        <v>43</v>
      </c>
      <c r="EY246" s="5">
        <v>27</v>
      </c>
      <c r="EZ246" s="5">
        <v>35</v>
      </c>
      <c r="FA246" s="5">
        <v>29</v>
      </c>
      <c r="FB246" s="5">
        <v>32</v>
      </c>
      <c r="FC246" s="5">
        <v>34</v>
      </c>
      <c r="FD246" s="5">
        <v>30</v>
      </c>
      <c r="FE246" s="5">
        <v>25</v>
      </c>
      <c r="FF246" s="5">
        <v>42</v>
      </c>
      <c r="FG246" s="5">
        <v>26</v>
      </c>
      <c r="FH246" s="5">
        <v>26</v>
      </c>
      <c r="FI246" s="5">
        <v>22</v>
      </c>
      <c r="FJ246" s="5">
        <v>19</v>
      </c>
      <c r="FK246" s="5">
        <v>26</v>
      </c>
      <c r="FL246" s="5">
        <v>14</v>
      </c>
      <c r="FM246" s="5">
        <v>28</v>
      </c>
      <c r="FN246" s="5">
        <v>20</v>
      </c>
      <c r="FO246" s="5">
        <v>21</v>
      </c>
      <c r="FP246" s="5">
        <v>20</v>
      </c>
      <c r="FQ246" s="5">
        <v>19</v>
      </c>
      <c r="FR246" s="5">
        <v>13</v>
      </c>
      <c r="FS246" s="5">
        <v>9</v>
      </c>
      <c r="FT246" s="5">
        <v>12</v>
      </c>
      <c r="FU246" s="5">
        <v>14</v>
      </c>
      <c r="FV246" s="5">
        <v>10</v>
      </c>
      <c r="FW246" s="5">
        <v>16</v>
      </c>
      <c r="FX246" s="5">
        <v>6</v>
      </c>
      <c r="FY246" s="5">
        <v>9</v>
      </c>
      <c r="FZ246" s="5">
        <v>17</v>
      </c>
      <c r="GA246" s="5">
        <v>11</v>
      </c>
      <c r="GB246" s="5">
        <v>10</v>
      </c>
      <c r="GC246" s="5">
        <v>4</v>
      </c>
      <c r="GD246" s="5">
        <v>6</v>
      </c>
      <c r="GE246" s="5">
        <v>8</v>
      </c>
      <c r="GF246" s="5">
        <v>5</v>
      </c>
      <c r="GG246" s="5">
        <v>6</v>
      </c>
      <c r="GH246" s="5">
        <v>1</v>
      </c>
      <c r="GI246" s="5">
        <v>4</v>
      </c>
      <c r="GJ246" s="5">
        <v>4</v>
      </c>
      <c r="GK246" s="5">
        <v>2</v>
      </c>
      <c r="GL246" s="5">
        <v>4</v>
      </c>
      <c r="GM246" s="5">
        <v>3</v>
      </c>
      <c r="GN246" s="5">
        <v>1</v>
      </c>
      <c r="GO246" s="5">
        <v>3</v>
      </c>
      <c r="GP246" s="5">
        <v>1</v>
      </c>
      <c r="GQ246" s="5">
        <v>1</v>
      </c>
      <c r="GR246" s="5">
        <v>1</v>
      </c>
      <c r="GS246" s="5">
        <v>0</v>
      </c>
      <c r="GT246" s="5">
        <v>1</v>
      </c>
      <c r="GU246" s="5">
        <v>0</v>
      </c>
      <c r="GV246" s="5">
        <v>0</v>
      </c>
      <c r="GW246" s="5">
        <v>0</v>
      </c>
      <c r="GX246" s="5">
        <v>0</v>
      </c>
      <c r="GY246" s="5">
        <v>0</v>
      </c>
      <c r="GZ246" s="5">
        <v>0</v>
      </c>
      <c r="HA246" s="5">
        <v>0</v>
      </c>
      <c r="HB246" s="5">
        <v>1</v>
      </c>
      <c r="HC246" s="5">
        <v>0</v>
      </c>
      <c r="HD246" s="5">
        <v>0</v>
      </c>
      <c r="HE246" s="5">
        <v>0</v>
      </c>
      <c r="HF246" s="5">
        <v>0</v>
      </c>
      <c r="HG246" s="7">
        <v>2224</v>
      </c>
      <c r="HH246" s="7">
        <v>2222</v>
      </c>
    </row>
    <row r="247" spans="1:216">
      <c r="A247" s="5"/>
      <c r="B247" s="5" t="s">
        <v>174</v>
      </c>
      <c r="C247" s="5">
        <v>18</v>
      </c>
      <c r="D247" s="5">
        <v>19</v>
      </c>
      <c r="E247" s="5">
        <v>17</v>
      </c>
      <c r="F247" s="5">
        <v>29</v>
      </c>
      <c r="G247" s="5">
        <v>26</v>
      </c>
      <c r="H247" s="5">
        <v>20</v>
      </c>
      <c r="I247" s="5">
        <v>23</v>
      </c>
      <c r="J247" s="5">
        <v>23</v>
      </c>
      <c r="K247" s="5">
        <v>17</v>
      </c>
      <c r="L247" s="5">
        <v>27</v>
      </c>
      <c r="M247" s="5">
        <v>12</v>
      </c>
      <c r="N247" s="5">
        <v>27</v>
      </c>
      <c r="O247" s="5">
        <v>19</v>
      </c>
      <c r="P247" s="5">
        <v>28</v>
      </c>
      <c r="Q247" s="5">
        <v>18</v>
      </c>
      <c r="R247" s="5">
        <v>29</v>
      </c>
      <c r="S247" s="5">
        <v>10</v>
      </c>
      <c r="T247" s="5">
        <v>23</v>
      </c>
      <c r="U247" s="5">
        <v>19</v>
      </c>
      <c r="V247" s="5">
        <v>31</v>
      </c>
      <c r="W247" s="5">
        <v>24</v>
      </c>
      <c r="X247" s="5">
        <v>22</v>
      </c>
      <c r="Y247" s="5">
        <v>18</v>
      </c>
      <c r="Z247" s="5">
        <v>32</v>
      </c>
      <c r="AA247" s="5">
        <v>24</v>
      </c>
      <c r="AB247" s="5">
        <v>33</v>
      </c>
      <c r="AC247" s="5">
        <v>23</v>
      </c>
      <c r="AD247" s="5">
        <v>44</v>
      </c>
      <c r="AE247" s="5">
        <v>24</v>
      </c>
      <c r="AF247" s="5">
        <v>27</v>
      </c>
      <c r="AG247" s="5">
        <v>21</v>
      </c>
      <c r="AH247" s="5">
        <v>28</v>
      </c>
      <c r="AI247" s="5">
        <v>29</v>
      </c>
      <c r="AJ247" s="5">
        <v>38</v>
      </c>
      <c r="AK247" s="5">
        <v>28</v>
      </c>
      <c r="AL247" s="5">
        <v>27</v>
      </c>
      <c r="AM247" s="5">
        <v>31</v>
      </c>
      <c r="AN247" s="5">
        <v>36</v>
      </c>
      <c r="AO247" s="5">
        <v>33</v>
      </c>
      <c r="AP247" s="5">
        <v>26</v>
      </c>
      <c r="AQ247" s="5">
        <v>33</v>
      </c>
      <c r="AR247" s="5">
        <v>24</v>
      </c>
      <c r="AS247" s="5">
        <v>31</v>
      </c>
      <c r="AT247" s="5">
        <v>19</v>
      </c>
      <c r="AU247" s="5">
        <v>28</v>
      </c>
      <c r="AV247" s="5">
        <v>20</v>
      </c>
      <c r="AW247" s="5">
        <v>35</v>
      </c>
      <c r="AX247" s="5">
        <v>37</v>
      </c>
      <c r="AY247" s="5">
        <v>32</v>
      </c>
      <c r="AZ247" s="5">
        <v>18</v>
      </c>
      <c r="BA247" s="5">
        <v>21</v>
      </c>
      <c r="BB247" s="5">
        <v>20</v>
      </c>
      <c r="BC247" s="5">
        <v>27</v>
      </c>
      <c r="BD247" s="5">
        <v>11</v>
      </c>
      <c r="BE247" s="5">
        <v>11</v>
      </c>
      <c r="BF247" s="5">
        <v>22</v>
      </c>
      <c r="BG247" s="5">
        <v>17</v>
      </c>
      <c r="BH247" s="5">
        <v>28</v>
      </c>
      <c r="BI247" s="5">
        <v>16</v>
      </c>
      <c r="BJ247" s="5">
        <v>15</v>
      </c>
      <c r="BK247" s="5">
        <v>18</v>
      </c>
      <c r="BL247" s="5">
        <v>15</v>
      </c>
      <c r="BM247" s="5">
        <v>16</v>
      </c>
      <c r="BN247" s="5">
        <v>10</v>
      </c>
      <c r="BO247" s="5">
        <v>6</v>
      </c>
      <c r="BP247" s="5">
        <v>17</v>
      </c>
      <c r="BQ247" s="5">
        <v>5</v>
      </c>
      <c r="BR247" s="5">
        <v>10</v>
      </c>
      <c r="BS247" s="5">
        <v>3</v>
      </c>
      <c r="BT247" s="5">
        <v>8</v>
      </c>
      <c r="BU247" s="5">
        <v>16</v>
      </c>
      <c r="BV247" s="5">
        <v>8</v>
      </c>
      <c r="BW247" s="5">
        <v>6</v>
      </c>
      <c r="BX247" s="5">
        <v>6</v>
      </c>
      <c r="BY247" s="5">
        <v>3</v>
      </c>
      <c r="BZ247" s="5">
        <v>6</v>
      </c>
      <c r="CA247" s="5">
        <v>2</v>
      </c>
      <c r="CB247" s="5">
        <v>2</v>
      </c>
      <c r="CC247" s="5">
        <v>6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1</v>
      </c>
      <c r="CJ247" s="5">
        <v>1</v>
      </c>
      <c r="CK247" s="5">
        <v>2</v>
      </c>
      <c r="CL247" s="5">
        <v>0</v>
      </c>
      <c r="CM247" s="5">
        <v>0</v>
      </c>
      <c r="CN247" s="5">
        <v>0</v>
      </c>
      <c r="CO247" s="5">
        <v>1</v>
      </c>
      <c r="CP247" s="5">
        <v>1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5">
        <v>0</v>
      </c>
      <c r="DA247" s="5">
        <v>0</v>
      </c>
      <c r="DB247" s="5">
        <v>0</v>
      </c>
      <c r="DC247" s="5">
        <v>0</v>
      </c>
      <c r="DD247" s="5">
        <v>1</v>
      </c>
      <c r="DE247" s="5">
        <v>14</v>
      </c>
      <c r="DF247" s="5">
        <v>25</v>
      </c>
      <c r="DG247" s="5">
        <v>18</v>
      </c>
      <c r="DH247" s="5">
        <v>21</v>
      </c>
      <c r="DI247" s="5">
        <v>21</v>
      </c>
      <c r="DJ247" s="5">
        <v>33</v>
      </c>
      <c r="DK247" s="5">
        <v>21</v>
      </c>
      <c r="DL247" s="5">
        <v>22</v>
      </c>
      <c r="DM247" s="5">
        <v>15</v>
      </c>
      <c r="DN247" s="5">
        <v>18</v>
      </c>
      <c r="DO247" s="5">
        <v>28</v>
      </c>
      <c r="DP247" s="5">
        <v>15</v>
      </c>
      <c r="DQ247" s="5">
        <v>15</v>
      </c>
      <c r="DR247" s="5">
        <v>20</v>
      </c>
      <c r="DS247" s="5">
        <v>20</v>
      </c>
      <c r="DT247" s="5">
        <v>25</v>
      </c>
      <c r="DU247" s="5">
        <v>36</v>
      </c>
      <c r="DV247" s="5">
        <v>25</v>
      </c>
      <c r="DW247" s="5">
        <v>23</v>
      </c>
      <c r="DX247" s="5">
        <v>20</v>
      </c>
      <c r="DY247" s="5">
        <v>14</v>
      </c>
      <c r="DZ247" s="5">
        <v>22</v>
      </c>
      <c r="EA247" s="5">
        <v>25</v>
      </c>
      <c r="EB247" s="5">
        <v>25</v>
      </c>
      <c r="EC247" s="5">
        <v>21</v>
      </c>
      <c r="ED247" s="5">
        <v>28</v>
      </c>
      <c r="EE247" s="5">
        <v>38</v>
      </c>
      <c r="EF247" s="5">
        <v>40</v>
      </c>
      <c r="EG247" s="5">
        <v>27</v>
      </c>
      <c r="EH247" s="5">
        <v>28</v>
      </c>
      <c r="EI247" s="5">
        <v>26</v>
      </c>
      <c r="EJ247" s="5">
        <v>24</v>
      </c>
      <c r="EK247" s="5">
        <v>35</v>
      </c>
      <c r="EL247" s="5">
        <v>24</v>
      </c>
      <c r="EM247" s="5">
        <v>23</v>
      </c>
      <c r="EN247" s="5">
        <v>34</v>
      </c>
      <c r="EO247" s="5">
        <v>28</v>
      </c>
      <c r="EP247" s="5">
        <v>28</v>
      </c>
      <c r="EQ247" s="5">
        <v>34</v>
      </c>
      <c r="ER247" s="5">
        <v>23</v>
      </c>
      <c r="ES247" s="5">
        <v>21</v>
      </c>
      <c r="ET247" s="5">
        <v>19</v>
      </c>
      <c r="EU247" s="5">
        <v>25</v>
      </c>
      <c r="EV247" s="5">
        <v>33</v>
      </c>
      <c r="EW247" s="5">
        <v>30</v>
      </c>
      <c r="EX247" s="5">
        <v>39</v>
      </c>
      <c r="EY247" s="5">
        <v>21</v>
      </c>
      <c r="EZ247" s="5">
        <v>21</v>
      </c>
      <c r="FA247" s="5">
        <v>25</v>
      </c>
      <c r="FB247" s="5">
        <v>32</v>
      </c>
      <c r="FC247" s="5">
        <v>16</v>
      </c>
      <c r="FD247" s="5">
        <v>29</v>
      </c>
      <c r="FE247" s="5">
        <v>16</v>
      </c>
      <c r="FF247" s="5">
        <v>17</v>
      </c>
      <c r="FG247" s="5">
        <v>22</v>
      </c>
      <c r="FH247" s="5">
        <v>27</v>
      </c>
      <c r="FI247" s="5">
        <v>15</v>
      </c>
      <c r="FJ247" s="5">
        <v>19</v>
      </c>
      <c r="FK247" s="5">
        <v>20</v>
      </c>
      <c r="FL247" s="5">
        <v>22</v>
      </c>
      <c r="FM247" s="5">
        <v>17</v>
      </c>
      <c r="FN247" s="5">
        <v>16</v>
      </c>
      <c r="FO247" s="5">
        <v>18</v>
      </c>
      <c r="FP247" s="5">
        <v>16</v>
      </c>
      <c r="FQ247" s="5">
        <v>13</v>
      </c>
      <c r="FR247" s="5">
        <v>15</v>
      </c>
      <c r="FS247" s="5">
        <v>9</v>
      </c>
      <c r="FT247" s="5">
        <v>4</v>
      </c>
      <c r="FU247" s="5">
        <v>18</v>
      </c>
      <c r="FV247" s="5">
        <v>11</v>
      </c>
      <c r="FW247" s="5">
        <v>10</v>
      </c>
      <c r="FX247" s="5">
        <v>10</v>
      </c>
      <c r="FY247" s="5">
        <v>12</v>
      </c>
      <c r="FZ247" s="5">
        <v>4</v>
      </c>
      <c r="GA247" s="5">
        <v>5</v>
      </c>
      <c r="GB247" s="5">
        <v>1</v>
      </c>
      <c r="GC247" s="5">
        <v>4</v>
      </c>
      <c r="GD247" s="5">
        <v>7</v>
      </c>
      <c r="GE247" s="5">
        <v>8</v>
      </c>
      <c r="GF247" s="5">
        <v>4</v>
      </c>
      <c r="GG247" s="5">
        <v>5</v>
      </c>
      <c r="GH247" s="5">
        <v>1</v>
      </c>
      <c r="GI247" s="5">
        <v>4</v>
      </c>
      <c r="GJ247" s="5">
        <v>4</v>
      </c>
      <c r="GK247" s="5">
        <v>2</v>
      </c>
      <c r="GL247" s="5">
        <v>0</v>
      </c>
      <c r="GM247" s="5">
        <v>3</v>
      </c>
      <c r="GN247" s="5">
        <v>2</v>
      </c>
      <c r="GO247" s="5">
        <v>1</v>
      </c>
      <c r="GP247" s="5">
        <v>1</v>
      </c>
      <c r="GQ247" s="5">
        <v>0</v>
      </c>
      <c r="GR247" s="5">
        <v>0</v>
      </c>
      <c r="GS247" s="5">
        <v>0</v>
      </c>
      <c r="GT247" s="5">
        <v>1</v>
      </c>
      <c r="GU247" s="5">
        <v>1</v>
      </c>
      <c r="GV247" s="5">
        <v>0</v>
      </c>
      <c r="GW247" s="5">
        <v>0</v>
      </c>
      <c r="GX247" s="5">
        <v>0</v>
      </c>
      <c r="GY247" s="5">
        <v>0</v>
      </c>
      <c r="GZ247" s="5">
        <v>0</v>
      </c>
      <c r="HA247" s="5">
        <v>1</v>
      </c>
      <c r="HB247" s="5">
        <v>0</v>
      </c>
      <c r="HC247" s="5">
        <v>0</v>
      </c>
      <c r="HD247" s="5">
        <v>0</v>
      </c>
      <c r="HE247" s="5">
        <v>0</v>
      </c>
      <c r="HF247" s="5">
        <v>0</v>
      </c>
      <c r="HG247" s="7">
        <v>1639</v>
      </c>
      <c r="HH247" s="7">
        <v>1679</v>
      </c>
    </row>
    <row r="248" spans="1:216">
      <c r="A248" s="15"/>
      <c r="B248" s="15" t="s">
        <v>175</v>
      </c>
      <c r="C248" s="15">
        <v>21</v>
      </c>
      <c r="D248" s="15">
        <v>21</v>
      </c>
      <c r="E248" s="15">
        <v>22</v>
      </c>
      <c r="F248" s="15">
        <v>25</v>
      </c>
      <c r="G248" s="15">
        <v>20</v>
      </c>
      <c r="H248" s="15">
        <v>23</v>
      </c>
      <c r="I248" s="15">
        <v>13</v>
      </c>
      <c r="J248" s="15">
        <v>15</v>
      </c>
      <c r="K248" s="15">
        <v>20</v>
      </c>
      <c r="L248" s="15">
        <v>28</v>
      </c>
      <c r="M248" s="15">
        <v>21</v>
      </c>
      <c r="N248" s="15">
        <v>23</v>
      </c>
      <c r="O248" s="15">
        <v>24</v>
      </c>
      <c r="P248" s="15">
        <v>16</v>
      </c>
      <c r="Q248" s="15">
        <v>27</v>
      </c>
      <c r="R248" s="15">
        <v>13</v>
      </c>
      <c r="S248" s="15">
        <v>21</v>
      </c>
      <c r="T248" s="15">
        <v>21</v>
      </c>
      <c r="U248" s="15">
        <v>22</v>
      </c>
      <c r="V248" s="15">
        <v>27</v>
      </c>
      <c r="W248" s="15">
        <v>29</v>
      </c>
      <c r="X248" s="15">
        <v>20</v>
      </c>
      <c r="Y248" s="15">
        <v>20</v>
      </c>
      <c r="Z248" s="15">
        <v>27</v>
      </c>
      <c r="AA248" s="15">
        <v>23</v>
      </c>
      <c r="AB248" s="15">
        <v>20</v>
      </c>
      <c r="AC248" s="15">
        <v>17</v>
      </c>
      <c r="AD248" s="15">
        <v>31</v>
      </c>
      <c r="AE248" s="15">
        <v>19</v>
      </c>
      <c r="AF248" s="15">
        <v>22</v>
      </c>
      <c r="AG248" s="15">
        <v>27</v>
      </c>
      <c r="AH248" s="15">
        <v>20</v>
      </c>
      <c r="AI248" s="15">
        <v>19</v>
      </c>
      <c r="AJ248" s="15">
        <v>20</v>
      </c>
      <c r="AK248" s="15">
        <v>33</v>
      </c>
      <c r="AL248" s="15">
        <v>27</v>
      </c>
      <c r="AM248" s="15">
        <v>30</v>
      </c>
      <c r="AN248" s="15">
        <v>28</v>
      </c>
      <c r="AO248" s="15">
        <v>20</v>
      </c>
      <c r="AP248" s="15">
        <v>19</v>
      </c>
      <c r="AQ248" s="15">
        <v>25</v>
      </c>
      <c r="AR248" s="15">
        <v>17</v>
      </c>
      <c r="AS248" s="15">
        <v>22</v>
      </c>
      <c r="AT248" s="15">
        <v>29</v>
      </c>
      <c r="AU248" s="15">
        <v>33</v>
      </c>
      <c r="AV248" s="15">
        <v>26</v>
      </c>
      <c r="AW248" s="15">
        <v>19</v>
      </c>
      <c r="AX248" s="15">
        <v>18</v>
      </c>
      <c r="AY248" s="15">
        <v>29</v>
      </c>
      <c r="AZ248" s="15">
        <v>21</v>
      </c>
      <c r="BA248" s="15">
        <v>17</v>
      </c>
      <c r="BB248" s="15">
        <v>15</v>
      </c>
      <c r="BC248" s="15">
        <v>17</v>
      </c>
      <c r="BD248" s="15">
        <v>15</v>
      </c>
      <c r="BE248" s="15">
        <v>11</v>
      </c>
      <c r="BF248" s="15">
        <v>12</v>
      </c>
      <c r="BG248" s="15">
        <v>12</v>
      </c>
      <c r="BH248" s="15">
        <v>14</v>
      </c>
      <c r="BI248" s="15">
        <v>9</v>
      </c>
      <c r="BJ248" s="15">
        <v>9</v>
      </c>
      <c r="BK248" s="15">
        <v>10</v>
      </c>
      <c r="BL248" s="15">
        <v>11</v>
      </c>
      <c r="BM248" s="15">
        <v>13</v>
      </c>
      <c r="BN248" s="15">
        <v>10</v>
      </c>
      <c r="BO248" s="15">
        <v>6</v>
      </c>
      <c r="BP248" s="15">
        <v>3</v>
      </c>
      <c r="BQ248" s="15">
        <v>9</v>
      </c>
      <c r="BR248" s="15">
        <v>2</v>
      </c>
      <c r="BS248" s="15">
        <v>3</v>
      </c>
      <c r="BT248" s="15">
        <v>2</v>
      </c>
      <c r="BU248" s="15">
        <v>4</v>
      </c>
      <c r="BV248" s="15">
        <v>1</v>
      </c>
      <c r="BW248" s="15">
        <v>2</v>
      </c>
      <c r="BX248" s="15">
        <v>1</v>
      </c>
      <c r="BY248" s="15">
        <v>3</v>
      </c>
      <c r="BZ248" s="15">
        <v>1</v>
      </c>
      <c r="CA248" s="15">
        <v>3</v>
      </c>
      <c r="CB248" s="15">
        <v>3</v>
      </c>
      <c r="CC248" s="15">
        <v>3</v>
      </c>
      <c r="CD248" s="15">
        <v>1</v>
      </c>
      <c r="CE248" s="15">
        <v>3</v>
      </c>
      <c r="CF248" s="15">
        <v>0</v>
      </c>
      <c r="CG248" s="15">
        <v>2</v>
      </c>
      <c r="CH248" s="15">
        <v>1</v>
      </c>
      <c r="CI248" s="15">
        <v>0</v>
      </c>
      <c r="CJ248" s="15">
        <v>0</v>
      </c>
      <c r="CK248" s="15">
        <v>0</v>
      </c>
      <c r="CL248" s="15">
        <v>0</v>
      </c>
      <c r="CM248" s="15">
        <v>0</v>
      </c>
      <c r="CN248" s="15">
        <v>0</v>
      </c>
      <c r="CO248" s="15">
        <v>0</v>
      </c>
      <c r="CP248" s="15">
        <v>0</v>
      </c>
      <c r="CQ248" s="15">
        <v>0</v>
      </c>
      <c r="CR248" s="15">
        <v>0</v>
      </c>
      <c r="CS248" s="15">
        <v>0</v>
      </c>
      <c r="CT248" s="15">
        <v>0</v>
      </c>
      <c r="CU248" s="15">
        <v>0</v>
      </c>
      <c r="CV248" s="15">
        <v>0</v>
      </c>
      <c r="CW248" s="15">
        <v>0</v>
      </c>
      <c r="CX248" s="15">
        <v>0</v>
      </c>
      <c r="CY248" s="15">
        <v>0</v>
      </c>
      <c r="CZ248" s="15">
        <v>0</v>
      </c>
      <c r="DA248" s="15">
        <v>0</v>
      </c>
      <c r="DB248" s="15">
        <v>0</v>
      </c>
      <c r="DC248" s="15">
        <v>0</v>
      </c>
      <c r="DD248" s="15">
        <v>1</v>
      </c>
      <c r="DE248" s="15">
        <v>16</v>
      </c>
      <c r="DF248" s="15">
        <v>24</v>
      </c>
      <c r="DG248" s="15">
        <v>20</v>
      </c>
      <c r="DH248" s="15">
        <v>24</v>
      </c>
      <c r="DI248" s="15">
        <v>16</v>
      </c>
      <c r="DJ248" s="15">
        <v>16</v>
      </c>
      <c r="DK248" s="15">
        <v>22</v>
      </c>
      <c r="DL248" s="15">
        <v>20</v>
      </c>
      <c r="DM248" s="15">
        <v>19</v>
      </c>
      <c r="DN248" s="15">
        <v>24</v>
      </c>
      <c r="DO248" s="15">
        <v>20</v>
      </c>
      <c r="DP248" s="15">
        <v>19</v>
      </c>
      <c r="DQ248" s="15">
        <v>18</v>
      </c>
      <c r="DR248" s="15">
        <v>29</v>
      </c>
      <c r="DS248" s="15">
        <v>17</v>
      </c>
      <c r="DT248" s="15">
        <v>20</v>
      </c>
      <c r="DU248" s="15">
        <v>21</v>
      </c>
      <c r="DV248" s="15">
        <v>14</v>
      </c>
      <c r="DW248" s="15">
        <v>28</v>
      </c>
      <c r="DX248" s="15">
        <v>26</v>
      </c>
      <c r="DY248" s="15">
        <v>24</v>
      </c>
      <c r="DZ248" s="15">
        <v>19</v>
      </c>
      <c r="EA248" s="15">
        <v>24</v>
      </c>
      <c r="EB248" s="15">
        <v>20</v>
      </c>
      <c r="EC248" s="15">
        <v>26</v>
      </c>
      <c r="ED248" s="15">
        <v>20</v>
      </c>
      <c r="EE248" s="15">
        <v>21</v>
      </c>
      <c r="EF248" s="15">
        <v>27</v>
      </c>
      <c r="EG248" s="15">
        <v>22</v>
      </c>
      <c r="EH248" s="15">
        <v>23</v>
      </c>
      <c r="EI248" s="15">
        <v>29</v>
      </c>
      <c r="EJ248" s="15">
        <v>26</v>
      </c>
      <c r="EK248" s="15">
        <v>13</v>
      </c>
      <c r="EL248" s="15">
        <v>35</v>
      </c>
      <c r="EM248" s="15">
        <v>28</v>
      </c>
      <c r="EN248" s="15">
        <v>16</v>
      </c>
      <c r="EO248" s="15">
        <v>23</v>
      </c>
      <c r="EP248" s="15">
        <v>21</v>
      </c>
      <c r="EQ248" s="15">
        <v>26</v>
      </c>
      <c r="ER248" s="15">
        <v>23</v>
      </c>
      <c r="ES248" s="15">
        <v>32</v>
      </c>
      <c r="ET248" s="15">
        <v>25</v>
      </c>
      <c r="EU248" s="15">
        <v>26</v>
      </c>
      <c r="EV248" s="15">
        <v>17</v>
      </c>
      <c r="EW248" s="15">
        <v>25</v>
      </c>
      <c r="EX248" s="15">
        <v>18</v>
      </c>
      <c r="EY248" s="15">
        <v>20</v>
      </c>
      <c r="EZ248" s="15">
        <v>17</v>
      </c>
      <c r="FA248" s="15">
        <v>22</v>
      </c>
      <c r="FB248" s="15">
        <v>25</v>
      </c>
      <c r="FC248" s="15">
        <v>11</v>
      </c>
      <c r="FD248" s="15">
        <v>16</v>
      </c>
      <c r="FE248" s="15">
        <v>14</v>
      </c>
      <c r="FF248" s="15">
        <v>8</v>
      </c>
      <c r="FG248" s="15">
        <v>14</v>
      </c>
      <c r="FH248" s="15">
        <v>13</v>
      </c>
      <c r="FI248" s="15">
        <v>9</v>
      </c>
      <c r="FJ248" s="15">
        <v>9</v>
      </c>
      <c r="FK248" s="15">
        <v>9</v>
      </c>
      <c r="FL248" s="15">
        <v>13</v>
      </c>
      <c r="FM248" s="15">
        <v>14</v>
      </c>
      <c r="FN248" s="15">
        <v>9</v>
      </c>
      <c r="FO248" s="15">
        <v>6</v>
      </c>
      <c r="FP248" s="15">
        <v>13</v>
      </c>
      <c r="FQ248" s="15">
        <v>8</v>
      </c>
      <c r="FR248" s="15">
        <v>4</v>
      </c>
      <c r="FS248" s="15">
        <v>2</v>
      </c>
      <c r="FT248" s="15">
        <v>4</v>
      </c>
      <c r="FU248" s="15">
        <v>7</v>
      </c>
      <c r="FV248" s="15">
        <v>7</v>
      </c>
      <c r="FW248" s="15">
        <v>4</v>
      </c>
      <c r="FX248" s="15">
        <v>1</v>
      </c>
      <c r="FY248" s="15">
        <v>11</v>
      </c>
      <c r="FZ248" s="15">
        <v>2</v>
      </c>
      <c r="GA248" s="15">
        <v>5</v>
      </c>
      <c r="GB248" s="15">
        <v>4</v>
      </c>
      <c r="GC248" s="15">
        <v>3</v>
      </c>
      <c r="GD248" s="15">
        <v>2</v>
      </c>
      <c r="GE248" s="15">
        <v>3</v>
      </c>
      <c r="GF248" s="15">
        <v>3</v>
      </c>
      <c r="GG248" s="15">
        <v>2</v>
      </c>
      <c r="GH248" s="15">
        <v>3</v>
      </c>
      <c r="GI248" s="15">
        <v>0</v>
      </c>
      <c r="GJ248" s="15">
        <v>2</v>
      </c>
      <c r="GK248" s="15">
        <v>5</v>
      </c>
      <c r="GL248" s="15">
        <v>1</v>
      </c>
      <c r="GM248" s="15">
        <v>1</v>
      </c>
      <c r="GN248" s="15">
        <v>0</v>
      </c>
      <c r="GO248" s="15">
        <v>1</v>
      </c>
      <c r="GP248" s="15">
        <v>0</v>
      </c>
      <c r="GQ248" s="15">
        <v>0</v>
      </c>
      <c r="GR248" s="15">
        <v>0</v>
      </c>
      <c r="GS248" s="15">
        <v>0</v>
      </c>
      <c r="GT248" s="15">
        <v>0</v>
      </c>
      <c r="GU248" s="15">
        <v>0</v>
      </c>
      <c r="GV248" s="15">
        <v>0</v>
      </c>
      <c r="GW248" s="15">
        <v>0</v>
      </c>
      <c r="GX248" s="15">
        <v>0</v>
      </c>
      <c r="GY248" s="15">
        <v>0</v>
      </c>
      <c r="GZ248" s="15">
        <v>0</v>
      </c>
      <c r="HA248" s="15">
        <v>0</v>
      </c>
      <c r="HB248" s="15">
        <v>1</v>
      </c>
      <c r="HC248" s="15">
        <v>0</v>
      </c>
      <c r="HD248" s="15">
        <v>0</v>
      </c>
      <c r="HE248" s="15">
        <v>0</v>
      </c>
      <c r="HF248" s="15">
        <v>0</v>
      </c>
      <c r="HG248" s="16">
        <v>1362</v>
      </c>
      <c r="HH248" s="16">
        <v>1350</v>
      </c>
    </row>
    <row r="249" spans="1:216" s="2" customFormat="1">
      <c r="A249" s="17">
        <v>18</v>
      </c>
      <c r="B249" s="17" t="s">
        <v>176</v>
      </c>
      <c r="C249" s="17">
        <f>SUM(C250:C253)</f>
        <v>154</v>
      </c>
      <c r="D249" s="17">
        <f t="shared" ref="D249:BO249" si="152">SUM(D250:D253)</f>
        <v>177</v>
      </c>
      <c r="E249" s="17">
        <f t="shared" si="152"/>
        <v>160</v>
      </c>
      <c r="F249" s="17">
        <f t="shared" si="152"/>
        <v>177</v>
      </c>
      <c r="G249" s="17">
        <f t="shared" si="152"/>
        <v>161</v>
      </c>
      <c r="H249" s="17">
        <f t="shared" si="152"/>
        <v>159</v>
      </c>
      <c r="I249" s="17">
        <f t="shared" si="152"/>
        <v>181</v>
      </c>
      <c r="J249" s="17">
        <f t="shared" si="152"/>
        <v>165</v>
      </c>
      <c r="K249" s="17">
        <f t="shared" si="152"/>
        <v>189</v>
      </c>
      <c r="L249" s="17">
        <f t="shared" si="152"/>
        <v>180</v>
      </c>
      <c r="M249" s="17">
        <f t="shared" si="152"/>
        <v>192</v>
      </c>
      <c r="N249" s="17">
        <f t="shared" si="152"/>
        <v>196</v>
      </c>
      <c r="O249" s="17">
        <f t="shared" si="152"/>
        <v>194</v>
      </c>
      <c r="P249" s="17">
        <f t="shared" si="152"/>
        <v>216</v>
      </c>
      <c r="Q249" s="17">
        <f t="shared" si="152"/>
        <v>241</v>
      </c>
      <c r="R249" s="17">
        <f t="shared" si="152"/>
        <v>230</v>
      </c>
      <c r="S249" s="17">
        <f t="shared" si="152"/>
        <v>255</v>
      </c>
      <c r="T249" s="17">
        <f t="shared" si="152"/>
        <v>233</v>
      </c>
      <c r="U249" s="17">
        <f t="shared" si="152"/>
        <v>217</v>
      </c>
      <c r="V249" s="17">
        <f t="shared" si="152"/>
        <v>212</v>
      </c>
      <c r="W249" s="17">
        <f t="shared" si="152"/>
        <v>253</v>
      </c>
      <c r="X249" s="17">
        <f t="shared" si="152"/>
        <v>216</v>
      </c>
      <c r="Y249" s="17">
        <f t="shared" si="152"/>
        <v>184</v>
      </c>
      <c r="Z249" s="17">
        <f t="shared" si="152"/>
        <v>223</v>
      </c>
      <c r="AA249" s="17">
        <f t="shared" si="152"/>
        <v>223</v>
      </c>
      <c r="AB249" s="17">
        <f t="shared" si="152"/>
        <v>220</v>
      </c>
      <c r="AC249" s="17">
        <f t="shared" si="152"/>
        <v>216</v>
      </c>
      <c r="AD249" s="17">
        <f t="shared" si="152"/>
        <v>204</v>
      </c>
      <c r="AE249" s="17">
        <f t="shared" si="152"/>
        <v>213</v>
      </c>
      <c r="AF249" s="17">
        <f t="shared" si="152"/>
        <v>187</v>
      </c>
      <c r="AG249" s="17">
        <f t="shared" si="152"/>
        <v>228</v>
      </c>
      <c r="AH249" s="17">
        <f t="shared" si="152"/>
        <v>260</v>
      </c>
      <c r="AI249" s="17">
        <f t="shared" si="152"/>
        <v>249</v>
      </c>
      <c r="AJ249" s="17">
        <f t="shared" si="152"/>
        <v>235</v>
      </c>
      <c r="AK249" s="17">
        <f t="shared" si="152"/>
        <v>207</v>
      </c>
      <c r="AL249" s="17">
        <f t="shared" si="152"/>
        <v>237</v>
      </c>
      <c r="AM249" s="17">
        <f t="shared" si="152"/>
        <v>203</v>
      </c>
      <c r="AN249" s="17">
        <f t="shared" si="152"/>
        <v>237</v>
      </c>
      <c r="AO249" s="17">
        <f t="shared" si="152"/>
        <v>262</v>
      </c>
      <c r="AP249" s="17">
        <f t="shared" si="152"/>
        <v>229</v>
      </c>
      <c r="AQ249" s="17">
        <f t="shared" si="152"/>
        <v>237</v>
      </c>
      <c r="AR249" s="17">
        <f t="shared" si="152"/>
        <v>252</v>
      </c>
      <c r="AS249" s="17">
        <f t="shared" si="152"/>
        <v>203</v>
      </c>
      <c r="AT249" s="17">
        <f t="shared" si="152"/>
        <v>236</v>
      </c>
      <c r="AU249" s="17">
        <f t="shared" si="152"/>
        <v>244</v>
      </c>
      <c r="AV249" s="17">
        <f t="shared" si="152"/>
        <v>199</v>
      </c>
      <c r="AW249" s="17">
        <f t="shared" si="152"/>
        <v>233</v>
      </c>
      <c r="AX249" s="17">
        <f t="shared" si="152"/>
        <v>190</v>
      </c>
      <c r="AY249" s="17">
        <f t="shared" si="152"/>
        <v>184</v>
      </c>
      <c r="AZ249" s="17">
        <f t="shared" si="152"/>
        <v>161</v>
      </c>
      <c r="BA249" s="17">
        <f t="shared" si="152"/>
        <v>178</v>
      </c>
      <c r="BB249" s="17">
        <f t="shared" si="152"/>
        <v>153</v>
      </c>
      <c r="BC249" s="17">
        <f t="shared" si="152"/>
        <v>158</v>
      </c>
      <c r="BD249" s="17">
        <f t="shared" si="152"/>
        <v>145</v>
      </c>
      <c r="BE249" s="17">
        <f t="shared" si="152"/>
        <v>138</v>
      </c>
      <c r="BF249" s="17">
        <f t="shared" si="152"/>
        <v>130</v>
      </c>
      <c r="BG249" s="17">
        <f t="shared" si="152"/>
        <v>127</v>
      </c>
      <c r="BH249" s="17">
        <f t="shared" si="152"/>
        <v>135</v>
      </c>
      <c r="BI249" s="17">
        <f t="shared" si="152"/>
        <v>109</v>
      </c>
      <c r="BJ249" s="17">
        <f t="shared" si="152"/>
        <v>135</v>
      </c>
      <c r="BK249" s="17">
        <f t="shared" si="152"/>
        <v>119</v>
      </c>
      <c r="BL249" s="17">
        <f t="shared" si="152"/>
        <v>127</v>
      </c>
      <c r="BM249" s="17">
        <f t="shared" si="152"/>
        <v>108</v>
      </c>
      <c r="BN249" s="17">
        <f t="shared" si="152"/>
        <v>110</v>
      </c>
      <c r="BO249" s="17">
        <f t="shared" si="152"/>
        <v>102</v>
      </c>
      <c r="BP249" s="17">
        <f t="shared" ref="BP249:EA249" si="153">SUM(BP250:BP253)</f>
        <v>76</v>
      </c>
      <c r="BQ249" s="17">
        <f t="shared" si="153"/>
        <v>70</v>
      </c>
      <c r="BR249" s="17">
        <f t="shared" si="153"/>
        <v>58</v>
      </c>
      <c r="BS249" s="17">
        <f t="shared" si="153"/>
        <v>60</v>
      </c>
      <c r="BT249" s="17">
        <f t="shared" si="153"/>
        <v>63</v>
      </c>
      <c r="BU249" s="17">
        <f t="shared" si="153"/>
        <v>82</v>
      </c>
      <c r="BV249" s="17">
        <f t="shared" si="153"/>
        <v>59</v>
      </c>
      <c r="BW249" s="17">
        <f t="shared" si="153"/>
        <v>53</v>
      </c>
      <c r="BX249" s="17">
        <f t="shared" si="153"/>
        <v>48</v>
      </c>
      <c r="BY249" s="17">
        <f t="shared" si="153"/>
        <v>40</v>
      </c>
      <c r="BZ249" s="17">
        <f t="shared" si="153"/>
        <v>40</v>
      </c>
      <c r="CA249" s="17">
        <f t="shared" si="153"/>
        <v>37</v>
      </c>
      <c r="CB249" s="17">
        <f t="shared" si="153"/>
        <v>31</v>
      </c>
      <c r="CC249" s="17">
        <f t="shared" si="153"/>
        <v>24</v>
      </c>
      <c r="CD249" s="17">
        <f t="shared" si="153"/>
        <v>16</v>
      </c>
      <c r="CE249" s="17">
        <f t="shared" si="153"/>
        <v>34</v>
      </c>
      <c r="CF249" s="17">
        <f t="shared" si="153"/>
        <v>25</v>
      </c>
      <c r="CG249" s="17">
        <f t="shared" si="153"/>
        <v>13</v>
      </c>
      <c r="CH249" s="17">
        <f t="shared" si="153"/>
        <v>10</v>
      </c>
      <c r="CI249" s="17">
        <f t="shared" si="153"/>
        <v>21</v>
      </c>
      <c r="CJ249" s="17">
        <f t="shared" si="153"/>
        <v>11</v>
      </c>
      <c r="CK249" s="17">
        <f t="shared" si="153"/>
        <v>7</v>
      </c>
      <c r="CL249" s="17">
        <f t="shared" si="153"/>
        <v>11</v>
      </c>
      <c r="CM249" s="17">
        <f t="shared" si="153"/>
        <v>5</v>
      </c>
      <c r="CN249" s="17">
        <f t="shared" si="153"/>
        <v>4</v>
      </c>
      <c r="CO249" s="17">
        <f t="shared" si="153"/>
        <v>3</v>
      </c>
      <c r="CP249" s="17">
        <f t="shared" si="153"/>
        <v>7</v>
      </c>
      <c r="CQ249" s="17">
        <f t="shared" si="153"/>
        <v>4</v>
      </c>
      <c r="CR249" s="17">
        <f t="shared" si="153"/>
        <v>0</v>
      </c>
      <c r="CS249" s="17">
        <f t="shared" si="153"/>
        <v>1</v>
      </c>
      <c r="CT249" s="17">
        <f t="shared" si="153"/>
        <v>0</v>
      </c>
      <c r="CU249" s="17">
        <f t="shared" si="153"/>
        <v>0</v>
      </c>
      <c r="CV249" s="17">
        <f t="shared" si="153"/>
        <v>0</v>
      </c>
      <c r="CW249" s="17">
        <f t="shared" si="153"/>
        <v>0</v>
      </c>
      <c r="CX249" s="17">
        <f t="shared" si="153"/>
        <v>1</v>
      </c>
      <c r="CY249" s="17">
        <f t="shared" si="153"/>
        <v>0</v>
      </c>
      <c r="CZ249" s="17">
        <f t="shared" si="153"/>
        <v>0</v>
      </c>
      <c r="DA249" s="17">
        <f t="shared" si="153"/>
        <v>0</v>
      </c>
      <c r="DB249" s="17">
        <f t="shared" si="153"/>
        <v>115</v>
      </c>
      <c r="DC249" s="17">
        <f t="shared" si="153"/>
        <v>6</v>
      </c>
      <c r="DD249" s="17">
        <f t="shared" si="153"/>
        <v>14</v>
      </c>
      <c r="DE249" s="17">
        <f t="shared" si="153"/>
        <v>159</v>
      </c>
      <c r="DF249" s="17">
        <f t="shared" si="153"/>
        <v>173</v>
      </c>
      <c r="DG249" s="17">
        <f t="shared" si="153"/>
        <v>170</v>
      </c>
      <c r="DH249" s="17">
        <f t="shared" si="153"/>
        <v>187</v>
      </c>
      <c r="DI249" s="17">
        <f t="shared" si="153"/>
        <v>135</v>
      </c>
      <c r="DJ249" s="17">
        <f t="shared" si="153"/>
        <v>164</v>
      </c>
      <c r="DK249" s="17">
        <f t="shared" si="153"/>
        <v>149</v>
      </c>
      <c r="DL249" s="17">
        <f t="shared" si="153"/>
        <v>163</v>
      </c>
      <c r="DM249" s="17">
        <f t="shared" si="153"/>
        <v>188</v>
      </c>
      <c r="DN249" s="17">
        <f t="shared" si="153"/>
        <v>180</v>
      </c>
      <c r="DO249" s="17">
        <f t="shared" si="153"/>
        <v>173</v>
      </c>
      <c r="DP249" s="17">
        <f t="shared" si="153"/>
        <v>165</v>
      </c>
      <c r="DQ249" s="17">
        <f t="shared" si="153"/>
        <v>154</v>
      </c>
      <c r="DR249" s="17">
        <f t="shared" si="153"/>
        <v>202</v>
      </c>
      <c r="DS249" s="17">
        <f t="shared" si="153"/>
        <v>198</v>
      </c>
      <c r="DT249" s="17">
        <f t="shared" si="153"/>
        <v>217</v>
      </c>
      <c r="DU249" s="17">
        <f t="shared" si="153"/>
        <v>218</v>
      </c>
      <c r="DV249" s="17">
        <f t="shared" si="153"/>
        <v>233</v>
      </c>
      <c r="DW249" s="17">
        <f t="shared" si="153"/>
        <v>223</v>
      </c>
      <c r="DX249" s="17">
        <f t="shared" si="153"/>
        <v>214</v>
      </c>
      <c r="DY249" s="17">
        <f t="shared" si="153"/>
        <v>211</v>
      </c>
      <c r="DZ249" s="17">
        <f t="shared" si="153"/>
        <v>197</v>
      </c>
      <c r="EA249" s="17">
        <f t="shared" si="153"/>
        <v>210</v>
      </c>
      <c r="EB249" s="17">
        <f t="shared" ref="EB249:GM249" si="154">SUM(EB250:EB253)</f>
        <v>202</v>
      </c>
      <c r="EC249" s="17">
        <f t="shared" si="154"/>
        <v>197</v>
      </c>
      <c r="ED249" s="17">
        <f t="shared" si="154"/>
        <v>202</v>
      </c>
      <c r="EE249" s="17">
        <f t="shared" si="154"/>
        <v>194</v>
      </c>
      <c r="EF249" s="17">
        <f t="shared" si="154"/>
        <v>209</v>
      </c>
      <c r="EG249" s="17">
        <f t="shared" si="154"/>
        <v>217</v>
      </c>
      <c r="EH249" s="17">
        <f t="shared" si="154"/>
        <v>198</v>
      </c>
      <c r="EI249" s="17">
        <f t="shared" si="154"/>
        <v>213</v>
      </c>
      <c r="EJ249" s="17">
        <f t="shared" si="154"/>
        <v>193</v>
      </c>
      <c r="EK249" s="17">
        <f t="shared" si="154"/>
        <v>228</v>
      </c>
      <c r="EL249" s="17">
        <f t="shared" si="154"/>
        <v>192</v>
      </c>
      <c r="EM249" s="17">
        <f t="shared" si="154"/>
        <v>198</v>
      </c>
      <c r="EN249" s="17">
        <f t="shared" si="154"/>
        <v>225</v>
      </c>
      <c r="EO249" s="17">
        <f t="shared" si="154"/>
        <v>197</v>
      </c>
      <c r="EP249" s="17">
        <f t="shared" si="154"/>
        <v>248</v>
      </c>
      <c r="EQ249" s="17">
        <f t="shared" si="154"/>
        <v>255</v>
      </c>
      <c r="ER249" s="17">
        <f t="shared" si="154"/>
        <v>219</v>
      </c>
      <c r="ES249" s="17">
        <f t="shared" si="154"/>
        <v>243</v>
      </c>
      <c r="ET249" s="17">
        <f t="shared" si="154"/>
        <v>252</v>
      </c>
      <c r="EU249" s="17">
        <f t="shared" si="154"/>
        <v>210</v>
      </c>
      <c r="EV249" s="17">
        <f t="shared" si="154"/>
        <v>228</v>
      </c>
      <c r="EW249" s="17">
        <f t="shared" si="154"/>
        <v>259</v>
      </c>
      <c r="EX249" s="17">
        <f t="shared" si="154"/>
        <v>216</v>
      </c>
      <c r="EY249" s="17">
        <f t="shared" si="154"/>
        <v>229</v>
      </c>
      <c r="EZ249" s="17">
        <f t="shared" si="154"/>
        <v>191</v>
      </c>
      <c r="FA249" s="17">
        <f t="shared" si="154"/>
        <v>195</v>
      </c>
      <c r="FB249" s="17">
        <f t="shared" si="154"/>
        <v>174</v>
      </c>
      <c r="FC249" s="17">
        <f t="shared" si="154"/>
        <v>155</v>
      </c>
      <c r="FD249" s="17">
        <f t="shared" si="154"/>
        <v>156</v>
      </c>
      <c r="FE249" s="17">
        <f t="shared" si="154"/>
        <v>155</v>
      </c>
      <c r="FF249" s="17">
        <f t="shared" si="154"/>
        <v>170</v>
      </c>
      <c r="FG249" s="17">
        <f t="shared" si="154"/>
        <v>161</v>
      </c>
      <c r="FH249" s="17">
        <f t="shared" si="154"/>
        <v>149</v>
      </c>
      <c r="FI249" s="17">
        <f t="shared" si="154"/>
        <v>155</v>
      </c>
      <c r="FJ249" s="17">
        <f t="shared" si="154"/>
        <v>177</v>
      </c>
      <c r="FK249" s="17">
        <f t="shared" si="154"/>
        <v>97</v>
      </c>
      <c r="FL249" s="17">
        <f t="shared" si="154"/>
        <v>130</v>
      </c>
      <c r="FM249" s="17">
        <f t="shared" si="154"/>
        <v>113</v>
      </c>
      <c r="FN249" s="17">
        <f t="shared" si="154"/>
        <v>120</v>
      </c>
      <c r="FO249" s="17">
        <f t="shared" si="154"/>
        <v>118</v>
      </c>
      <c r="FP249" s="17">
        <f t="shared" si="154"/>
        <v>114</v>
      </c>
      <c r="FQ249" s="17">
        <f t="shared" si="154"/>
        <v>103</v>
      </c>
      <c r="FR249" s="17">
        <f t="shared" si="154"/>
        <v>85</v>
      </c>
      <c r="FS249" s="17">
        <f t="shared" si="154"/>
        <v>94</v>
      </c>
      <c r="FT249" s="17">
        <f t="shared" si="154"/>
        <v>89</v>
      </c>
      <c r="FU249" s="17">
        <f t="shared" si="154"/>
        <v>64</v>
      </c>
      <c r="FV249" s="17">
        <f t="shared" si="154"/>
        <v>66</v>
      </c>
      <c r="FW249" s="17">
        <f t="shared" si="154"/>
        <v>76</v>
      </c>
      <c r="FX249" s="17">
        <f t="shared" si="154"/>
        <v>62</v>
      </c>
      <c r="FY249" s="17">
        <f t="shared" si="154"/>
        <v>57</v>
      </c>
      <c r="FZ249" s="17">
        <f t="shared" si="154"/>
        <v>69</v>
      </c>
      <c r="GA249" s="17">
        <f t="shared" si="154"/>
        <v>48</v>
      </c>
      <c r="GB249" s="17">
        <f t="shared" si="154"/>
        <v>55</v>
      </c>
      <c r="GC249" s="17">
        <f t="shared" si="154"/>
        <v>49</v>
      </c>
      <c r="GD249" s="17">
        <f t="shared" si="154"/>
        <v>30</v>
      </c>
      <c r="GE249" s="17">
        <f t="shared" si="154"/>
        <v>26</v>
      </c>
      <c r="GF249" s="17">
        <f t="shared" si="154"/>
        <v>50</v>
      </c>
      <c r="GG249" s="17">
        <f t="shared" si="154"/>
        <v>34</v>
      </c>
      <c r="GH249" s="17">
        <f t="shared" si="154"/>
        <v>24</v>
      </c>
      <c r="GI249" s="17">
        <f t="shared" si="154"/>
        <v>42</v>
      </c>
      <c r="GJ249" s="17">
        <f t="shared" si="154"/>
        <v>15</v>
      </c>
      <c r="GK249" s="17">
        <f t="shared" si="154"/>
        <v>17</v>
      </c>
      <c r="GL249" s="17">
        <f t="shared" si="154"/>
        <v>20</v>
      </c>
      <c r="GM249" s="17">
        <f t="shared" si="154"/>
        <v>17</v>
      </c>
      <c r="GN249" s="17">
        <f t="shared" ref="GN249:HH249" si="155">SUM(GN250:GN253)</f>
        <v>10</v>
      </c>
      <c r="GO249" s="17">
        <f t="shared" si="155"/>
        <v>9</v>
      </c>
      <c r="GP249" s="17">
        <f t="shared" si="155"/>
        <v>11</v>
      </c>
      <c r="GQ249" s="17">
        <f t="shared" si="155"/>
        <v>2</v>
      </c>
      <c r="GR249" s="17">
        <f t="shared" si="155"/>
        <v>5</v>
      </c>
      <c r="GS249" s="17">
        <f t="shared" si="155"/>
        <v>4</v>
      </c>
      <c r="GT249" s="17">
        <f t="shared" si="155"/>
        <v>4</v>
      </c>
      <c r="GU249" s="17">
        <f t="shared" si="155"/>
        <v>1</v>
      </c>
      <c r="GV249" s="17">
        <f t="shared" si="155"/>
        <v>0</v>
      </c>
      <c r="GW249" s="17">
        <f t="shared" si="155"/>
        <v>0</v>
      </c>
      <c r="GX249" s="17">
        <f t="shared" si="155"/>
        <v>1</v>
      </c>
      <c r="GY249" s="17">
        <f t="shared" si="155"/>
        <v>0</v>
      </c>
      <c r="GZ249" s="17">
        <f t="shared" si="155"/>
        <v>1</v>
      </c>
      <c r="HA249" s="17">
        <f t="shared" si="155"/>
        <v>2</v>
      </c>
      <c r="HB249" s="17">
        <f t="shared" si="155"/>
        <v>1</v>
      </c>
      <c r="HC249" s="17">
        <f t="shared" si="155"/>
        <v>0</v>
      </c>
      <c r="HD249" s="17">
        <f t="shared" si="155"/>
        <v>104</v>
      </c>
      <c r="HE249" s="17">
        <f t="shared" si="155"/>
        <v>5</v>
      </c>
      <c r="HF249" s="17">
        <f t="shared" si="155"/>
        <v>6</v>
      </c>
      <c r="HG249" s="18">
        <f t="shared" si="155"/>
        <v>13537</v>
      </c>
      <c r="HH249" s="18">
        <f t="shared" si="155"/>
        <v>13395</v>
      </c>
    </row>
    <row r="250" spans="1:216">
      <c r="A250" s="5"/>
      <c r="B250" s="5" t="s">
        <v>177</v>
      </c>
      <c r="C250" s="5">
        <v>48</v>
      </c>
      <c r="D250" s="5">
        <v>60</v>
      </c>
      <c r="E250" s="5">
        <v>45</v>
      </c>
      <c r="F250" s="5">
        <v>63</v>
      </c>
      <c r="G250" s="5">
        <v>62</v>
      </c>
      <c r="H250" s="5">
        <v>54</v>
      </c>
      <c r="I250" s="5">
        <v>69</v>
      </c>
      <c r="J250" s="5">
        <v>53</v>
      </c>
      <c r="K250" s="5">
        <v>54</v>
      </c>
      <c r="L250" s="5">
        <v>55</v>
      </c>
      <c r="M250" s="5">
        <v>67</v>
      </c>
      <c r="N250" s="5">
        <v>61</v>
      </c>
      <c r="O250" s="5">
        <v>74</v>
      </c>
      <c r="P250" s="5">
        <v>84</v>
      </c>
      <c r="Q250" s="5">
        <v>80</v>
      </c>
      <c r="R250" s="5">
        <v>84</v>
      </c>
      <c r="S250" s="5">
        <v>89</v>
      </c>
      <c r="T250" s="5">
        <v>69</v>
      </c>
      <c r="U250" s="5">
        <v>81</v>
      </c>
      <c r="V250" s="5">
        <v>67</v>
      </c>
      <c r="W250" s="5">
        <v>80</v>
      </c>
      <c r="X250" s="5">
        <v>77</v>
      </c>
      <c r="Y250" s="5">
        <v>65</v>
      </c>
      <c r="Z250" s="5">
        <v>78</v>
      </c>
      <c r="AA250" s="5">
        <v>69</v>
      </c>
      <c r="AB250" s="5">
        <v>75</v>
      </c>
      <c r="AC250" s="5">
        <v>62</v>
      </c>
      <c r="AD250" s="5">
        <v>67</v>
      </c>
      <c r="AE250" s="5">
        <v>69</v>
      </c>
      <c r="AF250" s="5">
        <v>66</v>
      </c>
      <c r="AG250" s="5">
        <v>83</v>
      </c>
      <c r="AH250" s="5">
        <v>100</v>
      </c>
      <c r="AI250" s="5">
        <v>83</v>
      </c>
      <c r="AJ250" s="5">
        <v>82</v>
      </c>
      <c r="AK250" s="5">
        <v>59</v>
      </c>
      <c r="AL250" s="5">
        <v>76</v>
      </c>
      <c r="AM250" s="5">
        <v>66</v>
      </c>
      <c r="AN250" s="5">
        <v>79</v>
      </c>
      <c r="AO250" s="5">
        <v>89</v>
      </c>
      <c r="AP250" s="5">
        <v>79</v>
      </c>
      <c r="AQ250" s="5">
        <v>75</v>
      </c>
      <c r="AR250" s="5">
        <v>86</v>
      </c>
      <c r="AS250" s="5">
        <v>74</v>
      </c>
      <c r="AT250" s="5">
        <v>70</v>
      </c>
      <c r="AU250" s="5">
        <v>73</v>
      </c>
      <c r="AV250" s="5">
        <v>59</v>
      </c>
      <c r="AW250" s="5">
        <v>69</v>
      </c>
      <c r="AX250" s="5">
        <v>55</v>
      </c>
      <c r="AY250" s="5">
        <v>55</v>
      </c>
      <c r="AZ250" s="5">
        <v>39</v>
      </c>
      <c r="BA250" s="5">
        <v>55</v>
      </c>
      <c r="BB250" s="5">
        <v>59</v>
      </c>
      <c r="BC250" s="5">
        <v>47</v>
      </c>
      <c r="BD250" s="5">
        <v>46</v>
      </c>
      <c r="BE250" s="5">
        <v>45</v>
      </c>
      <c r="BF250" s="5">
        <v>52</v>
      </c>
      <c r="BG250" s="5">
        <v>39</v>
      </c>
      <c r="BH250" s="5">
        <v>46</v>
      </c>
      <c r="BI250" s="5">
        <v>29</v>
      </c>
      <c r="BJ250" s="5">
        <v>42</v>
      </c>
      <c r="BK250" s="5">
        <v>39</v>
      </c>
      <c r="BL250" s="5">
        <v>41</v>
      </c>
      <c r="BM250" s="5">
        <v>38</v>
      </c>
      <c r="BN250" s="5">
        <v>41</v>
      </c>
      <c r="BO250" s="5">
        <v>30</v>
      </c>
      <c r="BP250" s="5">
        <v>28</v>
      </c>
      <c r="BQ250" s="5">
        <v>13</v>
      </c>
      <c r="BR250" s="5">
        <v>21</v>
      </c>
      <c r="BS250" s="5">
        <v>11</v>
      </c>
      <c r="BT250" s="5">
        <v>20</v>
      </c>
      <c r="BU250" s="5">
        <v>22</v>
      </c>
      <c r="BV250" s="5">
        <v>19</v>
      </c>
      <c r="BW250" s="5">
        <v>18</v>
      </c>
      <c r="BX250" s="5">
        <v>15</v>
      </c>
      <c r="BY250" s="5">
        <v>12</v>
      </c>
      <c r="BZ250" s="5">
        <v>15</v>
      </c>
      <c r="CA250" s="5">
        <v>12</v>
      </c>
      <c r="CB250" s="5">
        <v>6</v>
      </c>
      <c r="CC250" s="5">
        <v>8</v>
      </c>
      <c r="CD250" s="5">
        <v>6</v>
      </c>
      <c r="CE250" s="5">
        <v>14</v>
      </c>
      <c r="CF250" s="5">
        <v>10</v>
      </c>
      <c r="CG250" s="5">
        <v>2</v>
      </c>
      <c r="CH250" s="5">
        <v>5</v>
      </c>
      <c r="CI250" s="5">
        <v>6</v>
      </c>
      <c r="CJ250" s="5">
        <v>4</v>
      </c>
      <c r="CK250" s="5">
        <v>3</v>
      </c>
      <c r="CL250" s="5">
        <v>0</v>
      </c>
      <c r="CM250" s="5">
        <v>0</v>
      </c>
      <c r="CN250" s="5">
        <v>1</v>
      </c>
      <c r="CO250" s="5">
        <v>1</v>
      </c>
      <c r="CP250" s="5">
        <v>3</v>
      </c>
      <c r="CQ250" s="5">
        <v>1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1</v>
      </c>
      <c r="CY250" s="5">
        <v>0</v>
      </c>
      <c r="CZ250" s="5">
        <v>0</v>
      </c>
      <c r="DA250" s="5">
        <v>0</v>
      </c>
      <c r="DB250" s="5">
        <v>0</v>
      </c>
      <c r="DC250" s="5">
        <v>1</v>
      </c>
      <c r="DD250" s="5">
        <v>2</v>
      </c>
      <c r="DE250" s="5">
        <v>65</v>
      </c>
      <c r="DF250" s="5">
        <v>68</v>
      </c>
      <c r="DG250" s="5">
        <v>60</v>
      </c>
      <c r="DH250" s="5">
        <v>62</v>
      </c>
      <c r="DI250" s="5">
        <v>46</v>
      </c>
      <c r="DJ250" s="5">
        <v>56</v>
      </c>
      <c r="DK250" s="5">
        <v>56</v>
      </c>
      <c r="DL250" s="5">
        <v>61</v>
      </c>
      <c r="DM250" s="5">
        <v>76</v>
      </c>
      <c r="DN250" s="5">
        <v>61</v>
      </c>
      <c r="DO250" s="5">
        <v>70</v>
      </c>
      <c r="DP250" s="5">
        <v>61</v>
      </c>
      <c r="DQ250" s="5">
        <v>68</v>
      </c>
      <c r="DR250" s="5">
        <v>61</v>
      </c>
      <c r="DS250" s="5">
        <v>60</v>
      </c>
      <c r="DT250" s="5">
        <v>79</v>
      </c>
      <c r="DU250" s="5">
        <v>76</v>
      </c>
      <c r="DV250" s="5">
        <v>77</v>
      </c>
      <c r="DW250" s="5">
        <v>88</v>
      </c>
      <c r="DX250" s="5">
        <v>77</v>
      </c>
      <c r="DY250" s="5">
        <v>66</v>
      </c>
      <c r="DZ250" s="5">
        <v>50</v>
      </c>
      <c r="EA250" s="5">
        <v>79</v>
      </c>
      <c r="EB250" s="5">
        <v>70</v>
      </c>
      <c r="EC250" s="5">
        <v>74</v>
      </c>
      <c r="ED250" s="5">
        <v>51</v>
      </c>
      <c r="EE250" s="5">
        <v>66</v>
      </c>
      <c r="EF250" s="5">
        <v>69</v>
      </c>
      <c r="EG250" s="5">
        <v>68</v>
      </c>
      <c r="EH250" s="5">
        <v>56</v>
      </c>
      <c r="EI250" s="5">
        <v>61</v>
      </c>
      <c r="EJ250" s="5">
        <v>64</v>
      </c>
      <c r="EK250" s="5">
        <v>92</v>
      </c>
      <c r="EL250" s="5">
        <v>72</v>
      </c>
      <c r="EM250" s="5">
        <v>71</v>
      </c>
      <c r="EN250" s="5">
        <v>96</v>
      </c>
      <c r="EO250" s="5">
        <v>66</v>
      </c>
      <c r="EP250" s="5">
        <v>85</v>
      </c>
      <c r="EQ250" s="5">
        <v>81</v>
      </c>
      <c r="ER250" s="5">
        <v>72</v>
      </c>
      <c r="ES250" s="5">
        <v>61</v>
      </c>
      <c r="ET250" s="5">
        <v>81</v>
      </c>
      <c r="EU250" s="5">
        <v>71</v>
      </c>
      <c r="EV250" s="5">
        <v>72</v>
      </c>
      <c r="EW250" s="5">
        <v>80</v>
      </c>
      <c r="EX250" s="5">
        <v>62</v>
      </c>
      <c r="EY250" s="5">
        <v>67</v>
      </c>
      <c r="EZ250" s="5">
        <v>55</v>
      </c>
      <c r="FA250" s="5">
        <v>64</v>
      </c>
      <c r="FB250" s="5">
        <v>45</v>
      </c>
      <c r="FC250" s="5">
        <v>48</v>
      </c>
      <c r="FD250" s="5">
        <v>51</v>
      </c>
      <c r="FE250" s="5">
        <v>43</v>
      </c>
      <c r="FF250" s="5">
        <v>52</v>
      </c>
      <c r="FG250" s="5">
        <v>47</v>
      </c>
      <c r="FH250" s="5">
        <v>48</v>
      </c>
      <c r="FI250" s="5">
        <v>45</v>
      </c>
      <c r="FJ250" s="5">
        <v>64</v>
      </c>
      <c r="FK250" s="5">
        <v>37</v>
      </c>
      <c r="FL250" s="5">
        <v>39</v>
      </c>
      <c r="FM250" s="5">
        <v>43</v>
      </c>
      <c r="FN250" s="5">
        <v>36</v>
      </c>
      <c r="FO250" s="5">
        <v>42</v>
      </c>
      <c r="FP250" s="5">
        <v>32</v>
      </c>
      <c r="FQ250" s="5">
        <v>31</v>
      </c>
      <c r="FR250" s="5">
        <v>38</v>
      </c>
      <c r="FS250" s="5">
        <v>26</v>
      </c>
      <c r="FT250" s="5">
        <v>21</v>
      </c>
      <c r="FU250" s="5">
        <v>26</v>
      </c>
      <c r="FV250" s="5">
        <v>18</v>
      </c>
      <c r="FW250" s="5">
        <v>27</v>
      </c>
      <c r="FX250" s="5">
        <v>18</v>
      </c>
      <c r="FY250" s="5">
        <v>22</v>
      </c>
      <c r="FZ250" s="5">
        <v>16</v>
      </c>
      <c r="GA250" s="5">
        <v>16</v>
      </c>
      <c r="GB250" s="5">
        <v>17</v>
      </c>
      <c r="GC250" s="5">
        <v>18</v>
      </c>
      <c r="GD250" s="5">
        <v>10</v>
      </c>
      <c r="GE250" s="5">
        <v>4</v>
      </c>
      <c r="GF250" s="5">
        <v>16</v>
      </c>
      <c r="GG250" s="5">
        <v>12</v>
      </c>
      <c r="GH250" s="5">
        <v>7</v>
      </c>
      <c r="GI250" s="5">
        <v>19</v>
      </c>
      <c r="GJ250" s="5">
        <v>7</v>
      </c>
      <c r="GK250" s="5">
        <v>7</v>
      </c>
      <c r="GL250" s="5">
        <v>5</v>
      </c>
      <c r="GM250" s="5">
        <v>4</v>
      </c>
      <c r="GN250" s="5">
        <v>3</v>
      </c>
      <c r="GO250" s="5">
        <v>4</v>
      </c>
      <c r="GP250" s="5">
        <v>5</v>
      </c>
      <c r="GQ250" s="5">
        <v>0</v>
      </c>
      <c r="GR250" s="5">
        <v>4</v>
      </c>
      <c r="GS250" s="5">
        <v>2</v>
      </c>
      <c r="GT250" s="5">
        <v>1</v>
      </c>
      <c r="GU250" s="5">
        <v>1</v>
      </c>
      <c r="GV250" s="5">
        <v>0</v>
      </c>
      <c r="GW250" s="5">
        <v>0</v>
      </c>
      <c r="GX250" s="5">
        <v>1</v>
      </c>
      <c r="GY250" s="5">
        <v>0</v>
      </c>
      <c r="GZ250" s="5">
        <v>0</v>
      </c>
      <c r="HA250" s="5">
        <v>0</v>
      </c>
      <c r="HB250" s="5">
        <v>1</v>
      </c>
      <c r="HC250" s="5">
        <v>0</v>
      </c>
      <c r="HD250" s="5">
        <v>0</v>
      </c>
      <c r="HE250" s="5">
        <v>1</v>
      </c>
      <c r="HF250" s="5">
        <v>0</v>
      </c>
      <c r="HG250" s="7">
        <v>4407</v>
      </c>
      <c r="HH250" s="7">
        <v>4430</v>
      </c>
    </row>
    <row r="251" spans="1:216">
      <c r="A251" s="5"/>
      <c r="B251" s="5" t="s">
        <v>178</v>
      </c>
      <c r="C251" s="5">
        <v>44</v>
      </c>
      <c r="D251" s="5">
        <v>47</v>
      </c>
      <c r="E251" s="5">
        <v>58</v>
      </c>
      <c r="F251" s="5">
        <v>61</v>
      </c>
      <c r="G251" s="5">
        <v>41</v>
      </c>
      <c r="H251" s="5">
        <v>47</v>
      </c>
      <c r="I251" s="5">
        <v>35</v>
      </c>
      <c r="J251" s="5">
        <v>39</v>
      </c>
      <c r="K251" s="5">
        <v>57</v>
      </c>
      <c r="L251" s="5">
        <v>48</v>
      </c>
      <c r="M251" s="5">
        <v>49</v>
      </c>
      <c r="N251" s="5">
        <v>62</v>
      </c>
      <c r="O251" s="5">
        <v>57</v>
      </c>
      <c r="P251" s="5">
        <v>54</v>
      </c>
      <c r="Q251" s="5">
        <v>61</v>
      </c>
      <c r="R251" s="5">
        <v>59</v>
      </c>
      <c r="S251" s="5">
        <v>63</v>
      </c>
      <c r="T251" s="5">
        <v>53</v>
      </c>
      <c r="U251" s="5">
        <v>52</v>
      </c>
      <c r="V251" s="5">
        <v>57</v>
      </c>
      <c r="W251" s="5">
        <v>68</v>
      </c>
      <c r="X251" s="5">
        <v>55</v>
      </c>
      <c r="Y251" s="5">
        <v>41</v>
      </c>
      <c r="Z251" s="5">
        <v>60</v>
      </c>
      <c r="AA251" s="5">
        <v>56</v>
      </c>
      <c r="AB251" s="5">
        <v>57</v>
      </c>
      <c r="AC251" s="5">
        <v>57</v>
      </c>
      <c r="AD251" s="5">
        <v>46</v>
      </c>
      <c r="AE251" s="5">
        <v>60</v>
      </c>
      <c r="AF251" s="5">
        <v>47</v>
      </c>
      <c r="AG251" s="5">
        <v>69</v>
      </c>
      <c r="AH251" s="5">
        <v>75</v>
      </c>
      <c r="AI251" s="5">
        <v>83</v>
      </c>
      <c r="AJ251" s="5">
        <v>64</v>
      </c>
      <c r="AK251" s="5">
        <v>62</v>
      </c>
      <c r="AL251" s="5">
        <v>60</v>
      </c>
      <c r="AM251" s="5">
        <v>54</v>
      </c>
      <c r="AN251" s="5">
        <v>73</v>
      </c>
      <c r="AO251" s="5">
        <v>79</v>
      </c>
      <c r="AP251" s="5">
        <v>55</v>
      </c>
      <c r="AQ251" s="5">
        <v>55</v>
      </c>
      <c r="AR251" s="5">
        <v>68</v>
      </c>
      <c r="AS251" s="5">
        <v>52</v>
      </c>
      <c r="AT251" s="5">
        <v>65</v>
      </c>
      <c r="AU251" s="5">
        <v>72</v>
      </c>
      <c r="AV251" s="5">
        <v>44</v>
      </c>
      <c r="AW251" s="5">
        <v>62</v>
      </c>
      <c r="AX251" s="5">
        <v>47</v>
      </c>
      <c r="AY251" s="5">
        <v>42</v>
      </c>
      <c r="AZ251" s="5">
        <v>52</v>
      </c>
      <c r="BA251" s="5">
        <v>36</v>
      </c>
      <c r="BB251" s="5">
        <v>39</v>
      </c>
      <c r="BC251" s="5">
        <v>43</v>
      </c>
      <c r="BD251" s="5">
        <v>40</v>
      </c>
      <c r="BE251" s="5">
        <v>31</v>
      </c>
      <c r="BF251" s="5">
        <v>30</v>
      </c>
      <c r="BG251" s="5">
        <v>27</v>
      </c>
      <c r="BH251" s="5">
        <v>29</v>
      </c>
      <c r="BI251" s="5">
        <v>28</v>
      </c>
      <c r="BJ251" s="5">
        <v>44</v>
      </c>
      <c r="BK251" s="5">
        <v>34</v>
      </c>
      <c r="BL251" s="5">
        <v>33</v>
      </c>
      <c r="BM251" s="5">
        <v>33</v>
      </c>
      <c r="BN251" s="5">
        <v>31</v>
      </c>
      <c r="BO251" s="5">
        <v>32</v>
      </c>
      <c r="BP251" s="5">
        <v>14</v>
      </c>
      <c r="BQ251" s="5">
        <v>23</v>
      </c>
      <c r="BR251" s="5">
        <v>15</v>
      </c>
      <c r="BS251" s="5">
        <v>18</v>
      </c>
      <c r="BT251" s="5">
        <v>17</v>
      </c>
      <c r="BU251" s="5">
        <v>15</v>
      </c>
      <c r="BV251" s="5">
        <v>17</v>
      </c>
      <c r="BW251" s="5">
        <v>9</v>
      </c>
      <c r="BX251" s="5">
        <v>9</v>
      </c>
      <c r="BY251" s="5">
        <v>7</v>
      </c>
      <c r="BZ251" s="5">
        <v>8</v>
      </c>
      <c r="CA251" s="5">
        <v>9</v>
      </c>
      <c r="CB251" s="5">
        <v>11</v>
      </c>
      <c r="CC251" s="5">
        <v>4</v>
      </c>
      <c r="CD251" s="5">
        <v>2</v>
      </c>
      <c r="CE251" s="5">
        <v>9</v>
      </c>
      <c r="CF251" s="5">
        <v>6</v>
      </c>
      <c r="CG251" s="5">
        <v>5</v>
      </c>
      <c r="CH251" s="5">
        <v>2</v>
      </c>
      <c r="CI251" s="5">
        <v>6</v>
      </c>
      <c r="CJ251" s="5">
        <v>2</v>
      </c>
      <c r="CK251" s="5">
        <v>1</v>
      </c>
      <c r="CL251" s="5">
        <v>5</v>
      </c>
      <c r="CM251" s="5">
        <v>0</v>
      </c>
      <c r="CN251" s="5">
        <v>1</v>
      </c>
      <c r="CO251" s="5">
        <v>1</v>
      </c>
      <c r="CP251" s="5">
        <v>2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5">
        <v>0</v>
      </c>
      <c r="DA251" s="5">
        <v>0</v>
      </c>
      <c r="DB251" s="5">
        <v>115</v>
      </c>
      <c r="DC251" s="5">
        <v>0</v>
      </c>
      <c r="DD251" s="5">
        <v>3</v>
      </c>
      <c r="DE251" s="5">
        <v>34</v>
      </c>
      <c r="DF251" s="5">
        <v>44</v>
      </c>
      <c r="DG251" s="5">
        <v>44</v>
      </c>
      <c r="DH251" s="5">
        <v>55</v>
      </c>
      <c r="DI251" s="5">
        <v>35</v>
      </c>
      <c r="DJ251" s="5">
        <v>43</v>
      </c>
      <c r="DK251" s="5">
        <v>40</v>
      </c>
      <c r="DL251" s="5">
        <v>49</v>
      </c>
      <c r="DM251" s="5">
        <v>50</v>
      </c>
      <c r="DN251" s="5">
        <v>46</v>
      </c>
      <c r="DO251" s="5">
        <v>45</v>
      </c>
      <c r="DP251" s="5">
        <v>43</v>
      </c>
      <c r="DQ251" s="5">
        <v>41</v>
      </c>
      <c r="DR251" s="5">
        <v>57</v>
      </c>
      <c r="DS251" s="5">
        <v>52</v>
      </c>
      <c r="DT251" s="5">
        <v>55</v>
      </c>
      <c r="DU251" s="5">
        <v>52</v>
      </c>
      <c r="DV251" s="5">
        <v>72</v>
      </c>
      <c r="DW251" s="5">
        <v>53</v>
      </c>
      <c r="DX251" s="5">
        <v>52</v>
      </c>
      <c r="DY251" s="5">
        <v>45</v>
      </c>
      <c r="DZ251" s="5">
        <v>61</v>
      </c>
      <c r="EA251" s="5">
        <v>52</v>
      </c>
      <c r="EB251" s="5">
        <v>41</v>
      </c>
      <c r="EC251" s="5">
        <v>47</v>
      </c>
      <c r="ED251" s="5">
        <v>51</v>
      </c>
      <c r="EE251" s="5">
        <v>54</v>
      </c>
      <c r="EF251" s="5">
        <v>56</v>
      </c>
      <c r="EG251" s="5">
        <v>57</v>
      </c>
      <c r="EH251" s="5">
        <v>57</v>
      </c>
      <c r="EI251" s="5">
        <v>63</v>
      </c>
      <c r="EJ251" s="5">
        <v>50</v>
      </c>
      <c r="EK251" s="5">
        <v>61</v>
      </c>
      <c r="EL251" s="5">
        <v>48</v>
      </c>
      <c r="EM251" s="5">
        <v>61</v>
      </c>
      <c r="EN251" s="5">
        <v>50</v>
      </c>
      <c r="EO251" s="5">
        <v>50</v>
      </c>
      <c r="EP251" s="5">
        <v>61</v>
      </c>
      <c r="EQ251" s="5">
        <v>68</v>
      </c>
      <c r="ER251" s="5">
        <v>56</v>
      </c>
      <c r="ES251" s="5">
        <v>60</v>
      </c>
      <c r="ET251" s="5">
        <v>57</v>
      </c>
      <c r="EU251" s="5">
        <v>47</v>
      </c>
      <c r="EV251" s="5">
        <v>54</v>
      </c>
      <c r="EW251" s="5">
        <v>53</v>
      </c>
      <c r="EX251" s="5">
        <v>44</v>
      </c>
      <c r="EY251" s="5">
        <v>57</v>
      </c>
      <c r="EZ251" s="5">
        <v>47</v>
      </c>
      <c r="FA251" s="5">
        <v>48</v>
      </c>
      <c r="FB251" s="5">
        <v>48</v>
      </c>
      <c r="FC251" s="5">
        <v>43</v>
      </c>
      <c r="FD251" s="5">
        <v>38</v>
      </c>
      <c r="FE251" s="5">
        <v>42</v>
      </c>
      <c r="FF251" s="5">
        <v>41</v>
      </c>
      <c r="FG251" s="5">
        <v>49</v>
      </c>
      <c r="FH251" s="5">
        <v>32</v>
      </c>
      <c r="FI251" s="5">
        <v>43</v>
      </c>
      <c r="FJ251" s="5">
        <v>57</v>
      </c>
      <c r="FK251" s="5">
        <v>29</v>
      </c>
      <c r="FL251" s="5">
        <v>40</v>
      </c>
      <c r="FM251" s="5">
        <v>33</v>
      </c>
      <c r="FN251" s="5">
        <v>29</v>
      </c>
      <c r="FO251" s="5">
        <v>32</v>
      </c>
      <c r="FP251" s="5">
        <v>40</v>
      </c>
      <c r="FQ251" s="5">
        <v>25</v>
      </c>
      <c r="FR251" s="5">
        <v>19</v>
      </c>
      <c r="FS251" s="5">
        <v>21</v>
      </c>
      <c r="FT251" s="5">
        <v>21</v>
      </c>
      <c r="FU251" s="5">
        <v>17</v>
      </c>
      <c r="FV251" s="5">
        <v>14</v>
      </c>
      <c r="FW251" s="5">
        <v>21</v>
      </c>
      <c r="FX251" s="5">
        <v>14</v>
      </c>
      <c r="FY251" s="5">
        <v>12</v>
      </c>
      <c r="FZ251" s="5">
        <v>14</v>
      </c>
      <c r="GA251" s="5">
        <v>14</v>
      </c>
      <c r="GB251" s="5">
        <v>15</v>
      </c>
      <c r="GC251" s="5">
        <v>6</v>
      </c>
      <c r="GD251" s="5">
        <v>8</v>
      </c>
      <c r="GE251" s="5">
        <v>6</v>
      </c>
      <c r="GF251" s="5">
        <v>11</v>
      </c>
      <c r="GG251" s="5">
        <v>6</v>
      </c>
      <c r="GH251" s="5">
        <v>4</v>
      </c>
      <c r="GI251" s="5">
        <v>13</v>
      </c>
      <c r="GJ251" s="5">
        <v>3</v>
      </c>
      <c r="GK251" s="5">
        <v>6</v>
      </c>
      <c r="GL251" s="5">
        <v>5</v>
      </c>
      <c r="GM251" s="5">
        <v>5</v>
      </c>
      <c r="GN251" s="5">
        <v>5</v>
      </c>
      <c r="GO251" s="5">
        <v>1</v>
      </c>
      <c r="GP251" s="5">
        <v>3</v>
      </c>
      <c r="GQ251" s="5">
        <v>2</v>
      </c>
      <c r="GR251" s="5">
        <v>1</v>
      </c>
      <c r="GS251" s="5">
        <v>0</v>
      </c>
      <c r="GT251" s="5">
        <v>2</v>
      </c>
      <c r="GU251" s="5">
        <v>0</v>
      </c>
      <c r="GV251" s="5">
        <v>0</v>
      </c>
      <c r="GW251" s="5">
        <v>0</v>
      </c>
      <c r="GX251" s="5">
        <v>0</v>
      </c>
      <c r="GY251" s="5">
        <v>0</v>
      </c>
      <c r="GZ251" s="5">
        <v>1</v>
      </c>
      <c r="HA251" s="5">
        <v>1</v>
      </c>
      <c r="HB251" s="5">
        <v>0</v>
      </c>
      <c r="HC251" s="5">
        <v>0</v>
      </c>
      <c r="HD251" s="5">
        <v>104</v>
      </c>
      <c r="HE251" s="5">
        <v>0</v>
      </c>
      <c r="HF251" s="5">
        <v>1</v>
      </c>
      <c r="HG251" s="7">
        <v>3670</v>
      </c>
      <c r="HH251" s="7">
        <v>3515</v>
      </c>
    </row>
    <row r="252" spans="1:216">
      <c r="A252" s="5"/>
      <c r="B252" s="5" t="s">
        <v>179</v>
      </c>
      <c r="C252" s="5">
        <v>37</v>
      </c>
      <c r="D252" s="5">
        <v>40</v>
      </c>
      <c r="E252" s="5">
        <v>30</v>
      </c>
      <c r="F252" s="5">
        <v>30</v>
      </c>
      <c r="G252" s="5">
        <v>35</v>
      </c>
      <c r="H252" s="5">
        <v>32</v>
      </c>
      <c r="I252" s="5">
        <v>42</v>
      </c>
      <c r="J252" s="5">
        <v>43</v>
      </c>
      <c r="K252" s="5">
        <v>51</v>
      </c>
      <c r="L252" s="5">
        <v>46</v>
      </c>
      <c r="M252" s="5">
        <v>43</v>
      </c>
      <c r="N252" s="5">
        <v>52</v>
      </c>
      <c r="O252" s="5">
        <v>34</v>
      </c>
      <c r="P252" s="5">
        <v>49</v>
      </c>
      <c r="Q252" s="5">
        <v>58</v>
      </c>
      <c r="R252" s="5">
        <v>46</v>
      </c>
      <c r="S252" s="5">
        <v>64</v>
      </c>
      <c r="T252" s="5">
        <v>65</v>
      </c>
      <c r="U252" s="5">
        <v>55</v>
      </c>
      <c r="V252" s="5">
        <v>61</v>
      </c>
      <c r="W252" s="5">
        <v>62</v>
      </c>
      <c r="X252" s="5">
        <v>46</v>
      </c>
      <c r="Y252" s="5">
        <v>49</v>
      </c>
      <c r="Z252" s="5">
        <v>57</v>
      </c>
      <c r="AA252" s="5">
        <v>58</v>
      </c>
      <c r="AB252" s="5">
        <v>57</v>
      </c>
      <c r="AC252" s="5">
        <v>55</v>
      </c>
      <c r="AD252" s="5">
        <v>45</v>
      </c>
      <c r="AE252" s="5">
        <v>44</v>
      </c>
      <c r="AF252" s="5">
        <v>36</v>
      </c>
      <c r="AG252" s="5">
        <v>40</v>
      </c>
      <c r="AH252" s="5">
        <v>46</v>
      </c>
      <c r="AI252" s="5">
        <v>43</v>
      </c>
      <c r="AJ252" s="5">
        <v>44</v>
      </c>
      <c r="AK252" s="5">
        <v>50</v>
      </c>
      <c r="AL252" s="5">
        <v>58</v>
      </c>
      <c r="AM252" s="5">
        <v>40</v>
      </c>
      <c r="AN252" s="5">
        <v>36</v>
      </c>
      <c r="AO252" s="5">
        <v>49</v>
      </c>
      <c r="AP252" s="5">
        <v>54</v>
      </c>
      <c r="AQ252" s="5">
        <v>60</v>
      </c>
      <c r="AR252" s="5">
        <v>62</v>
      </c>
      <c r="AS252" s="5">
        <v>51</v>
      </c>
      <c r="AT252" s="5">
        <v>47</v>
      </c>
      <c r="AU252" s="5">
        <v>54</v>
      </c>
      <c r="AV252" s="5">
        <v>60</v>
      </c>
      <c r="AW252" s="5">
        <v>58</v>
      </c>
      <c r="AX252" s="5">
        <v>58</v>
      </c>
      <c r="AY252" s="5">
        <v>51</v>
      </c>
      <c r="AZ252" s="5">
        <v>44</v>
      </c>
      <c r="BA252" s="5">
        <v>51</v>
      </c>
      <c r="BB252" s="5">
        <v>29</v>
      </c>
      <c r="BC252" s="5">
        <v>31</v>
      </c>
      <c r="BD252" s="5">
        <v>34</v>
      </c>
      <c r="BE252" s="5">
        <v>29</v>
      </c>
      <c r="BF252" s="5">
        <v>27</v>
      </c>
      <c r="BG252" s="5">
        <v>37</v>
      </c>
      <c r="BH252" s="5">
        <v>31</v>
      </c>
      <c r="BI252" s="5">
        <v>36</v>
      </c>
      <c r="BJ252" s="5">
        <v>24</v>
      </c>
      <c r="BK252" s="5">
        <v>28</v>
      </c>
      <c r="BL252" s="5">
        <v>24</v>
      </c>
      <c r="BM252" s="5">
        <v>18</v>
      </c>
      <c r="BN252" s="5">
        <v>18</v>
      </c>
      <c r="BO252" s="5">
        <v>17</v>
      </c>
      <c r="BP252" s="5">
        <v>17</v>
      </c>
      <c r="BQ252" s="5">
        <v>16</v>
      </c>
      <c r="BR252" s="5">
        <v>6</v>
      </c>
      <c r="BS252" s="5">
        <v>14</v>
      </c>
      <c r="BT252" s="5">
        <v>16</v>
      </c>
      <c r="BU252" s="5">
        <v>18</v>
      </c>
      <c r="BV252" s="5">
        <v>13</v>
      </c>
      <c r="BW252" s="5">
        <v>12</v>
      </c>
      <c r="BX252" s="5">
        <v>12</v>
      </c>
      <c r="BY252" s="5">
        <v>9</v>
      </c>
      <c r="BZ252" s="5">
        <v>7</v>
      </c>
      <c r="CA252" s="5">
        <v>8</v>
      </c>
      <c r="CB252" s="5">
        <v>7</v>
      </c>
      <c r="CC252" s="5">
        <v>5</v>
      </c>
      <c r="CD252" s="5">
        <v>5</v>
      </c>
      <c r="CE252" s="5">
        <v>4</v>
      </c>
      <c r="CF252" s="5">
        <v>2</v>
      </c>
      <c r="CG252" s="5">
        <v>4</v>
      </c>
      <c r="CH252" s="5">
        <v>1</v>
      </c>
      <c r="CI252" s="5">
        <v>5</v>
      </c>
      <c r="CJ252" s="5">
        <v>1</v>
      </c>
      <c r="CK252" s="5">
        <v>0</v>
      </c>
      <c r="CL252" s="5">
        <v>1</v>
      </c>
      <c r="CM252" s="5">
        <v>4</v>
      </c>
      <c r="CN252" s="5">
        <v>0</v>
      </c>
      <c r="CO252" s="5">
        <v>0</v>
      </c>
      <c r="CP252" s="5">
        <v>0</v>
      </c>
      <c r="CQ252" s="5">
        <v>1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3</v>
      </c>
      <c r="DD252" s="5">
        <v>7</v>
      </c>
      <c r="DE252" s="5">
        <v>33</v>
      </c>
      <c r="DF252" s="5">
        <v>34</v>
      </c>
      <c r="DG252" s="5">
        <v>37</v>
      </c>
      <c r="DH252" s="5">
        <v>33</v>
      </c>
      <c r="DI252" s="5">
        <v>37</v>
      </c>
      <c r="DJ252" s="5">
        <v>38</v>
      </c>
      <c r="DK252" s="5">
        <v>33</v>
      </c>
      <c r="DL252" s="5">
        <v>26</v>
      </c>
      <c r="DM252" s="5">
        <v>33</v>
      </c>
      <c r="DN252" s="5">
        <v>39</v>
      </c>
      <c r="DO252" s="5">
        <v>35</v>
      </c>
      <c r="DP252" s="5">
        <v>36</v>
      </c>
      <c r="DQ252" s="5">
        <v>22</v>
      </c>
      <c r="DR252" s="5">
        <v>48</v>
      </c>
      <c r="DS252" s="5">
        <v>57</v>
      </c>
      <c r="DT252" s="5">
        <v>47</v>
      </c>
      <c r="DU252" s="5">
        <v>54</v>
      </c>
      <c r="DV252" s="5">
        <v>58</v>
      </c>
      <c r="DW252" s="5">
        <v>50</v>
      </c>
      <c r="DX252" s="5">
        <v>57</v>
      </c>
      <c r="DY252" s="5">
        <v>53</v>
      </c>
      <c r="DZ252" s="5">
        <v>47</v>
      </c>
      <c r="EA252" s="5">
        <v>49</v>
      </c>
      <c r="EB252" s="5">
        <v>56</v>
      </c>
      <c r="EC252" s="5">
        <v>44</v>
      </c>
      <c r="ED252" s="5">
        <v>60</v>
      </c>
      <c r="EE252" s="5">
        <v>42</v>
      </c>
      <c r="EF252" s="5">
        <v>51</v>
      </c>
      <c r="EG252" s="5">
        <v>47</v>
      </c>
      <c r="EH252" s="5">
        <v>50</v>
      </c>
      <c r="EI252" s="5">
        <v>50</v>
      </c>
      <c r="EJ252" s="5">
        <v>42</v>
      </c>
      <c r="EK252" s="5">
        <v>32</v>
      </c>
      <c r="EL252" s="5">
        <v>42</v>
      </c>
      <c r="EM252" s="5">
        <v>36</v>
      </c>
      <c r="EN252" s="5">
        <v>40</v>
      </c>
      <c r="EO252" s="5">
        <v>36</v>
      </c>
      <c r="EP252" s="5">
        <v>61</v>
      </c>
      <c r="EQ252" s="5">
        <v>53</v>
      </c>
      <c r="ER252" s="5">
        <v>52</v>
      </c>
      <c r="ES252" s="5">
        <v>64</v>
      </c>
      <c r="ET252" s="5">
        <v>62</v>
      </c>
      <c r="EU252" s="5">
        <v>48</v>
      </c>
      <c r="EV252" s="5">
        <v>61</v>
      </c>
      <c r="EW252" s="5">
        <v>81</v>
      </c>
      <c r="EX252" s="5">
        <v>70</v>
      </c>
      <c r="EY252" s="5">
        <v>58</v>
      </c>
      <c r="EZ252" s="5">
        <v>49</v>
      </c>
      <c r="FA252" s="5">
        <v>44</v>
      </c>
      <c r="FB252" s="5">
        <v>44</v>
      </c>
      <c r="FC252" s="5">
        <v>42</v>
      </c>
      <c r="FD252" s="5">
        <v>42</v>
      </c>
      <c r="FE252" s="5">
        <v>35</v>
      </c>
      <c r="FF252" s="5">
        <v>45</v>
      </c>
      <c r="FG252" s="5">
        <v>39</v>
      </c>
      <c r="FH252" s="5">
        <v>41</v>
      </c>
      <c r="FI252" s="5">
        <v>40</v>
      </c>
      <c r="FJ252" s="5">
        <v>26</v>
      </c>
      <c r="FK252" s="5">
        <v>19</v>
      </c>
      <c r="FL252" s="5">
        <v>21</v>
      </c>
      <c r="FM252" s="5">
        <v>24</v>
      </c>
      <c r="FN252" s="5">
        <v>27</v>
      </c>
      <c r="FO252" s="5">
        <v>22</v>
      </c>
      <c r="FP252" s="5">
        <v>25</v>
      </c>
      <c r="FQ252" s="5">
        <v>26</v>
      </c>
      <c r="FR252" s="5">
        <v>10</v>
      </c>
      <c r="FS252" s="5">
        <v>20</v>
      </c>
      <c r="FT252" s="5">
        <v>20</v>
      </c>
      <c r="FU252" s="5">
        <v>10</v>
      </c>
      <c r="FV252" s="5">
        <v>21</v>
      </c>
      <c r="FW252" s="5">
        <v>11</v>
      </c>
      <c r="FX252" s="5">
        <v>16</v>
      </c>
      <c r="FY252" s="5">
        <v>11</v>
      </c>
      <c r="FZ252" s="5">
        <v>22</v>
      </c>
      <c r="GA252" s="5">
        <v>8</v>
      </c>
      <c r="GB252" s="5">
        <v>15</v>
      </c>
      <c r="GC252" s="5">
        <v>13</v>
      </c>
      <c r="GD252" s="5">
        <v>3</v>
      </c>
      <c r="GE252" s="5">
        <v>8</v>
      </c>
      <c r="GF252" s="5">
        <v>11</v>
      </c>
      <c r="GG252" s="5">
        <v>8</v>
      </c>
      <c r="GH252" s="5">
        <v>8</v>
      </c>
      <c r="GI252" s="5">
        <v>5</v>
      </c>
      <c r="GJ252" s="5">
        <v>3</v>
      </c>
      <c r="GK252" s="5">
        <v>1</v>
      </c>
      <c r="GL252" s="5">
        <v>4</v>
      </c>
      <c r="GM252" s="5">
        <v>3</v>
      </c>
      <c r="GN252" s="5">
        <v>0</v>
      </c>
      <c r="GO252" s="5">
        <v>0</v>
      </c>
      <c r="GP252" s="5">
        <v>2</v>
      </c>
      <c r="GQ252" s="5">
        <v>0</v>
      </c>
      <c r="GR252" s="5">
        <v>0</v>
      </c>
      <c r="GS252" s="5">
        <v>1</v>
      </c>
      <c r="GT252" s="5">
        <v>0</v>
      </c>
      <c r="GU252" s="5">
        <v>0</v>
      </c>
      <c r="GV252" s="5">
        <v>0</v>
      </c>
      <c r="GW252" s="5">
        <v>0</v>
      </c>
      <c r="GX252" s="5">
        <v>0</v>
      </c>
      <c r="GY252" s="5">
        <v>0</v>
      </c>
      <c r="GZ252" s="5">
        <v>0</v>
      </c>
      <c r="HA252" s="5">
        <v>1</v>
      </c>
      <c r="HB252" s="5">
        <v>0</v>
      </c>
      <c r="HC252" s="5">
        <v>0</v>
      </c>
      <c r="HD252" s="5">
        <v>0</v>
      </c>
      <c r="HE252" s="5">
        <v>3</v>
      </c>
      <c r="HF252" s="5">
        <v>1</v>
      </c>
      <c r="HG252" s="7">
        <v>3059</v>
      </c>
      <c r="HH252" s="7">
        <v>3044</v>
      </c>
    </row>
    <row r="253" spans="1:216">
      <c r="A253" s="15"/>
      <c r="B253" s="15" t="s">
        <v>180</v>
      </c>
      <c r="C253" s="15">
        <v>25</v>
      </c>
      <c r="D253" s="15">
        <v>30</v>
      </c>
      <c r="E253" s="15">
        <v>27</v>
      </c>
      <c r="F253" s="15">
        <v>23</v>
      </c>
      <c r="G253" s="15">
        <v>23</v>
      </c>
      <c r="H253" s="15">
        <v>26</v>
      </c>
      <c r="I253" s="15">
        <v>35</v>
      </c>
      <c r="J253" s="15">
        <v>30</v>
      </c>
      <c r="K253" s="15">
        <v>27</v>
      </c>
      <c r="L253" s="15">
        <v>31</v>
      </c>
      <c r="M253" s="15">
        <v>33</v>
      </c>
      <c r="N253" s="15">
        <v>21</v>
      </c>
      <c r="O253" s="15">
        <v>29</v>
      </c>
      <c r="P253" s="15">
        <v>29</v>
      </c>
      <c r="Q253" s="15">
        <v>42</v>
      </c>
      <c r="R253" s="15">
        <v>41</v>
      </c>
      <c r="S253" s="15">
        <v>39</v>
      </c>
      <c r="T253" s="15">
        <v>46</v>
      </c>
      <c r="U253" s="15">
        <v>29</v>
      </c>
      <c r="V253" s="15">
        <v>27</v>
      </c>
      <c r="W253" s="15">
        <v>43</v>
      </c>
      <c r="X253" s="15">
        <v>38</v>
      </c>
      <c r="Y253" s="15">
        <v>29</v>
      </c>
      <c r="Z253" s="15">
        <v>28</v>
      </c>
      <c r="AA253" s="15">
        <v>40</v>
      </c>
      <c r="AB253" s="15">
        <v>31</v>
      </c>
      <c r="AC253" s="15">
        <v>42</v>
      </c>
      <c r="AD253" s="15">
        <v>46</v>
      </c>
      <c r="AE253" s="15">
        <v>40</v>
      </c>
      <c r="AF253" s="15">
        <v>38</v>
      </c>
      <c r="AG253" s="15">
        <v>36</v>
      </c>
      <c r="AH253" s="15">
        <v>39</v>
      </c>
      <c r="AI253" s="15">
        <v>40</v>
      </c>
      <c r="AJ253" s="15">
        <v>45</v>
      </c>
      <c r="AK253" s="15">
        <v>36</v>
      </c>
      <c r="AL253" s="15">
        <v>43</v>
      </c>
      <c r="AM253" s="15">
        <v>43</v>
      </c>
      <c r="AN253" s="15">
        <v>49</v>
      </c>
      <c r="AO253" s="15">
        <v>45</v>
      </c>
      <c r="AP253" s="15">
        <v>41</v>
      </c>
      <c r="AQ253" s="15">
        <v>47</v>
      </c>
      <c r="AR253" s="15">
        <v>36</v>
      </c>
      <c r="AS253" s="15">
        <v>26</v>
      </c>
      <c r="AT253" s="15">
        <v>54</v>
      </c>
      <c r="AU253" s="15">
        <v>45</v>
      </c>
      <c r="AV253" s="15">
        <v>36</v>
      </c>
      <c r="AW253" s="15">
        <v>44</v>
      </c>
      <c r="AX253" s="15">
        <v>30</v>
      </c>
      <c r="AY253" s="15">
        <v>36</v>
      </c>
      <c r="AZ253" s="15">
        <v>26</v>
      </c>
      <c r="BA253" s="15">
        <v>36</v>
      </c>
      <c r="BB253" s="15">
        <v>26</v>
      </c>
      <c r="BC253" s="15">
        <v>37</v>
      </c>
      <c r="BD253" s="15">
        <v>25</v>
      </c>
      <c r="BE253" s="15">
        <v>33</v>
      </c>
      <c r="BF253" s="15">
        <v>21</v>
      </c>
      <c r="BG253" s="15">
        <v>24</v>
      </c>
      <c r="BH253" s="15">
        <v>29</v>
      </c>
      <c r="BI253" s="15">
        <v>16</v>
      </c>
      <c r="BJ253" s="15">
        <v>25</v>
      </c>
      <c r="BK253" s="15">
        <v>18</v>
      </c>
      <c r="BL253" s="15">
        <v>29</v>
      </c>
      <c r="BM253" s="15">
        <v>19</v>
      </c>
      <c r="BN253" s="15">
        <v>20</v>
      </c>
      <c r="BO253" s="15">
        <v>23</v>
      </c>
      <c r="BP253" s="15">
        <v>17</v>
      </c>
      <c r="BQ253" s="15">
        <v>18</v>
      </c>
      <c r="BR253" s="15">
        <v>16</v>
      </c>
      <c r="BS253" s="15">
        <v>17</v>
      </c>
      <c r="BT253" s="15">
        <v>10</v>
      </c>
      <c r="BU253" s="15">
        <v>27</v>
      </c>
      <c r="BV253" s="15">
        <v>10</v>
      </c>
      <c r="BW253" s="15">
        <v>14</v>
      </c>
      <c r="BX253" s="15">
        <v>12</v>
      </c>
      <c r="BY253" s="15">
        <v>12</v>
      </c>
      <c r="BZ253" s="15">
        <v>10</v>
      </c>
      <c r="CA253" s="15">
        <v>8</v>
      </c>
      <c r="CB253" s="15">
        <v>7</v>
      </c>
      <c r="CC253" s="15">
        <v>7</v>
      </c>
      <c r="CD253" s="15">
        <v>3</v>
      </c>
      <c r="CE253" s="15">
        <v>7</v>
      </c>
      <c r="CF253" s="15">
        <v>7</v>
      </c>
      <c r="CG253" s="15">
        <v>2</v>
      </c>
      <c r="CH253" s="15">
        <v>2</v>
      </c>
      <c r="CI253" s="15">
        <v>4</v>
      </c>
      <c r="CJ253" s="15">
        <v>4</v>
      </c>
      <c r="CK253" s="15">
        <v>3</v>
      </c>
      <c r="CL253" s="15">
        <v>5</v>
      </c>
      <c r="CM253" s="15">
        <v>1</v>
      </c>
      <c r="CN253" s="15">
        <v>2</v>
      </c>
      <c r="CO253" s="15">
        <v>1</v>
      </c>
      <c r="CP253" s="15">
        <v>2</v>
      </c>
      <c r="CQ253" s="15">
        <v>2</v>
      </c>
      <c r="CR253" s="15">
        <v>0</v>
      </c>
      <c r="CS253" s="15">
        <v>1</v>
      </c>
      <c r="CT253" s="15">
        <v>0</v>
      </c>
      <c r="CU253" s="15">
        <v>0</v>
      </c>
      <c r="CV253" s="15">
        <v>0</v>
      </c>
      <c r="CW253" s="15">
        <v>0</v>
      </c>
      <c r="CX253" s="15">
        <v>0</v>
      </c>
      <c r="CY253" s="15">
        <v>0</v>
      </c>
      <c r="CZ253" s="15">
        <v>0</v>
      </c>
      <c r="DA253" s="15">
        <v>0</v>
      </c>
      <c r="DB253" s="15">
        <v>0</v>
      </c>
      <c r="DC253" s="15">
        <v>2</v>
      </c>
      <c r="DD253" s="15">
        <v>2</v>
      </c>
      <c r="DE253" s="15">
        <v>27</v>
      </c>
      <c r="DF253" s="15">
        <v>27</v>
      </c>
      <c r="DG253" s="15">
        <v>29</v>
      </c>
      <c r="DH253" s="15">
        <v>37</v>
      </c>
      <c r="DI253" s="15">
        <v>17</v>
      </c>
      <c r="DJ253" s="15">
        <v>27</v>
      </c>
      <c r="DK253" s="15">
        <v>20</v>
      </c>
      <c r="DL253" s="15">
        <v>27</v>
      </c>
      <c r="DM253" s="15">
        <v>29</v>
      </c>
      <c r="DN253" s="15">
        <v>34</v>
      </c>
      <c r="DO253" s="15">
        <v>23</v>
      </c>
      <c r="DP253" s="15">
        <v>25</v>
      </c>
      <c r="DQ253" s="15">
        <v>23</v>
      </c>
      <c r="DR253" s="15">
        <v>36</v>
      </c>
      <c r="DS253" s="15">
        <v>29</v>
      </c>
      <c r="DT253" s="15">
        <v>36</v>
      </c>
      <c r="DU253" s="15">
        <v>36</v>
      </c>
      <c r="DV253" s="15">
        <v>26</v>
      </c>
      <c r="DW253" s="15">
        <v>32</v>
      </c>
      <c r="DX253" s="15">
        <v>28</v>
      </c>
      <c r="DY253" s="15">
        <v>47</v>
      </c>
      <c r="DZ253" s="15">
        <v>39</v>
      </c>
      <c r="EA253" s="15">
        <v>30</v>
      </c>
      <c r="EB253" s="15">
        <v>35</v>
      </c>
      <c r="EC253" s="15">
        <v>32</v>
      </c>
      <c r="ED253" s="15">
        <v>40</v>
      </c>
      <c r="EE253" s="15">
        <v>32</v>
      </c>
      <c r="EF253" s="15">
        <v>33</v>
      </c>
      <c r="EG253" s="15">
        <v>45</v>
      </c>
      <c r="EH253" s="15">
        <v>35</v>
      </c>
      <c r="EI253" s="15">
        <v>39</v>
      </c>
      <c r="EJ253" s="15">
        <v>37</v>
      </c>
      <c r="EK253" s="15">
        <v>43</v>
      </c>
      <c r="EL253" s="15">
        <v>30</v>
      </c>
      <c r="EM253" s="15">
        <v>30</v>
      </c>
      <c r="EN253" s="15">
        <v>39</v>
      </c>
      <c r="EO253" s="15">
        <v>45</v>
      </c>
      <c r="EP253" s="15">
        <v>41</v>
      </c>
      <c r="EQ253" s="15">
        <v>53</v>
      </c>
      <c r="ER253" s="15">
        <v>39</v>
      </c>
      <c r="ES253" s="15">
        <v>58</v>
      </c>
      <c r="ET253" s="15">
        <v>52</v>
      </c>
      <c r="EU253" s="15">
        <v>44</v>
      </c>
      <c r="EV253" s="15">
        <v>41</v>
      </c>
      <c r="EW253" s="15">
        <v>45</v>
      </c>
      <c r="EX253" s="15">
        <v>40</v>
      </c>
      <c r="EY253" s="15">
        <v>47</v>
      </c>
      <c r="EZ253" s="15">
        <v>40</v>
      </c>
      <c r="FA253" s="15">
        <v>39</v>
      </c>
      <c r="FB253" s="15">
        <v>37</v>
      </c>
      <c r="FC253" s="15">
        <v>22</v>
      </c>
      <c r="FD253" s="15">
        <v>25</v>
      </c>
      <c r="FE253" s="15">
        <v>35</v>
      </c>
      <c r="FF253" s="15">
        <v>32</v>
      </c>
      <c r="FG253" s="15">
        <v>26</v>
      </c>
      <c r="FH253" s="15">
        <v>28</v>
      </c>
      <c r="FI253" s="15">
        <v>27</v>
      </c>
      <c r="FJ253" s="15">
        <v>30</v>
      </c>
      <c r="FK253" s="15">
        <v>12</v>
      </c>
      <c r="FL253" s="15">
        <v>30</v>
      </c>
      <c r="FM253" s="15">
        <v>13</v>
      </c>
      <c r="FN253" s="15">
        <v>28</v>
      </c>
      <c r="FO253" s="15">
        <v>22</v>
      </c>
      <c r="FP253" s="15">
        <v>17</v>
      </c>
      <c r="FQ253" s="15">
        <v>21</v>
      </c>
      <c r="FR253" s="15">
        <v>18</v>
      </c>
      <c r="FS253" s="15">
        <v>27</v>
      </c>
      <c r="FT253" s="15">
        <v>27</v>
      </c>
      <c r="FU253" s="15">
        <v>11</v>
      </c>
      <c r="FV253" s="15">
        <v>13</v>
      </c>
      <c r="FW253" s="15">
        <v>17</v>
      </c>
      <c r="FX253" s="15">
        <v>14</v>
      </c>
      <c r="FY253" s="15">
        <v>12</v>
      </c>
      <c r="FZ253" s="15">
        <v>17</v>
      </c>
      <c r="GA253" s="15">
        <v>10</v>
      </c>
      <c r="GB253" s="15">
        <v>8</v>
      </c>
      <c r="GC253" s="15">
        <v>12</v>
      </c>
      <c r="GD253" s="15">
        <v>9</v>
      </c>
      <c r="GE253" s="15">
        <v>8</v>
      </c>
      <c r="GF253" s="15">
        <v>12</v>
      </c>
      <c r="GG253" s="15">
        <v>8</v>
      </c>
      <c r="GH253" s="15">
        <v>5</v>
      </c>
      <c r="GI253" s="15">
        <v>5</v>
      </c>
      <c r="GJ253" s="15">
        <v>2</v>
      </c>
      <c r="GK253" s="15">
        <v>3</v>
      </c>
      <c r="GL253" s="15">
        <v>6</v>
      </c>
      <c r="GM253" s="15">
        <v>5</v>
      </c>
      <c r="GN253" s="15">
        <v>2</v>
      </c>
      <c r="GO253" s="15">
        <v>4</v>
      </c>
      <c r="GP253" s="15">
        <v>1</v>
      </c>
      <c r="GQ253" s="15">
        <v>0</v>
      </c>
      <c r="GR253" s="15">
        <v>0</v>
      </c>
      <c r="GS253" s="15">
        <v>1</v>
      </c>
      <c r="GT253" s="15">
        <v>1</v>
      </c>
      <c r="GU253" s="15">
        <v>0</v>
      </c>
      <c r="GV253" s="15">
        <v>0</v>
      </c>
      <c r="GW253" s="15">
        <v>0</v>
      </c>
      <c r="GX253" s="15">
        <v>0</v>
      </c>
      <c r="GY253" s="15">
        <v>0</v>
      </c>
      <c r="GZ253" s="15">
        <v>0</v>
      </c>
      <c r="HA253" s="15">
        <v>0</v>
      </c>
      <c r="HB253" s="15">
        <v>0</v>
      </c>
      <c r="HC253" s="15">
        <v>0</v>
      </c>
      <c r="HD253" s="15">
        <v>0</v>
      </c>
      <c r="HE253" s="15">
        <v>1</v>
      </c>
      <c r="HF253" s="15">
        <v>4</v>
      </c>
      <c r="HG253" s="16">
        <v>2401</v>
      </c>
      <c r="HH253" s="16">
        <v>2406</v>
      </c>
    </row>
    <row r="254" spans="1:216" s="2" customFormat="1">
      <c r="A254" s="17">
        <v>19</v>
      </c>
      <c r="B254" s="17" t="s">
        <v>181</v>
      </c>
      <c r="C254" s="17">
        <f>C255+C256+C257+C260+C261+C262</f>
        <v>398</v>
      </c>
      <c r="D254" s="17">
        <f t="shared" ref="D254:BO254" si="156">D255+D256+D257+D260+D261+D262</f>
        <v>405</v>
      </c>
      <c r="E254" s="17">
        <f t="shared" si="156"/>
        <v>434</v>
      </c>
      <c r="F254" s="17">
        <f t="shared" si="156"/>
        <v>455</v>
      </c>
      <c r="G254" s="17">
        <f t="shared" si="156"/>
        <v>401</v>
      </c>
      <c r="H254" s="17">
        <f t="shared" si="156"/>
        <v>421</v>
      </c>
      <c r="I254" s="17">
        <f t="shared" si="156"/>
        <v>388</v>
      </c>
      <c r="J254" s="17">
        <f t="shared" si="156"/>
        <v>375</v>
      </c>
      <c r="K254" s="17">
        <f t="shared" si="156"/>
        <v>439</v>
      </c>
      <c r="L254" s="17">
        <f t="shared" si="156"/>
        <v>421</v>
      </c>
      <c r="M254" s="17">
        <f t="shared" si="156"/>
        <v>403</v>
      </c>
      <c r="N254" s="17">
        <f t="shared" si="156"/>
        <v>430</v>
      </c>
      <c r="O254" s="17">
        <f t="shared" si="156"/>
        <v>438</v>
      </c>
      <c r="P254" s="17">
        <f t="shared" si="156"/>
        <v>461</v>
      </c>
      <c r="Q254" s="17">
        <f t="shared" si="156"/>
        <v>457</v>
      </c>
      <c r="R254" s="17">
        <f t="shared" si="156"/>
        <v>462</v>
      </c>
      <c r="S254" s="17">
        <f t="shared" si="156"/>
        <v>521</v>
      </c>
      <c r="T254" s="17">
        <f t="shared" si="156"/>
        <v>512</v>
      </c>
      <c r="U254" s="17">
        <f t="shared" si="156"/>
        <v>458</v>
      </c>
      <c r="V254" s="17">
        <f t="shared" si="156"/>
        <v>439</v>
      </c>
      <c r="W254" s="17">
        <f t="shared" si="156"/>
        <v>459</v>
      </c>
      <c r="X254" s="17">
        <f t="shared" si="156"/>
        <v>353</v>
      </c>
      <c r="Y254" s="17">
        <f t="shared" si="156"/>
        <v>383</v>
      </c>
      <c r="Z254" s="17">
        <f t="shared" si="156"/>
        <v>370</v>
      </c>
      <c r="AA254" s="17">
        <f t="shared" si="156"/>
        <v>408</v>
      </c>
      <c r="AB254" s="17">
        <f t="shared" si="156"/>
        <v>460</v>
      </c>
      <c r="AC254" s="17">
        <f t="shared" si="156"/>
        <v>417</v>
      </c>
      <c r="AD254" s="17">
        <f t="shared" si="156"/>
        <v>456</v>
      </c>
      <c r="AE254" s="17">
        <f t="shared" si="156"/>
        <v>424</v>
      </c>
      <c r="AF254" s="17">
        <f t="shared" si="156"/>
        <v>456</v>
      </c>
      <c r="AG254" s="17">
        <f t="shared" si="156"/>
        <v>475</v>
      </c>
      <c r="AH254" s="17">
        <f t="shared" si="156"/>
        <v>455</v>
      </c>
      <c r="AI254" s="17">
        <f t="shared" si="156"/>
        <v>457</v>
      </c>
      <c r="AJ254" s="17">
        <f t="shared" si="156"/>
        <v>487</v>
      </c>
      <c r="AK254" s="17">
        <f t="shared" si="156"/>
        <v>412</v>
      </c>
      <c r="AL254" s="17">
        <f t="shared" si="156"/>
        <v>482</v>
      </c>
      <c r="AM254" s="17">
        <f t="shared" si="156"/>
        <v>415</v>
      </c>
      <c r="AN254" s="17">
        <f t="shared" si="156"/>
        <v>428</v>
      </c>
      <c r="AO254" s="17">
        <f t="shared" si="156"/>
        <v>449</v>
      </c>
      <c r="AP254" s="17">
        <f t="shared" si="156"/>
        <v>423</v>
      </c>
      <c r="AQ254" s="17">
        <f t="shared" si="156"/>
        <v>468</v>
      </c>
      <c r="AR254" s="17">
        <f t="shared" si="156"/>
        <v>424</v>
      </c>
      <c r="AS254" s="17">
        <f t="shared" si="156"/>
        <v>422</v>
      </c>
      <c r="AT254" s="17">
        <f t="shared" si="156"/>
        <v>387</v>
      </c>
      <c r="AU254" s="17">
        <f t="shared" si="156"/>
        <v>410</v>
      </c>
      <c r="AV254" s="17">
        <f t="shared" si="156"/>
        <v>396</v>
      </c>
      <c r="AW254" s="17">
        <f t="shared" si="156"/>
        <v>321</v>
      </c>
      <c r="AX254" s="17">
        <f t="shared" si="156"/>
        <v>307</v>
      </c>
      <c r="AY254" s="17">
        <f t="shared" si="156"/>
        <v>325</v>
      </c>
      <c r="AZ254" s="17">
        <f t="shared" si="156"/>
        <v>336</v>
      </c>
      <c r="BA254" s="17">
        <f t="shared" si="156"/>
        <v>277</v>
      </c>
      <c r="BB254" s="17">
        <f t="shared" si="156"/>
        <v>278</v>
      </c>
      <c r="BC254" s="17">
        <f t="shared" si="156"/>
        <v>305</v>
      </c>
      <c r="BD254" s="17">
        <f t="shared" si="156"/>
        <v>243</v>
      </c>
      <c r="BE254" s="17">
        <f t="shared" si="156"/>
        <v>235</v>
      </c>
      <c r="BF254" s="17">
        <f t="shared" si="156"/>
        <v>255</v>
      </c>
      <c r="BG254" s="17">
        <f t="shared" si="156"/>
        <v>193</v>
      </c>
      <c r="BH254" s="17">
        <f t="shared" si="156"/>
        <v>226</v>
      </c>
      <c r="BI254" s="17">
        <f t="shared" si="156"/>
        <v>171</v>
      </c>
      <c r="BJ254" s="17">
        <f t="shared" si="156"/>
        <v>192</v>
      </c>
      <c r="BK254" s="17">
        <f t="shared" si="156"/>
        <v>173</v>
      </c>
      <c r="BL254" s="17">
        <f t="shared" si="156"/>
        <v>172</v>
      </c>
      <c r="BM254" s="17">
        <f t="shared" si="156"/>
        <v>173</v>
      </c>
      <c r="BN254" s="17">
        <f t="shared" si="156"/>
        <v>188</v>
      </c>
      <c r="BO254" s="17">
        <f t="shared" si="156"/>
        <v>136</v>
      </c>
      <c r="BP254" s="17">
        <f t="shared" ref="BP254:EA254" si="157">BP255+BP256+BP257+BP260+BP261+BP262</f>
        <v>150</v>
      </c>
      <c r="BQ254" s="17">
        <f t="shared" si="157"/>
        <v>95</v>
      </c>
      <c r="BR254" s="17">
        <f t="shared" si="157"/>
        <v>102</v>
      </c>
      <c r="BS254" s="17">
        <f t="shared" si="157"/>
        <v>120</v>
      </c>
      <c r="BT254" s="17">
        <f t="shared" si="157"/>
        <v>83</v>
      </c>
      <c r="BU254" s="17">
        <f t="shared" si="157"/>
        <v>100</v>
      </c>
      <c r="BV254" s="17">
        <f t="shared" si="157"/>
        <v>82</v>
      </c>
      <c r="BW254" s="17">
        <f t="shared" si="157"/>
        <v>84</v>
      </c>
      <c r="BX254" s="17">
        <f t="shared" si="157"/>
        <v>70</v>
      </c>
      <c r="BY254" s="17">
        <f t="shared" si="157"/>
        <v>59</v>
      </c>
      <c r="BZ254" s="17">
        <f t="shared" si="157"/>
        <v>45</v>
      </c>
      <c r="CA254" s="17">
        <f t="shared" si="157"/>
        <v>54</v>
      </c>
      <c r="CB254" s="17">
        <f t="shared" si="157"/>
        <v>41</v>
      </c>
      <c r="CC254" s="17">
        <f t="shared" si="157"/>
        <v>48</v>
      </c>
      <c r="CD254" s="17">
        <f t="shared" si="157"/>
        <v>44</v>
      </c>
      <c r="CE254" s="17">
        <f t="shared" si="157"/>
        <v>53</v>
      </c>
      <c r="CF254" s="17">
        <f t="shared" si="157"/>
        <v>32</v>
      </c>
      <c r="CG254" s="17">
        <f t="shared" si="157"/>
        <v>40</v>
      </c>
      <c r="CH254" s="17">
        <f t="shared" si="157"/>
        <v>22</v>
      </c>
      <c r="CI254" s="17">
        <f t="shared" si="157"/>
        <v>42</v>
      </c>
      <c r="CJ254" s="17">
        <f t="shared" si="157"/>
        <v>23</v>
      </c>
      <c r="CK254" s="17">
        <f t="shared" si="157"/>
        <v>14</v>
      </c>
      <c r="CL254" s="17">
        <f t="shared" si="157"/>
        <v>17</v>
      </c>
      <c r="CM254" s="17">
        <f t="shared" si="157"/>
        <v>14</v>
      </c>
      <c r="CN254" s="17">
        <f t="shared" si="157"/>
        <v>12</v>
      </c>
      <c r="CO254" s="17">
        <f t="shared" si="157"/>
        <v>6</v>
      </c>
      <c r="CP254" s="17">
        <f t="shared" si="157"/>
        <v>2</v>
      </c>
      <c r="CQ254" s="17">
        <f t="shared" si="157"/>
        <v>1</v>
      </c>
      <c r="CR254" s="17">
        <f t="shared" si="157"/>
        <v>1</v>
      </c>
      <c r="CS254" s="17">
        <f t="shared" si="157"/>
        <v>3</v>
      </c>
      <c r="CT254" s="17">
        <f t="shared" si="157"/>
        <v>5</v>
      </c>
      <c r="CU254" s="17">
        <f t="shared" si="157"/>
        <v>0</v>
      </c>
      <c r="CV254" s="17">
        <f t="shared" si="157"/>
        <v>0</v>
      </c>
      <c r="CW254" s="17">
        <f t="shared" si="157"/>
        <v>1</v>
      </c>
      <c r="CX254" s="17">
        <f t="shared" si="157"/>
        <v>0</v>
      </c>
      <c r="CY254" s="17">
        <f t="shared" si="157"/>
        <v>1</v>
      </c>
      <c r="CZ254" s="17">
        <f t="shared" si="157"/>
        <v>2</v>
      </c>
      <c r="DA254" s="17">
        <f t="shared" si="157"/>
        <v>0</v>
      </c>
      <c r="DB254" s="17">
        <f t="shared" si="157"/>
        <v>470</v>
      </c>
      <c r="DC254" s="17">
        <f t="shared" si="157"/>
        <v>35</v>
      </c>
      <c r="DD254" s="17">
        <f t="shared" si="157"/>
        <v>27</v>
      </c>
      <c r="DE254" s="17">
        <f t="shared" si="157"/>
        <v>378</v>
      </c>
      <c r="DF254" s="17">
        <f t="shared" si="157"/>
        <v>388</v>
      </c>
      <c r="DG254" s="17">
        <f t="shared" si="157"/>
        <v>374</v>
      </c>
      <c r="DH254" s="17">
        <f t="shared" si="157"/>
        <v>409</v>
      </c>
      <c r="DI254" s="17">
        <f t="shared" si="157"/>
        <v>400</v>
      </c>
      <c r="DJ254" s="17">
        <f t="shared" si="157"/>
        <v>423</v>
      </c>
      <c r="DK254" s="17">
        <f t="shared" si="157"/>
        <v>371</v>
      </c>
      <c r="DL254" s="17">
        <f t="shared" si="157"/>
        <v>363</v>
      </c>
      <c r="DM254" s="17">
        <f t="shared" si="157"/>
        <v>416</v>
      </c>
      <c r="DN254" s="17">
        <f t="shared" si="157"/>
        <v>365</v>
      </c>
      <c r="DO254" s="17">
        <f t="shared" si="157"/>
        <v>411</v>
      </c>
      <c r="DP254" s="17">
        <f t="shared" si="157"/>
        <v>429</v>
      </c>
      <c r="DQ254" s="17">
        <f t="shared" si="157"/>
        <v>388</v>
      </c>
      <c r="DR254" s="17">
        <f t="shared" si="157"/>
        <v>468</v>
      </c>
      <c r="DS254" s="17">
        <f t="shared" si="157"/>
        <v>455</v>
      </c>
      <c r="DT254" s="17">
        <f t="shared" si="157"/>
        <v>463</v>
      </c>
      <c r="DU254" s="17">
        <f t="shared" si="157"/>
        <v>495</v>
      </c>
      <c r="DV254" s="17">
        <f t="shared" si="157"/>
        <v>427</v>
      </c>
      <c r="DW254" s="17">
        <f t="shared" si="157"/>
        <v>457</v>
      </c>
      <c r="DX254" s="17">
        <f t="shared" si="157"/>
        <v>419</v>
      </c>
      <c r="DY254" s="17">
        <f t="shared" si="157"/>
        <v>421</v>
      </c>
      <c r="DZ254" s="17">
        <f t="shared" si="157"/>
        <v>407</v>
      </c>
      <c r="EA254" s="17">
        <f t="shared" si="157"/>
        <v>406</v>
      </c>
      <c r="EB254" s="17">
        <f t="shared" ref="EB254:GM254" si="158">EB255+EB256+EB257+EB260+EB261+EB262</f>
        <v>382</v>
      </c>
      <c r="EC254" s="17">
        <f t="shared" si="158"/>
        <v>409</v>
      </c>
      <c r="ED254" s="17">
        <f t="shared" si="158"/>
        <v>395</v>
      </c>
      <c r="EE254" s="17">
        <f t="shared" si="158"/>
        <v>410</v>
      </c>
      <c r="EF254" s="17">
        <f t="shared" si="158"/>
        <v>467</v>
      </c>
      <c r="EG254" s="17">
        <f t="shared" si="158"/>
        <v>415</v>
      </c>
      <c r="EH254" s="17">
        <f t="shared" si="158"/>
        <v>437</v>
      </c>
      <c r="EI254" s="17">
        <f t="shared" si="158"/>
        <v>441</v>
      </c>
      <c r="EJ254" s="17">
        <f t="shared" si="158"/>
        <v>408</v>
      </c>
      <c r="EK254" s="17">
        <f t="shared" si="158"/>
        <v>407</v>
      </c>
      <c r="EL254" s="17">
        <f t="shared" si="158"/>
        <v>455</v>
      </c>
      <c r="EM254" s="17">
        <f t="shared" si="158"/>
        <v>363</v>
      </c>
      <c r="EN254" s="17">
        <f t="shared" si="158"/>
        <v>460</v>
      </c>
      <c r="EO254" s="17">
        <f t="shared" si="158"/>
        <v>371</v>
      </c>
      <c r="EP254" s="17">
        <f t="shared" si="158"/>
        <v>400</v>
      </c>
      <c r="EQ254" s="17">
        <f t="shared" si="158"/>
        <v>420</v>
      </c>
      <c r="ER254" s="17">
        <f t="shared" si="158"/>
        <v>386</v>
      </c>
      <c r="ES254" s="17">
        <f t="shared" si="158"/>
        <v>458</v>
      </c>
      <c r="ET254" s="17">
        <f t="shared" si="158"/>
        <v>411</v>
      </c>
      <c r="EU254" s="17">
        <f t="shared" si="158"/>
        <v>389</v>
      </c>
      <c r="EV254" s="17">
        <f t="shared" si="158"/>
        <v>393</v>
      </c>
      <c r="EW254" s="17">
        <f t="shared" si="158"/>
        <v>369</v>
      </c>
      <c r="EX254" s="17">
        <f t="shared" si="158"/>
        <v>380</v>
      </c>
      <c r="EY254" s="17">
        <f t="shared" si="158"/>
        <v>334</v>
      </c>
      <c r="EZ254" s="17">
        <f t="shared" si="158"/>
        <v>277</v>
      </c>
      <c r="FA254" s="17">
        <f t="shared" si="158"/>
        <v>320</v>
      </c>
      <c r="FB254" s="17">
        <f t="shared" si="158"/>
        <v>263</v>
      </c>
      <c r="FC254" s="17">
        <f t="shared" si="158"/>
        <v>266</v>
      </c>
      <c r="FD254" s="17">
        <f t="shared" si="158"/>
        <v>254</v>
      </c>
      <c r="FE254" s="17">
        <f t="shared" si="158"/>
        <v>272</v>
      </c>
      <c r="FF254" s="17">
        <f t="shared" si="158"/>
        <v>241</v>
      </c>
      <c r="FG254" s="17">
        <f t="shared" si="158"/>
        <v>224</v>
      </c>
      <c r="FH254" s="17">
        <f t="shared" si="158"/>
        <v>229</v>
      </c>
      <c r="FI254" s="17">
        <f t="shared" si="158"/>
        <v>213</v>
      </c>
      <c r="FJ254" s="17">
        <f t="shared" si="158"/>
        <v>214</v>
      </c>
      <c r="FK254" s="17">
        <f t="shared" si="158"/>
        <v>203</v>
      </c>
      <c r="FL254" s="17">
        <f t="shared" si="158"/>
        <v>168</v>
      </c>
      <c r="FM254" s="17">
        <f t="shared" si="158"/>
        <v>198</v>
      </c>
      <c r="FN254" s="17">
        <f t="shared" si="158"/>
        <v>192</v>
      </c>
      <c r="FO254" s="17">
        <f t="shared" si="158"/>
        <v>172</v>
      </c>
      <c r="FP254" s="17">
        <f t="shared" si="158"/>
        <v>159</v>
      </c>
      <c r="FQ254" s="17">
        <f t="shared" si="158"/>
        <v>175</v>
      </c>
      <c r="FR254" s="17">
        <f t="shared" si="158"/>
        <v>127</v>
      </c>
      <c r="FS254" s="17">
        <f t="shared" si="158"/>
        <v>134</v>
      </c>
      <c r="FT254" s="17">
        <f t="shared" si="158"/>
        <v>74</v>
      </c>
      <c r="FU254" s="17">
        <f t="shared" si="158"/>
        <v>94</v>
      </c>
      <c r="FV254" s="17">
        <f t="shared" si="158"/>
        <v>104</v>
      </c>
      <c r="FW254" s="17">
        <f t="shared" si="158"/>
        <v>86</v>
      </c>
      <c r="FX254" s="17">
        <f t="shared" si="158"/>
        <v>85</v>
      </c>
      <c r="FY254" s="17">
        <f t="shared" si="158"/>
        <v>80</v>
      </c>
      <c r="FZ254" s="17">
        <f t="shared" si="158"/>
        <v>68</v>
      </c>
      <c r="GA254" s="17">
        <f t="shared" si="158"/>
        <v>76</v>
      </c>
      <c r="GB254" s="17">
        <f t="shared" si="158"/>
        <v>55</v>
      </c>
      <c r="GC254" s="17">
        <f t="shared" si="158"/>
        <v>71</v>
      </c>
      <c r="GD254" s="17">
        <f t="shared" si="158"/>
        <v>61</v>
      </c>
      <c r="GE254" s="17">
        <f t="shared" si="158"/>
        <v>68</v>
      </c>
      <c r="GF254" s="17">
        <f t="shared" si="158"/>
        <v>66</v>
      </c>
      <c r="GG254" s="17">
        <f t="shared" si="158"/>
        <v>53</v>
      </c>
      <c r="GH254" s="17">
        <f t="shared" si="158"/>
        <v>32</v>
      </c>
      <c r="GI254" s="17">
        <f t="shared" si="158"/>
        <v>42</v>
      </c>
      <c r="GJ254" s="17">
        <f t="shared" si="158"/>
        <v>26</v>
      </c>
      <c r="GK254" s="17">
        <f t="shared" si="158"/>
        <v>41</v>
      </c>
      <c r="GL254" s="17">
        <f t="shared" si="158"/>
        <v>27</v>
      </c>
      <c r="GM254" s="17">
        <f t="shared" si="158"/>
        <v>25</v>
      </c>
      <c r="GN254" s="17">
        <f t="shared" ref="GN254:HH254" si="159">GN255+GN256+GN257+GN260+GN261+GN262</f>
        <v>22</v>
      </c>
      <c r="GO254" s="17">
        <f t="shared" si="159"/>
        <v>17</v>
      </c>
      <c r="GP254" s="17">
        <f t="shared" si="159"/>
        <v>11</v>
      </c>
      <c r="GQ254" s="17">
        <f t="shared" si="159"/>
        <v>8</v>
      </c>
      <c r="GR254" s="17">
        <f t="shared" si="159"/>
        <v>7</v>
      </c>
      <c r="GS254" s="17">
        <f t="shared" si="159"/>
        <v>10</v>
      </c>
      <c r="GT254" s="17">
        <f t="shared" si="159"/>
        <v>6</v>
      </c>
      <c r="GU254" s="17">
        <f t="shared" si="159"/>
        <v>8</v>
      </c>
      <c r="GV254" s="17">
        <f t="shared" si="159"/>
        <v>2</v>
      </c>
      <c r="GW254" s="17">
        <f t="shared" si="159"/>
        <v>2</v>
      </c>
      <c r="GX254" s="17">
        <f t="shared" si="159"/>
        <v>2</v>
      </c>
      <c r="GY254" s="17">
        <f t="shared" si="159"/>
        <v>2</v>
      </c>
      <c r="GZ254" s="17">
        <f t="shared" si="159"/>
        <v>2</v>
      </c>
      <c r="HA254" s="17">
        <f t="shared" si="159"/>
        <v>0</v>
      </c>
      <c r="HB254" s="17">
        <f t="shared" si="159"/>
        <v>3</v>
      </c>
      <c r="HC254" s="17">
        <f t="shared" si="159"/>
        <v>0</v>
      </c>
      <c r="HD254" s="17">
        <f t="shared" si="159"/>
        <v>465</v>
      </c>
      <c r="HE254" s="17">
        <f t="shared" si="159"/>
        <v>31</v>
      </c>
      <c r="HF254" s="17">
        <f t="shared" si="159"/>
        <v>10</v>
      </c>
      <c r="HG254" s="18">
        <f t="shared" si="159"/>
        <v>26400</v>
      </c>
      <c r="HH254" s="18">
        <f t="shared" si="159"/>
        <v>25436</v>
      </c>
    </row>
    <row r="255" spans="1:216" s="3" customFormat="1">
      <c r="A255" s="12"/>
      <c r="B255" s="12" t="s">
        <v>383</v>
      </c>
      <c r="C255" s="12">
        <v>62</v>
      </c>
      <c r="D255" s="12">
        <v>54</v>
      </c>
      <c r="E255" s="12">
        <v>58</v>
      </c>
      <c r="F255" s="12">
        <v>54</v>
      </c>
      <c r="G255" s="12">
        <v>53</v>
      </c>
      <c r="H255" s="12">
        <v>50</v>
      </c>
      <c r="I255" s="12">
        <v>46</v>
      </c>
      <c r="J255" s="12">
        <v>54</v>
      </c>
      <c r="K255" s="12">
        <v>58</v>
      </c>
      <c r="L255" s="12">
        <v>58</v>
      </c>
      <c r="M255" s="12">
        <v>65</v>
      </c>
      <c r="N255" s="12">
        <v>54</v>
      </c>
      <c r="O255" s="12">
        <v>51</v>
      </c>
      <c r="P255" s="12">
        <v>71</v>
      </c>
      <c r="Q255" s="12">
        <v>70</v>
      </c>
      <c r="R255" s="12">
        <v>70</v>
      </c>
      <c r="S255" s="12">
        <v>80</v>
      </c>
      <c r="T255" s="12">
        <v>71</v>
      </c>
      <c r="U255" s="12">
        <v>63</v>
      </c>
      <c r="V255" s="12">
        <v>75</v>
      </c>
      <c r="W255" s="12">
        <v>61</v>
      </c>
      <c r="X255" s="12">
        <v>55</v>
      </c>
      <c r="Y255" s="12">
        <v>60</v>
      </c>
      <c r="Z255" s="12">
        <v>58</v>
      </c>
      <c r="AA255" s="12">
        <v>63</v>
      </c>
      <c r="AB255" s="12">
        <v>66</v>
      </c>
      <c r="AC255" s="12">
        <v>59</v>
      </c>
      <c r="AD255" s="12">
        <v>64</v>
      </c>
      <c r="AE255" s="12">
        <v>66</v>
      </c>
      <c r="AF255" s="12">
        <v>66</v>
      </c>
      <c r="AG255" s="12">
        <v>53</v>
      </c>
      <c r="AH255" s="12">
        <v>60</v>
      </c>
      <c r="AI255" s="12">
        <v>69</v>
      </c>
      <c r="AJ255" s="12">
        <v>60</v>
      </c>
      <c r="AK255" s="12">
        <v>65</v>
      </c>
      <c r="AL255" s="12">
        <v>53</v>
      </c>
      <c r="AM255" s="12">
        <v>55</v>
      </c>
      <c r="AN255" s="12">
        <v>57</v>
      </c>
      <c r="AO255" s="12">
        <v>58</v>
      </c>
      <c r="AP255" s="12">
        <v>61</v>
      </c>
      <c r="AQ255" s="12">
        <v>70</v>
      </c>
      <c r="AR255" s="12">
        <v>64</v>
      </c>
      <c r="AS255" s="12">
        <v>56</v>
      </c>
      <c r="AT255" s="12">
        <v>58</v>
      </c>
      <c r="AU255" s="12">
        <v>63</v>
      </c>
      <c r="AV255" s="12">
        <v>67</v>
      </c>
      <c r="AW255" s="12">
        <v>49</v>
      </c>
      <c r="AX255" s="12">
        <v>47</v>
      </c>
      <c r="AY255" s="12">
        <v>43</v>
      </c>
      <c r="AZ255" s="12">
        <v>53</v>
      </c>
      <c r="BA255" s="12">
        <v>42</v>
      </c>
      <c r="BB255" s="12">
        <v>48</v>
      </c>
      <c r="BC255" s="12">
        <v>44</v>
      </c>
      <c r="BD255" s="12">
        <v>38</v>
      </c>
      <c r="BE255" s="12">
        <v>37</v>
      </c>
      <c r="BF255" s="12">
        <v>40</v>
      </c>
      <c r="BG255" s="12">
        <v>25</v>
      </c>
      <c r="BH255" s="12">
        <v>39</v>
      </c>
      <c r="BI255" s="12">
        <v>18</v>
      </c>
      <c r="BJ255" s="12">
        <v>24</v>
      </c>
      <c r="BK255" s="12">
        <v>14</v>
      </c>
      <c r="BL255" s="12">
        <v>23</v>
      </c>
      <c r="BM255" s="12">
        <v>19</v>
      </c>
      <c r="BN255" s="12">
        <v>19</v>
      </c>
      <c r="BO255" s="12">
        <v>23</v>
      </c>
      <c r="BP255" s="12">
        <v>26</v>
      </c>
      <c r="BQ255" s="12">
        <v>9</v>
      </c>
      <c r="BR255" s="12">
        <v>13</v>
      </c>
      <c r="BS255" s="12">
        <v>26</v>
      </c>
      <c r="BT255" s="12">
        <v>6</v>
      </c>
      <c r="BU255" s="12">
        <v>14</v>
      </c>
      <c r="BV255" s="12">
        <v>19</v>
      </c>
      <c r="BW255" s="12">
        <v>10</v>
      </c>
      <c r="BX255" s="12">
        <v>10</v>
      </c>
      <c r="BY255" s="12">
        <v>7</v>
      </c>
      <c r="BZ255" s="12">
        <v>4</v>
      </c>
      <c r="CA255" s="12">
        <v>12</v>
      </c>
      <c r="CB255" s="12">
        <v>6</v>
      </c>
      <c r="CC255" s="12">
        <v>5</v>
      </c>
      <c r="CD255" s="12">
        <v>11</v>
      </c>
      <c r="CE255" s="12">
        <v>9</v>
      </c>
      <c r="CF255" s="12">
        <v>2</v>
      </c>
      <c r="CG255" s="12">
        <v>12</v>
      </c>
      <c r="CH255" s="12">
        <v>2</v>
      </c>
      <c r="CI255" s="12">
        <v>7</v>
      </c>
      <c r="CJ255" s="12">
        <v>2</v>
      </c>
      <c r="CK255" s="12">
        <v>3</v>
      </c>
      <c r="CL255" s="12">
        <v>5</v>
      </c>
      <c r="CM255" s="12">
        <v>1</v>
      </c>
      <c r="CN255" s="12">
        <v>3</v>
      </c>
      <c r="CO255" s="12">
        <v>1</v>
      </c>
      <c r="CP255" s="12">
        <v>0</v>
      </c>
      <c r="CQ255" s="12">
        <v>1</v>
      </c>
      <c r="CR255" s="12">
        <v>1</v>
      </c>
      <c r="CS255" s="12">
        <v>1</v>
      </c>
      <c r="CT255" s="12">
        <v>1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1</v>
      </c>
      <c r="DA255" s="12">
        <v>0</v>
      </c>
      <c r="DB255" s="12">
        <v>19</v>
      </c>
      <c r="DC255" s="12">
        <v>3</v>
      </c>
      <c r="DD255" s="12">
        <v>3</v>
      </c>
      <c r="DE255" s="12">
        <v>53</v>
      </c>
      <c r="DF255" s="12">
        <v>60</v>
      </c>
      <c r="DG255" s="12">
        <v>54</v>
      </c>
      <c r="DH255" s="12">
        <v>47</v>
      </c>
      <c r="DI255" s="12">
        <v>47</v>
      </c>
      <c r="DJ255" s="12">
        <v>53</v>
      </c>
      <c r="DK255" s="12">
        <v>52</v>
      </c>
      <c r="DL255" s="12">
        <v>46</v>
      </c>
      <c r="DM255" s="12">
        <v>58</v>
      </c>
      <c r="DN255" s="12">
        <v>57</v>
      </c>
      <c r="DO255" s="12">
        <v>64</v>
      </c>
      <c r="DP255" s="12">
        <v>61</v>
      </c>
      <c r="DQ255" s="12">
        <v>51</v>
      </c>
      <c r="DR255" s="12">
        <v>66</v>
      </c>
      <c r="DS255" s="12">
        <v>61</v>
      </c>
      <c r="DT255" s="12">
        <v>77</v>
      </c>
      <c r="DU255" s="12">
        <v>85</v>
      </c>
      <c r="DV255" s="12">
        <v>52</v>
      </c>
      <c r="DW255" s="12">
        <v>76</v>
      </c>
      <c r="DX255" s="12">
        <v>59</v>
      </c>
      <c r="DY255" s="12">
        <v>62</v>
      </c>
      <c r="DZ255" s="12">
        <v>61</v>
      </c>
      <c r="EA255" s="12">
        <v>63</v>
      </c>
      <c r="EB255" s="12">
        <v>51</v>
      </c>
      <c r="EC255" s="12">
        <v>48</v>
      </c>
      <c r="ED255" s="12">
        <v>52</v>
      </c>
      <c r="EE255" s="12">
        <v>49</v>
      </c>
      <c r="EF255" s="12">
        <v>49</v>
      </c>
      <c r="EG255" s="12">
        <v>73</v>
      </c>
      <c r="EH255" s="12">
        <v>72</v>
      </c>
      <c r="EI255" s="12">
        <v>43</v>
      </c>
      <c r="EJ255" s="12">
        <v>62</v>
      </c>
      <c r="EK255" s="12">
        <v>59</v>
      </c>
      <c r="EL255" s="12">
        <v>52</v>
      </c>
      <c r="EM255" s="12">
        <v>56</v>
      </c>
      <c r="EN255" s="12">
        <v>71</v>
      </c>
      <c r="EO255" s="12">
        <v>60</v>
      </c>
      <c r="EP255" s="12">
        <v>53</v>
      </c>
      <c r="EQ255" s="12">
        <v>68</v>
      </c>
      <c r="ER255" s="12">
        <v>61</v>
      </c>
      <c r="ES255" s="12">
        <v>74</v>
      </c>
      <c r="ET255" s="12">
        <v>65</v>
      </c>
      <c r="EU255" s="12">
        <v>47</v>
      </c>
      <c r="EV255" s="12">
        <v>72</v>
      </c>
      <c r="EW255" s="12">
        <v>63</v>
      </c>
      <c r="EX255" s="12">
        <v>57</v>
      </c>
      <c r="EY255" s="12">
        <v>52</v>
      </c>
      <c r="EZ255" s="12">
        <v>47</v>
      </c>
      <c r="FA255" s="12">
        <v>40</v>
      </c>
      <c r="FB255" s="12">
        <v>46</v>
      </c>
      <c r="FC255" s="12">
        <v>39</v>
      </c>
      <c r="FD255" s="12">
        <v>43</v>
      </c>
      <c r="FE255" s="12">
        <v>45</v>
      </c>
      <c r="FF255" s="12">
        <v>41</v>
      </c>
      <c r="FG255" s="12">
        <v>37</v>
      </c>
      <c r="FH255" s="12">
        <v>28</v>
      </c>
      <c r="FI255" s="12">
        <v>29</v>
      </c>
      <c r="FJ255" s="12">
        <v>31</v>
      </c>
      <c r="FK255" s="12">
        <v>26</v>
      </c>
      <c r="FL255" s="12">
        <v>31</v>
      </c>
      <c r="FM255" s="12">
        <v>28</v>
      </c>
      <c r="FN255" s="12">
        <v>35</v>
      </c>
      <c r="FO255" s="12">
        <v>30</v>
      </c>
      <c r="FP255" s="12">
        <v>24</v>
      </c>
      <c r="FQ255" s="12">
        <v>38</v>
      </c>
      <c r="FR255" s="12">
        <v>22</v>
      </c>
      <c r="FS255" s="12">
        <v>14</v>
      </c>
      <c r="FT255" s="12">
        <v>7</v>
      </c>
      <c r="FU255" s="12">
        <v>13</v>
      </c>
      <c r="FV255" s="12">
        <v>16</v>
      </c>
      <c r="FW255" s="12">
        <v>12</v>
      </c>
      <c r="FX255" s="12">
        <v>19</v>
      </c>
      <c r="FY255" s="12">
        <v>9</v>
      </c>
      <c r="FZ255" s="12">
        <v>6</v>
      </c>
      <c r="GA255" s="12">
        <v>9</v>
      </c>
      <c r="GB255" s="12">
        <v>7</v>
      </c>
      <c r="GC255" s="12">
        <v>14</v>
      </c>
      <c r="GD255" s="12">
        <v>12</v>
      </c>
      <c r="GE255" s="12">
        <v>14</v>
      </c>
      <c r="GF255" s="12">
        <v>17</v>
      </c>
      <c r="GG255" s="12">
        <v>12</v>
      </c>
      <c r="GH255" s="12">
        <v>6</v>
      </c>
      <c r="GI255" s="12">
        <v>11</v>
      </c>
      <c r="GJ255" s="12">
        <v>4</v>
      </c>
      <c r="GK255" s="12">
        <v>4</v>
      </c>
      <c r="GL255" s="12">
        <v>5</v>
      </c>
      <c r="GM255" s="12">
        <v>7</v>
      </c>
      <c r="GN255" s="12">
        <v>3</v>
      </c>
      <c r="GO255" s="12">
        <v>4</v>
      </c>
      <c r="GP255" s="12">
        <v>2</v>
      </c>
      <c r="GQ255" s="12">
        <v>0</v>
      </c>
      <c r="GR255" s="12">
        <v>0</v>
      </c>
      <c r="GS255" s="12">
        <v>1</v>
      </c>
      <c r="GT255" s="12">
        <v>1</v>
      </c>
      <c r="GU255" s="12">
        <v>1</v>
      </c>
      <c r="GV255" s="12">
        <v>1</v>
      </c>
      <c r="GW255" s="12">
        <v>0</v>
      </c>
      <c r="GX255" s="12">
        <v>0</v>
      </c>
      <c r="GY255" s="12">
        <v>0</v>
      </c>
      <c r="GZ255" s="12">
        <v>0</v>
      </c>
      <c r="HA255" s="12">
        <v>0</v>
      </c>
      <c r="HB255" s="12">
        <v>1</v>
      </c>
      <c r="HC255" s="12">
        <v>0</v>
      </c>
      <c r="HD255" s="12">
        <v>16</v>
      </c>
      <c r="HE255" s="12">
        <v>1</v>
      </c>
      <c r="HF255" s="12">
        <v>5</v>
      </c>
      <c r="HG255" s="13">
        <v>3704</v>
      </c>
      <c r="HH255" s="13">
        <v>3688</v>
      </c>
    </row>
    <row r="256" spans="1:216">
      <c r="A256" s="5"/>
      <c r="B256" s="5" t="s">
        <v>182</v>
      </c>
      <c r="C256" s="5">
        <v>83</v>
      </c>
      <c r="D256" s="5">
        <v>86</v>
      </c>
      <c r="E256" s="5">
        <v>100</v>
      </c>
      <c r="F256" s="5">
        <v>103</v>
      </c>
      <c r="G256" s="5">
        <v>68</v>
      </c>
      <c r="H256" s="5">
        <v>105</v>
      </c>
      <c r="I256" s="5">
        <v>90</v>
      </c>
      <c r="J256" s="5">
        <v>89</v>
      </c>
      <c r="K256" s="5">
        <v>95</v>
      </c>
      <c r="L256" s="5">
        <v>99</v>
      </c>
      <c r="M256" s="5">
        <v>87</v>
      </c>
      <c r="N256" s="5">
        <v>102</v>
      </c>
      <c r="O256" s="5">
        <v>92</v>
      </c>
      <c r="P256" s="5">
        <v>101</v>
      </c>
      <c r="Q256" s="5">
        <v>101</v>
      </c>
      <c r="R256" s="5">
        <v>103</v>
      </c>
      <c r="S256" s="5">
        <v>122</v>
      </c>
      <c r="T256" s="5">
        <v>119</v>
      </c>
      <c r="U256" s="5">
        <v>110</v>
      </c>
      <c r="V256" s="5">
        <v>99</v>
      </c>
      <c r="W256" s="5">
        <v>113</v>
      </c>
      <c r="X256" s="5">
        <v>83</v>
      </c>
      <c r="Y256" s="5">
        <v>81</v>
      </c>
      <c r="Z256" s="5">
        <v>87</v>
      </c>
      <c r="AA256" s="5">
        <v>97</v>
      </c>
      <c r="AB256" s="5">
        <v>106</v>
      </c>
      <c r="AC256" s="5">
        <v>101</v>
      </c>
      <c r="AD256" s="5">
        <v>115</v>
      </c>
      <c r="AE256" s="5">
        <v>87</v>
      </c>
      <c r="AF256" s="5">
        <v>111</v>
      </c>
      <c r="AG256" s="5">
        <v>113</v>
      </c>
      <c r="AH256" s="5">
        <v>103</v>
      </c>
      <c r="AI256" s="5">
        <v>99</v>
      </c>
      <c r="AJ256" s="5">
        <v>112</v>
      </c>
      <c r="AK256" s="5">
        <v>84</v>
      </c>
      <c r="AL256" s="5">
        <v>90</v>
      </c>
      <c r="AM256" s="5">
        <v>89</v>
      </c>
      <c r="AN256" s="5">
        <v>84</v>
      </c>
      <c r="AO256" s="5">
        <v>102</v>
      </c>
      <c r="AP256" s="5">
        <v>85</v>
      </c>
      <c r="AQ256" s="5">
        <v>112</v>
      </c>
      <c r="AR256" s="5">
        <v>100</v>
      </c>
      <c r="AS256" s="5">
        <v>90</v>
      </c>
      <c r="AT256" s="5">
        <v>76</v>
      </c>
      <c r="AU256" s="5">
        <v>88</v>
      </c>
      <c r="AV256" s="5">
        <v>77</v>
      </c>
      <c r="AW256" s="5">
        <v>75</v>
      </c>
      <c r="AX256" s="5">
        <v>73</v>
      </c>
      <c r="AY256" s="5">
        <v>75</v>
      </c>
      <c r="AZ256" s="5">
        <v>81</v>
      </c>
      <c r="BA256" s="5">
        <v>53</v>
      </c>
      <c r="BB256" s="5">
        <v>46</v>
      </c>
      <c r="BC256" s="5">
        <v>68</v>
      </c>
      <c r="BD256" s="5">
        <v>42</v>
      </c>
      <c r="BE256" s="5">
        <v>50</v>
      </c>
      <c r="BF256" s="5">
        <v>68</v>
      </c>
      <c r="BG256" s="5">
        <v>54</v>
      </c>
      <c r="BH256" s="5">
        <v>52</v>
      </c>
      <c r="BI256" s="5">
        <v>37</v>
      </c>
      <c r="BJ256" s="5">
        <v>49</v>
      </c>
      <c r="BK256" s="5">
        <v>39</v>
      </c>
      <c r="BL256" s="5">
        <v>37</v>
      </c>
      <c r="BM256" s="5">
        <v>36</v>
      </c>
      <c r="BN256" s="5">
        <v>55</v>
      </c>
      <c r="BO256" s="5">
        <v>29</v>
      </c>
      <c r="BP256" s="5">
        <v>31</v>
      </c>
      <c r="BQ256" s="5">
        <v>19</v>
      </c>
      <c r="BR256" s="5">
        <v>20</v>
      </c>
      <c r="BS256" s="5">
        <v>29</v>
      </c>
      <c r="BT256" s="5">
        <v>18</v>
      </c>
      <c r="BU256" s="5">
        <v>27</v>
      </c>
      <c r="BV256" s="5">
        <v>20</v>
      </c>
      <c r="BW256" s="5">
        <v>16</v>
      </c>
      <c r="BX256" s="5">
        <v>15</v>
      </c>
      <c r="BY256" s="5">
        <v>11</v>
      </c>
      <c r="BZ256" s="5">
        <v>11</v>
      </c>
      <c r="CA256" s="5">
        <v>6</v>
      </c>
      <c r="CB256" s="5">
        <v>14</v>
      </c>
      <c r="CC256" s="5">
        <v>17</v>
      </c>
      <c r="CD256" s="5">
        <v>10</v>
      </c>
      <c r="CE256" s="5">
        <v>10</v>
      </c>
      <c r="CF256" s="5">
        <v>15</v>
      </c>
      <c r="CG256" s="5">
        <v>9</v>
      </c>
      <c r="CH256" s="5">
        <v>5</v>
      </c>
      <c r="CI256" s="5">
        <v>9</v>
      </c>
      <c r="CJ256" s="5">
        <v>7</v>
      </c>
      <c r="CK256" s="5">
        <v>4</v>
      </c>
      <c r="CL256" s="5">
        <v>2</v>
      </c>
      <c r="CM256" s="5">
        <v>6</v>
      </c>
      <c r="CN256" s="5">
        <v>5</v>
      </c>
      <c r="CO256" s="5">
        <v>2</v>
      </c>
      <c r="CP256" s="5">
        <v>1</v>
      </c>
      <c r="CQ256" s="5">
        <v>0</v>
      </c>
      <c r="CR256" s="5">
        <v>0</v>
      </c>
      <c r="CS256" s="5">
        <v>0</v>
      </c>
      <c r="CT256" s="5">
        <v>2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0</v>
      </c>
      <c r="DD256" s="5">
        <v>4</v>
      </c>
      <c r="DE256" s="5">
        <v>70</v>
      </c>
      <c r="DF256" s="5">
        <v>75</v>
      </c>
      <c r="DG256" s="5">
        <v>84</v>
      </c>
      <c r="DH256" s="5">
        <v>100</v>
      </c>
      <c r="DI256" s="5">
        <v>106</v>
      </c>
      <c r="DJ256" s="5">
        <v>83</v>
      </c>
      <c r="DK256" s="5">
        <v>67</v>
      </c>
      <c r="DL256" s="5">
        <v>77</v>
      </c>
      <c r="DM256" s="5">
        <v>80</v>
      </c>
      <c r="DN256" s="5">
        <v>73</v>
      </c>
      <c r="DO256" s="5">
        <v>77</v>
      </c>
      <c r="DP256" s="5">
        <v>96</v>
      </c>
      <c r="DQ256" s="5">
        <v>93</v>
      </c>
      <c r="DR256" s="5">
        <v>90</v>
      </c>
      <c r="DS256" s="5">
        <v>87</v>
      </c>
      <c r="DT256" s="5">
        <v>117</v>
      </c>
      <c r="DU256" s="5">
        <v>109</v>
      </c>
      <c r="DV256" s="5">
        <v>95</v>
      </c>
      <c r="DW256" s="5">
        <v>94</v>
      </c>
      <c r="DX256" s="5">
        <v>106</v>
      </c>
      <c r="DY256" s="5">
        <v>97</v>
      </c>
      <c r="DZ256" s="5">
        <v>104</v>
      </c>
      <c r="EA256" s="5">
        <v>93</v>
      </c>
      <c r="EB256" s="5">
        <v>91</v>
      </c>
      <c r="EC256" s="5">
        <v>100</v>
      </c>
      <c r="ED256" s="5">
        <v>105</v>
      </c>
      <c r="EE256" s="5">
        <v>91</v>
      </c>
      <c r="EF256" s="5">
        <v>109</v>
      </c>
      <c r="EG256" s="5">
        <v>87</v>
      </c>
      <c r="EH256" s="5">
        <v>95</v>
      </c>
      <c r="EI256" s="5">
        <v>105</v>
      </c>
      <c r="EJ256" s="5">
        <v>81</v>
      </c>
      <c r="EK256" s="5">
        <v>86</v>
      </c>
      <c r="EL256" s="5">
        <v>103</v>
      </c>
      <c r="EM256" s="5">
        <v>78</v>
      </c>
      <c r="EN256" s="5">
        <v>114</v>
      </c>
      <c r="EO256" s="5">
        <v>74</v>
      </c>
      <c r="EP256" s="5">
        <v>82</v>
      </c>
      <c r="EQ256" s="5">
        <v>99</v>
      </c>
      <c r="ER256" s="5">
        <v>81</v>
      </c>
      <c r="ES256" s="5">
        <v>101</v>
      </c>
      <c r="ET256" s="5">
        <v>80</v>
      </c>
      <c r="EU256" s="5">
        <v>93</v>
      </c>
      <c r="EV256" s="5">
        <v>102</v>
      </c>
      <c r="EW256" s="5">
        <v>81</v>
      </c>
      <c r="EX256" s="5">
        <v>95</v>
      </c>
      <c r="EY256" s="5">
        <v>70</v>
      </c>
      <c r="EZ256" s="5">
        <v>59</v>
      </c>
      <c r="FA256" s="5">
        <v>78</v>
      </c>
      <c r="FB256" s="5">
        <v>50</v>
      </c>
      <c r="FC256" s="5">
        <v>60</v>
      </c>
      <c r="FD256" s="5">
        <v>51</v>
      </c>
      <c r="FE256" s="5">
        <v>67</v>
      </c>
      <c r="FF256" s="5">
        <v>48</v>
      </c>
      <c r="FG256" s="5">
        <v>54</v>
      </c>
      <c r="FH256" s="5">
        <v>53</v>
      </c>
      <c r="FI256" s="5">
        <v>47</v>
      </c>
      <c r="FJ256" s="5">
        <v>59</v>
      </c>
      <c r="FK256" s="5">
        <v>57</v>
      </c>
      <c r="FL256" s="5">
        <v>37</v>
      </c>
      <c r="FM256" s="5">
        <v>38</v>
      </c>
      <c r="FN256" s="5">
        <v>43</v>
      </c>
      <c r="FO256" s="5">
        <v>33</v>
      </c>
      <c r="FP256" s="5">
        <v>43</v>
      </c>
      <c r="FQ256" s="5">
        <v>34</v>
      </c>
      <c r="FR256" s="5">
        <v>26</v>
      </c>
      <c r="FS256" s="5">
        <v>33</v>
      </c>
      <c r="FT256" s="5">
        <v>17</v>
      </c>
      <c r="FU256" s="5">
        <v>17</v>
      </c>
      <c r="FV256" s="5">
        <v>19</v>
      </c>
      <c r="FW256" s="5">
        <v>18</v>
      </c>
      <c r="FX256" s="5">
        <v>17</v>
      </c>
      <c r="FY256" s="5">
        <v>17</v>
      </c>
      <c r="FZ256" s="5">
        <v>13</v>
      </c>
      <c r="GA256" s="5">
        <v>20</v>
      </c>
      <c r="GB256" s="5">
        <v>22</v>
      </c>
      <c r="GC256" s="5">
        <v>11</v>
      </c>
      <c r="GD256" s="5">
        <v>11</v>
      </c>
      <c r="GE256" s="5">
        <v>15</v>
      </c>
      <c r="GF256" s="5">
        <v>16</v>
      </c>
      <c r="GG256" s="5">
        <v>7</v>
      </c>
      <c r="GH256" s="5">
        <v>6</v>
      </c>
      <c r="GI256" s="5">
        <v>10</v>
      </c>
      <c r="GJ256" s="5">
        <v>8</v>
      </c>
      <c r="GK256" s="5">
        <v>8</v>
      </c>
      <c r="GL256" s="5">
        <v>6</v>
      </c>
      <c r="GM256" s="5">
        <v>7</v>
      </c>
      <c r="GN256" s="5">
        <v>8</v>
      </c>
      <c r="GO256" s="5">
        <v>5</v>
      </c>
      <c r="GP256" s="5">
        <v>4</v>
      </c>
      <c r="GQ256" s="5">
        <v>2</v>
      </c>
      <c r="GR256" s="5">
        <v>2</v>
      </c>
      <c r="GS256" s="5">
        <v>3</v>
      </c>
      <c r="GT256" s="5">
        <v>0</v>
      </c>
      <c r="GU256" s="5">
        <v>3</v>
      </c>
      <c r="GV256" s="5">
        <v>0</v>
      </c>
      <c r="GW256" s="5">
        <v>0</v>
      </c>
      <c r="GX256" s="5">
        <v>0</v>
      </c>
      <c r="GY256" s="5">
        <v>1</v>
      </c>
      <c r="GZ256" s="5">
        <v>1</v>
      </c>
      <c r="HA256" s="5">
        <v>0</v>
      </c>
      <c r="HB256" s="5">
        <v>1</v>
      </c>
      <c r="HC256" s="5">
        <v>0</v>
      </c>
      <c r="HD256" s="5">
        <v>0</v>
      </c>
      <c r="HE256" s="5">
        <v>2</v>
      </c>
      <c r="HF256" s="5">
        <v>1</v>
      </c>
      <c r="HG256" s="7">
        <v>5803</v>
      </c>
      <c r="HH256" s="7">
        <v>5544</v>
      </c>
    </row>
    <row r="257" spans="1:216" s="4" customFormat="1">
      <c r="A257" s="12"/>
      <c r="B257" s="10" t="s">
        <v>183</v>
      </c>
      <c r="C257" s="10">
        <f>C258+C259</f>
        <v>72</v>
      </c>
      <c r="D257" s="10">
        <f t="shared" ref="D257:BO257" si="160">D258+D259</f>
        <v>73</v>
      </c>
      <c r="E257" s="10">
        <f t="shared" si="160"/>
        <v>68</v>
      </c>
      <c r="F257" s="10">
        <f t="shared" si="160"/>
        <v>87</v>
      </c>
      <c r="G257" s="10">
        <f t="shared" si="160"/>
        <v>92</v>
      </c>
      <c r="H257" s="10">
        <f t="shared" si="160"/>
        <v>81</v>
      </c>
      <c r="I257" s="10">
        <f t="shared" si="160"/>
        <v>75</v>
      </c>
      <c r="J257" s="10">
        <f t="shared" si="160"/>
        <v>77</v>
      </c>
      <c r="K257" s="10">
        <f t="shared" si="160"/>
        <v>88</v>
      </c>
      <c r="L257" s="10">
        <f t="shared" si="160"/>
        <v>93</v>
      </c>
      <c r="M257" s="10">
        <f t="shared" si="160"/>
        <v>70</v>
      </c>
      <c r="N257" s="10">
        <f t="shared" si="160"/>
        <v>104</v>
      </c>
      <c r="O257" s="10">
        <f t="shared" si="160"/>
        <v>79</v>
      </c>
      <c r="P257" s="10">
        <f t="shared" si="160"/>
        <v>79</v>
      </c>
      <c r="Q257" s="10">
        <f t="shared" si="160"/>
        <v>75</v>
      </c>
      <c r="R257" s="10">
        <f t="shared" si="160"/>
        <v>89</v>
      </c>
      <c r="S257" s="10">
        <f t="shared" si="160"/>
        <v>90</v>
      </c>
      <c r="T257" s="10">
        <f t="shared" si="160"/>
        <v>81</v>
      </c>
      <c r="U257" s="10">
        <f t="shared" si="160"/>
        <v>76</v>
      </c>
      <c r="V257" s="10">
        <f t="shared" si="160"/>
        <v>80</v>
      </c>
      <c r="W257" s="10">
        <f t="shared" si="160"/>
        <v>71</v>
      </c>
      <c r="X257" s="10">
        <f t="shared" si="160"/>
        <v>47</v>
      </c>
      <c r="Y257" s="10">
        <f t="shared" si="160"/>
        <v>53</v>
      </c>
      <c r="Z257" s="10">
        <f t="shared" si="160"/>
        <v>67</v>
      </c>
      <c r="AA257" s="10">
        <f t="shared" si="160"/>
        <v>53</v>
      </c>
      <c r="AB257" s="10">
        <f t="shared" si="160"/>
        <v>76</v>
      </c>
      <c r="AC257" s="10">
        <f t="shared" si="160"/>
        <v>60</v>
      </c>
      <c r="AD257" s="10">
        <f t="shared" si="160"/>
        <v>76</v>
      </c>
      <c r="AE257" s="10">
        <f t="shared" si="160"/>
        <v>77</v>
      </c>
      <c r="AF257" s="10">
        <f t="shared" si="160"/>
        <v>67</v>
      </c>
      <c r="AG257" s="10">
        <f t="shared" si="160"/>
        <v>89</v>
      </c>
      <c r="AH257" s="10">
        <f t="shared" si="160"/>
        <v>79</v>
      </c>
      <c r="AI257" s="10">
        <f t="shared" si="160"/>
        <v>97</v>
      </c>
      <c r="AJ257" s="10">
        <f t="shared" si="160"/>
        <v>107</v>
      </c>
      <c r="AK257" s="10">
        <f t="shared" si="160"/>
        <v>80</v>
      </c>
      <c r="AL257" s="10">
        <f t="shared" si="160"/>
        <v>97</v>
      </c>
      <c r="AM257" s="10">
        <f t="shared" si="160"/>
        <v>81</v>
      </c>
      <c r="AN257" s="10">
        <f t="shared" si="160"/>
        <v>96</v>
      </c>
      <c r="AO257" s="10">
        <f t="shared" si="160"/>
        <v>81</v>
      </c>
      <c r="AP257" s="10">
        <f t="shared" si="160"/>
        <v>72</v>
      </c>
      <c r="AQ257" s="10">
        <f t="shared" si="160"/>
        <v>74</v>
      </c>
      <c r="AR257" s="10">
        <f t="shared" si="160"/>
        <v>68</v>
      </c>
      <c r="AS257" s="10">
        <f t="shared" si="160"/>
        <v>72</v>
      </c>
      <c r="AT257" s="10">
        <f t="shared" si="160"/>
        <v>81</v>
      </c>
      <c r="AU257" s="10">
        <f t="shared" si="160"/>
        <v>74</v>
      </c>
      <c r="AV257" s="10">
        <f t="shared" si="160"/>
        <v>71</v>
      </c>
      <c r="AW257" s="10">
        <f t="shared" si="160"/>
        <v>57</v>
      </c>
      <c r="AX257" s="10">
        <f t="shared" si="160"/>
        <v>55</v>
      </c>
      <c r="AY257" s="10">
        <f t="shared" si="160"/>
        <v>62</v>
      </c>
      <c r="AZ257" s="10">
        <f t="shared" si="160"/>
        <v>64</v>
      </c>
      <c r="BA257" s="10">
        <f t="shared" si="160"/>
        <v>45</v>
      </c>
      <c r="BB257" s="10">
        <f t="shared" si="160"/>
        <v>57</v>
      </c>
      <c r="BC257" s="10">
        <f t="shared" si="160"/>
        <v>61</v>
      </c>
      <c r="BD257" s="10">
        <f t="shared" si="160"/>
        <v>42</v>
      </c>
      <c r="BE257" s="10">
        <f t="shared" si="160"/>
        <v>40</v>
      </c>
      <c r="BF257" s="10">
        <f t="shared" si="160"/>
        <v>48</v>
      </c>
      <c r="BG257" s="10">
        <f t="shared" si="160"/>
        <v>37</v>
      </c>
      <c r="BH257" s="10">
        <f t="shared" si="160"/>
        <v>31</v>
      </c>
      <c r="BI257" s="10">
        <f t="shared" si="160"/>
        <v>31</v>
      </c>
      <c r="BJ257" s="10">
        <f t="shared" si="160"/>
        <v>43</v>
      </c>
      <c r="BK257" s="10">
        <f t="shared" si="160"/>
        <v>31</v>
      </c>
      <c r="BL257" s="10">
        <f t="shared" si="160"/>
        <v>29</v>
      </c>
      <c r="BM257" s="10">
        <f t="shared" si="160"/>
        <v>29</v>
      </c>
      <c r="BN257" s="10">
        <f t="shared" si="160"/>
        <v>36</v>
      </c>
      <c r="BO257" s="10">
        <f t="shared" si="160"/>
        <v>26</v>
      </c>
      <c r="BP257" s="10">
        <f t="shared" ref="BP257:EA257" si="161">BP258+BP259</f>
        <v>24</v>
      </c>
      <c r="BQ257" s="10">
        <f t="shared" si="161"/>
        <v>12</v>
      </c>
      <c r="BR257" s="10">
        <f t="shared" si="161"/>
        <v>21</v>
      </c>
      <c r="BS257" s="10">
        <f t="shared" si="161"/>
        <v>20</v>
      </c>
      <c r="BT257" s="10">
        <f t="shared" si="161"/>
        <v>16</v>
      </c>
      <c r="BU257" s="10">
        <f t="shared" si="161"/>
        <v>21</v>
      </c>
      <c r="BV257" s="10">
        <f t="shared" si="161"/>
        <v>10</v>
      </c>
      <c r="BW257" s="10">
        <f t="shared" si="161"/>
        <v>16</v>
      </c>
      <c r="BX257" s="10">
        <f t="shared" si="161"/>
        <v>11</v>
      </c>
      <c r="BY257" s="10">
        <f t="shared" si="161"/>
        <v>14</v>
      </c>
      <c r="BZ257" s="10">
        <f t="shared" si="161"/>
        <v>11</v>
      </c>
      <c r="CA257" s="10">
        <f t="shared" si="161"/>
        <v>5</v>
      </c>
      <c r="CB257" s="10">
        <f t="shared" si="161"/>
        <v>8</v>
      </c>
      <c r="CC257" s="10">
        <f t="shared" si="161"/>
        <v>6</v>
      </c>
      <c r="CD257" s="10">
        <f t="shared" si="161"/>
        <v>8</v>
      </c>
      <c r="CE257" s="10">
        <f t="shared" si="161"/>
        <v>10</v>
      </c>
      <c r="CF257" s="10">
        <f t="shared" si="161"/>
        <v>3</v>
      </c>
      <c r="CG257" s="10">
        <f t="shared" si="161"/>
        <v>4</v>
      </c>
      <c r="CH257" s="10">
        <f t="shared" si="161"/>
        <v>4</v>
      </c>
      <c r="CI257" s="10">
        <f t="shared" si="161"/>
        <v>7</v>
      </c>
      <c r="CJ257" s="10">
        <f t="shared" si="161"/>
        <v>5</v>
      </c>
      <c r="CK257" s="10">
        <f t="shared" si="161"/>
        <v>1</v>
      </c>
      <c r="CL257" s="10">
        <f t="shared" si="161"/>
        <v>2</v>
      </c>
      <c r="CM257" s="10">
        <f t="shared" si="161"/>
        <v>3</v>
      </c>
      <c r="CN257" s="10">
        <f t="shared" si="161"/>
        <v>0</v>
      </c>
      <c r="CO257" s="10">
        <f t="shared" si="161"/>
        <v>1</v>
      </c>
      <c r="CP257" s="10">
        <f t="shared" si="161"/>
        <v>0</v>
      </c>
      <c r="CQ257" s="10">
        <f t="shared" si="161"/>
        <v>0</v>
      </c>
      <c r="CR257" s="10">
        <f t="shared" si="161"/>
        <v>0</v>
      </c>
      <c r="CS257" s="10">
        <f t="shared" si="161"/>
        <v>1</v>
      </c>
      <c r="CT257" s="10">
        <f t="shared" si="161"/>
        <v>0</v>
      </c>
      <c r="CU257" s="10">
        <f t="shared" si="161"/>
        <v>0</v>
      </c>
      <c r="CV257" s="10">
        <f t="shared" si="161"/>
        <v>0</v>
      </c>
      <c r="CW257" s="10">
        <f t="shared" si="161"/>
        <v>0</v>
      </c>
      <c r="CX257" s="10">
        <f t="shared" si="161"/>
        <v>0</v>
      </c>
      <c r="CY257" s="10">
        <f t="shared" si="161"/>
        <v>0</v>
      </c>
      <c r="CZ257" s="10">
        <f t="shared" si="161"/>
        <v>1</v>
      </c>
      <c r="DA257" s="10">
        <f t="shared" si="161"/>
        <v>0</v>
      </c>
      <c r="DB257" s="10">
        <f t="shared" si="161"/>
        <v>8</v>
      </c>
      <c r="DC257" s="10">
        <f t="shared" si="161"/>
        <v>20</v>
      </c>
      <c r="DD257" s="10">
        <f t="shared" si="161"/>
        <v>2</v>
      </c>
      <c r="DE257" s="10">
        <f t="shared" si="161"/>
        <v>63</v>
      </c>
      <c r="DF257" s="10">
        <f t="shared" si="161"/>
        <v>74</v>
      </c>
      <c r="DG257" s="10">
        <f t="shared" si="161"/>
        <v>57</v>
      </c>
      <c r="DH257" s="10">
        <f t="shared" si="161"/>
        <v>91</v>
      </c>
      <c r="DI257" s="10">
        <f t="shared" si="161"/>
        <v>77</v>
      </c>
      <c r="DJ257" s="10">
        <f t="shared" si="161"/>
        <v>70</v>
      </c>
      <c r="DK257" s="10">
        <f t="shared" si="161"/>
        <v>72</v>
      </c>
      <c r="DL257" s="10">
        <f t="shared" si="161"/>
        <v>70</v>
      </c>
      <c r="DM257" s="10">
        <f t="shared" si="161"/>
        <v>81</v>
      </c>
      <c r="DN257" s="10">
        <f t="shared" si="161"/>
        <v>71</v>
      </c>
      <c r="DO257" s="10">
        <f t="shared" si="161"/>
        <v>69</v>
      </c>
      <c r="DP257" s="10">
        <f t="shared" si="161"/>
        <v>77</v>
      </c>
      <c r="DQ257" s="10">
        <f t="shared" si="161"/>
        <v>73</v>
      </c>
      <c r="DR257" s="10">
        <f t="shared" si="161"/>
        <v>97</v>
      </c>
      <c r="DS257" s="10">
        <f t="shared" si="161"/>
        <v>92</v>
      </c>
      <c r="DT257" s="10">
        <f t="shared" si="161"/>
        <v>71</v>
      </c>
      <c r="DU257" s="10">
        <f t="shared" si="161"/>
        <v>74</v>
      </c>
      <c r="DV257" s="10">
        <f t="shared" si="161"/>
        <v>63</v>
      </c>
      <c r="DW257" s="10">
        <f t="shared" si="161"/>
        <v>67</v>
      </c>
      <c r="DX257" s="10">
        <f t="shared" si="161"/>
        <v>57</v>
      </c>
      <c r="DY257" s="10">
        <f t="shared" si="161"/>
        <v>59</v>
      </c>
      <c r="DZ257" s="10">
        <f t="shared" si="161"/>
        <v>70</v>
      </c>
      <c r="EA257" s="10">
        <f t="shared" si="161"/>
        <v>56</v>
      </c>
      <c r="EB257" s="10">
        <f t="shared" ref="EB257:GM257" si="162">EB258+EB259</f>
        <v>63</v>
      </c>
      <c r="EC257" s="10">
        <f t="shared" si="162"/>
        <v>67</v>
      </c>
      <c r="ED257" s="10">
        <f t="shared" si="162"/>
        <v>75</v>
      </c>
      <c r="EE257" s="10">
        <f t="shared" si="162"/>
        <v>71</v>
      </c>
      <c r="EF257" s="10">
        <f t="shared" si="162"/>
        <v>75</v>
      </c>
      <c r="EG257" s="10">
        <f t="shared" si="162"/>
        <v>74</v>
      </c>
      <c r="EH257" s="10">
        <f t="shared" si="162"/>
        <v>90</v>
      </c>
      <c r="EI257" s="10">
        <f t="shared" si="162"/>
        <v>74</v>
      </c>
      <c r="EJ257" s="10">
        <f t="shared" si="162"/>
        <v>74</v>
      </c>
      <c r="EK257" s="10">
        <f t="shared" si="162"/>
        <v>77</v>
      </c>
      <c r="EL257" s="10">
        <f t="shared" si="162"/>
        <v>82</v>
      </c>
      <c r="EM257" s="10">
        <f t="shared" si="162"/>
        <v>71</v>
      </c>
      <c r="EN257" s="10">
        <f t="shared" si="162"/>
        <v>72</v>
      </c>
      <c r="EO257" s="10">
        <f t="shared" si="162"/>
        <v>56</v>
      </c>
      <c r="EP257" s="10">
        <f t="shared" si="162"/>
        <v>86</v>
      </c>
      <c r="EQ257" s="10">
        <f t="shared" si="162"/>
        <v>70</v>
      </c>
      <c r="ER257" s="10">
        <f t="shared" si="162"/>
        <v>72</v>
      </c>
      <c r="ES257" s="10">
        <f t="shared" si="162"/>
        <v>84</v>
      </c>
      <c r="ET257" s="10">
        <f t="shared" si="162"/>
        <v>67</v>
      </c>
      <c r="EU257" s="10">
        <f t="shared" si="162"/>
        <v>66</v>
      </c>
      <c r="EV257" s="10">
        <f t="shared" si="162"/>
        <v>64</v>
      </c>
      <c r="EW257" s="10">
        <f t="shared" si="162"/>
        <v>64</v>
      </c>
      <c r="EX257" s="10">
        <f t="shared" si="162"/>
        <v>50</v>
      </c>
      <c r="EY257" s="10">
        <f t="shared" si="162"/>
        <v>63</v>
      </c>
      <c r="EZ257" s="10">
        <f t="shared" si="162"/>
        <v>57</v>
      </c>
      <c r="FA257" s="10">
        <f t="shared" si="162"/>
        <v>50</v>
      </c>
      <c r="FB257" s="10">
        <f t="shared" si="162"/>
        <v>42</v>
      </c>
      <c r="FC257" s="10">
        <f t="shared" si="162"/>
        <v>52</v>
      </c>
      <c r="FD257" s="10">
        <f t="shared" si="162"/>
        <v>44</v>
      </c>
      <c r="FE257" s="10">
        <f t="shared" si="162"/>
        <v>43</v>
      </c>
      <c r="FF257" s="10">
        <f t="shared" si="162"/>
        <v>38</v>
      </c>
      <c r="FG257" s="10">
        <f t="shared" si="162"/>
        <v>29</v>
      </c>
      <c r="FH257" s="10">
        <f t="shared" si="162"/>
        <v>48</v>
      </c>
      <c r="FI257" s="10">
        <f t="shared" si="162"/>
        <v>45</v>
      </c>
      <c r="FJ257" s="10">
        <f t="shared" si="162"/>
        <v>35</v>
      </c>
      <c r="FK257" s="10">
        <f t="shared" si="162"/>
        <v>32</v>
      </c>
      <c r="FL257" s="10">
        <f t="shared" si="162"/>
        <v>37</v>
      </c>
      <c r="FM257" s="10">
        <f t="shared" si="162"/>
        <v>40</v>
      </c>
      <c r="FN257" s="10">
        <f t="shared" si="162"/>
        <v>35</v>
      </c>
      <c r="FO257" s="10">
        <f t="shared" si="162"/>
        <v>33</v>
      </c>
      <c r="FP257" s="10">
        <f t="shared" si="162"/>
        <v>33</v>
      </c>
      <c r="FQ257" s="10">
        <f t="shared" si="162"/>
        <v>24</v>
      </c>
      <c r="FR257" s="10">
        <f t="shared" si="162"/>
        <v>21</v>
      </c>
      <c r="FS257" s="10">
        <f t="shared" si="162"/>
        <v>23</v>
      </c>
      <c r="FT257" s="10">
        <f t="shared" si="162"/>
        <v>14</v>
      </c>
      <c r="FU257" s="10">
        <f t="shared" si="162"/>
        <v>22</v>
      </c>
      <c r="FV257" s="10">
        <f t="shared" si="162"/>
        <v>18</v>
      </c>
      <c r="FW257" s="10">
        <f t="shared" si="162"/>
        <v>12</v>
      </c>
      <c r="FX257" s="10">
        <f t="shared" si="162"/>
        <v>15</v>
      </c>
      <c r="FY257" s="10">
        <f t="shared" si="162"/>
        <v>13</v>
      </c>
      <c r="FZ257" s="10">
        <f t="shared" si="162"/>
        <v>14</v>
      </c>
      <c r="GA257" s="10">
        <f t="shared" si="162"/>
        <v>15</v>
      </c>
      <c r="GB257" s="10">
        <f t="shared" si="162"/>
        <v>7</v>
      </c>
      <c r="GC257" s="10">
        <f t="shared" si="162"/>
        <v>13</v>
      </c>
      <c r="GD257" s="10">
        <f t="shared" si="162"/>
        <v>7</v>
      </c>
      <c r="GE257" s="10">
        <f t="shared" si="162"/>
        <v>12</v>
      </c>
      <c r="GF257" s="10">
        <f t="shared" si="162"/>
        <v>8</v>
      </c>
      <c r="GG257" s="10">
        <f t="shared" si="162"/>
        <v>16</v>
      </c>
      <c r="GH257" s="10">
        <f t="shared" si="162"/>
        <v>4</v>
      </c>
      <c r="GI257" s="10">
        <f t="shared" si="162"/>
        <v>2</v>
      </c>
      <c r="GJ257" s="10">
        <f t="shared" si="162"/>
        <v>4</v>
      </c>
      <c r="GK257" s="10">
        <f t="shared" si="162"/>
        <v>6</v>
      </c>
      <c r="GL257" s="10">
        <f t="shared" si="162"/>
        <v>4</v>
      </c>
      <c r="GM257" s="10">
        <f t="shared" si="162"/>
        <v>4</v>
      </c>
      <c r="GN257" s="10">
        <f t="shared" ref="GN257:HH257" si="163">GN258+GN259</f>
        <v>2</v>
      </c>
      <c r="GO257" s="10">
        <f t="shared" si="163"/>
        <v>1</v>
      </c>
      <c r="GP257" s="10">
        <f t="shared" si="163"/>
        <v>1</v>
      </c>
      <c r="GQ257" s="10">
        <f t="shared" si="163"/>
        <v>2</v>
      </c>
      <c r="GR257" s="10">
        <f t="shared" si="163"/>
        <v>2</v>
      </c>
      <c r="GS257" s="10">
        <f t="shared" si="163"/>
        <v>1</v>
      </c>
      <c r="GT257" s="10">
        <f t="shared" si="163"/>
        <v>1</v>
      </c>
      <c r="GU257" s="10">
        <f t="shared" si="163"/>
        <v>0</v>
      </c>
      <c r="GV257" s="10">
        <f t="shared" si="163"/>
        <v>1</v>
      </c>
      <c r="GW257" s="10">
        <f t="shared" si="163"/>
        <v>0</v>
      </c>
      <c r="GX257" s="10">
        <f t="shared" si="163"/>
        <v>0</v>
      </c>
      <c r="GY257" s="10">
        <f t="shared" si="163"/>
        <v>0</v>
      </c>
      <c r="GZ257" s="10">
        <f t="shared" si="163"/>
        <v>1</v>
      </c>
      <c r="HA257" s="10">
        <f t="shared" si="163"/>
        <v>0</v>
      </c>
      <c r="HB257" s="10">
        <f t="shared" si="163"/>
        <v>0</v>
      </c>
      <c r="HC257" s="10">
        <f t="shared" si="163"/>
        <v>0</v>
      </c>
      <c r="HD257" s="10">
        <f t="shared" si="163"/>
        <v>14</v>
      </c>
      <c r="HE257" s="10">
        <f t="shared" si="163"/>
        <v>25</v>
      </c>
      <c r="HF257" s="10">
        <f t="shared" si="163"/>
        <v>2</v>
      </c>
      <c r="HG257" s="11">
        <f t="shared" si="163"/>
        <v>4694</v>
      </c>
      <c r="HH257" s="11">
        <f t="shared" si="163"/>
        <v>4382</v>
      </c>
    </row>
    <row r="258" spans="1:216">
      <c r="A258" s="5"/>
      <c r="B258" s="5" t="s">
        <v>384</v>
      </c>
      <c r="C258" s="5">
        <v>49</v>
      </c>
      <c r="D258" s="5">
        <v>50</v>
      </c>
      <c r="E258" s="5">
        <v>43</v>
      </c>
      <c r="F258" s="5">
        <v>51</v>
      </c>
      <c r="G258" s="5">
        <v>67</v>
      </c>
      <c r="H258" s="5">
        <v>54</v>
      </c>
      <c r="I258" s="5">
        <v>52</v>
      </c>
      <c r="J258" s="5">
        <v>46</v>
      </c>
      <c r="K258" s="5">
        <v>55</v>
      </c>
      <c r="L258" s="5">
        <v>63</v>
      </c>
      <c r="M258" s="5">
        <v>47</v>
      </c>
      <c r="N258" s="5">
        <v>65</v>
      </c>
      <c r="O258" s="5">
        <v>57</v>
      </c>
      <c r="P258" s="5">
        <v>53</v>
      </c>
      <c r="Q258" s="5">
        <v>45</v>
      </c>
      <c r="R258" s="5">
        <v>65</v>
      </c>
      <c r="S258" s="5">
        <v>59</v>
      </c>
      <c r="T258" s="5">
        <v>59</v>
      </c>
      <c r="U258" s="5">
        <v>45</v>
      </c>
      <c r="V258" s="5">
        <v>50</v>
      </c>
      <c r="W258" s="5">
        <v>40</v>
      </c>
      <c r="X258" s="5">
        <v>34</v>
      </c>
      <c r="Y258" s="5">
        <v>35</v>
      </c>
      <c r="Z258" s="5">
        <v>33</v>
      </c>
      <c r="AA258" s="5">
        <v>38</v>
      </c>
      <c r="AB258" s="5">
        <v>48</v>
      </c>
      <c r="AC258" s="5">
        <v>41</v>
      </c>
      <c r="AD258" s="5">
        <v>54</v>
      </c>
      <c r="AE258" s="5">
        <v>47</v>
      </c>
      <c r="AF258" s="5">
        <v>42</v>
      </c>
      <c r="AG258" s="5">
        <v>58</v>
      </c>
      <c r="AH258" s="5">
        <v>51</v>
      </c>
      <c r="AI258" s="5">
        <v>59</v>
      </c>
      <c r="AJ258" s="5">
        <v>65</v>
      </c>
      <c r="AK258" s="5">
        <v>51</v>
      </c>
      <c r="AL258" s="5">
        <v>60</v>
      </c>
      <c r="AM258" s="5">
        <v>43</v>
      </c>
      <c r="AN258" s="5">
        <v>57</v>
      </c>
      <c r="AO258" s="5">
        <v>45</v>
      </c>
      <c r="AP258" s="5">
        <v>40</v>
      </c>
      <c r="AQ258" s="5">
        <v>51</v>
      </c>
      <c r="AR258" s="5">
        <v>39</v>
      </c>
      <c r="AS258" s="5">
        <v>39</v>
      </c>
      <c r="AT258" s="5">
        <v>48</v>
      </c>
      <c r="AU258" s="5">
        <v>38</v>
      </c>
      <c r="AV258" s="5">
        <v>39</v>
      </c>
      <c r="AW258" s="5">
        <v>35</v>
      </c>
      <c r="AX258" s="5">
        <v>35</v>
      </c>
      <c r="AY258" s="5">
        <v>38</v>
      </c>
      <c r="AZ258" s="5">
        <v>43</v>
      </c>
      <c r="BA258" s="5">
        <v>26</v>
      </c>
      <c r="BB258" s="5">
        <v>32</v>
      </c>
      <c r="BC258" s="5">
        <v>35</v>
      </c>
      <c r="BD258" s="5">
        <v>28</v>
      </c>
      <c r="BE258" s="5">
        <v>17</v>
      </c>
      <c r="BF258" s="5">
        <v>26</v>
      </c>
      <c r="BG258" s="5">
        <v>25</v>
      </c>
      <c r="BH258" s="5">
        <v>19</v>
      </c>
      <c r="BI258" s="5">
        <v>19</v>
      </c>
      <c r="BJ258" s="5">
        <v>20</v>
      </c>
      <c r="BK258" s="5">
        <v>15</v>
      </c>
      <c r="BL258" s="5">
        <v>15</v>
      </c>
      <c r="BM258" s="5">
        <v>15</v>
      </c>
      <c r="BN258" s="5">
        <v>21</v>
      </c>
      <c r="BO258" s="5">
        <v>12</v>
      </c>
      <c r="BP258" s="5">
        <v>15</v>
      </c>
      <c r="BQ258" s="5">
        <v>4</v>
      </c>
      <c r="BR258" s="5">
        <v>11</v>
      </c>
      <c r="BS258" s="5">
        <v>8</v>
      </c>
      <c r="BT258" s="5">
        <v>10</v>
      </c>
      <c r="BU258" s="5">
        <v>12</v>
      </c>
      <c r="BV258" s="5">
        <v>5</v>
      </c>
      <c r="BW258" s="5">
        <v>10</v>
      </c>
      <c r="BX258" s="5">
        <v>10</v>
      </c>
      <c r="BY258" s="5">
        <v>8</v>
      </c>
      <c r="BZ258" s="5">
        <v>7</v>
      </c>
      <c r="CA258" s="5">
        <v>4</v>
      </c>
      <c r="CB258" s="5">
        <v>5</v>
      </c>
      <c r="CC258" s="5">
        <v>5</v>
      </c>
      <c r="CD258" s="5">
        <v>5</v>
      </c>
      <c r="CE258" s="5">
        <v>6</v>
      </c>
      <c r="CF258" s="5">
        <v>2</v>
      </c>
      <c r="CG258" s="5">
        <v>3</v>
      </c>
      <c r="CH258" s="5">
        <v>3</v>
      </c>
      <c r="CI258" s="5">
        <v>4</v>
      </c>
      <c r="CJ258" s="5">
        <v>4</v>
      </c>
      <c r="CK258" s="5">
        <v>0</v>
      </c>
      <c r="CL258" s="5">
        <v>2</v>
      </c>
      <c r="CM258" s="5">
        <v>1</v>
      </c>
      <c r="CN258" s="5">
        <v>0</v>
      </c>
      <c r="CO258" s="5">
        <v>1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5">
        <v>0</v>
      </c>
      <c r="DA258" s="5">
        <v>0</v>
      </c>
      <c r="DB258" s="5">
        <v>0</v>
      </c>
      <c r="DC258" s="5">
        <v>20</v>
      </c>
      <c r="DD258" s="5">
        <v>0</v>
      </c>
      <c r="DE258" s="5">
        <v>33</v>
      </c>
      <c r="DF258" s="5">
        <v>33</v>
      </c>
      <c r="DG258" s="5">
        <v>33</v>
      </c>
      <c r="DH258" s="5">
        <v>60</v>
      </c>
      <c r="DI258" s="5">
        <v>45</v>
      </c>
      <c r="DJ258" s="5">
        <v>43</v>
      </c>
      <c r="DK258" s="5">
        <v>44</v>
      </c>
      <c r="DL258" s="5">
        <v>49</v>
      </c>
      <c r="DM258" s="5">
        <v>51</v>
      </c>
      <c r="DN258" s="5">
        <v>38</v>
      </c>
      <c r="DO258" s="5">
        <v>47</v>
      </c>
      <c r="DP258" s="5">
        <v>48</v>
      </c>
      <c r="DQ258" s="5">
        <v>42</v>
      </c>
      <c r="DR258" s="5">
        <v>51</v>
      </c>
      <c r="DS258" s="5">
        <v>64</v>
      </c>
      <c r="DT258" s="5">
        <v>53</v>
      </c>
      <c r="DU258" s="5">
        <v>45</v>
      </c>
      <c r="DV258" s="5">
        <v>35</v>
      </c>
      <c r="DW258" s="5">
        <v>40</v>
      </c>
      <c r="DX258" s="5">
        <v>37</v>
      </c>
      <c r="DY258" s="5">
        <v>37</v>
      </c>
      <c r="DZ258" s="5">
        <v>45</v>
      </c>
      <c r="EA258" s="5">
        <v>36</v>
      </c>
      <c r="EB258" s="5">
        <v>39</v>
      </c>
      <c r="EC258" s="5">
        <v>42</v>
      </c>
      <c r="ED258" s="5">
        <v>48</v>
      </c>
      <c r="EE258" s="5">
        <v>43</v>
      </c>
      <c r="EF258" s="5">
        <v>48</v>
      </c>
      <c r="EG258" s="5">
        <v>46</v>
      </c>
      <c r="EH258" s="5">
        <v>58</v>
      </c>
      <c r="EI258" s="5">
        <v>40</v>
      </c>
      <c r="EJ258" s="5">
        <v>46</v>
      </c>
      <c r="EK258" s="5">
        <v>44</v>
      </c>
      <c r="EL258" s="5">
        <v>46</v>
      </c>
      <c r="EM258" s="5">
        <v>49</v>
      </c>
      <c r="EN258" s="5">
        <v>44</v>
      </c>
      <c r="EO258" s="5">
        <v>32</v>
      </c>
      <c r="EP258" s="5">
        <v>45</v>
      </c>
      <c r="EQ258" s="5">
        <v>42</v>
      </c>
      <c r="ER258" s="5">
        <v>35</v>
      </c>
      <c r="ES258" s="5">
        <v>50</v>
      </c>
      <c r="ET258" s="5">
        <v>33</v>
      </c>
      <c r="EU258" s="5">
        <v>41</v>
      </c>
      <c r="EV258" s="5">
        <v>36</v>
      </c>
      <c r="EW258" s="5">
        <v>38</v>
      </c>
      <c r="EX258" s="5">
        <v>26</v>
      </c>
      <c r="EY258" s="5">
        <v>34</v>
      </c>
      <c r="EZ258" s="5">
        <v>35</v>
      </c>
      <c r="FA258" s="5">
        <v>34</v>
      </c>
      <c r="FB258" s="5">
        <v>33</v>
      </c>
      <c r="FC258" s="5">
        <v>27</v>
      </c>
      <c r="FD258" s="5">
        <v>24</v>
      </c>
      <c r="FE258" s="5">
        <v>26</v>
      </c>
      <c r="FF258" s="5">
        <v>21</v>
      </c>
      <c r="FG258" s="5">
        <v>17</v>
      </c>
      <c r="FH258" s="5">
        <v>23</v>
      </c>
      <c r="FI258" s="5">
        <v>26</v>
      </c>
      <c r="FJ258" s="5">
        <v>25</v>
      </c>
      <c r="FK258" s="5">
        <v>20</v>
      </c>
      <c r="FL258" s="5">
        <v>20</v>
      </c>
      <c r="FM258" s="5">
        <v>22</v>
      </c>
      <c r="FN258" s="5">
        <v>18</v>
      </c>
      <c r="FO258" s="5">
        <v>18</v>
      </c>
      <c r="FP258" s="5">
        <v>17</v>
      </c>
      <c r="FQ258" s="5">
        <v>13</v>
      </c>
      <c r="FR258" s="5">
        <v>11</v>
      </c>
      <c r="FS258" s="5">
        <v>11</v>
      </c>
      <c r="FT258" s="5">
        <v>7</v>
      </c>
      <c r="FU258" s="5">
        <v>15</v>
      </c>
      <c r="FV258" s="5">
        <v>8</v>
      </c>
      <c r="FW258" s="5">
        <v>5</v>
      </c>
      <c r="FX258" s="5">
        <v>8</v>
      </c>
      <c r="FY258" s="5">
        <v>10</v>
      </c>
      <c r="FZ258" s="5">
        <v>8</v>
      </c>
      <c r="GA258" s="5">
        <v>9</v>
      </c>
      <c r="GB258" s="5">
        <v>4</v>
      </c>
      <c r="GC258" s="5">
        <v>7</v>
      </c>
      <c r="GD258" s="5">
        <v>6</v>
      </c>
      <c r="GE258" s="5">
        <v>9</v>
      </c>
      <c r="GF258" s="5">
        <v>6</v>
      </c>
      <c r="GG258" s="5">
        <v>11</v>
      </c>
      <c r="GH258" s="5">
        <v>2</v>
      </c>
      <c r="GI258" s="5">
        <v>0</v>
      </c>
      <c r="GJ258" s="5">
        <v>1</v>
      </c>
      <c r="GK258" s="5">
        <v>3</v>
      </c>
      <c r="GL258" s="5">
        <v>2</v>
      </c>
      <c r="GM258" s="5">
        <v>2</v>
      </c>
      <c r="GN258" s="5">
        <v>1</v>
      </c>
      <c r="GO258" s="5">
        <v>1</v>
      </c>
      <c r="GP258" s="5">
        <v>0</v>
      </c>
      <c r="GQ258" s="5">
        <v>2</v>
      </c>
      <c r="GR258" s="5">
        <v>2</v>
      </c>
      <c r="GS258" s="5">
        <v>0</v>
      </c>
      <c r="GT258" s="5">
        <v>0</v>
      </c>
      <c r="GU258" s="5">
        <v>0</v>
      </c>
      <c r="GV258" s="5">
        <v>1</v>
      </c>
      <c r="GW258" s="5">
        <v>0</v>
      </c>
      <c r="GX258" s="5">
        <v>0</v>
      </c>
      <c r="GY258" s="5">
        <v>0</v>
      </c>
      <c r="GZ258" s="5">
        <v>0</v>
      </c>
      <c r="HA258" s="5">
        <v>0</v>
      </c>
      <c r="HB258" s="5">
        <v>0</v>
      </c>
      <c r="HC258" s="5">
        <v>0</v>
      </c>
      <c r="HD258" s="5">
        <v>0</v>
      </c>
      <c r="HE258" s="5">
        <v>25</v>
      </c>
      <c r="HF258" s="5">
        <v>0</v>
      </c>
      <c r="HG258" s="7">
        <v>2911</v>
      </c>
      <c r="HH258" s="7">
        <v>2610</v>
      </c>
    </row>
    <row r="259" spans="1:216" s="3" customFormat="1">
      <c r="A259" s="12"/>
      <c r="B259" s="12" t="s">
        <v>385</v>
      </c>
      <c r="C259" s="12">
        <v>23</v>
      </c>
      <c r="D259" s="12">
        <v>23</v>
      </c>
      <c r="E259" s="12">
        <v>25</v>
      </c>
      <c r="F259" s="12">
        <v>36</v>
      </c>
      <c r="G259" s="12">
        <v>25</v>
      </c>
      <c r="H259" s="12">
        <v>27</v>
      </c>
      <c r="I259" s="12">
        <v>23</v>
      </c>
      <c r="J259" s="12">
        <v>31</v>
      </c>
      <c r="K259" s="12">
        <v>33</v>
      </c>
      <c r="L259" s="12">
        <v>30</v>
      </c>
      <c r="M259" s="12">
        <v>23</v>
      </c>
      <c r="N259" s="12">
        <v>39</v>
      </c>
      <c r="O259" s="12">
        <v>22</v>
      </c>
      <c r="P259" s="12">
        <v>26</v>
      </c>
      <c r="Q259" s="12">
        <v>30</v>
      </c>
      <c r="R259" s="12">
        <v>24</v>
      </c>
      <c r="S259" s="12">
        <v>31</v>
      </c>
      <c r="T259" s="12">
        <v>22</v>
      </c>
      <c r="U259" s="12">
        <v>31</v>
      </c>
      <c r="V259" s="12">
        <v>30</v>
      </c>
      <c r="W259" s="12">
        <v>31</v>
      </c>
      <c r="X259" s="12">
        <v>13</v>
      </c>
      <c r="Y259" s="12">
        <v>18</v>
      </c>
      <c r="Z259" s="12">
        <v>34</v>
      </c>
      <c r="AA259" s="12">
        <v>15</v>
      </c>
      <c r="AB259" s="12">
        <v>28</v>
      </c>
      <c r="AC259" s="12">
        <v>19</v>
      </c>
      <c r="AD259" s="12">
        <v>22</v>
      </c>
      <c r="AE259" s="12">
        <v>30</v>
      </c>
      <c r="AF259" s="12">
        <v>25</v>
      </c>
      <c r="AG259" s="12">
        <v>31</v>
      </c>
      <c r="AH259" s="12">
        <v>28</v>
      </c>
      <c r="AI259" s="12">
        <v>38</v>
      </c>
      <c r="AJ259" s="12">
        <v>42</v>
      </c>
      <c r="AK259" s="12">
        <v>29</v>
      </c>
      <c r="AL259" s="12">
        <v>37</v>
      </c>
      <c r="AM259" s="12">
        <v>38</v>
      </c>
      <c r="AN259" s="12">
        <v>39</v>
      </c>
      <c r="AO259" s="12">
        <v>36</v>
      </c>
      <c r="AP259" s="12">
        <v>32</v>
      </c>
      <c r="AQ259" s="12">
        <v>23</v>
      </c>
      <c r="AR259" s="12">
        <v>29</v>
      </c>
      <c r="AS259" s="12">
        <v>33</v>
      </c>
      <c r="AT259" s="12">
        <v>33</v>
      </c>
      <c r="AU259" s="12">
        <v>36</v>
      </c>
      <c r="AV259" s="12">
        <v>32</v>
      </c>
      <c r="AW259" s="12">
        <v>22</v>
      </c>
      <c r="AX259" s="12">
        <v>20</v>
      </c>
      <c r="AY259" s="12">
        <v>24</v>
      </c>
      <c r="AZ259" s="12">
        <v>21</v>
      </c>
      <c r="BA259" s="12">
        <v>19</v>
      </c>
      <c r="BB259" s="12">
        <v>25</v>
      </c>
      <c r="BC259" s="12">
        <v>26</v>
      </c>
      <c r="BD259" s="12">
        <v>14</v>
      </c>
      <c r="BE259" s="12">
        <v>23</v>
      </c>
      <c r="BF259" s="12">
        <v>22</v>
      </c>
      <c r="BG259" s="12">
        <v>12</v>
      </c>
      <c r="BH259" s="12">
        <v>12</v>
      </c>
      <c r="BI259" s="12">
        <v>12</v>
      </c>
      <c r="BJ259" s="12">
        <v>23</v>
      </c>
      <c r="BK259" s="12">
        <v>16</v>
      </c>
      <c r="BL259" s="12">
        <v>14</v>
      </c>
      <c r="BM259" s="12">
        <v>14</v>
      </c>
      <c r="BN259" s="12">
        <v>15</v>
      </c>
      <c r="BO259" s="12">
        <v>14</v>
      </c>
      <c r="BP259" s="12">
        <v>9</v>
      </c>
      <c r="BQ259" s="12">
        <v>8</v>
      </c>
      <c r="BR259" s="12">
        <v>10</v>
      </c>
      <c r="BS259" s="12">
        <v>12</v>
      </c>
      <c r="BT259" s="12">
        <v>6</v>
      </c>
      <c r="BU259" s="12">
        <v>9</v>
      </c>
      <c r="BV259" s="12">
        <v>5</v>
      </c>
      <c r="BW259" s="12">
        <v>6</v>
      </c>
      <c r="BX259" s="12">
        <v>1</v>
      </c>
      <c r="BY259" s="12">
        <v>6</v>
      </c>
      <c r="BZ259" s="12">
        <v>4</v>
      </c>
      <c r="CA259" s="12">
        <v>1</v>
      </c>
      <c r="CB259" s="12">
        <v>3</v>
      </c>
      <c r="CC259" s="12">
        <v>1</v>
      </c>
      <c r="CD259" s="12">
        <v>3</v>
      </c>
      <c r="CE259" s="12">
        <v>4</v>
      </c>
      <c r="CF259" s="12">
        <v>1</v>
      </c>
      <c r="CG259" s="12">
        <v>1</v>
      </c>
      <c r="CH259" s="12">
        <v>1</v>
      </c>
      <c r="CI259" s="12">
        <v>3</v>
      </c>
      <c r="CJ259" s="12">
        <v>1</v>
      </c>
      <c r="CK259" s="12">
        <v>1</v>
      </c>
      <c r="CL259" s="12">
        <v>0</v>
      </c>
      <c r="CM259" s="12">
        <v>2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1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1</v>
      </c>
      <c r="DA259" s="12">
        <v>0</v>
      </c>
      <c r="DB259" s="12">
        <v>8</v>
      </c>
      <c r="DC259" s="12">
        <v>0</v>
      </c>
      <c r="DD259" s="12">
        <v>2</v>
      </c>
      <c r="DE259" s="12">
        <v>30</v>
      </c>
      <c r="DF259" s="12">
        <v>41</v>
      </c>
      <c r="DG259" s="12">
        <v>24</v>
      </c>
      <c r="DH259" s="12">
        <v>31</v>
      </c>
      <c r="DI259" s="12">
        <v>32</v>
      </c>
      <c r="DJ259" s="12">
        <v>27</v>
      </c>
      <c r="DK259" s="12">
        <v>28</v>
      </c>
      <c r="DL259" s="12">
        <v>21</v>
      </c>
      <c r="DM259" s="12">
        <v>30</v>
      </c>
      <c r="DN259" s="12">
        <v>33</v>
      </c>
      <c r="DO259" s="12">
        <v>22</v>
      </c>
      <c r="DP259" s="12">
        <v>29</v>
      </c>
      <c r="DQ259" s="12">
        <v>31</v>
      </c>
      <c r="DR259" s="12">
        <v>46</v>
      </c>
      <c r="DS259" s="12">
        <v>28</v>
      </c>
      <c r="DT259" s="12">
        <v>18</v>
      </c>
      <c r="DU259" s="12">
        <v>29</v>
      </c>
      <c r="DV259" s="12">
        <v>28</v>
      </c>
      <c r="DW259" s="12">
        <v>27</v>
      </c>
      <c r="DX259" s="12">
        <v>20</v>
      </c>
      <c r="DY259" s="12">
        <v>22</v>
      </c>
      <c r="DZ259" s="12">
        <v>25</v>
      </c>
      <c r="EA259" s="12">
        <v>20</v>
      </c>
      <c r="EB259" s="12">
        <v>24</v>
      </c>
      <c r="EC259" s="12">
        <v>25</v>
      </c>
      <c r="ED259" s="12">
        <v>27</v>
      </c>
      <c r="EE259" s="12">
        <v>28</v>
      </c>
      <c r="EF259" s="12">
        <v>27</v>
      </c>
      <c r="EG259" s="12">
        <v>28</v>
      </c>
      <c r="EH259" s="12">
        <v>32</v>
      </c>
      <c r="EI259" s="12">
        <v>34</v>
      </c>
      <c r="EJ259" s="12">
        <v>28</v>
      </c>
      <c r="EK259" s="12">
        <v>33</v>
      </c>
      <c r="EL259" s="12">
        <v>36</v>
      </c>
      <c r="EM259" s="12">
        <v>22</v>
      </c>
      <c r="EN259" s="12">
        <v>28</v>
      </c>
      <c r="EO259" s="12">
        <v>24</v>
      </c>
      <c r="EP259" s="12">
        <v>41</v>
      </c>
      <c r="EQ259" s="12">
        <v>28</v>
      </c>
      <c r="ER259" s="12">
        <v>37</v>
      </c>
      <c r="ES259" s="12">
        <v>34</v>
      </c>
      <c r="ET259" s="12">
        <v>34</v>
      </c>
      <c r="EU259" s="12">
        <v>25</v>
      </c>
      <c r="EV259" s="12">
        <v>28</v>
      </c>
      <c r="EW259" s="12">
        <v>26</v>
      </c>
      <c r="EX259" s="12">
        <v>24</v>
      </c>
      <c r="EY259" s="12">
        <v>29</v>
      </c>
      <c r="EZ259" s="12">
        <v>22</v>
      </c>
      <c r="FA259" s="12">
        <v>16</v>
      </c>
      <c r="FB259" s="12">
        <v>9</v>
      </c>
      <c r="FC259" s="12">
        <v>25</v>
      </c>
      <c r="FD259" s="12">
        <v>20</v>
      </c>
      <c r="FE259" s="12">
        <v>17</v>
      </c>
      <c r="FF259" s="12">
        <v>17</v>
      </c>
      <c r="FG259" s="12">
        <v>12</v>
      </c>
      <c r="FH259" s="12">
        <v>25</v>
      </c>
      <c r="FI259" s="12">
        <v>19</v>
      </c>
      <c r="FJ259" s="12">
        <v>10</v>
      </c>
      <c r="FK259" s="12">
        <v>12</v>
      </c>
      <c r="FL259" s="12">
        <v>17</v>
      </c>
      <c r="FM259" s="12">
        <v>18</v>
      </c>
      <c r="FN259" s="12">
        <v>17</v>
      </c>
      <c r="FO259" s="12">
        <v>15</v>
      </c>
      <c r="FP259" s="12">
        <v>16</v>
      </c>
      <c r="FQ259" s="12">
        <v>11</v>
      </c>
      <c r="FR259" s="12">
        <v>10</v>
      </c>
      <c r="FS259" s="12">
        <v>12</v>
      </c>
      <c r="FT259" s="12">
        <v>7</v>
      </c>
      <c r="FU259" s="12">
        <v>7</v>
      </c>
      <c r="FV259" s="12">
        <v>10</v>
      </c>
      <c r="FW259" s="12">
        <v>7</v>
      </c>
      <c r="FX259" s="12">
        <v>7</v>
      </c>
      <c r="FY259" s="12">
        <v>3</v>
      </c>
      <c r="FZ259" s="12">
        <v>6</v>
      </c>
      <c r="GA259" s="12">
        <v>6</v>
      </c>
      <c r="GB259" s="12">
        <v>3</v>
      </c>
      <c r="GC259" s="12">
        <v>6</v>
      </c>
      <c r="GD259" s="12">
        <v>1</v>
      </c>
      <c r="GE259" s="12">
        <v>3</v>
      </c>
      <c r="GF259" s="12">
        <v>2</v>
      </c>
      <c r="GG259" s="12">
        <v>5</v>
      </c>
      <c r="GH259" s="12">
        <v>2</v>
      </c>
      <c r="GI259" s="12">
        <v>2</v>
      </c>
      <c r="GJ259" s="12">
        <v>3</v>
      </c>
      <c r="GK259" s="12">
        <v>3</v>
      </c>
      <c r="GL259" s="12">
        <v>2</v>
      </c>
      <c r="GM259" s="12">
        <v>2</v>
      </c>
      <c r="GN259" s="12">
        <v>1</v>
      </c>
      <c r="GO259" s="12">
        <v>0</v>
      </c>
      <c r="GP259" s="12">
        <v>1</v>
      </c>
      <c r="GQ259" s="12">
        <v>0</v>
      </c>
      <c r="GR259" s="12">
        <v>0</v>
      </c>
      <c r="GS259" s="12">
        <v>1</v>
      </c>
      <c r="GT259" s="12">
        <v>1</v>
      </c>
      <c r="GU259" s="12">
        <v>0</v>
      </c>
      <c r="GV259" s="12">
        <v>0</v>
      </c>
      <c r="GW259" s="12">
        <v>0</v>
      </c>
      <c r="GX259" s="12">
        <v>0</v>
      </c>
      <c r="GY259" s="12">
        <v>0</v>
      </c>
      <c r="GZ259" s="12">
        <v>1</v>
      </c>
      <c r="HA259" s="12">
        <v>0</v>
      </c>
      <c r="HB259" s="12">
        <v>0</v>
      </c>
      <c r="HC259" s="12">
        <v>0</v>
      </c>
      <c r="HD259" s="12">
        <v>14</v>
      </c>
      <c r="HE259" s="12">
        <v>0</v>
      </c>
      <c r="HF259" s="12">
        <v>2</v>
      </c>
      <c r="HG259" s="13">
        <v>1783</v>
      </c>
      <c r="HH259" s="13">
        <v>1772</v>
      </c>
    </row>
    <row r="260" spans="1:216">
      <c r="A260" s="5"/>
      <c r="B260" s="5" t="s">
        <v>184</v>
      </c>
      <c r="C260" s="5">
        <v>88</v>
      </c>
      <c r="D260" s="5">
        <v>101</v>
      </c>
      <c r="E260" s="5">
        <v>96</v>
      </c>
      <c r="F260" s="5">
        <v>101</v>
      </c>
      <c r="G260" s="5">
        <v>78</v>
      </c>
      <c r="H260" s="5">
        <v>77</v>
      </c>
      <c r="I260" s="5">
        <v>88</v>
      </c>
      <c r="J260" s="5">
        <v>75</v>
      </c>
      <c r="K260" s="5">
        <v>90</v>
      </c>
      <c r="L260" s="5">
        <v>81</v>
      </c>
      <c r="M260" s="5">
        <v>84</v>
      </c>
      <c r="N260" s="5">
        <v>87</v>
      </c>
      <c r="O260" s="5">
        <v>103</v>
      </c>
      <c r="P260" s="5">
        <v>87</v>
      </c>
      <c r="Q260" s="5">
        <v>101</v>
      </c>
      <c r="R260" s="5">
        <v>86</v>
      </c>
      <c r="S260" s="5">
        <v>106</v>
      </c>
      <c r="T260" s="5">
        <v>96</v>
      </c>
      <c r="U260" s="5">
        <v>100</v>
      </c>
      <c r="V260" s="5">
        <v>74</v>
      </c>
      <c r="W260" s="5">
        <v>84</v>
      </c>
      <c r="X260" s="5">
        <v>69</v>
      </c>
      <c r="Y260" s="5">
        <v>86</v>
      </c>
      <c r="Z260" s="5">
        <v>73</v>
      </c>
      <c r="AA260" s="5">
        <v>96</v>
      </c>
      <c r="AB260" s="5">
        <v>97</v>
      </c>
      <c r="AC260" s="5">
        <v>93</v>
      </c>
      <c r="AD260" s="5">
        <v>98</v>
      </c>
      <c r="AE260" s="5">
        <v>96</v>
      </c>
      <c r="AF260" s="5">
        <v>100</v>
      </c>
      <c r="AG260" s="5">
        <v>108</v>
      </c>
      <c r="AH260" s="5">
        <v>119</v>
      </c>
      <c r="AI260" s="5">
        <v>91</v>
      </c>
      <c r="AJ260" s="5">
        <v>78</v>
      </c>
      <c r="AK260" s="5">
        <v>75</v>
      </c>
      <c r="AL260" s="5">
        <v>107</v>
      </c>
      <c r="AM260" s="5">
        <v>80</v>
      </c>
      <c r="AN260" s="5">
        <v>78</v>
      </c>
      <c r="AO260" s="5">
        <v>100</v>
      </c>
      <c r="AP260" s="5">
        <v>98</v>
      </c>
      <c r="AQ260" s="5">
        <v>100</v>
      </c>
      <c r="AR260" s="5">
        <v>73</v>
      </c>
      <c r="AS260" s="5">
        <v>95</v>
      </c>
      <c r="AT260" s="5">
        <v>77</v>
      </c>
      <c r="AU260" s="5">
        <v>76</v>
      </c>
      <c r="AV260" s="5">
        <v>85</v>
      </c>
      <c r="AW260" s="5">
        <v>66</v>
      </c>
      <c r="AX260" s="5">
        <v>53</v>
      </c>
      <c r="AY260" s="5">
        <v>63</v>
      </c>
      <c r="AZ260" s="5">
        <v>63</v>
      </c>
      <c r="BA260" s="5">
        <v>61</v>
      </c>
      <c r="BB260" s="5">
        <v>52</v>
      </c>
      <c r="BC260" s="5">
        <v>55</v>
      </c>
      <c r="BD260" s="5">
        <v>48</v>
      </c>
      <c r="BE260" s="5">
        <v>42</v>
      </c>
      <c r="BF260" s="5">
        <v>42</v>
      </c>
      <c r="BG260" s="5">
        <v>30</v>
      </c>
      <c r="BH260" s="5">
        <v>45</v>
      </c>
      <c r="BI260" s="5">
        <v>39</v>
      </c>
      <c r="BJ260" s="5">
        <v>34</v>
      </c>
      <c r="BK260" s="5">
        <v>40</v>
      </c>
      <c r="BL260" s="5">
        <v>34</v>
      </c>
      <c r="BM260" s="5">
        <v>33</v>
      </c>
      <c r="BN260" s="5">
        <v>39</v>
      </c>
      <c r="BO260" s="5">
        <v>30</v>
      </c>
      <c r="BP260" s="5">
        <v>30</v>
      </c>
      <c r="BQ260" s="5">
        <v>24</v>
      </c>
      <c r="BR260" s="5">
        <v>21</v>
      </c>
      <c r="BS260" s="5">
        <v>17</v>
      </c>
      <c r="BT260" s="5">
        <v>17</v>
      </c>
      <c r="BU260" s="5">
        <v>9</v>
      </c>
      <c r="BV260" s="5">
        <v>17</v>
      </c>
      <c r="BW260" s="5">
        <v>17</v>
      </c>
      <c r="BX260" s="5">
        <v>14</v>
      </c>
      <c r="BY260" s="5">
        <v>15</v>
      </c>
      <c r="BZ260" s="5">
        <v>5</v>
      </c>
      <c r="CA260" s="5">
        <v>7</v>
      </c>
      <c r="CB260" s="5">
        <v>4</v>
      </c>
      <c r="CC260" s="5">
        <v>9</v>
      </c>
      <c r="CD260" s="5">
        <v>5</v>
      </c>
      <c r="CE260" s="5">
        <v>6</v>
      </c>
      <c r="CF260" s="5">
        <v>3</v>
      </c>
      <c r="CG260" s="5">
        <v>4</v>
      </c>
      <c r="CH260" s="5">
        <v>3</v>
      </c>
      <c r="CI260" s="5">
        <v>4</v>
      </c>
      <c r="CJ260" s="5">
        <v>4</v>
      </c>
      <c r="CK260" s="5">
        <v>1</v>
      </c>
      <c r="CL260" s="5">
        <v>2</v>
      </c>
      <c r="CM260" s="5">
        <v>1</v>
      </c>
      <c r="CN260" s="5">
        <v>3</v>
      </c>
      <c r="CO260" s="5">
        <v>0</v>
      </c>
      <c r="CP260" s="5">
        <v>1</v>
      </c>
      <c r="CQ260" s="5">
        <v>0</v>
      </c>
      <c r="CR260" s="5">
        <v>0</v>
      </c>
      <c r="CS260" s="5">
        <v>0</v>
      </c>
      <c r="CT260" s="5">
        <v>1</v>
      </c>
      <c r="CU260" s="5">
        <v>0</v>
      </c>
      <c r="CV260" s="5">
        <v>0</v>
      </c>
      <c r="CW260" s="5">
        <v>1</v>
      </c>
      <c r="CX260" s="5">
        <v>0</v>
      </c>
      <c r="CY260" s="5">
        <v>1</v>
      </c>
      <c r="CZ260" s="5">
        <v>0</v>
      </c>
      <c r="DA260" s="5">
        <v>0</v>
      </c>
      <c r="DB260" s="5">
        <v>0</v>
      </c>
      <c r="DC260" s="5">
        <v>5</v>
      </c>
      <c r="DD260" s="5">
        <v>6</v>
      </c>
      <c r="DE260" s="5">
        <v>86</v>
      </c>
      <c r="DF260" s="5">
        <v>74</v>
      </c>
      <c r="DG260" s="5">
        <v>92</v>
      </c>
      <c r="DH260" s="5">
        <v>76</v>
      </c>
      <c r="DI260" s="5">
        <v>86</v>
      </c>
      <c r="DJ260" s="5">
        <v>99</v>
      </c>
      <c r="DK260" s="5">
        <v>80</v>
      </c>
      <c r="DL260" s="5">
        <v>80</v>
      </c>
      <c r="DM260" s="5">
        <v>92</v>
      </c>
      <c r="DN260" s="5">
        <v>74</v>
      </c>
      <c r="DO260" s="5">
        <v>93</v>
      </c>
      <c r="DP260" s="5">
        <v>80</v>
      </c>
      <c r="DQ260" s="5">
        <v>79</v>
      </c>
      <c r="DR260" s="5">
        <v>96</v>
      </c>
      <c r="DS260" s="5">
        <v>103</v>
      </c>
      <c r="DT260" s="5">
        <v>86</v>
      </c>
      <c r="DU260" s="5">
        <v>102</v>
      </c>
      <c r="DV260" s="5">
        <v>89</v>
      </c>
      <c r="DW260" s="5">
        <v>99</v>
      </c>
      <c r="DX260" s="5">
        <v>87</v>
      </c>
      <c r="DY260" s="5">
        <v>90</v>
      </c>
      <c r="DZ260" s="5">
        <v>79</v>
      </c>
      <c r="EA260" s="5">
        <v>84</v>
      </c>
      <c r="EB260" s="5">
        <v>77</v>
      </c>
      <c r="EC260" s="5">
        <v>94</v>
      </c>
      <c r="ED260" s="5">
        <v>74</v>
      </c>
      <c r="EE260" s="5">
        <v>86</v>
      </c>
      <c r="EF260" s="5">
        <v>93</v>
      </c>
      <c r="EG260" s="5">
        <v>90</v>
      </c>
      <c r="EH260" s="5">
        <v>86</v>
      </c>
      <c r="EI260" s="5">
        <v>96</v>
      </c>
      <c r="EJ260" s="5">
        <v>93</v>
      </c>
      <c r="EK260" s="5">
        <v>85</v>
      </c>
      <c r="EL260" s="5">
        <v>98</v>
      </c>
      <c r="EM260" s="5">
        <v>75</v>
      </c>
      <c r="EN260" s="5">
        <v>74</v>
      </c>
      <c r="EO260" s="5">
        <v>85</v>
      </c>
      <c r="EP260" s="5">
        <v>81</v>
      </c>
      <c r="EQ260" s="5">
        <v>70</v>
      </c>
      <c r="ER260" s="5">
        <v>64</v>
      </c>
      <c r="ES260" s="5">
        <v>91</v>
      </c>
      <c r="ET260" s="5">
        <v>89</v>
      </c>
      <c r="EU260" s="5">
        <v>69</v>
      </c>
      <c r="EV260" s="5">
        <v>66</v>
      </c>
      <c r="EW260" s="5">
        <v>67</v>
      </c>
      <c r="EX260" s="5">
        <v>72</v>
      </c>
      <c r="EY260" s="5">
        <v>66</v>
      </c>
      <c r="EZ260" s="5">
        <v>46</v>
      </c>
      <c r="FA260" s="5">
        <v>58</v>
      </c>
      <c r="FB260" s="5">
        <v>52</v>
      </c>
      <c r="FC260" s="5">
        <v>48</v>
      </c>
      <c r="FD260" s="5">
        <v>43</v>
      </c>
      <c r="FE260" s="5">
        <v>52</v>
      </c>
      <c r="FF260" s="5">
        <v>47</v>
      </c>
      <c r="FG260" s="5">
        <v>46</v>
      </c>
      <c r="FH260" s="5">
        <v>38</v>
      </c>
      <c r="FI260" s="5">
        <v>39</v>
      </c>
      <c r="FJ260" s="5">
        <v>41</v>
      </c>
      <c r="FK260" s="5">
        <v>38</v>
      </c>
      <c r="FL260" s="5">
        <v>20</v>
      </c>
      <c r="FM260" s="5">
        <v>36</v>
      </c>
      <c r="FN260" s="5">
        <v>34</v>
      </c>
      <c r="FO260" s="5">
        <v>32</v>
      </c>
      <c r="FP260" s="5">
        <v>25</v>
      </c>
      <c r="FQ260" s="5">
        <v>35</v>
      </c>
      <c r="FR260" s="5">
        <v>28</v>
      </c>
      <c r="FS260" s="5">
        <v>28</v>
      </c>
      <c r="FT260" s="5">
        <v>14</v>
      </c>
      <c r="FU260" s="5">
        <v>13</v>
      </c>
      <c r="FV260" s="5">
        <v>19</v>
      </c>
      <c r="FW260" s="5">
        <v>18</v>
      </c>
      <c r="FX260" s="5">
        <v>9</v>
      </c>
      <c r="FY260" s="5">
        <v>17</v>
      </c>
      <c r="FZ260" s="5">
        <v>12</v>
      </c>
      <c r="GA260" s="5">
        <v>13</v>
      </c>
      <c r="GB260" s="5">
        <v>8</v>
      </c>
      <c r="GC260" s="5">
        <v>12</v>
      </c>
      <c r="GD260" s="5">
        <v>13</v>
      </c>
      <c r="GE260" s="5">
        <v>10</v>
      </c>
      <c r="GF260" s="5">
        <v>8</v>
      </c>
      <c r="GG260" s="5">
        <v>8</v>
      </c>
      <c r="GH260" s="5">
        <v>6</v>
      </c>
      <c r="GI260" s="5">
        <v>6</v>
      </c>
      <c r="GJ260" s="5">
        <v>2</v>
      </c>
      <c r="GK260" s="5">
        <v>6</v>
      </c>
      <c r="GL260" s="5">
        <v>1</v>
      </c>
      <c r="GM260" s="5">
        <v>3</v>
      </c>
      <c r="GN260" s="5">
        <v>3</v>
      </c>
      <c r="GO260" s="5">
        <v>2</v>
      </c>
      <c r="GP260" s="5">
        <v>2</v>
      </c>
      <c r="GQ260" s="5">
        <v>2</v>
      </c>
      <c r="GR260" s="5">
        <v>0</v>
      </c>
      <c r="GS260" s="5">
        <v>2</v>
      </c>
      <c r="GT260" s="5">
        <v>2</v>
      </c>
      <c r="GU260" s="5">
        <v>0</v>
      </c>
      <c r="GV260" s="5">
        <v>0</v>
      </c>
      <c r="GW260" s="5">
        <v>2</v>
      </c>
      <c r="GX260" s="5">
        <v>0</v>
      </c>
      <c r="GY260" s="5">
        <v>1</v>
      </c>
      <c r="GZ260" s="5">
        <v>0</v>
      </c>
      <c r="HA260" s="5">
        <v>0</v>
      </c>
      <c r="HB260" s="5">
        <v>0</v>
      </c>
      <c r="HC260" s="5">
        <v>0</v>
      </c>
      <c r="HD260" s="5">
        <v>0</v>
      </c>
      <c r="HE260" s="5">
        <v>1</v>
      </c>
      <c r="HF260" s="5">
        <v>0</v>
      </c>
      <c r="HG260" s="7">
        <v>5257</v>
      </c>
      <c r="HH260" s="7">
        <v>4948</v>
      </c>
    </row>
    <row r="261" spans="1:216">
      <c r="A261" s="5"/>
      <c r="B261" s="5" t="s">
        <v>185</v>
      </c>
      <c r="C261" s="5">
        <v>21</v>
      </c>
      <c r="D261" s="5">
        <v>22</v>
      </c>
      <c r="E261" s="5">
        <v>28</v>
      </c>
      <c r="F261" s="5">
        <v>21</v>
      </c>
      <c r="G261" s="5">
        <v>28</v>
      </c>
      <c r="H261" s="5">
        <v>29</v>
      </c>
      <c r="I261" s="5">
        <v>21</v>
      </c>
      <c r="J261" s="5">
        <v>21</v>
      </c>
      <c r="K261" s="5">
        <v>25</v>
      </c>
      <c r="L261" s="5">
        <v>18</v>
      </c>
      <c r="M261" s="5">
        <v>27</v>
      </c>
      <c r="N261" s="5">
        <v>26</v>
      </c>
      <c r="O261" s="5">
        <v>24</v>
      </c>
      <c r="P261" s="5">
        <v>30</v>
      </c>
      <c r="Q261" s="5">
        <v>22</v>
      </c>
      <c r="R261" s="5">
        <v>35</v>
      </c>
      <c r="S261" s="5">
        <v>29</v>
      </c>
      <c r="T261" s="5">
        <v>31</v>
      </c>
      <c r="U261" s="5">
        <v>21</v>
      </c>
      <c r="V261" s="5">
        <v>27</v>
      </c>
      <c r="W261" s="5">
        <v>33</v>
      </c>
      <c r="X261" s="5">
        <v>33</v>
      </c>
      <c r="Y261" s="5">
        <v>24</v>
      </c>
      <c r="Z261" s="5">
        <v>25</v>
      </c>
      <c r="AA261" s="5">
        <v>32</v>
      </c>
      <c r="AB261" s="5">
        <v>32</v>
      </c>
      <c r="AC261" s="5">
        <v>15</v>
      </c>
      <c r="AD261" s="5">
        <v>24</v>
      </c>
      <c r="AE261" s="5">
        <v>27</v>
      </c>
      <c r="AF261" s="5">
        <v>34</v>
      </c>
      <c r="AG261" s="5">
        <v>30</v>
      </c>
      <c r="AH261" s="5">
        <v>26</v>
      </c>
      <c r="AI261" s="5">
        <v>29</v>
      </c>
      <c r="AJ261" s="5">
        <v>33</v>
      </c>
      <c r="AK261" s="5">
        <v>28</v>
      </c>
      <c r="AL261" s="5">
        <v>42</v>
      </c>
      <c r="AM261" s="5">
        <v>34</v>
      </c>
      <c r="AN261" s="5">
        <v>42</v>
      </c>
      <c r="AO261" s="5">
        <v>22</v>
      </c>
      <c r="AP261" s="5">
        <v>35</v>
      </c>
      <c r="AQ261" s="5">
        <v>34</v>
      </c>
      <c r="AR261" s="5">
        <v>35</v>
      </c>
      <c r="AS261" s="5">
        <v>38</v>
      </c>
      <c r="AT261" s="5">
        <v>29</v>
      </c>
      <c r="AU261" s="5">
        <v>36</v>
      </c>
      <c r="AV261" s="5">
        <v>32</v>
      </c>
      <c r="AW261" s="5">
        <v>22</v>
      </c>
      <c r="AX261" s="5">
        <v>19</v>
      </c>
      <c r="AY261" s="5">
        <v>22</v>
      </c>
      <c r="AZ261" s="5">
        <v>21</v>
      </c>
      <c r="BA261" s="5">
        <v>20</v>
      </c>
      <c r="BB261" s="5">
        <v>22</v>
      </c>
      <c r="BC261" s="5">
        <v>26</v>
      </c>
      <c r="BD261" s="5">
        <v>20</v>
      </c>
      <c r="BE261" s="5">
        <v>21</v>
      </c>
      <c r="BF261" s="5">
        <v>18</v>
      </c>
      <c r="BG261" s="5">
        <v>17</v>
      </c>
      <c r="BH261" s="5">
        <v>16</v>
      </c>
      <c r="BI261" s="5">
        <v>11</v>
      </c>
      <c r="BJ261" s="5">
        <v>10</v>
      </c>
      <c r="BK261" s="5">
        <v>20</v>
      </c>
      <c r="BL261" s="5">
        <v>14</v>
      </c>
      <c r="BM261" s="5">
        <v>13</v>
      </c>
      <c r="BN261" s="5">
        <v>16</v>
      </c>
      <c r="BO261" s="5">
        <v>5</v>
      </c>
      <c r="BP261" s="5">
        <v>7</v>
      </c>
      <c r="BQ261" s="5">
        <v>9</v>
      </c>
      <c r="BR261" s="5">
        <v>6</v>
      </c>
      <c r="BS261" s="5">
        <v>10</v>
      </c>
      <c r="BT261" s="5">
        <v>6</v>
      </c>
      <c r="BU261" s="5">
        <v>9</v>
      </c>
      <c r="BV261" s="5">
        <v>3</v>
      </c>
      <c r="BW261" s="5">
        <v>9</v>
      </c>
      <c r="BX261" s="5">
        <v>4</v>
      </c>
      <c r="BY261" s="5">
        <v>1</v>
      </c>
      <c r="BZ261" s="5">
        <v>6</v>
      </c>
      <c r="CA261" s="5">
        <v>10</v>
      </c>
      <c r="CB261" s="5">
        <v>2</v>
      </c>
      <c r="CC261" s="5">
        <v>3</v>
      </c>
      <c r="CD261" s="5">
        <v>5</v>
      </c>
      <c r="CE261" s="5">
        <v>2</v>
      </c>
      <c r="CF261" s="5">
        <v>1</v>
      </c>
      <c r="CG261" s="5">
        <v>4</v>
      </c>
      <c r="CH261" s="5">
        <v>3</v>
      </c>
      <c r="CI261" s="5">
        <v>5</v>
      </c>
      <c r="CJ261" s="5">
        <v>1</v>
      </c>
      <c r="CK261" s="5">
        <v>3</v>
      </c>
      <c r="CL261" s="5">
        <v>1</v>
      </c>
      <c r="CM261" s="5">
        <v>1</v>
      </c>
      <c r="CN261" s="5">
        <v>0</v>
      </c>
      <c r="CO261" s="5">
        <v>1</v>
      </c>
      <c r="CP261" s="5">
        <v>0</v>
      </c>
      <c r="CQ261" s="5">
        <v>0</v>
      </c>
      <c r="CR261" s="5">
        <v>0</v>
      </c>
      <c r="CS261" s="5">
        <v>1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v>2</v>
      </c>
      <c r="DE261" s="5">
        <v>30</v>
      </c>
      <c r="DF261" s="5">
        <v>26</v>
      </c>
      <c r="DG261" s="5">
        <v>22</v>
      </c>
      <c r="DH261" s="5">
        <v>22</v>
      </c>
      <c r="DI261" s="5">
        <v>27</v>
      </c>
      <c r="DJ261" s="5">
        <v>30</v>
      </c>
      <c r="DK261" s="5">
        <v>24</v>
      </c>
      <c r="DL261" s="5">
        <v>24</v>
      </c>
      <c r="DM261" s="5">
        <v>30</v>
      </c>
      <c r="DN261" s="5">
        <v>15</v>
      </c>
      <c r="DO261" s="5">
        <v>31</v>
      </c>
      <c r="DP261" s="5">
        <v>36</v>
      </c>
      <c r="DQ261" s="5">
        <v>22</v>
      </c>
      <c r="DR261" s="5">
        <v>32</v>
      </c>
      <c r="DS261" s="5">
        <v>27</v>
      </c>
      <c r="DT261" s="5">
        <v>32</v>
      </c>
      <c r="DU261" s="5">
        <v>33</v>
      </c>
      <c r="DV261" s="5">
        <v>30</v>
      </c>
      <c r="DW261" s="5">
        <v>35</v>
      </c>
      <c r="DX261" s="5">
        <v>18</v>
      </c>
      <c r="DY261" s="5">
        <v>38</v>
      </c>
      <c r="DZ261" s="5">
        <v>24</v>
      </c>
      <c r="EA261" s="5">
        <v>35</v>
      </c>
      <c r="EB261" s="5">
        <v>27</v>
      </c>
      <c r="EC261" s="5">
        <v>24</v>
      </c>
      <c r="ED261" s="5">
        <v>22</v>
      </c>
      <c r="EE261" s="5">
        <v>31</v>
      </c>
      <c r="EF261" s="5">
        <v>27</v>
      </c>
      <c r="EG261" s="5">
        <v>27</v>
      </c>
      <c r="EH261" s="5">
        <v>22</v>
      </c>
      <c r="EI261" s="5">
        <v>38</v>
      </c>
      <c r="EJ261" s="5">
        <v>27</v>
      </c>
      <c r="EK261" s="5">
        <v>33</v>
      </c>
      <c r="EL261" s="5">
        <v>32</v>
      </c>
      <c r="EM261" s="5">
        <v>23</v>
      </c>
      <c r="EN261" s="5">
        <v>30</v>
      </c>
      <c r="EO261" s="5">
        <v>29</v>
      </c>
      <c r="EP261" s="5">
        <v>29</v>
      </c>
      <c r="EQ261" s="5">
        <v>37</v>
      </c>
      <c r="ER261" s="5">
        <v>44</v>
      </c>
      <c r="ES261" s="5">
        <v>28</v>
      </c>
      <c r="ET261" s="5">
        <v>24</v>
      </c>
      <c r="EU261" s="5">
        <v>34</v>
      </c>
      <c r="EV261" s="5">
        <v>34</v>
      </c>
      <c r="EW261" s="5">
        <v>31</v>
      </c>
      <c r="EX261" s="5">
        <v>24</v>
      </c>
      <c r="EY261" s="5">
        <v>21</v>
      </c>
      <c r="EZ261" s="5">
        <v>18</v>
      </c>
      <c r="FA261" s="5">
        <v>24</v>
      </c>
      <c r="FB261" s="5">
        <v>24</v>
      </c>
      <c r="FC261" s="5">
        <v>21</v>
      </c>
      <c r="FD261" s="5">
        <v>22</v>
      </c>
      <c r="FE261" s="5">
        <v>19</v>
      </c>
      <c r="FF261" s="5">
        <v>18</v>
      </c>
      <c r="FG261" s="5">
        <v>21</v>
      </c>
      <c r="FH261" s="5">
        <v>16</v>
      </c>
      <c r="FI261" s="5">
        <v>16</v>
      </c>
      <c r="FJ261" s="5">
        <v>16</v>
      </c>
      <c r="FK261" s="5">
        <v>12</v>
      </c>
      <c r="FL261" s="5">
        <v>16</v>
      </c>
      <c r="FM261" s="5">
        <v>16</v>
      </c>
      <c r="FN261" s="5">
        <v>10</v>
      </c>
      <c r="FO261" s="5">
        <v>17</v>
      </c>
      <c r="FP261" s="5">
        <v>13</v>
      </c>
      <c r="FQ261" s="5">
        <v>11</v>
      </c>
      <c r="FR261" s="5">
        <v>10</v>
      </c>
      <c r="FS261" s="5">
        <v>15</v>
      </c>
      <c r="FT261" s="5">
        <v>7</v>
      </c>
      <c r="FU261" s="5">
        <v>11</v>
      </c>
      <c r="FV261" s="5">
        <v>12</v>
      </c>
      <c r="FW261" s="5">
        <v>10</v>
      </c>
      <c r="FX261" s="5">
        <v>10</v>
      </c>
      <c r="FY261" s="5">
        <v>9</v>
      </c>
      <c r="FZ261" s="5">
        <v>6</v>
      </c>
      <c r="GA261" s="5">
        <v>6</v>
      </c>
      <c r="GB261" s="5">
        <v>0</v>
      </c>
      <c r="GC261" s="5">
        <v>5</v>
      </c>
      <c r="GD261" s="5">
        <v>7</v>
      </c>
      <c r="GE261" s="5">
        <v>5</v>
      </c>
      <c r="GF261" s="5">
        <v>7</v>
      </c>
      <c r="GG261" s="5">
        <v>4</v>
      </c>
      <c r="GH261" s="5">
        <v>3</v>
      </c>
      <c r="GI261" s="5">
        <v>7</v>
      </c>
      <c r="GJ261" s="5">
        <v>0</v>
      </c>
      <c r="GK261" s="5">
        <v>6</v>
      </c>
      <c r="GL261" s="5">
        <v>6</v>
      </c>
      <c r="GM261" s="5">
        <v>0</v>
      </c>
      <c r="GN261" s="5">
        <v>1</v>
      </c>
      <c r="GO261" s="5">
        <v>0</v>
      </c>
      <c r="GP261" s="5">
        <v>0</v>
      </c>
      <c r="GQ261" s="5">
        <v>0</v>
      </c>
      <c r="GR261" s="5">
        <v>2</v>
      </c>
      <c r="GS261" s="5">
        <v>2</v>
      </c>
      <c r="GT261" s="5">
        <v>1</v>
      </c>
      <c r="GU261" s="5">
        <v>0</v>
      </c>
      <c r="GV261" s="5">
        <v>0</v>
      </c>
      <c r="GW261" s="5">
        <v>0</v>
      </c>
      <c r="GX261" s="5">
        <v>0</v>
      </c>
      <c r="GY261" s="5">
        <v>0</v>
      </c>
      <c r="GZ261" s="5">
        <v>0</v>
      </c>
      <c r="HA261" s="5">
        <v>0</v>
      </c>
      <c r="HB261" s="5">
        <v>0</v>
      </c>
      <c r="HC261" s="5">
        <v>0</v>
      </c>
      <c r="HD261" s="5">
        <v>0</v>
      </c>
      <c r="HE261" s="5">
        <v>1</v>
      </c>
      <c r="HF261" s="5">
        <v>0</v>
      </c>
      <c r="HG261" s="7">
        <v>1758</v>
      </c>
      <c r="HH261" s="7">
        <v>1804</v>
      </c>
    </row>
    <row r="262" spans="1:216">
      <c r="A262" s="15"/>
      <c r="B262" s="15" t="s">
        <v>186</v>
      </c>
      <c r="C262" s="15">
        <v>72</v>
      </c>
      <c r="D262" s="15">
        <v>69</v>
      </c>
      <c r="E262" s="15">
        <v>84</v>
      </c>
      <c r="F262" s="15">
        <v>89</v>
      </c>
      <c r="G262" s="15">
        <v>82</v>
      </c>
      <c r="H262" s="15">
        <v>79</v>
      </c>
      <c r="I262" s="15">
        <v>68</v>
      </c>
      <c r="J262" s="15">
        <v>59</v>
      </c>
      <c r="K262" s="15">
        <v>83</v>
      </c>
      <c r="L262" s="15">
        <v>72</v>
      </c>
      <c r="M262" s="15">
        <v>70</v>
      </c>
      <c r="N262" s="15">
        <v>57</v>
      </c>
      <c r="O262" s="15">
        <v>89</v>
      </c>
      <c r="P262" s="15">
        <v>93</v>
      </c>
      <c r="Q262" s="15">
        <v>88</v>
      </c>
      <c r="R262" s="15">
        <v>79</v>
      </c>
      <c r="S262" s="15">
        <v>94</v>
      </c>
      <c r="T262" s="15">
        <v>114</v>
      </c>
      <c r="U262" s="15">
        <v>88</v>
      </c>
      <c r="V262" s="15">
        <v>84</v>
      </c>
      <c r="W262" s="15">
        <v>97</v>
      </c>
      <c r="X262" s="15">
        <v>66</v>
      </c>
      <c r="Y262" s="15">
        <v>79</v>
      </c>
      <c r="Z262" s="15">
        <v>60</v>
      </c>
      <c r="AA262" s="15">
        <v>67</v>
      </c>
      <c r="AB262" s="15">
        <v>83</v>
      </c>
      <c r="AC262" s="15">
        <v>89</v>
      </c>
      <c r="AD262" s="15">
        <v>79</v>
      </c>
      <c r="AE262" s="15">
        <v>71</v>
      </c>
      <c r="AF262" s="15">
        <v>78</v>
      </c>
      <c r="AG262" s="15">
        <v>82</v>
      </c>
      <c r="AH262" s="15">
        <v>68</v>
      </c>
      <c r="AI262" s="15">
        <v>72</v>
      </c>
      <c r="AJ262" s="15">
        <v>97</v>
      </c>
      <c r="AK262" s="15">
        <v>80</v>
      </c>
      <c r="AL262" s="15">
        <v>93</v>
      </c>
      <c r="AM262" s="15">
        <v>76</v>
      </c>
      <c r="AN262" s="15">
        <v>71</v>
      </c>
      <c r="AO262" s="15">
        <v>86</v>
      </c>
      <c r="AP262" s="15">
        <v>72</v>
      </c>
      <c r="AQ262" s="15">
        <v>78</v>
      </c>
      <c r="AR262" s="15">
        <v>84</v>
      </c>
      <c r="AS262" s="15">
        <v>71</v>
      </c>
      <c r="AT262" s="15">
        <v>66</v>
      </c>
      <c r="AU262" s="15">
        <v>73</v>
      </c>
      <c r="AV262" s="15">
        <v>64</v>
      </c>
      <c r="AW262" s="15">
        <v>52</v>
      </c>
      <c r="AX262" s="15">
        <v>60</v>
      </c>
      <c r="AY262" s="15">
        <v>60</v>
      </c>
      <c r="AZ262" s="15">
        <v>54</v>
      </c>
      <c r="BA262" s="15">
        <v>56</v>
      </c>
      <c r="BB262" s="15">
        <v>53</v>
      </c>
      <c r="BC262" s="15">
        <v>51</v>
      </c>
      <c r="BD262" s="15">
        <v>53</v>
      </c>
      <c r="BE262" s="15">
        <v>45</v>
      </c>
      <c r="BF262" s="15">
        <v>39</v>
      </c>
      <c r="BG262" s="15">
        <v>30</v>
      </c>
      <c r="BH262" s="15">
        <v>43</v>
      </c>
      <c r="BI262" s="15">
        <v>35</v>
      </c>
      <c r="BJ262" s="15">
        <v>32</v>
      </c>
      <c r="BK262" s="15">
        <v>29</v>
      </c>
      <c r="BL262" s="15">
        <v>35</v>
      </c>
      <c r="BM262" s="15">
        <v>43</v>
      </c>
      <c r="BN262" s="15">
        <v>23</v>
      </c>
      <c r="BO262" s="15">
        <v>23</v>
      </c>
      <c r="BP262" s="15">
        <v>32</v>
      </c>
      <c r="BQ262" s="15">
        <v>22</v>
      </c>
      <c r="BR262" s="15">
        <v>21</v>
      </c>
      <c r="BS262" s="15">
        <v>18</v>
      </c>
      <c r="BT262" s="15">
        <v>20</v>
      </c>
      <c r="BU262" s="15">
        <v>20</v>
      </c>
      <c r="BV262" s="15">
        <v>13</v>
      </c>
      <c r="BW262" s="15">
        <v>16</v>
      </c>
      <c r="BX262" s="15">
        <v>16</v>
      </c>
      <c r="BY262" s="15">
        <v>11</v>
      </c>
      <c r="BZ262" s="15">
        <v>8</v>
      </c>
      <c r="CA262" s="15">
        <v>14</v>
      </c>
      <c r="CB262" s="15">
        <v>7</v>
      </c>
      <c r="CC262" s="15">
        <v>8</v>
      </c>
      <c r="CD262" s="15">
        <v>5</v>
      </c>
      <c r="CE262" s="15">
        <v>16</v>
      </c>
      <c r="CF262" s="15">
        <v>8</v>
      </c>
      <c r="CG262" s="15">
        <v>7</v>
      </c>
      <c r="CH262" s="15">
        <v>5</v>
      </c>
      <c r="CI262" s="15">
        <v>10</v>
      </c>
      <c r="CJ262" s="15">
        <v>4</v>
      </c>
      <c r="CK262" s="15">
        <v>2</v>
      </c>
      <c r="CL262" s="15">
        <v>5</v>
      </c>
      <c r="CM262" s="15">
        <v>2</v>
      </c>
      <c r="CN262" s="15">
        <v>1</v>
      </c>
      <c r="CO262" s="15">
        <v>1</v>
      </c>
      <c r="CP262" s="15">
        <v>0</v>
      </c>
      <c r="CQ262" s="15">
        <v>0</v>
      </c>
      <c r="CR262" s="15">
        <v>0</v>
      </c>
      <c r="CS262" s="15">
        <v>0</v>
      </c>
      <c r="CT262" s="15">
        <v>1</v>
      </c>
      <c r="CU262" s="15">
        <v>0</v>
      </c>
      <c r="CV262" s="15">
        <v>0</v>
      </c>
      <c r="CW262" s="15">
        <v>0</v>
      </c>
      <c r="CX262" s="15">
        <v>0</v>
      </c>
      <c r="CY262" s="15">
        <v>0</v>
      </c>
      <c r="CZ262" s="15">
        <v>0</v>
      </c>
      <c r="DA262" s="15">
        <v>0</v>
      </c>
      <c r="DB262" s="15">
        <v>443</v>
      </c>
      <c r="DC262" s="15">
        <v>7</v>
      </c>
      <c r="DD262" s="15">
        <v>10</v>
      </c>
      <c r="DE262" s="15">
        <v>76</v>
      </c>
      <c r="DF262" s="15">
        <v>79</v>
      </c>
      <c r="DG262" s="15">
        <v>65</v>
      </c>
      <c r="DH262" s="15">
        <v>73</v>
      </c>
      <c r="DI262" s="15">
        <v>57</v>
      </c>
      <c r="DJ262" s="15">
        <v>88</v>
      </c>
      <c r="DK262" s="15">
        <v>76</v>
      </c>
      <c r="DL262" s="15">
        <v>66</v>
      </c>
      <c r="DM262" s="15">
        <v>75</v>
      </c>
      <c r="DN262" s="15">
        <v>75</v>
      </c>
      <c r="DO262" s="15">
        <v>77</v>
      </c>
      <c r="DP262" s="15">
        <v>79</v>
      </c>
      <c r="DQ262" s="15">
        <v>70</v>
      </c>
      <c r="DR262" s="15">
        <v>87</v>
      </c>
      <c r="DS262" s="15">
        <v>85</v>
      </c>
      <c r="DT262" s="15">
        <v>80</v>
      </c>
      <c r="DU262" s="15">
        <v>92</v>
      </c>
      <c r="DV262" s="15">
        <v>98</v>
      </c>
      <c r="DW262" s="15">
        <v>86</v>
      </c>
      <c r="DX262" s="15">
        <v>92</v>
      </c>
      <c r="DY262" s="15">
        <v>75</v>
      </c>
      <c r="DZ262" s="15">
        <v>69</v>
      </c>
      <c r="EA262" s="15">
        <v>75</v>
      </c>
      <c r="EB262" s="15">
        <v>73</v>
      </c>
      <c r="EC262" s="15">
        <v>76</v>
      </c>
      <c r="ED262" s="15">
        <v>67</v>
      </c>
      <c r="EE262" s="15">
        <v>82</v>
      </c>
      <c r="EF262" s="15">
        <v>114</v>
      </c>
      <c r="EG262" s="15">
        <v>64</v>
      </c>
      <c r="EH262" s="15">
        <v>72</v>
      </c>
      <c r="EI262" s="15">
        <v>85</v>
      </c>
      <c r="EJ262" s="15">
        <v>71</v>
      </c>
      <c r="EK262" s="15">
        <v>67</v>
      </c>
      <c r="EL262" s="15">
        <v>88</v>
      </c>
      <c r="EM262" s="15">
        <v>60</v>
      </c>
      <c r="EN262" s="15">
        <v>99</v>
      </c>
      <c r="EO262" s="15">
        <v>67</v>
      </c>
      <c r="EP262" s="15">
        <v>69</v>
      </c>
      <c r="EQ262" s="15">
        <v>76</v>
      </c>
      <c r="ER262" s="15">
        <v>64</v>
      </c>
      <c r="ES262" s="15">
        <v>80</v>
      </c>
      <c r="ET262" s="15">
        <v>86</v>
      </c>
      <c r="EU262" s="15">
        <v>80</v>
      </c>
      <c r="EV262" s="15">
        <v>55</v>
      </c>
      <c r="EW262" s="15">
        <v>63</v>
      </c>
      <c r="EX262" s="15">
        <v>82</v>
      </c>
      <c r="EY262" s="15">
        <v>62</v>
      </c>
      <c r="EZ262" s="15">
        <v>50</v>
      </c>
      <c r="FA262" s="15">
        <v>70</v>
      </c>
      <c r="FB262" s="15">
        <v>49</v>
      </c>
      <c r="FC262" s="15">
        <v>46</v>
      </c>
      <c r="FD262" s="15">
        <v>51</v>
      </c>
      <c r="FE262" s="15">
        <v>46</v>
      </c>
      <c r="FF262" s="15">
        <v>49</v>
      </c>
      <c r="FG262" s="15">
        <v>37</v>
      </c>
      <c r="FH262" s="15">
        <v>46</v>
      </c>
      <c r="FI262" s="15">
        <v>37</v>
      </c>
      <c r="FJ262" s="15">
        <v>32</v>
      </c>
      <c r="FK262" s="15">
        <v>38</v>
      </c>
      <c r="FL262" s="15">
        <v>27</v>
      </c>
      <c r="FM262" s="15">
        <v>40</v>
      </c>
      <c r="FN262" s="15">
        <v>35</v>
      </c>
      <c r="FO262" s="15">
        <v>27</v>
      </c>
      <c r="FP262" s="15">
        <v>21</v>
      </c>
      <c r="FQ262" s="15">
        <v>33</v>
      </c>
      <c r="FR262" s="15">
        <v>20</v>
      </c>
      <c r="FS262" s="15">
        <v>21</v>
      </c>
      <c r="FT262" s="15">
        <v>15</v>
      </c>
      <c r="FU262" s="15">
        <v>18</v>
      </c>
      <c r="FV262" s="15">
        <v>20</v>
      </c>
      <c r="FW262" s="15">
        <v>16</v>
      </c>
      <c r="FX262" s="15">
        <v>15</v>
      </c>
      <c r="FY262" s="15">
        <v>15</v>
      </c>
      <c r="FZ262" s="15">
        <v>17</v>
      </c>
      <c r="GA262" s="15">
        <v>13</v>
      </c>
      <c r="GB262" s="15">
        <v>11</v>
      </c>
      <c r="GC262" s="15">
        <v>16</v>
      </c>
      <c r="GD262" s="15">
        <v>11</v>
      </c>
      <c r="GE262" s="15">
        <v>12</v>
      </c>
      <c r="GF262" s="15">
        <v>10</v>
      </c>
      <c r="GG262" s="15">
        <v>6</v>
      </c>
      <c r="GH262" s="15">
        <v>7</v>
      </c>
      <c r="GI262" s="15">
        <v>6</v>
      </c>
      <c r="GJ262" s="15">
        <v>8</v>
      </c>
      <c r="GK262" s="15">
        <v>11</v>
      </c>
      <c r="GL262" s="15">
        <v>5</v>
      </c>
      <c r="GM262" s="15">
        <v>4</v>
      </c>
      <c r="GN262" s="15">
        <v>5</v>
      </c>
      <c r="GO262" s="15">
        <v>5</v>
      </c>
      <c r="GP262" s="15">
        <v>2</v>
      </c>
      <c r="GQ262" s="15">
        <v>2</v>
      </c>
      <c r="GR262" s="15">
        <v>1</v>
      </c>
      <c r="GS262" s="15">
        <v>1</v>
      </c>
      <c r="GT262" s="15">
        <v>1</v>
      </c>
      <c r="GU262" s="15">
        <v>4</v>
      </c>
      <c r="GV262" s="15">
        <v>0</v>
      </c>
      <c r="GW262" s="15">
        <v>0</v>
      </c>
      <c r="GX262" s="15">
        <v>2</v>
      </c>
      <c r="GY262" s="15">
        <v>0</v>
      </c>
      <c r="GZ262" s="15">
        <v>0</v>
      </c>
      <c r="HA262" s="15">
        <v>0</v>
      </c>
      <c r="HB262" s="15">
        <v>1</v>
      </c>
      <c r="HC262" s="15">
        <v>0</v>
      </c>
      <c r="HD262" s="15">
        <v>435</v>
      </c>
      <c r="HE262" s="15">
        <v>1</v>
      </c>
      <c r="HF262" s="15">
        <v>2</v>
      </c>
      <c r="HG262" s="16">
        <v>5184</v>
      </c>
      <c r="HH262" s="16">
        <v>5070</v>
      </c>
    </row>
    <row r="263" spans="1:216" s="2" customFormat="1">
      <c r="A263" s="17">
        <v>20</v>
      </c>
      <c r="B263" s="17" t="s">
        <v>187</v>
      </c>
      <c r="C263" s="17">
        <f>SUM(C264:C268)</f>
        <v>195</v>
      </c>
      <c r="D263" s="17">
        <f t="shared" ref="D263:BO263" si="164">SUM(D264:D268)</f>
        <v>195</v>
      </c>
      <c r="E263" s="17">
        <f t="shared" si="164"/>
        <v>175</v>
      </c>
      <c r="F263" s="17">
        <f t="shared" si="164"/>
        <v>205</v>
      </c>
      <c r="G263" s="17">
        <f t="shared" si="164"/>
        <v>198</v>
      </c>
      <c r="H263" s="17">
        <f t="shared" si="164"/>
        <v>210</v>
      </c>
      <c r="I263" s="17">
        <f t="shared" si="164"/>
        <v>190</v>
      </c>
      <c r="J263" s="17">
        <f t="shared" si="164"/>
        <v>198</v>
      </c>
      <c r="K263" s="17">
        <f t="shared" si="164"/>
        <v>210</v>
      </c>
      <c r="L263" s="17">
        <f t="shared" si="164"/>
        <v>206</v>
      </c>
      <c r="M263" s="17">
        <f t="shared" si="164"/>
        <v>195</v>
      </c>
      <c r="N263" s="17">
        <f t="shared" si="164"/>
        <v>209</v>
      </c>
      <c r="O263" s="17">
        <f t="shared" si="164"/>
        <v>215</v>
      </c>
      <c r="P263" s="17">
        <f t="shared" si="164"/>
        <v>240</v>
      </c>
      <c r="Q263" s="17">
        <f t="shared" si="164"/>
        <v>249</v>
      </c>
      <c r="R263" s="17">
        <f t="shared" si="164"/>
        <v>256</v>
      </c>
      <c r="S263" s="17">
        <f t="shared" si="164"/>
        <v>255</v>
      </c>
      <c r="T263" s="17">
        <f t="shared" si="164"/>
        <v>235</v>
      </c>
      <c r="U263" s="17">
        <f t="shared" si="164"/>
        <v>236</v>
      </c>
      <c r="V263" s="17">
        <f t="shared" si="164"/>
        <v>227</v>
      </c>
      <c r="W263" s="17">
        <f t="shared" si="164"/>
        <v>243</v>
      </c>
      <c r="X263" s="17">
        <f t="shared" si="164"/>
        <v>189</v>
      </c>
      <c r="Y263" s="17">
        <f t="shared" si="164"/>
        <v>190</v>
      </c>
      <c r="Z263" s="17">
        <f t="shared" si="164"/>
        <v>209</v>
      </c>
      <c r="AA263" s="17">
        <f t="shared" si="164"/>
        <v>214</v>
      </c>
      <c r="AB263" s="17">
        <f t="shared" si="164"/>
        <v>215</v>
      </c>
      <c r="AC263" s="17">
        <f t="shared" si="164"/>
        <v>228</v>
      </c>
      <c r="AD263" s="17">
        <f t="shared" si="164"/>
        <v>240</v>
      </c>
      <c r="AE263" s="17">
        <f t="shared" si="164"/>
        <v>239</v>
      </c>
      <c r="AF263" s="17">
        <f t="shared" si="164"/>
        <v>237</v>
      </c>
      <c r="AG263" s="17">
        <f t="shared" si="164"/>
        <v>258</v>
      </c>
      <c r="AH263" s="17">
        <f t="shared" si="164"/>
        <v>281</v>
      </c>
      <c r="AI263" s="17">
        <f t="shared" si="164"/>
        <v>287</v>
      </c>
      <c r="AJ263" s="17">
        <f t="shared" si="164"/>
        <v>282</v>
      </c>
      <c r="AK263" s="17">
        <f t="shared" si="164"/>
        <v>263</v>
      </c>
      <c r="AL263" s="17">
        <f t="shared" si="164"/>
        <v>254</v>
      </c>
      <c r="AM263" s="17">
        <f t="shared" si="164"/>
        <v>258</v>
      </c>
      <c r="AN263" s="17">
        <f t="shared" si="164"/>
        <v>288</v>
      </c>
      <c r="AO263" s="17">
        <f t="shared" si="164"/>
        <v>271</v>
      </c>
      <c r="AP263" s="17">
        <f t="shared" si="164"/>
        <v>265</v>
      </c>
      <c r="AQ263" s="17">
        <f t="shared" si="164"/>
        <v>247</v>
      </c>
      <c r="AR263" s="17">
        <f t="shared" si="164"/>
        <v>285</v>
      </c>
      <c r="AS263" s="17">
        <f t="shared" si="164"/>
        <v>238</v>
      </c>
      <c r="AT263" s="17">
        <f t="shared" si="164"/>
        <v>251</v>
      </c>
      <c r="AU263" s="17">
        <f t="shared" si="164"/>
        <v>282</v>
      </c>
      <c r="AV263" s="17">
        <f t="shared" si="164"/>
        <v>224</v>
      </c>
      <c r="AW263" s="17">
        <f t="shared" si="164"/>
        <v>202</v>
      </c>
      <c r="AX263" s="17">
        <f t="shared" si="164"/>
        <v>195</v>
      </c>
      <c r="AY263" s="17">
        <f t="shared" si="164"/>
        <v>201</v>
      </c>
      <c r="AZ263" s="17">
        <f t="shared" si="164"/>
        <v>210</v>
      </c>
      <c r="BA263" s="17">
        <f t="shared" si="164"/>
        <v>170</v>
      </c>
      <c r="BB263" s="17">
        <f t="shared" si="164"/>
        <v>166</v>
      </c>
      <c r="BC263" s="17">
        <f t="shared" si="164"/>
        <v>178</v>
      </c>
      <c r="BD263" s="17">
        <f t="shared" si="164"/>
        <v>146</v>
      </c>
      <c r="BE263" s="17">
        <f t="shared" si="164"/>
        <v>159</v>
      </c>
      <c r="BF263" s="17">
        <f t="shared" si="164"/>
        <v>139</v>
      </c>
      <c r="BG263" s="17">
        <f t="shared" si="164"/>
        <v>146</v>
      </c>
      <c r="BH263" s="17">
        <f t="shared" si="164"/>
        <v>127</v>
      </c>
      <c r="BI263" s="17">
        <f t="shared" si="164"/>
        <v>107</v>
      </c>
      <c r="BJ263" s="17">
        <f t="shared" si="164"/>
        <v>127</v>
      </c>
      <c r="BK263" s="17">
        <f t="shared" si="164"/>
        <v>108</v>
      </c>
      <c r="BL263" s="17">
        <f t="shared" si="164"/>
        <v>97</v>
      </c>
      <c r="BM263" s="17">
        <f t="shared" si="164"/>
        <v>94</v>
      </c>
      <c r="BN263" s="17">
        <f t="shared" si="164"/>
        <v>87</v>
      </c>
      <c r="BO263" s="17">
        <f t="shared" si="164"/>
        <v>83</v>
      </c>
      <c r="BP263" s="17">
        <f t="shared" ref="BP263:EA263" si="165">SUM(BP264:BP268)</f>
        <v>72</v>
      </c>
      <c r="BQ263" s="17">
        <f t="shared" si="165"/>
        <v>66</v>
      </c>
      <c r="BR263" s="17">
        <f t="shared" si="165"/>
        <v>64</v>
      </c>
      <c r="BS263" s="17">
        <f t="shared" si="165"/>
        <v>68</v>
      </c>
      <c r="BT263" s="17">
        <f t="shared" si="165"/>
        <v>47</v>
      </c>
      <c r="BU263" s="17">
        <f t="shared" si="165"/>
        <v>46</v>
      </c>
      <c r="BV263" s="17">
        <f t="shared" si="165"/>
        <v>48</v>
      </c>
      <c r="BW263" s="17">
        <f t="shared" si="165"/>
        <v>44</v>
      </c>
      <c r="BX263" s="17">
        <f t="shared" si="165"/>
        <v>45</v>
      </c>
      <c r="BY263" s="17">
        <f t="shared" si="165"/>
        <v>53</v>
      </c>
      <c r="BZ263" s="17">
        <f t="shared" si="165"/>
        <v>27</v>
      </c>
      <c r="CA263" s="17">
        <f t="shared" si="165"/>
        <v>31</v>
      </c>
      <c r="CB263" s="17">
        <f t="shared" si="165"/>
        <v>18</v>
      </c>
      <c r="CC263" s="17">
        <f t="shared" si="165"/>
        <v>22</v>
      </c>
      <c r="CD263" s="17">
        <f t="shared" si="165"/>
        <v>17</v>
      </c>
      <c r="CE263" s="17">
        <f t="shared" si="165"/>
        <v>25</v>
      </c>
      <c r="CF263" s="17">
        <f t="shared" si="165"/>
        <v>15</v>
      </c>
      <c r="CG263" s="17">
        <f t="shared" si="165"/>
        <v>19</v>
      </c>
      <c r="CH263" s="17">
        <f t="shared" si="165"/>
        <v>16</v>
      </c>
      <c r="CI263" s="17">
        <f t="shared" si="165"/>
        <v>15</v>
      </c>
      <c r="CJ263" s="17">
        <f t="shared" si="165"/>
        <v>10</v>
      </c>
      <c r="CK263" s="17">
        <f t="shared" si="165"/>
        <v>9</v>
      </c>
      <c r="CL263" s="17">
        <f t="shared" si="165"/>
        <v>5</v>
      </c>
      <c r="CM263" s="17">
        <f t="shared" si="165"/>
        <v>8</v>
      </c>
      <c r="CN263" s="17">
        <f t="shared" si="165"/>
        <v>5</v>
      </c>
      <c r="CO263" s="17">
        <f t="shared" si="165"/>
        <v>5</v>
      </c>
      <c r="CP263" s="17">
        <f t="shared" si="165"/>
        <v>2</v>
      </c>
      <c r="CQ263" s="17">
        <f t="shared" si="165"/>
        <v>3</v>
      </c>
      <c r="CR263" s="17">
        <f t="shared" si="165"/>
        <v>1</v>
      </c>
      <c r="CS263" s="17">
        <f t="shared" si="165"/>
        <v>3</v>
      </c>
      <c r="CT263" s="17">
        <f t="shared" si="165"/>
        <v>0</v>
      </c>
      <c r="CU263" s="17">
        <f t="shared" si="165"/>
        <v>2</v>
      </c>
      <c r="CV263" s="17">
        <f t="shared" si="165"/>
        <v>1</v>
      </c>
      <c r="CW263" s="17">
        <f t="shared" si="165"/>
        <v>1</v>
      </c>
      <c r="CX263" s="17">
        <f t="shared" si="165"/>
        <v>0</v>
      </c>
      <c r="CY263" s="17">
        <f t="shared" si="165"/>
        <v>0</v>
      </c>
      <c r="CZ263" s="17">
        <f t="shared" si="165"/>
        <v>1</v>
      </c>
      <c r="DA263" s="17">
        <f t="shared" si="165"/>
        <v>0</v>
      </c>
      <c r="DB263" s="17">
        <f t="shared" si="165"/>
        <v>24</v>
      </c>
      <c r="DC263" s="17">
        <f t="shared" si="165"/>
        <v>1</v>
      </c>
      <c r="DD263" s="17">
        <f t="shared" si="165"/>
        <v>18</v>
      </c>
      <c r="DE263" s="17">
        <f t="shared" si="165"/>
        <v>159</v>
      </c>
      <c r="DF263" s="17">
        <f t="shared" si="165"/>
        <v>176</v>
      </c>
      <c r="DG263" s="17">
        <f t="shared" si="165"/>
        <v>192</v>
      </c>
      <c r="DH263" s="17">
        <f t="shared" si="165"/>
        <v>179</v>
      </c>
      <c r="DI263" s="17">
        <f t="shared" si="165"/>
        <v>218</v>
      </c>
      <c r="DJ263" s="17">
        <f t="shared" si="165"/>
        <v>210</v>
      </c>
      <c r="DK263" s="17">
        <f t="shared" si="165"/>
        <v>172</v>
      </c>
      <c r="DL263" s="17">
        <f t="shared" si="165"/>
        <v>201</v>
      </c>
      <c r="DM263" s="17">
        <f t="shared" si="165"/>
        <v>212</v>
      </c>
      <c r="DN263" s="17">
        <f t="shared" si="165"/>
        <v>201</v>
      </c>
      <c r="DO263" s="17">
        <f t="shared" si="165"/>
        <v>210</v>
      </c>
      <c r="DP263" s="17">
        <f t="shared" si="165"/>
        <v>202</v>
      </c>
      <c r="DQ263" s="17">
        <f t="shared" si="165"/>
        <v>182</v>
      </c>
      <c r="DR263" s="17">
        <f t="shared" si="165"/>
        <v>183</v>
      </c>
      <c r="DS263" s="17">
        <f t="shared" si="165"/>
        <v>199</v>
      </c>
      <c r="DT263" s="17">
        <f t="shared" si="165"/>
        <v>262</v>
      </c>
      <c r="DU263" s="17">
        <f t="shared" si="165"/>
        <v>250</v>
      </c>
      <c r="DV263" s="17">
        <f t="shared" si="165"/>
        <v>243</v>
      </c>
      <c r="DW263" s="17">
        <f t="shared" si="165"/>
        <v>234</v>
      </c>
      <c r="DX263" s="17">
        <f t="shared" si="165"/>
        <v>231</v>
      </c>
      <c r="DY263" s="17">
        <f t="shared" si="165"/>
        <v>217</v>
      </c>
      <c r="DZ263" s="17">
        <f t="shared" si="165"/>
        <v>225</v>
      </c>
      <c r="EA263" s="17">
        <f t="shared" si="165"/>
        <v>215</v>
      </c>
      <c r="EB263" s="17">
        <f t="shared" ref="EB263:GM263" si="166">SUM(EB264:EB268)</f>
        <v>206</v>
      </c>
      <c r="EC263" s="17">
        <f t="shared" si="166"/>
        <v>223</v>
      </c>
      <c r="ED263" s="17">
        <f t="shared" si="166"/>
        <v>216</v>
      </c>
      <c r="EE263" s="17">
        <f t="shared" si="166"/>
        <v>219</v>
      </c>
      <c r="EF263" s="17">
        <f t="shared" si="166"/>
        <v>211</v>
      </c>
      <c r="EG263" s="17">
        <f t="shared" si="166"/>
        <v>238</v>
      </c>
      <c r="EH263" s="17">
        <f t="shared" si="166"/>
        <v>232</v>
      </c>
      <c r="EI263" s="17">
        <f t="shared" si="166"/>
        <v>254</v>
      </c>
      <c r="EJ263" s="17">
        <f t="shared" si="166"/>
        <v>220</v>
      </c>
      <c r="EK263" s="17">
        <f t="shared" si="166"/>
        <v>245</v>
      </c>
      <c r="EL263" s="17">
        <f t="shared" si="166"/>
        <v>284</v>
      </c>
      <c r="EM263" s="17">
        <f t="shared" si="166"/>
        <v>283</v>
      </c>
      <c r="EN263" s="17">
        <f t="shared" si="166"/>
        <v>239</v>
      </c>
      <c r="EO263" s="17">
        <f t="shared" si="166"/>
        <v>239</v>
      </c>
      <c r="EP263" s="17">
        <f t="shared" si="166"/>
        <v>232</v>
      </c>
      <c r="EQ263" s="17">
        <f t="shared" si="166"/>
        <v>270</v>
      </c>
      <c r="ER263" s="17">
        <f t="shared" si="166"/>
        <v>226</v>
      </c>
      <c r="ES263" s="17">
        <f t="shared" si="166"/>
        <v>261</v>
      </c>
      <c r="ET263" s="17">
        <f t="shared" si="166"/>
        <v>218</v>
      </c>
      <c r="EU263" s="17">
        <f t="shared" si="166"/>
        <v>237</v>
      </c>
      <c r="EV263" s="17">
        <f t="shared" si="166"/>
        <v>220</v>
      </c>
      <c r="EW263" s="17">
        <f t="shared" si="166"/>
        <v>255</v>
      </c>
      <c r="EX263" s="17">
        <f t="shared" si="166"/>
        <v>214</v>
      </c>
      <c r="EY263" s="17">
        <f t="shared" si="166"/>
        <v>189</v>
      </c>
      <c r="EZ263" s="17">
        <f t="shared" si="166"/>
        <v>213</v>
      </c>
      <c r="FA263" s="17">
        <f t="shared" si="166"/>
        <v>192</v>
      </c>
      <c r="FB263" s="17">
        <f t="shared" si="166"/>
        <v>219</v>
      </c>
      <c r="FC263" s="17">
        <f t="shared" si="166"/>
        <v>152</v>
      </c>
      <c r="FD263" s="17">
        <f t="shared" si="166"/>
        <v>143</v>
      </c>
      <c r="FE263" s="17">
        <f t="shared" si="166"/>
        <v>156</v>
      </c>
      <c r="FF263" s="17">
        <f t="shared" si="166"/>
        <v>138</v>
      </c>
      <c r="FG263" s="17">
        <f t="shared" si="166"/>
        <v>132</v>
      </c>
      <c r="FH263" s="17">
        <f t="shared" si="166"/>
        <v>152</v>
      </c>
      <c r="FI263" s="17">
        <f t="shared" si="166"/>
        <v>126</v>
      </c>
      <c r="FJ263" s="17">
        <f t="shared" si="166"/>
        <v>151</v>
      </c>
      <c r="FK263" s="17">
        <f t="shared" si="166"/>
        <v>122</v>
      </c>
      <c r="FL263" s="17">
        <f t="shared" si="166"/>
        <v>114</v>
      </c>
      <c r="FM263" s="17">
        <f t="shared" si="166"/>
        <v>118</v>
      </c>
      <c r="FN263" s="17">
        <f t="shared" si="166"/>
        <v>100</v>
      </c>
      <c r="FO263" s="17">
        <f t="shared" si="166"/>
        <v>99</v>
      </c>
      <c r="FP263" s="17">
        <f t="shared" si="166"/>
        <v>105</v>
      </c>
      <c r="FQ263" s="17">
        <f t="shared" si="166"/>
        <v>85</v>
      </c>
      <c r="FR263" s="17">
        <f t="shared" si="166"/>
        <v>69</v>
      </c>
      <c r="FS263" s="17">
        <f t="shared" si="166"/>
        <v>67</v>
      </c>
      <c r="FT263" s="17">
        <f t="shared" si="166"/>
        <v>65</v>
      </c>
      <c r="FU263" s="17">
        <f t="shared" si="166"/>
        <v>57</v>
      </c>
      <c r="FV263" s="17">
        <f t="shared" si="166"/>
        <v>59</v>
      </c>
      <c r="FW263" s="17">
        <f t="shared" si="166"/>
        <v>43</v>
      </c>
      <c r="FX263" s="17">
        <f t="shared" si="166"/>
        <v>55</v>
      </c>
      <c r="FY263" s="17">
        <f t="shared" si="166"/>
        <v>69</v>
      </c>
      <c r="FZ263" s="17">
        <f t="shared" si="166"/>
        <v>47</v>
      </c>
      <c r="GA263" s="17">
        <f t="shared" si="166"/>
        <v>47</v>
      </c>
      <c r="GB263" s="17">
        <f t="shared" si="166"/>
        <v>44</v>
      </c>
      <c r="GC263" s="17">
        <f t="shared" si="166"/>
        <v>36</v>
      </c>
      <c r="GD263" s="17">
        <f t="shared" si="166"/>
        <v>26</v>
      </c>
      <c r="GE263" s="17">
        <f t="shared" si="166"/>
        <v>23</v>
      </c>
      <c r="GF263" s="17">
        <f t="shared" si="166"/>
        <v>29</v>
      </c>
      <c r="GG263" s="17">
        <f t="shared" si="166"/>
        <v>22</v>
      </c>
      <c r="GH263" s="17">
        <f t="shared" si="166"/>
        <v>33</v>
      </c>
      <c r="GI263" s="17">
        <f t="shared" si="166"/>
        <v>27</v>
      </c>
      <c r="GJ263" s="17">
        <f t="shared" si="166"/>
        <v>25</v>
      </c>
      <c r="GK263" s="17">
        <f t="shared" si="166"/>
        <v>19</v>
      </c>
      <c r="GL263" s="17">
        <f t="shared" si="166"/>
        <v>13</v>
      </c>
      <c r="GM263" s="17">
        <f t="shared" si="166"/>
        <v>15</v>
      </c>
      <c r="GN263" s="17">
        <f t="shared" ref="GN263:HH263" si="167">SUM(GN264:GN268)</f>
        <v>12</v>
      </c>
      <c r="GO263" s="17">
        <f t="shared" si="167"/>
        <v>10</v>
      </c>
      <c r="GP263" s="17">
        <f t="shared" si="167"/>
        <v>7</v>
      </c>
      <c r="GQ263" s="17">
        <f t="shared" si="167"/>
        <v>12</v>
      </c>
      <c r="GR263" s="17">
        <f t="shared" si="167"/>
        <v>6</v>
      </c>
      <c r="GS263" s="17">
        <f t="shared" si="167"/>
        <v>7</v>
      </c>
      <c r="GT263" s="17">
        <f t="shared" si="167"/>
        <v>1</v>
      </c>
      <c r="GU263" s="17">
        <f t="shared" si="167"/>
        <v>1</v>
      </c>
      <c r="GV263" s="17">
        <f t="shared" si="167"/>
        <v>1</v>
      </c>
      <c r="GW263" s="17">
        <f t="shared" si="167"/>
        <v>0</v>
      </c>
      <c r="GX263" s="17">
        <f t="shared" si="167"/>
        <v>1</v>
      </c>
      <c r="GY263" s="17">
        <f t="shared" si="167"/>
        <v>3</v>
      </c>
      <c r="GZ263" s="17">
        <f t="shared" si="167"/>
        <v>0</v>
      </c>
      <c r="HA263" s="17">
        <f t="shared" si="167"/>
        <v>0</v>
      </c>
      <c r="HB263" s="17">
        <f t="shared" si="167"/>
        <v>1</v>
      </c>
      <c r="HC263" s="17">
        <f t="shared" si="167"/>
        <v>2</v>
      </c>
      <c r="HD263" s="17">
        <f t="shared" si="167"/>
        <v>13</v>
      </c>
      <c r="HE263" s="17">
        <f t="shared" si="167"/>
        <v>2</v>
      </c>
      <c r="HF263" s="17">
        <f t="shared" si="167"/>
        <v>2</v>
      </c>
      <c r="HG263" s="18">
        <f t="shared" si="167"/>
        <v>14336</v>
      </c>
      <c r="HH263" s="18">
        <f t="shared" si="167"/>
        <v>13892</v>
      </c>
    </row>
    <row r="264" spans="1:216">
      <c r="A264" s="5"/>
      <c r="B264" s="5" t="s">
        <v>188</v>
      </c>
      <c r="C264" s="5">
        <v>34</v>
      </c>
      <c r="D264" s="5">
        <v>37</v>
      </c>
      <c r="E264" s="5">
        <v>27</v>
      </c>
      <c r="F264" s="5">
        <v>43</v>
      </c>
      <c r="G264" s="5">
        <v>41</v>
      </c>
      <c r="H264" s="5">
        <v>38</v>
      </c>
      <c r="I264" s="5">
        <v>29</v>
      </c>
      <c r="J264" s="5">
        <v>32</v>
      </c>
      <c r="K264" s="5">
        <v>47</v>
      </c>
      <c r="L264" s="5">
        <v>38</v>
      </c>
      <c r="M264" s="5">
        <v>45</v>
      </c>
      <c r="N264" s="5">
        <v>43</v>
      </c>
      <c r="O264" s="5">
        <v>38</v>
      </c>
      <c r="P264" s="5">
        <v>54</v>
      </c>
      <c r="Q264" s="5">
        <v>54</v>
      </c>
      <c r="R264" s="5">
        <v>55</v>
      </c>
      <c r="S264" s="5">
        <v>40</v>
      </c>
      <c r="T264" s="5">
        <v>53</v>
      </c>
      <c r="U264" s="5">
        <v>45</v>
      </c>
      <c r="V264" s="5">
        <v>42</v>
      </c>
      <c r="W264" s="5">
        <v>43</v>
      </c>
      <c r="X264" s="5">
        <v>35</v>
      </c>
      <c r="Y264" s="5">
        <v>32</v>
      </c>
      <c r="Z264" s="5">
        <v>42</v>
      </c>
      <c r="AA264" s="5">
        <v>50</v>
      </c>
      <c r="AB264" s="5">
        <v>44</v>
      </c>
      <c r="AC264" s="5">
        <v>34</v>
      </c>
      <c r="AD264" s="5">
        <v>40</v>
      </c>
      <c r="AE264" s="5">
        <v>42</v>
      </c>
      <c r="AF264" s="5">
        <v>51</v>
      </c>
      <c r="AG264" s="5">
        <v>59</v>
      </c>
      <c r="AH264" s="5">
        <v>52</v>
      </c>
      <c r="AI264" s="5">
        <v>60</v>
      </c>
      <c r="AJ264" s="5">
        <v>61</v>
      </c>
      <c r="AK264" s="5">
        <v>50</v>
      </c>
      <c r="AL264" s="5">
        <v>53</v>
      </c>
      <c r="AM264" s="5">
        <v>58</v>
      </c>
      <c r="AN264" s="5">
        <v>54</v>
      </c>
      <c r="AO264" s="5">
        <v>52</v>
      </c>
      <c r="AP264" s="5">
        <v>42</v>
      </c>
      <c r="AQ264" s="5">
        <v>60</v>
      </c>
      <c r="AR264" s="5">
        <v>66</v>
      </c>
      <c r="AS264" s="5">
        <v>46</v>
      </c>
      <c r="AT264" s="5">
        <v>48</v>
      </c>
      <c r="AU264" s="5">
        <v>57</v>
      </c>
      <c r="AV264" s="5">
        <v>59</v>
      </c>
      <c r="AW264" s="5">
        <v>44</v>
      </c>
      <c r="AX264" s="5">
        <v>42</v>
      </c>
      <c r="AY264" s="5">
        <v>49</v>
      </c>
      <c r="AZ264" s="5">
        <v>40</v>
      </c>
      <c r="BA264" s="5">
        <v>41</v>
      </c>
      <c r="BB264" s="5">
        <v>35</v>
      </c>
      <c r="BC264" s="5">
        <v>44</v>
      </c>
      <c r="BD264" s="5">
        <v>32</v>
      </c>
      <c r="BE264" s="5">
        <v>39</v>
      </c>
      <c r="BF264" s="5">
        <v>28</v>
      </c>
      <c r="BG264" s="5">
        <v>22</v>
      </c>
      <c r="BH264" s="5">
        <v>31</v>
      </c>
      <c r="BI264" s="5">
        <v>21</v>
      </c>
      <c r="BJ264" s="5">
        <v>30</v>
      </c>
      <c r="BK264" s="5">
        <v>27</v>
      </c>
      <c r="BL264" s="5">
        <v>15</v>
      </c>
      <c r="BM264" s="5">
        <v>26</v>
      </c>
      <c r="BN264" s="5">
        <v>20</v>
      </c>
      <c r="BO264" s="5">
        <v>17</v>
      </c>
      <c r="BP264" s="5">
        <v>19</v>
      </c>
      <c r="BQ264" s="5">
        <v>13</v>
      </c>
      <c r="BR264" s="5">
        <v>18</v>
      </c>
      <c r="BS264" s="5">
        <v>18</v>
      </c>
      <c r="BT264" s="5">
        <v>10</v>
      </c>
      <c r="BU264" s="5">
        <v>15</v>
      </c>
      <c r="BV264" s="5">
        <v>12</v>
      </c>
      <c r="BW264" s="5">
        <v>17</v>
      </c>
      <c r="BX264" s="5">
        <v>8</v>
      </c>
      <c r="BY264" s="5">
        <v>3</v>
      </c>
      <c r="BZ264" s="5">
        <v>7</v>
      </c>
      <c r="CA264" s="5">
        <v>8</v>
      </c>
      <c r="CB264" s="5">
        <v>3</v>
      </c>
      <c r="CC264" s="5">
        <v>8</v>
      </c>
      <c r="CD264" s="5">
        <v>3</v>
      </c>
      <c r="CE264" s="5">
        <v>3</v>
      </c>
      <c r="CF264" s="5">
        <v>3</v>
      </c>
      <c r="CG264" s="5">
        <v>4</v>
      </c>
      <c r="CH264" s="5">
        <v>5</v>
      </c>
      <c r="CI264" s="5">
        <v>3</v>
      </c>
      <c r="CJ264" s="5">
        <v>3</v>
      </c>
      <c r="CK264" s="5">
        <v>0</v>
      </c>
      <c r="CL264" s="5">
        <v>1</v>
      </c>
      <c r="CM264" s="5">
        <v>1</v>
      </c>
      <c r="CN264" s="5">
        <v>2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1</v>
      </c>
      <c r="CW264" s="5">
        <v>1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0</v>
      </c>
      <c r="DD264" s="5">
        <v>5</v>
      </c>
      <c r="DE264" s="5">
        <v>28</v>
      </c>
      <c r="DF264" s="5">
        <v>36</v>
      </c>
      <c r="DG264" s="5">
        <v>35</v>
      </c>
      <c r="DH264" s="5">
        <v>26</v>
      </c>
      <c r="DI264" s="5">
        <v>43</v>
      </c>
      <c r="DJ264" s="5">
        <v>35</v>
      </c>
      <c r="DK264" s="5">
        <v>37</v>
      </c>
      <c r="DL264" s="5">
        <v>50</v>
      </c>
      <c r="DM264" s="5">
        <v>43</v>
      </c>
      <c r="DN264" s="5">
        <v>49</v>
      </c>
      <c r="DO264" s="5">
        <v>48</v>
      </c>
      <c r="DP264" s="5">
        <v>52</v>
      </c>
      <c r="DQ264" s="5">
        <v>42</v>
      </c>
      <c r="DR264" s="5">
        <v>41</v>
      </c>
      <c r="DS264" s="5">
        <v>43</v>
      </c>
      <c r="DT264" s="5">
        <v>45</v>
      </c>
      <c r="DU264" s="5">
        <v>48</v>
      </c>
      <c r="DV264" s="5">
        <v>53</v>
      </c>
      <c r="DW264" s="5">
        <v>45</v>
      </c>
      <c r="DX264" s="5">
        <v>48</v>
      </c>
      <c r="DY264" s="5">
        <v>37</v>
      </c>
      <c r="DZ264" s="5">
        <v>40</v>
      </c>
      <c r="EA264" s="5">
        <v>42</v>
      </c>
      <c r="EB264" s="5">
        <v>32</v>
      </c>
      <c r="EC264" s="5">
        <v>48</v>
      </c>
      <c r="ED264" s="5">
        <v>39</v>
      </c>
      <c r="EE264" s="5">
        <v>31</v>
      </c>
      <c r="EF264" s="5">
        <v>43</v>
      </c>
      <c r="EG264" s="5">
        <v>45</v>
      </c>
      <c r="EH264" s="5">
        <v>46</v>
      </c>
      <c r="EI264" s="5">
        <v>48</v>
      </c>
      <c r="EJ264" s="5">
        <v>48</v>
      </c>
      <c r="EK264" s="5">
        <v>56</v>
      </c>
      <c r="EL264" s="5">
        <v>67</v>
      </c>
      <c r="EM264" s="5">
        <v>60</v>
      </c>
      <c r="EN264" s="5">
        <v>57</v>
      </c>
      <c r="EO264" s="5">
        <v>51</v>
      </c>
      <c r="EP264" s="5">
        <v>49</v>
      </c>
      <c r="EQ264" s="5">
        <v>62</v>
      </c>
      <c r="ER264" s="5">
        <v>45</v>
      </c>
      <c r="ES264" s="5">
        <v>53</v>
      </c>
      <c r="ET264" s="5">
        <v>41</v>
      </c>
      <c r="EU264" s="5">
        <v>52</v>
      </c>
      <c r="EV264" s="5">
        <v>56</v>
      </c>
      <c r="EW264" s="5">
        <v>59</v>
      </c>
      <c r="EX264" s="5">
        <v>44</v>
      </c>
      <c r="EY264" s="5">
        <v>43</v>
      </c>
      <c r="EZ264" s="5">
        <v>51</v>
      </c>
      <c r="FA264" s="5">
        <v>38</v>
      </c>
      <c r="FB264" s="5">
        <v>52</v>
      </c>
      <c r="FC264" s="5">
        <v>39</v>
      </c>
      <c r="FD264" s="5">
        <v>30</v>
      </c>
      <c r="FE264" s="5">
        <v>30</v>
      </c>
      <c r="FF264" s="5">
        <v>24</v>
      </c>
      <c r="FG264" s="5">
        <v>29</v>
      </c>
      <c r="FH264" s="5">
        <v>28</v>
      </c>
      <c r="FI264" s="5">
        <v>27</v>
      </c>
      <c r="FJ264" s="5">
        <v>36</v>
      </c>
      <c r="FK264" s="5">
        <v>34</v>
      </c>
      <c r="FL264" s="5">
        <v>24</v>
      </c>
      <c r="FM264" s="5">
        <v>38</v>
      </c>
      <c r="FN264" s="5">
        <v>19</v>
      </c>
      <c r="FO264" s="5">
        <v>21</v>
      </c>
      <c r="FP264" s="5">
        <v>32</v>
      </c>
      <c r="FQ264" s="5">
        <v>22</v>
      </c>
      <c r="FR264" s="5">
        <v>15</v>
      </c>
      <c r="FS264" s="5">
        <v>16</v>
      </c>
      <c r="FT264" s="5">
        <v>20</v>
      </c>
      <c r="FU264" s="5">
        <v>12</v>
      </c>
      <c r="FV264" s="5">
        <v>9</v>
      </c>
      <c r="FW264" s="5">
        <v>7</v>
      </c>
      <c r="FX264" s="5">
        <v>18</v>
      </c>
      <c r="FY264" s="5">
        <v>18</v>
      </c>
      <c r="FZ264" s="5">
        <v>7</v>
      </c>
      <c r="GA264" s="5">
        <v>16</v>
      </c>
      <c r="GB264" s="5">
        <v>7</v>
      </c>
      <c r="GC264" s="5">
        <v>9</v>
      </c>
      <c r="GD264" s="5">
        <v>7</v>
      </c>
      <c r="GE264" s="5">
        <v>6</v>
      </c>
      <c r="GF264" s="5">
        <v>8</v>
      </c>
      <c r="GG264" s="5">
        <v>8</v>
      </c>
      <c r="GH264" s="5">
        <v>9</v>
      </c>
      <c r="GI264" s="5">
        <v>5</v>
      </c>
      <c r="GJ264" s="5">
        <v>7</v>
      </c>
      <c r="GK264" s="5">
        <v>6</v>
      </c>
      <c r="GL264" s="5">
        <v>3</v>
      </c>
      <c r="GM264" s="5">
        <v>4</v>
      </c>
      <c r="GN264" s="5">
        <v>4</v>
      </c>
      <c r="GO264" s="5">
        <v>1</v>
      </c>
      <c r="GP264" s="5">
        <v>1</v>
      </c>
      <c r="GQ264" s="5">
        <v>6</v>
      </c>
      <c r="GR264" s="5">
        <v>4</v>
      </c>
      <c r="GS264" s="5">
        <v>2</v>
      </c>
      <c r="GT264" s="5">
        <v>0</v>
      </c>
      <c r="GU264" s="5">
        <v>0</v>
      </c>
      <c r="GV264" s="5">
        <v>0</v>
      </c>
      <c r="GW264" s="5">
        <v>0</v>
      </c>
      <c r="GX264" s="5">
        <v>1</v>
      </c>
      <c r="GY264" s="5">
        <v>1</v>
      </c>
      <c r="GZ264" s="5">
        <v>0</v>
      </c>
      <c r="HA264" s="5">
        <v>0</v>
      </c>
      <c r="HB264" s="5">
        <v>0</v>
      </c>
      <c r="HC264" s="5">
        <v>0</v>
      </c>
      <c r="HD264" s="5">
        <v>0</v>
      </c>
      <c r="HE264" s="5">
        <v>1</v>
      </c>
      <c r="HF264" s="5">
        <v>0</v>
      </c>
      <c r="HG264" s="7">
        <v>2924</v>
      </c>
      <c r="HH264" s="7">
        <v>2953</v>
      </c>
    </row>
    <row r="265" spans="1:216">
      <c r="A265" s="5"/>
      <c r="B265" s="5" t="s">
        <v>189</v>
      </c>
      <c r="C265" s="5">
        <v>43</v>
      </c>
      <c r="D265" s="5">
        <v>43</v>
      </c>
      <c r="E265" s="5">
        <v>49</v>
      </c>
      <c r="F265" s="5">
        <v>50</v>
      </c>
      <c r="G265" s="5">
        <v>35</v>
      </c>
      <c r="H265" s="5">
        <v>53</v>
      </c>
      <c r="I265" s="5">
        <v>56</v>
      </c>
      <c r="J265" s="5">
        <v>43</v>
      </c>
      <c r="K265" s="5">
        <v>40</v>
      </c>
      <c r="L265" s="5">
        <v>47</v>
      </c>
      <c r="M265" s="5">
        <v>44</v>
      </c>
      <c r="N265" s="5">
        <v>48</v>
      </c>
      <c r="O265" s="5">
        <v>43</v>
      </c>
      <c r="P265" s="5">
        <v>57</v>
      </c>
      <c r="Q265" s="5">
        <v>42</v>
      </c>
      <c r="R265" s="5">
        <v>52</v>
      </c>
      <c r="S265" s="5">
        <v>72</v>
      </c>
      <c r="T265" s="5">
        <v>48</v>
      </c>
      <c r="U265" s="5">
        <v>47</v>
      </c>
      <c r="V265" s="5">
        <v>41</v>
      </c>
      <c r="W265" s="5">
        <v>62</v>
      </c>
      <c r="X265" s="5">
        <v>46</v>
      </c>
      <c r="Y265" s="5">
        <v>41</v>
      </c>
      <c r="Z265" s="5">
        <v>47</v>
      </c>
      <c r="AA265" s="5">
        <v>42</v>
      </c>
      <c r="AB265" s="5">
        <v>46</v>
      </c>
      <c r="AC265" s="5">
        <v>70</v>
      </c>
      <c r="AD265" s="5">
        <v>56</v>
      </c>
      <c r="AE265" s="5">
        <v>53</v>
      </c>
      <c r="AF265" s="5">
        <v>55</v>
      </c>
      <c r="AG265" s="5">
        <v>46</v>
      </c>
      <c r="AH265" s="5">
        <v>70</v>
      </c>
      <c r="AI265" s="5">
        <v>73</v>
      </c>
      <c r="AJ265" s="5">
        <v>53</v>
      </c>
      <c r="AK265" s="5">
        <v>50</v>
      </c>
      <c r="AL265" s="5">
        <v>54</v>
      </c>
      <c r="AM265" s="5">
        <v>54</v>
      </c>
      <c r="AN265" s="5">
        <v>54</v>
      </c>
      <c r="AO265" s="5">
        <v>55</v>
      </c>
      <c r="AP265" s="5">
        <v>55</v>
      </c>
      <c r="AQ265" s="5">
        <v>53</v>
      </c>
      <c r="AR265" s="5">
        <v>49</v>
      </c>
      <c r="AS265" s="5">
        <v>42</v>
      </c>
      <c r="AT265" s="5">
        <v>55</v>
      </c>
      <c r="AU265" s="5">
        <v>41</v>
      </c>
      <c r="AV265" s="5">
        <v>41</v>
      </c>
      <c r="AW265" s="5">
        <v>36</v>
      </c>
      <c r="AX265" s="5">
        <v>35</v>
      </c>
      <c r="AY265" s="5">
        <v>38</v>
      </c>
      <c r="AZ265" s="5">
        <v>55</v>
      </c>
      <c r="BA265" s="5">
        <v>30</v>
      </c>
      <c r="BB265" s="5">
        <v>36</v>
      </c>
      <c r="BC265" s="5">
        <v>42</v>
      </c>
      <c r="BD265" s="5">
        <v>31</v>
      </c>
      <c r="BE265" s="5">
        <v>29</v>
      </c>
      <c r="BF265" s="5">
        <v>27</v>
      </c>
      <c r="BG265" s="5">
        <v>28</v>
      </c>
      <c r="BH265" s="5">
        <v>20</v>
      </c>
      <c r="BI265" s="5">
        <v>22</v>
      </c>
      <c r="BJ265" s="5">
        <v>27</v>
      </c>
      <c r="BK265" s="5">
        <v>13</v>
      </c>
      <c r="BL265" s="5">
        <v>17</v>
      </c>
      <c r="BM265" s="5">
        <v>20</v>
      </c>
      <c r="BN265" s="5">
        <v>16</v>
      </c>
      <c r="BO265" s="5">
        <v>18</v>
      </c>
      <c r="BP265" s="5">
        <v>5</v>
      </c>
      <c r="BQ265" s="5">
        <v>14</v>
      </c>
      <c r="BR265" s="5">
        <v>12</v>
      </c>
      <c r="BS265" s="5">
        <v>14</v>
      </c>
      <c r="BT265" s="5">
        <v>5</v>
      </c>
      <c r="BU265" s="5">
        <v>7</v>
      </c>
      <c r="BV265" s="5">
        <v>8</v>
      </c>
      <c r="BW265" s="5">
        <v>7</v>
      </c>
      <c r="BX265" s="5">
        <v>9</v>
      </c>
      <c r="BY265" s="5">
        <v>20</v>
      </c>
      <c r="BZ265" s="5">
        <v>1</v>
      </c>
      <c r="CA265" s="5">
        <v>5</v>
      </c>
      <c r="CB265" s="5">
        <v>5</v>
      </c>
      <c r="CC265" s="5">
        <v>1</v>
      </c>
      <c r="CD265" s="5">
        <v>3</v>
      </c>
      <c r="CE265" s="5">
        <v>4</v>
      </c>
      <c r="CF265" s="5">
        <v>3</v>
      </c>
      <c r="CG265" s="5">
        <v>0</v>
      </c>
      <c r="CH265" s="5">
        <v>4</v>
      </c>
      <c r="CI265" s="5">
        <v>3</v>
      </c>
      <c r="CJ265" s="5">
        <v>2</v>
      </c>
      <c r="CK265" s="5">
        <v>2</v>
      </c>
      <c r="CL265" s="5">
        <v>1</v>
      </c>
      <c r="CM265" s="5">
        <v>2</v>
      </c>
      <c r="CN265" s="5">
        <v>1</v>
      </c>
      <c r="CO265" s="5">
        <v>0</v>
      </c>
      <c r="CP265" s="5">
        <v>1</v>
      </c>
      <c r="CQ265" s="5">
        <v>0</v>
      </c>
      <c r="CR265" s="5">
        <v>0</v>
      </c>
      <c r="CS265" s="5">
        <v>0</v>
      </c>
      <c r="CT265" s="5">
        <v>0</v>
      </c>
      <c r="CU265" s="5">
        <v>1</v>
      </c>
      <c r="CV265" s="5">
        <v>0</v>
      </c>
      <c r="CW265" s="5"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1</v>
      </c>
      <c r="DD265" s="5">
        <v>6</v>
      </c>
      <c r="DE265" s="5">
        <v>35</v>
      </c>
      <c r="DF265" s="5">
        <v>39</v>
      </c>
      <c r="DG265" s="5">
        <v>49</v>
      </c>
      <c r="DH265" s="5">
        <v>43</v>
      </c>
      <c r="DI265" s="5">
        <v>42</v>
      </c>
      <c r="DJ265" s="5">
        <v>50</v>
      </c>
      <c r="DK265" s="5">
        <v>43</v>
      </c>
      <c r="DL265" s="5">
        <v>40</v>
      </c>
      <c r="DM265" s="5">
        <v>39</v>
      </c>
      <c r="DN265" s="5">
        <v>32</v>
      </c>
      <c r="DO265" s="5">
        <v>40</v>
      </c>
      <c r="DP265" s="5">
        <v>34</v>
      </c>
      <c r="DQ265" s="5">
        <v>39</v>
      </c>
      <c r="DR265" s="5">
        <v>42</v>
      </c>
      <c r="DS265" s="5">
        <v>46</v>
      </c>
      <c r="DT265" s="5">
        <v>51</v>
      </c>
      <c r="DU265" s="5">
        <v>63</v>
      </c>
      <c r="DV265" s="5">
        <v>31</v>
      </c>
      <c r="DW265" s="5">
        <v>35</v>
      </c>
      <c r="DX265" s="5">
        <v>56</v>
      </c>
      <c r="DY265" s="5">
        <v>45</v>
      </c>
      <c r="DZ265" s="5">
        <v>62</v>
      </c>
      <c r="EA265" s="5">
        <v>41</v>
      </c>
      <c r="EB265" s="5">
        <v>49</v>
      </c>
      <c r="EC265" s="5">
        <v>55</v>
      </c>
      <c r="ED265" s="5">
        <v>52</v>
      </c>
      <c r="EE265" s="5">
        <v>53</v>
      </c>
      <c r="EF265" s="5">
        <v>37</v>
      </c>
      <c r="EG265" s="5">
        <v>50</v>
      </c>
      <c r="EH265" s="5">
        <v>45</v>
      </c>
      <c r="EI265" s="5">
        <v>54</v>
      </c>
      <c r="EJ265" s="5">
        <v>46</v>
      </c>
      <c r="EK265" s="5">
        <v>44</v>
      </c>
      <c r="EL265" s="5">
        <v>63</v>
      </c>
      <c r="EM265" s="5">
        <v>52</v>
      </c>
      <c r="EN265" s="5">
        <v>52</v>
      </c>
      <c r="EO265" s="5">
        <v>62</v>
      </c>
      <c r="EP265" s="5">
        <v>41</v>
      </c>
      <c r="EQ265" s="5">
        <v>47</v>
      </c>
      <c r="ER265" s="5">
        <v>40</v>
      </c>
      <c r="ES265" s="5">
        <v>42</v>
      </c>
      <c r="ET265" s="5">
        <v>32</v>
      </c>
      <c r="EU265" s="5">
        <v>49</v>
      </c>
      <c r="EV265" s="5">
        <v>46</v>
      </c>
      <c r="EW265" s="5">
        <v>49</v>
      </c>
      <c r="EX265" s="5">
        <v>37</v>
      </c>
      <c r="EY265" s="5">
        <v>41</v>
      </c>
      <c r="EZ265" s="5">
        <v>40</v>
      </c>
      <c r="FA265" s="5">
        <v>49</v>
      </c>
      <c r="FB265" s="5">
        <v>39</v>
      </c>
      <c r="FC265" s="5">
        <v>34</v>
      </c>
      <c r="FD265" s="5">
        <v>27</v>
      </c>
      <c r="FE265" s="5">
        <v>31</v>
      </c>
      <c r="FF265" s="5">
        <v>30</v>
      </c>
      <c r="FG265" s="5">
        <v>19</v>
      </c>
      <c r="FH265" s="5">
        <v>30</v>
      </c>
      <c r="FI265" s="5">
        <v>31</v>
      </c>
      <c r="FJ265" s="5">
        <v>29</v>
      </c>
      <c r="FK265" s="5">
        <v>20</v>
      </c>
      <c r="FL265" s="5">
        <v>23</v>
      </c>
      <c r="FM265" s="5">
        <v>18</v>
      </c>
      <c r="FN265" s="5">
        <v>17</v>
      </c>
      <c r="FO265" s="5">
        <v>24</v>
      </c>
      <c r="FP265" s="5">
        <v>16</v>
      </c>
      <c r="FQ265" s="5">
        <v>10</v>
      </c>
      <c r="FR265" s="5">
        <v>9</v>
      </c>
      <c r="FS265" s="5">
        <v>8</v>
      </c>
      <c r="FT265" s="5">
        <v>8</v>
      </c>
      <c r="FU265" s="5">
        <v>14</v>
      </c>
      <c r="FV265" s="5">
        <v>11</v>
      </c>
      <c r="FW265" s="5">
        <v>7</v>
      </c>
      <c r="FX265" s="5">
        <v>10</v>
      </c>
      <c r="FY265" s="5">
        <v>11</v>
      </c>
      <c r="FZ265" s="5">
        <v>10</v>
      </c>
      <c r="GA265" s="5">
        <v>7</v>
      </c>
      <c r="GB265" s="5">
        <v>7</v>
      </c>
      <c r="GC265" s="5">
        <v>10</v>
      </c>
      <c r="GD265" s="5">
        <v>4</v>
      </c>
      <c r="GE265" s="5">
        <v>3</v>
      </c>
      <c r="GF265" s="5">
        <v>2</v>
      </c>
      <c r="GG265" s="5">
        <v>4</v>
      </c>
      <c r="GH265" s="5">
        <v>5</v>
      </c>
      <c r="GI265" s="5">
        <v>5</v>
      </c>
      <c r="GJ265" s="5">
        <v>3</v>
      </c>
      <c r="GK265" s="5">
        <v>1</v>
      </c>
      <c r="GL265" s="5">
        <v>2</v>
      </c>
      <c r="GM265" s="5">
        <v>1</v>
      </c>
      <c r="GN265" s="5">
        <v>1</v>
      </c>
      <c r="GO265" s="5">
        <v>2</v>
      </c>
      <c r="GP265" s="5">
        <v>2</v>
      </c>
      <c r="GQ265" s="5">
        <v>0</v>
      </c>
      <c r="GR265" s="5">
        <v>0</v>
      </c>
      <c r="GS265" s="5">
        <v>0</v>
      </c>
      <c r="GT265" s="5">
        <v>0</v>
      </c>
      <c r="GU265" s="5">
        <v>0</v>
      </c>
      <c r="GV265" s="5">
        <v>0</v>
      </c>
      <c r="GW265" s="5">
        <v>0</v>
      </c>
      <c r="GX265" s="5">
        <v>0</v>
      </c>
      <c r="GY265" s="5">
        <v>0</v>
      </c>
      <c r="GZ265" s="5">
        <v>0</v>
      </c>
      <c r="HA265" s="5">
        <v>0</v>
      </c>
      <c r="HB265" s="5">
        <v>0</v>
      </c>
      <c r="HC265" s="5">
        <v>0</v>
      </c>
      <c r="HD265" s="5">
        <v>0</v>
      </c>
      <c r="HE265" s="5">
        <v>0</v>
      </c>
      <c r="HF265" s="5">
        <v>0</v>
      </c>
      <c r="HG265" s="7">
        <v>3003</v>
      </c>
      <c r="HH265" s="7">
        <v>2769</v>
      </c>
    </row>
    <row r="266" spans="1:216">
      <c r="A266" s="5"/>
      <c r="B266" s="5" t="s">
        <v>190</v>
      </c>
      <c r="C266" s="5">
        <v>52</v>
      </c>
      <c r="D266" s="5">
        <v>39</v>
      </c>
      <c r="E266" s="5">
        <v>45</v>
      </c>
      <c r="F266" s="5">
        <v>47</v>
      </c>
      <c r="G266" s="5">
        <v>56</v>
      </c>
      <c r="H266" s="5">
        <v>47</v>
      </c>
      <c r="I266" s="5">
        <v>47</v>
      </c>
      <c r="J266" s="5">
        <v>56</v>
      </c>
      <c r="K266" s="5">
        <v>45</v>
      </c>
      <c r="L266" s="5">
        <v>51</v>
      </c>
      <c r="M266" s="5">
        <v>45</v>
      </c>
      <c r="N266" s="5">
        <v>44</v>
      </c>
      <c r="O266" s="5">
        <v>47</v>
      </c>
      <c r="P266" s="5">
        <v>45</v>
      </c>
      <c r="Q266" s="5">
        <v>53</v>
      </c>
      <c r="R266" s="5">
        <v>53</v>
      </c>
      <c r="S266" s="5">
        <v>46</v>
      </c>
      <c r="T266" s="5">
        <v>63</v>
      </c>
      <c r="U266" s="5">
        <v>52</v>
      </c>
      <c r="V266" s="5">
        <v>58</v>
      </c>
      <c r="W266" s="5">
        <v>58</v>
      </c>
      <c r="X266" s="5">
        <v>45</v>
      </c>
      <c r="Y266" s="5">
        <v>49</v>
      </c>
      <c r="Z266" s="5">
        <v>43</v>
      </c>
      <c r="AA266" s="5">
        <v>35</v>
      </c>
      <c r="AB266" s="5">
        <v>39</v>
      </c>
      <c r="AC266" s="5">
        <v>47</v>
      </c>
      <c r="AD266" s="5">
        <v>54</v>
      </c>
      <c r="AE266" s="5">
        <v>69</v>
      </c>
      <c r="AF266" s="5">
        <v>46</v>
      </c>
      <c r="AG266" s="5">
        <v>61</v>
      </c>
      <c r="AH266" s="5">
        <v>72</v>
      </c>
      <c r="AI266" s="5">
        <v>57</v>
      </c>
      <c r="AJ266" s="5">
        <v>74</v>
      </c>
      <c r="AK266" s="5">
        <v>57</v>
      </c>
      <c r="AL266" s="5">
        <v>59</v>
      </c>
      <c r="AM266" s="5">
        <v>51</v>
      </c>
      <c r="AN266" s="5">
        <v>66</v>
      </c>
      <c r="AO266" s="5">
        <v>61</v>
      </c>
      <c r="AP266" s="5">
        <v>59</v>
      </c>
      <c r="AQ266" s="5">
        <v>48</v>
      </c>
      <c r="AR266" s="5">
        <v>64</v>
      </c>
      <c r="AS266" s="5">
        <v>44</v>
      </c>
      <c r="AT266" s="5">
        <v>52</v>
      </c>
      <c r="AU266" s="5">
        <v>62</v>
      </c>
      <c r="AV266" s="5">
        <v>46</v>
      </c>
      <c r="AW266" s="5">
        <v>46</v>
      </c>
      <c r="AX266" s="5">
        <v>42</v>
      </c>
      <c r="AY266" s="5">
        <v>46</v>
      </c>
      <c r="AZ266" s="5">
        <v>45</v>
      </c>
      <c r="BA266" s="5">
        <v>33</v>
      </c>
      <c r="BB266" s="5">
        <v>37</v>
      </c>
      <c r="BC266" s="5">
        <v>31</v>
      </c>
      <c r="BD266" s="5">
        <v>21</v>
      </c>
      <c r="BE266" s="5">
        <v>30</v>
      </c>
      <c r="BF266" s="5">
        <v>27</v>
      </c>
      <c r="BG266" s="5">
        <v>37</v>
      </c>
      <c r="BH266" s="5">
        <v>30</v>
      </c>
      <c r="BI266" s="5">
        <v>25</v>
      </c>
      <c r="BJ266" s="5">
        <v>26</v>
      </c>
      <c r="BK266" s="5">
        <v>20</v>
      </c>
      <c r="BL266" s="5">
        <v>19</v>
      </c>
      <c r="BM266" s="5">
        <v>11</v>
      </c>
      <c r="BN266" s="5">
        <v>15</v>
      </c>
      <c r="BO266" s="5">
        <v>9</v>
      </c>
      <c r="BP266" s="5">
        <v>18</v>
      </c>
      <c r="BQ266" s="5">
        <v>17</v>
      </c>
      <c r="BR266" s="5">
        <v>7</v>
      </c>
      <c r="BS266" s="5">
        <v>13</v>
      </c>
      <c r="BT266" s="5">
        <v>14</v>
      </c>
      <c r="BU266" s="5">
        <v>10</v>
      </c>
      <c r="BV266" s="5">
        <v>9</v>
      </c>
      <c r="BW266" s="5">
        <v>4</v>
      </c>
      <c r="BX266" s="5">
        <v>11</v>
      </c>
      <c r="BY266" s="5">
        <v>15</v>
      </c>
      <c r="BZ266" s="5">
        <v>7</v>
      </c>
      <c r="CA266" s="5">
        <v>7</v>
      </c>
      <c r="CB266" s="5">
        <v>4</v>
      </c>
      <c r="CC266" s="5">
        <v>4</v>
      </c>
      <c r="CD266" s="5">
        <v>4</v>
      </c>
      <c r="CE266" s="5">
        <v>9</v>
      </c>
      <c r="CF266" s="5">
        <v>2</v>
      </c>
      <c r="CG266" s="5">
        <v>8</v>
      </c>
      <c r="CH266" s="5">
        <v>2</v>
      </c>
      <c r="CI266" s="5">
        <v>5</v>
      </c>
      <c r="CJ266" s="5">
        <v>3</v>
      </c>
      <c r="CK266" s="5">
        <v>3</v>
      </c>
      <c r="CL266" s="5">
        <v>2</v>
      </c>
      <c r="CM266" s="5">
        <v>3</v>
      </c>
      <c r="CN266" s="5">
        <v>0</v>
      </c>
      <c r="CO266" s="5">
        <v>3</v>
      </c>
      <c r="CP266" s="5">
        <v>0</v>
      </c>
      <c r="CQ266" s="5">
        <v>0</v>
      </c>
      <c r="CR266" s="5">
        <v>0</v>
      </c>
      <c r="CS266" s="5">
        <v>1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v>2</v>
      </c>
      <c r="DE266" s="5">
        <v>33</v>
      </c>
      <c r="DF266" s="5">
        <v>41</v>
      </c>
      <c r="DG266" s="5">
        <v>39</v>
      </c>
      <c r="DH266" s="5">
        <v>47</v>
      </c>
      <c r="DI266" s="5">
        <v>58</v>
      </c>
      <c r="DJ266" s="5">
        <v>46</v>
      </c>
      <c r="DK266" s="5">
        <v>40</v>
      </c>
      <c r="DL266" s="5">
        <v>49</v>
      </c>
      <c r="DM266" s="5">
        <v>63</v>
      </c>
      <c r="DN266" s="5">
        <v>39</v>
      </c>
      <c r="DO266" s="5">
        <v>52</v>
      </c>
      <c r="DP266" s="5">
        <v>40</v>
      </c>
      <c r="DQ266" s="5">
        <v>39</v>
      </c>
      <c r="DR266" s="5">
        <v>45</v>
      </c>
      <c r="DS266" s="5">
        <v>39</v>
      </c>
      <c r="DT266" s="5">
        <v>55</v>
      </c>
      <c r="DU266" s="5">
        <v>55</v>
      </c>
      <c r="DV266" s="5">
        <v>65</v>
      </c>
      <c r="DW266" s="5">
        <v>58</v>
      </c>
      <c r="DX266" s="5">
        <v>40</v>
      </c>
      <c r="DY266" s="5">
        <v>54</v>
      </c>
      <c r="DZ266" s="5">
        <v>51</v>
      </c>
      <c r="EA266" s="5">
        <v>55</v>
      </c>
      <c r="EB266" s="5">
        <v>57</v>
      </c>
      <c r="EC266" s="5">
        <v>43</v>
      </c>
      <c r="ED266" s="5">
        <v>50</v>
      </c>
      <c r="EE266" s="5">
        <v>55</v>
      </c>
      <c r="EF266" s="5">
        <v>56</v>
      </c>
      <c r="EG266" s="5">
        <v>64</v>
      </c>
      <c r="EH266" s="5">
        <v>55</v>
      </c>
      <c r="EI266" s="5">
        <v>60</v>
      </c>
      <c r="EJ266" s="5">
        <v>47</v>
      </c>
      <c r="EK266" s="5">
        <v>54</v>
      </c>
      <c r="EL266" s="5">
        <v>53</v>
      </c>
      <c r="EM266" s="5">
        <v>58</v>
      </c>
      <c r="EN266" s="5">
        <v>50</v>
      </c>
      <c r="EO266" s="5">
        <v>41</v>
      </c>
      <c r="EP266" s="5">
        <v>54</v>
      </c>
      <c r="EQ266" s="5">
        <v>58</v>
      </c>
      <c r="ER266" s="5">
        <v>51</v>
      </c>
      <c r="ES266" s="5">
        <v>67</v>
      </c>
      <c r="ET266" s="5">
        <v>40</v>
      </c>
      <c r="EU266" s="5">
        <v>49</v>
      </c>
      <c r="EV266" s="5">
        <v>33</v>
      </c>
      <c r="EW266" s="5">
        <v>45</v>
      </c>
      <c r="EX266" s="5">
        <v>46</v>
      </c>
      <c r="EY266" s="5">
        <v>41</v>
      </c>
      <c r="EZ266" s="5">
        <v>39</v>
      </c>
      <c r="FA266" s="5">
        <v>44</v>
      </c>
      <c r="FB266" s="5">
        <v>45</v>
      </c>
      <c r="FC266" s="5">
        <v>28</v>
      </c>
      <c r="FD266" s="5">
        <v>35</v>
      </c>
      <c r="FE266" s="5">
        <v>34</v>
      </c>
      <c r="FF266" s="5">
        <v>27</v>
      </c>
      <c r="FG266" s="5">
        <v>38</v>
      </c>
      <c r="FH266" s="5">
        <v>31</v>
      </c>
      <c r="FI266" s="5">
        <v>23</v>
      </c>
      <c r="FJ266" s="5">
        <v>27</v>
      </c>
      <c r="FK266" s="5">
        <v>22</v>
      </c>
      <c r="FL266" s="5">
        <v>18</v>
      </c>
      <c r="FM266" s="5">
        <v>21</v>
      </c>
      <c r="FN266" s="5">
        <v>17</v>
      </c>
      <c r="FO266" s="5">
        <v>22</v>
      </c>
      <c r="FP266" s="5">
        <v>21</v>
      </c>
      <c r="FQ266" s="5">
        <v>18</v>
      </c>
      <c r="FR266" s="5">
        <v>11</v>
      </c>
      <c r="FS266" s="5">
        <v>13</v>
      </c>
      <c r="FT266" s="5">
        <v>12</v>
      </c>
      <c r="FU266" s="5">
        <v>10</v>
      </c>
      <c r="FV266" s="5">
        <v>10</v>
      </c>
      <c r="FW266" s="5">
        <v>3</v>
      </c>
      <c r="FX266" s="5">
        <v>7</v>
      </c>
      <c r="FY266" s="5">
        <v>16</v>
      </c>
      <c r="FZ266" s="5">
        <v>10</v>
      </c>
      <c r="GA266" s="5">
        <v>5</v>
      </c>
      <c r="GB266" s="5">
        <v>13</v>
      </c>
      <c r="GC266" s="5">
        <v>9</v>
      </c>
      <c r="GD266" s="5">
        <v>9</v>
      </c>
      <c r="GE266" s="5">
        <v>3</v>
      </c>
      <c r="GF266" s="5">
        <v>5</v>
      </c>
      <c r="GG266" s="5">
        <v>3</v>
      </c>
      <c r="GH266" s="5">
        <v>5</v>
      </c>
      <c r="GI266" s="5">
        <v>8</v>
      </c>
      <c r="GJ266" s="5">
        <v>8</v>
      </c>
      <c r="GK266" s="5">
        <v>4</v>
      </c>
      <c r="GL266" s="5">
        <v>0</v>
      </c>
      <c r="GM266" s="5">
        <v>2</v>
      </c>
      <c r="GN266" s="5">
        <v>2</v>
      </c>
      <c r="GO266" s="5">
        <v>3</v>
      </c>
      <c r="GP266" s="5">
        <v>0</v>
      </c>
      <c r="GQ266" s="5">
        <v>2</v>
      </c>
      <c r="GR266" s="5">
        <v>0</v>
      </c>
      <c r="GS266" s="5">
        <v>1</v>
      </c>
      <c r="GT266" s="5">
        <v>1</v>
      </c>
      <c r="GU266" s="5">
        <v>1</v>
      </c>
      <c r="GV266" s="5">
        <v>1</v>
      </c>
      <c r="GW266" s="5">
        <v>0</v>
      </c>
      <c r="GX266" s="5">
        <v>0</v>
      </c>
      <c r="GY266" s="5">
        <v>1</v>
      </c>
      <c r="GZ266" s="5">
        <v>0</v>
      </c>
      <c r="HA266" s="5">
        <v>0</v>
      </c>
      <c r="HB266" s="5">
        <v>0</v>
      </c>
      <c r="HC266" s="5">
        <v>1</v>
      </c>
      <c r="HD266" s="5">
        <v>0</v>
      </c>
      <c r="HE266" s="5">
        <v>0</v>
      </c>
      <c r="HF266" s="5">
        <v>0</v>
      </c>
      <c r="HG266" s="7">
        <v>3146</v>
      </c>
      <c r="HH266" s="7">
        <v>3019</v>
      </c>
    </row>
    <row r="267" spans="1:216">
      <c r="A267" s="5"/>
      <c r="B267" s="5" t="s">
        <v>191</v>
      </c>
      <c r="C267" s="5">
        <v>46</v>
      </c>
      <c r="D267" s="5">
        <v>43</v>
      </c>
      <c r="E267" s="5">
        <v>33</v>
      </c>
      <c r="F267" s="5">
        <v>44</v>
      </c>
      <c r="G267" s="5">
        <v>41</v>
      </c>
      <c r="H267" s="5">
        <v>41</v>
      </c>
      <c r="I267" s="5">
        <v>34</v>
      </c>
      <c r="J267" s="5">
        <v>46</v>
      </c>
      <c r="K267" s="5">
        <v>44</v>
      </c>
      <c r="L267" s="5">
        <v>40</v>
      </c>
      <c r="M267" s="5">
        <v>34</v>
      </c>
      <c r="N267" s="5">
        <v>48</v>
      </c>
      <c r="O267" s="5">
        <v>48</v>
      </c>
      <c r="P267" s="5">
        <v>56</v>
      </c>
      <c r="Q267" s="5">
        <v>59</v>
      </c>
      <c r="R267" s="5">
        <v>61</v>
      </c>
      <c r="S267" s="5">
        <v>66</v>
      </c>
      <c r="T267" s="5">
        <v>40</v>
      </c>
      <c r="U267" s="5">
        <v>45</v>
      </c>
      <c r="V267" s="5">
        <v>43</v>
      </c>
      <c r="W267" s="5">
        <v>40</v>
      </c>
      <c r="X267" s="5">
        <v>36</v>
      </c>
      <c r="Y267" s="5">
        <v>43</v>
      </c>
      <c r="Z267" s="5">
        <v>41</v>
      </c>
      <c r="AA267" s="5">
        <v>46</v>
      </c>
      <c r="AB267" s="5">
        <v>53</v>
      </c>
      <c r="AC267" s="5">
        <v>49</v>
      </c>
      <c r="AD267" s="5">
        <v>52</v>
      </c>
      <c r="AE267" s="5">
        <v>43</v>
      </c>
      <c r="AF267" s="5">
        <v>53</v>
      </c>
      <c r="AG267" s="5">
        <v>53</v>
      </c>
      <c r="AH267" s="5">
        <v>56</v>
      </c>
      <c r="AI267" s="5">
        <v>56</v>
      </c>
      <c r="AJ267" s="5">
        <v>49</v>
      </c>
      <c r="AK267" s="5">
        <v>54</v>
      </c>
      <c r="AL267" s="5">
        <v>49</v>
      </c>
      <c r="AM267" s="5">
        <v>62</v>
      </c>
      <c r="AN267" s="5">
        <v>53</v>
      </c>
      <c r="AO267" s="5">
        <v>64</v>
      </c>
      <c r="AP267" s="5">
        <v>73</v>
      </c>
      <c r="AQ267" s="5">
        <v>44</v>
      </c>
      <c r="AR267" s="5">
        <v>63</v>
      </c>
      <c r="AS267" s="5">
        <v>68</v>
      </c>
      <c r="AT267" s="5">
        <v>52</v>
      </c>
      <c r="AU267" s="5">
        <v>64</v>
      </c>
      <c r="AV267" s="5">
        <v>37</v>
      </c>
      <c r="AW267" s="5">
        <v>49</v>
      </c>
      <c r="AX267" s="5">
        <v>40</v>
      </c>
      <c r="AY267" s="5">
        <v>34</v>
      </c>
      <c r="AZ267" s="5">
        <v>35</v>
      </c>
      <c r="BA267" s="5">
        <v>36</v>
      </c>
      <c r="BB267" s="5">
        <v>30</v>
      </c>
      <c r="BC267" s="5">
        <v>36</v>
      </c>
      <c r="BD267" s="5">
        <v>34</v>
      </c>
      <c r="BE267" s="5">
        <v>27</v>
      </c>
      <c r="BF267" s="5">
        <v>28</v>
      </c>
      <c r="BG267" s="5">
        <v>24</v>
      </c>
      <c r="BH267" s="5">
        <v>23</v>
      </c>
      <c r="BI267" s="5">
        <v>21</v>
      </c>
      <c r="BJ267" s="5">
        <v>28</v>
      </c>
      <c r="BK267" s="5">
        <v>31</v>
      </c>
      <c r="BL267" s="5">
        <v>26</v>
      </c>
      <c r="BM267" s="5">
        <v>23</v>
      </c>
      <c r="BN267" s="5">
        <v>21</v>
      </c>
      <c r="BO267" s="5">
        <v>20</v>
      </c>
      <c r="BP267" s="5">
        <v>19</v>
      </c>
      <c r="BQ267" s="5">
        <v>13</v>
      </c>
      <c r="BR267" s="5">
        <v>11</v>
      </c>
      <c r="BS267" s="5">
        <v>14</v>
      </c>
      <c r="BT267" s="5">
        <v>10</v>
      </c>
      <c r="BU267" s="5">
        <v>10</v>
      </c>
      <c r="BV267" s="5">
        <v>12</v>
      </c>
      <c r="BW267" s="5">
        <v>10</v>
      </c>
      <c r="BX267" s="5">
        <v>4</v>
      </c>
      <c r="BY267" s="5">
        <v>8</v>
      </c>
      <c r="BZ267" s="5">
        <v>4</v>
      </c>
      <c r="CA267" s="5">
        <v>7</v>
      </c>
      <c r="CB267" s="5">
        <v>4</v>
      </c>
      <c r="CC267" s="5">
        <v>4</v>
      </c>
      <c r="CD267" s="5">
        <v>5</v>
      </c>
      <c r="CE267" s="5">
        <v>7</v>
      </c>
      <c r="CF267" s="5">
        <v>1</v>
      </c>
      <c r="CG267" s="5">
        <v>2</v>
      </c>
      <c r="CH267" s="5">
        <v>4</v>
      </c>
      <c r="CI267" s="5">
        <v>2</v>
      </c>
      <c r="CJ267" s="5">
        <v>1</v>
      </c>
      <c r="CK267" s="5">
        <v>4</v>
      </c>
      <c r="CL267" s="5">
        <v>0</v>
      </c>
      <c r="CM267" s="5">
        <v>1</v>
      </c>
      <c r="CN267" s="5">
        <v>1</v>
      </c>
      <c r="CO267" s="5">
        <v>0</v>
      </c>
      <c r="CP267" s="5">
        <v>0</v>
      </c>
      <c r="CQ267" s="5">
        <v>1</v>
      </c>
      <c r="CR267" s="5">
        <v>0</v>
      </c>
      <c r="CS267" s="5">
        <v>1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5">
        <v>1</v>
      </c>
      <c r="DA267" s="5">
        <v>0</v>
      </c>
      <c r="DB267" s="5">
        <v>24</v>
      </c>
      <c r="DC267" s="5">
        <v>0</v>
      </c>
      <c r="DD267" s="5">
        <v>3</v>
      </c>
      <c r="DE267" s="5">
        <v>34</v>
      </c>
      <c r="DF267" s="5">
        <v>40</v>
      </c>
      <c r="DG267" s="5">
        <v>47</v>
      </c>
      <c r="DH267" s="5">
        <v>40</v>
      </c>
      <c r="DI267" s="5">
        <v>42</v>
      </c>
      <c r="DJ267" s="5">
        <v>40</v>
      </c>
      <c r="DK267" s="5">
        <v>32</v>
      </c>
      <c r="DL267" s="5">
        <v>39</v>
      </c>
      <c r="DM267" s="5">
        <v>42</v>
      </c>
      <c r="DN267" s="5">
        <v>53</v>
      </c>
      <c r="DO267" s="5">
        <v>45</v>
      </c>
      <c r="DP267" s="5">
        <v>50</v>
      </c>
      <c r="DQ267" s="5">
        <v>29</v>
      </c>
      <c r="DR267" s="5">
        <v>24</v>
      </c>
      <c r="DS267" s="5">
        <v>40</v>
      </c>
      <c r="DT267" s="5">
        <v>59</v>
      </c>
      <c r="DU267" s="5">
        <v>49</v>
      </c>
      <c r="DV267" s="5">
        <v>59</v>
      </c>
      <c r="DW267" s="5">
        <v>57</v>
      </c>
      <c r="DX267" s="5">
        <v>56</v>
      </c>
      <c r="DY267" s="5">
        <v>51</v>
      </c>
      <c r="DZ267" s="5">
        <v>41</v>
      </c>
      <c r="EA267" s="5">
        <v>41</v>
      </c>
      <c r="EB267" s="5">
        <v>39</v>
      </c>
      <c r="EC267" s="5">
        <v>36</v>
      </c>
      <c r="ED267" s="5">
        <v>45</v>
      </c>
      <c r="EE267" s="5">
        <v>41</v>
      </c>
      <c r="EF267" s="5">
        <v>34</v>
      </c>
      <c r="EG267" s="5">
        <v>51</v>
      </c>
      <c r="EH267" s="5">
        <v>59</v>
      </c>
      <c r="EI267" s="5">
        <v>49</v>
      </c>
      <c r="EJ267" s="5">
        <v>42</v>
      </c>
      <c r="EK267" s="5">
        <v>49</v>
      </c>
      <c r="EL267" s="5">
        <v>56</v>
      </c>
      <c r="EM267" s="5">
        <v>75</v>
      </c>
      <c r="EN267" s="5">
        <v>39</v>
      </c>
      <c r="EO267" s="5">
        <v>54</v>
      </c>
      <c r="EP267" s="5">
        <v>52</v>
      </c>
      <c r="EQ267" s="5">
        <v>58</v>
      </c>
      <c r="ER267" s="5">
        <v>49</v>
      </c>
      <c r="ES267" s="5">
        <v>54</v>
      </c>
      <c r="ET267" s="5">
        <v>61</v>
      </c>
      <c r="EU267" s="5">
        <v>41</v>
      </c>
      <c r="EV267" s="5">
        <v>43</v>
      </c>
      <c r="EW267" s="5">
        <v>55</v>
      </c>
      <c r="EX267" s="5">
        <v>45</v>
      </c>
      <c r="EY267" s="5">
        <v>36</v>
      </c>
      <c r="EZ267" s="5">
        <v>37</v>
      </c>
      <c r="FA267" s="5">
        <v>31</v>
      </c>
      <c r="FB267" s="5">
        <v>44</v>
      </c>
      <c r="FC267" s="5">
        <v>28</v>
      </c>
      <c r="FD267" s="5">
        <v>33</v>
      </c>
      <c r="FE267" s="5">
        <v>33</v>
      </c>
      <c r="FF267" s="5">
        <v>36</v>
      </c>
      <c r="FG267" s="5">
        <v>23</v>
      </c>
      <c r="FH267" s="5">
        <v>44</v>
      </c>
      <c r="FI267" s="5">
        <v>22</v>
      </c>
      <c r="FJ267" s="5">
        <v>34</v>
      </c>
      <c r="FK267" s="5">
        <v>20</v>
      </c>
      <c r="FL267" s="5">
        <v>31</v>
      </c>
      <c r="FM267" s="5">
        <v>20</v>
      </c>
      <c r="FN267" s="5">
        <v>24</v>
      </c>
      <c r="FO267" s="5">
        <v>18</v>
      </c>
      <c r="FP267" s="5">
        <v>21</v>
      </c>
      <c r="FQ267" s="5">
        <v>19</v>
      </c>
      <c r="FR267" s="5">
        <v>17</v>
      </c>
      <c r="FS267" s="5">
        <v>15</v>
      </c>
      <c r="FT267" s="5">
        <v>11</v>
      </c>
      <c r="FU267" s="5">
        <v>11</v>
      </c>
      <c r="FV267" s="5">
        <v>19</v>
      </c>
      <c r="FW267" s="5">
        <v>8</v>
      </c>
      <c r="FX267" s="5">
        <v>15</v>
      </c>
      <c r="FY267" s="5">
        <v>13</v>
      </c>
      <c r="FZ267" s="5">
        <v>11</v>
      </c>
      <c r="GA267" s="5">
        <v>11</v>
      </c>
      <c r="GB267" s="5">
        <v>8</v>
      </c>
      <c r="GC267" s="5">
        <v>5</v>
      </c>
      <c r="GD267" s="5">
        <v>4</v>
      </c>
      <c r="GE267" s="5">
        <v>7</v>
      </c>
      <c r="GF267" s="5">
        <v>8</v>
      </c>
      <c r="GG267" s="5">
        <v>4</v>
      </c>
      <c r="GH267" s="5">
        <v>7</v>
      </c>
      <c r="GI267" s="5">
        <v>3</v>
      </c>
      <c r="GJ267" s="5">
        <v>3</v>
      </c>
      <c r="GK267" s="5">
        <v>3</v>
      </c>
      <c r="GL267" s="5">
        <v>3</v>
      </c>
      <c r="GM267" s="5">
        <v>3</v>
      </c>
      <c r="GN267" s="5">
        <v>1</v>
      </c>
      <c r="GO267" s="5">
        <v>2</v>
      </c>
      <c r="GP267" s="5">
        <v>2</v>
      </c>
      <c r="GQ267" s="5">
        <v>2</v>
      </c>
      <c r="GR267" s="5">
        <v>0</v>
      </c>
      <c r="GS267" s="5">
        <v>2</v>
      </c>
      <c r="GT267" s="5">
        <v>0</v>
      </c>
      <c r="GU267" s="5">
        <v>0</v>
      </c>
      <c r="GV267" s="5">
        <v>0</v>
      </c>
      <c r="GW267" s="5">
        <v>0</v>
      </c>
      <c r="GX267" s="5">
        <v>0</v>
      </c>
      <c r="GY267" s="5">
        <v>1</v>
      </c>
      <c r="GZ267" s="5">
        <v>0</v>
      </c>
      <c r="HA267" s="5">
        <v>0</v>
      </c>
      <c r="HB267" s="5">
        <v>1</v>
      </c>
      <c r="HC267" s="5">
        <v>1</v>
      </c>
      <c r="HD267" s="5">
        <v>13</v>
      </c>
      <c r="HE267" s="5">
        <v>0</v>
      </c>
      <c r="HF267" s="5">
        <v>2</v>
      </c>
      <c r="HG267" s="7">
        <v>3019</v>
      </c>
      <c r="HH267" s="7">
        <v>2907</v>
      </c>
    </row>
    <row r="268" spans="1:216">
      <c r="A268" s="15"/>
      <c r="B268" s="15" t="s">
        <v>192</v>
      </c>
      <c r="C268" s="15">
        <v>20</v>
      </c>
      <c r="D268" s="15">
        <v>33</v>
      </c>
      <c r="E268" s="15">
        <v>21</v>
      </c>
      <c r="F268" s="15">
        <v>21</v>
      </c>
      <c r="G268" s="15">
        <v>25</v>
      </c>
      <c r="H268" s="15">
        <v>31</v>
      </c>
      <c r="I268" s="15">
        <v>24</v>
      </c>
      <c r="J268" s="15">
        <v>21</v>
      </c>
      <c r="K268" s="15">
        <v>34</v>
      </c>
      <c r="L268" s="15">
        <v>30</v>
      </c>
      <c r="M268" s="15">
        <v>27</v>
      </c>
      <c r="N268" s="15">
        <v>26</v>
      </c>
      <c r="O268" s="15">
        <v>39</v>
      </c>
      <c r="P268" s="15">
        <v>28</v>
      </c>
      <c r="Q268" s="15">
        <v>41</v>
      </c>
      <c r="R268" s="15">
        <v>35</v>
      </c>
      <c r="S268" s="15">
        <v>31</v>
      </c>
      <c r="T268" s="15">
        <v>31</v>
      </c>
      <c r="U268" s="15">
        <v>47</v>
      </c>
      <c r="V268" s="15">
        <v>43</v>
      </c>
      <c r="W268" s="15">
        <v>40</v>
      </c>
      <c r="X268" s="15">
        <v>27</v>
      </c>
      <c r="Y268" s="15">
        <v>25</v>
      </c>
      <c r="Z268" s="15">
        <v>36</v>
      </c>
      <c r="AA268" s="15">
        <v>41</v>
      </c>
      <c r="AB268" s="15">
        <v>33</v>
      </c>
      <c r="AC268" s="15">
        <v>28</v>
      </c>
      <c r="AD268" s="15">
        <v>38</v>
      </c>
      <c r="AE268" s="15">
        <v>32</v>
      </c>
      <c r="AF268" s="15">
        <v>32</v>
      </c>
      <c r="AG268" s="15">
        <v>39</v>
      </c>
      <c r="AH268" s="15">
        <v>31</v>
      </c>
      <c r="AI268" s="15">
        <v>41</v>
      </c>
      <c r="AJ268" s="15">
        <v>45</v>
      </c>
      <c r="AK268" s="15">
        <v>52</v>
      </c>
      <c r="AL268" s="15">
        <v>39</v>
      </c>
      <c r="AM268" s="15">
        <v>33</v>
      </c>
      <c r="AN268" s="15">
        <v>61</v>
      </c>
      <c r="AO268" s="15">
        <v>39</v>
      </c>
      <c r="AP268" s="15">
        <v>36</v>
      </c>
      <c r="AQ268" s="15">
        <v>42</v>
      </c>
      <c r="AR268" s="15">
        <v>43</v>
      </c>
      <c r="AS268" s="15">
        <v>38</v>
      </c>
      <c r="AT268" s="15">
        <v>44</v>
      </c>
      <c r="AU268" s="15">
        <v>58</v>
      </c>
      <c r="AV268" s="15">
        <v>41</v>
      </c>
      <c r="AW268" s="15">
        <v>27</v>
      </c>
      <c r="AX268" s="15">
        <v>36</v>
      </c>
      <c r="AY268" s="15">
        <v>34</v>
      </c>
      <c r="AZ268" s="15">
        <v>35</v>
      </c>
      <c r="BA268" s="15">
        <v>30</v>
      </c>
      <c r="BB268" s="15">
        <v>28</v>
      </c>
      <c r="BC268" s="15">
        <v>25</v>
      </c>
      <c r="BD268" s="15">
        <v>28</v>
      </c>
      <c r="BE268" s="15">
        <v>34</v>
      </c>
      <c r="BF268" s="15">
        <v>29</v>
      </c>
      <c r="BG268" s="15">
        <v>35</v>
      </c>
      <c r="BH268" s="15">
        <v>23</v>
      </c>
      <c r="BI268" s="15">
        <v>18</v>
      </c>
      <c r="BJ268" s="15">
        <v>16</v>
      </c>
      <c r="BK268" s="15">
        <v>17</v>
      </c>
      <c r="BL268" s="15">
        <v>20</v>
      </c>
      <c r="BM268" s="15">
        <v>14</v>
      </c>
      <c r="BN268" s="15">
        <v>15</v>
      </c>
      <c r="BO268" s="15">
        <v>19</v>
      </c>
      <c r="BP268" s="15">
        <v>11</v>
      </c>
      <c r="BQ268" s="15">
        <v>9</v>
      </c>
      <c r="BR268" s="15">
        <v>16</v>
      </c>
      <c r="BS268" s="15">
        <v>9</v>
      </c>
      <c r="BT268" s="15">
        <v>8</v>
      </c>
      <c r="BU268" s="15">
        <v>4</v>
      </c>
      <c r="BV268" s="15">
        <v>7</v>
      </c>
      <c r="BW268" s="15">
        <v>6</v>
      </c>
      <c r="BX268" s="15">
        <v>13</v>
      </c>
      <c r="BY268" s="15">
        <v>7</v>
      </c>
      <c r="BZ268" s="15">
        <v>8</v>
      </c>
      <c r="CA268" s="15">
        <v>4</v>
      </c>
      <c r="CB268" s="15">
        <v>2</v>
      </c>
      <c r="CC268" s="15">
        <v>5</v>
      </c>
      <c r="CD268" s="15">
        <v>2</v>
      </c>
      <c r="CE268" s="15">
        <v>2</v>
      </c>
      <c r="CF268" s="15">
        <v>6</v>
      </c>
      <c r="CG268" s="15">
        <v>5</v>
      </c>
      <c r="CH268" s="15">
        <v>1</v>
      </c>
      <c r="CI268" s="15">
        <v>2</v>
      </c>
      <c r="CJ268" s="15">
        <v>1</v>
      </c>
      <c r="CK268" s="15">
        <v>0</v>
      </c>
      <c r="CL268" s="15">
        <v>1</v>
      </c>
      <c r="CM268" s="15">
        <v>1</v>
      </c>
      <c r="CN268" s="15">
        <v>1</v>
      </c>
      <c r="CO268" s="15">
        <v>1</v>
      </c>
      <c r="CP268" s="15">
        <v>0</v>
      </c>
      <c r="CQ268" s="15">
        <v>2</v>
      </c>
      <c r="CR268" s="15">
        <v>1</v>
      </c>
      <c r="CS268" s="15">
        <v>1</v>
      </c>
      <c r="CT268" s="15">
        <v>0</v>
      </c>
      <c r="CU268" s="15">
        <v>1</v>
      </c>
      <c r="CV268" s="15">
        <v>0</v>
      </c>
      <c r="CW268" s="15">
        <v>0</v>
      </c>
      <c r="CX268" s="15">
        <v>0</v>
      </c>
      <c r="CY268" s="15">
        <v>0</v>
      </c>
      <c r="CZ268" s="15">
        <v>0</v>
      </c>
      <c r="DA268" s="15">
        <v>0</v>
      </c>
      <c r="DB268" s="15">
        <v>0</v>
      </c>
      <c r="DC268" s="15">
        <v>0</v>
      </c>
      <c r="DD268" s="15">
        <v>2</v>
      </c>
      <c r="DE268" s="15">
        <v>29</v>
      </c>
      <c r="DF268" s="15">
        <v>20</v>
      </c>
      <c r="DG268" s="15">
        <v>22</v>
      </c>
      <c r="DH268" s="15">
        <v>23</v>
      </c>
      <c r="DI268" s="15">
        <v>33</v>
      </c>
      <c r="DJ268" s="15">
        <v>39</v>
      </c>
      <c r="DK268" s="15">
        <v>20</v>
      </c>
      <c r="DL268" s="15">
        <v>23</v>
      </c>
      <c r="DM268" s="15">
        <v>25</v>
      </c>
      <c r="DN268" s="15">
        <v>28</v>
      </c>
      <c r="DO268" s="15">
        <v>25</v>
      </c>
      <c r="DP268" s="15">
        <v>26</v>
      </c>
      <c r="DQ268" s="15">
        <v>33</v>
      </c>
      <c r="DR268" s="15">
        <v>31</v>
      </c>
      <c r="DS268" s="15">
        <v>31</v>
      </c>
      <c r="DT268" s="15">
        <v>52</v>
      </c>
      <c r="DU268" s="15">
        <v>35</v>
      </c>
      <c r="DV268" s="15">
        <v>35</v>
      </c>
      <c r="DW268" s="15">
        <v>39</v>
      </c>
      <c r="DX268" s="15">
        <v>31</v>
      </c>
      <c r="DY268" s="15">
        <v>30</v>
      </c>
      <c r="DZ268" s="15">
        <v>31</v>
      </c>
      <c r="EA268" s="15">
        <v>36</v>
      </c>
      <c r="EB268" s="15">
        <v>29</v>
      </c>
      <c r="EC268" s="15">
        <v>41</v>
      </c>
      <c r="ED268" s="15">
        <v>30</v>
      </c>
      <c r="EE268" s="15">
        <v>39</v>
      </c>
      <c r="EF268" s="15">
        <v>41</v>
      </c>
      <c r="EG268" s="15">
        <v>28</v>
      </c>
      <c r="EH268" s="15">
        <v>27</v>
      </c>
      <c r="EI268" s="15">
        <v>43</v>
      </c>
      <c r="EJ268" s="15">
        <v>37</v>
      </c>
      <c r="EK268" s="15">
        <v>42</v>
      </c>
      <c r="EL268" s="15">
        <v>45</v>
      </c>
      <c r="EM268" s="15">
        <v>38</v>
      </c>
      <c r="EN268" s="15">
        <v>41</v>
      </c>
      <c r="EO268" s="15">
        <v>31</v>
      </c>
      <c r="EP268" s="15">
        <v>36</v>
      </c>
      <c r="EQ268" s="15">
        <v>45</v>
      </c>
      <c r="ER268" s="15">
        <v>41</v>
      </c>
      <c r="ES268" s="15">
        <v>45</v>
      </c>
      <c r="ET268" s="15">
        <v>44</v>
      </c>
      <c r="EU268" s="15">
        <v>46</v>
      </c>
      <c r="EV268" s="15">
        <v>42</v>
      </c>
      <c r="EW268" s="15">
        <v>47</v>
      </c>
      <c r="EX268" s="15">
        <v>42</v>
      </c>
      <c r="EY268" s="15">
        <v>28</v>
      </c>
      <c r="EZ268" s="15">
        <v>46</v>
      </c>
      <c r="FA268" s="15">
        <v>30</v>
      </c>
      <c r="FB268" s="15">
        <v>39</v>
      </c>
      <c r="FC268" s="15">
        <v>23</v>
      </c>
      <c r="FD268" s="15">
        <v>18</v>
      </c>
      <c r="FE268" s="15">
        <v>28</v>
      </c>
      <c r="FF268" s="15">
        <v>21</v>
      </c>
      <c r="FG268" s="15">
        <v>23</v>
      </c>
      <c r="FH268" s="15">
        <v>19</v>
      </c>
      <c r="FI268" s="15">
        <v>23</v>
      </c>
      <c r="FJ268" s="15">
        <v>25</v>
      </c>
      <c r="FK268" s="15">
        <v>26</v>
      </c>
      <c r="FL268" s="15">
        <v>18</v>
      </c>
      <c r="FM268" s="15">
        <v>21</v>
      </c>
      <c r="FN268" s="15">
        <v>23</v>
      </c>
      <c r="FO268" s="15">
        <v>14</v>
      </c>
      <c r="FP268" s="15">
        <v>15</v>
      </c>
      <c r="FQ268" s="15">
        <v>16</v>
      </c>
      <c r="FR268" s="15">
        <v>17</v>
      </c>
      <c r="FS268" s="15">
        <v>15</v>
      </c>
      <c r="FT268" s="15">
        <v>14</v>
      </c>
      <c r="FU268" s="15">
        <v>10</v>
      </c>
      <c r="FV268" s="15">
        <v>10</v>
      </c>
      <c r="FW268" s="15">
        <v>18</v>
      </c>
      <c r="FX268" s="15">
        <v>5</v>
      </c>
      <c r="FY268" s="15">
        <v>11</v>
      </c>
      <c r="FZ268" s="15">
        <v>9</v>
      </c>
      <c r="GA268" s="15">
        <v>8</v>
      </c>
      <c r="GB268" s="15">
        <v>9</v>
      </c>
      <c r="GC268" s="15">
        <v>3</v>
      </c>
      <c r="GD268" s="15">
        <v>2</v>
      </c>
      <c r="GE268" s="15">
        <v>4</v>
      </c>
      <c r="GF268" s="15">
        <v>6</v>
      </c>
      <c r="GG268" s="15">
        <v>3</v>
      </c>
      <c r="GH268" s="15">
        <v>7</v>
      </c>
      <c r="GI268" s="15">
        <v>6</v>
      </c>
      <c r="GJ268" s="15">
        <v>4</v>
      </c>
      <c r="GK268" s="15">
        <v>5</v>
      </c>
      <c r="GL268" s="15">
        <v>5</v>
      </c>
      <c r="GM268" s="15">
        <v>5</v>
      </c>
      <c r="GN268" s="15">
        <v>4</v>
      </c>
      <c r="GO268" s="15">
        <v>2</v>
      </c>
      <c r="GP268" s="15">
        <v>2</v>
      </c>
      <c r="GQ268" s="15">
        <v>2</v>
      </c>
      <c r="GR268" s="15">
        <v>2</v>
      </c>
      <c r="GS268" s="15">
        <v>2</v>
      </c>
      <c r="GT268" s="15">
        <v>0</v>
      </c>
      <c r="GU268" s="15">
        <v>0</v>
      </c>
      <c r="GV268" s="15">
        <v>0</v>
      </c>
      <c r="GW268" s="15">
        <v>0</v>
      </c>
      <c r="GX268" s="15">
        <v>0</v>
      </c>
      <c r="GY268" s="15">
        <v>0</v>
      </c>
      <c r="GZ268" s="15">
        <v>0</v>
      </c>
      <c r="HA268" s="15">
        <v>0</v>
      </c>
      <c r="HB268" s="15">
        <v>0</v>
      </c>
      <c r="HC268" s="15">
        <v>0</v>
      </c>
      <c r="HD268" s="15">
        <v>0</v>
      </c>
      <c r="HE268" s="15">
        <v>1</v>
      </c>
      <c r="HF268" s="15">
        <v>0</v>
      </c>
      <c r="HG268" s="16">
        <v>2244</v>
      </c>
      <c r="HH268" s="16">
        <v>2244</v>
      </c>
    </row>
    <row r="269" spans="1:216" s="2" customFormat="1">
      <c r="A269" s="17">
        <v>21</v>
      </c>
      <c r="B269" s="17" t="s">
        <v>193</v>
      </c>
      <c r="C269" s="17">
        <f>C270+SUM(C273:C274)</f>
        <v>172</v>
      </c>
      <c r="D269" s="17">
        <f t="shared" ref="D269:BO269" si="168">D270+SUM(D273:D274)</f>
        <v>190</v>
      </c>
      <c r="E269" s="17">
        <f t="shared" si="168"/>
        <v>202</v>
      </c>
      <c r="F269" s="17">
        <f t="shared" si="168"/>
        <v>201</v>
      </c>
      <c r="G269" s="17">
        <f t="shared" si="168"/>
        <v>188</v>
      </c>
      <c r="H269" s="17">
        <f t="shared" si="168"/>
        <v>191</v>
      </c>
      <c r="I269" s="17">
        <f t="shared" si="168"/>
        <v>169</v>
      </c>
      <c r="J269" s="17">
        <f t="shared" si="168"/>
        <v>173</v>
      </c>
      <c r="K269" s="17">
        <f t="shared" si="168"/>
        <v>217</v>
      </c>
      <c r="L269" s="17">
        <f t="shared" si="168"/>
        <v>193</v>
      </c>
      <c r="M269" s="17">
        <f t="shared" si="168"/>
        <v>210</v>
      </c>
      <c r="N269" s="17">
        <f t="shared" si="168"/>
        <v>179</v>
      </c>
      <c r="O269" s="17">
        <f t="shared" si="168"/>
        <v>193</v>
      </c>
      <c r="P269" s="17">
        <f t="shared" si="168"/>
        <v>188</v>
      </c>
      <c r="Q269" s="17">
        <f t="shared" si="168"/>
        <v>220</v>
      </c>
      <c r="R269" s="17">
        <f t="shared" si="168"/>
        <v>213</v>
      </c>
      <c r="S269" s="17">
        <f t="shared" si="168"/>
        <v>252</v>
      </c>
      <c r="T269" s="17">
        <f t="shared" si="168"/>
        <v>220</v>
      </c>
      <c r="U269" s="17">
        <f t="shared" si="168"/>
        <v>243</v>
      </c>
      <c r="V269" s="17">
        <f t="shared" si="168"/>
        <v>232</v>
      </c>
      <c r="W269" s="17">
        <f t="shared" si="168"/>
        <v>240</v>
      </c>
      <c r="X269" s="17">
        <f t="shared" si="168"/>
        <v>196</v>
      </c>
      <c r="Y269" s="17">
        <f t="shared" si="168"/>
        <v>206</v>
      </c>
      <c r="Z269" s="17">
        <f t="shared" si="168"/>
        <v>213</v>
      </c>
      <c r="AA269" s="17">
        <f t="shared" si="168"/>
        <v>245</v>
      </c>
      <c r="AB269" s="17">
        <f t="shared" si="168"/>
        <v>214</v>
      </c>
      <c r="AC269" s="17">
        <f t="shared" si="168"/>
        <v>226</v>
      </c>
      <c r="AD269" s="17">
        <f t="shared" si="168"/>
        <v>236</v>
      </c>
      <c r="AE269" s="17">
        <f t="shared" si="168"/>
        <v>199</v>
      </c>
      <c r="AF269" s="17">
        <f t="shared" si="168"/>
        <v>222</v>
      </c>
      <c r="AG269" s="17">
        <f t="shared" si="168"/>
        <v>217</v>
      </c>
      <c r="AH269" s="17">
        <f t="shared" si="168"/>
        <v>219</v>
      </c>
      <c r="AI269" s="17">
        <f t="shared" si="168"/>
        <v>244</v>
      </c>
      <c r="AJ269" s="17">
        <f t="shared" si="168"/>
        <v>265</v>
      </c>
      <c r="AK269" s="17">
        <f t="shared" si="168"/>
        <v>220</v>
      </c>
      <c r="AL269" s="17">
        <f t="shared" si="168"/>
        <v>231</v>
      </c>
      <c r="AM269" s="17">
        <f t="shared" si="168"/>
        <v>218</v>
      </c>
      <c r="AN269" s="17">
        <f t="shared" si="168"/>
        <v>227</v>
      </c>
      <c r="AO269" s="17">
        <f t="shared" si="168"/>
        <v>267</v>
      </c>
      <c r="AP269" s="17">
        <f t="shared" si="168"/>
        <v>196</v>
      </c>
      <c r="AQ269" s="17">
        <f t="shared" si="168"/>
        <v>220</v>
      </c>
      <c r="AR269" s="17">
        <f t="shared" si="168"/>
        <v>233</v>
      </c>
      <c r="AS269" s="17">
        <f t="shared" si="168"/>
        <v>213</v>
      </c>
      <c r="AT269" s="17">
        <f t="shared" si="168"/>
        <v>239</v>
      </c>
      <c r="AU269" s="17">
        <f t="shared" si="168"/>
        <v>278</v>
      </c>
      <c r="AV269" s="17">
        <f t="shared" si="168"/>
        <v>211</v>
      </c>
      <c r="AW269" s="17">
        <f t="shared" si="168"/>
        <v>216</v>
      </c>
      <c r="AX269" s="17">
        <f t="shared" si="168"/>
        <v>190</v>
      </c>
      <c r="AY269" s="17">
        <f t="shared" si="168"/>
        <v>198</v>
      </c>
      <c r="AZ269" s="17">
        <f t="shared" si="168"/>
        <v>185</v>
      </c>
      <c r="BA269" s="17">
        <f t="shared" si="168"/>
        <v>145</v>
      </c>
      <c r="BB269" s="17">
        <f t="shared" si="168"/>
        <v>150</v>
      </c>
      <c r="BC269" s="17">
        <f t="shared" si="168"/>
        <v>168</v>
      </c>
      <c r="BD269" s="17">
        <f t="shared" si="168"/>
        <v>158</v>
      </c>
      <c r="BE269" s="17">
        <f t="shared" si="168"/>
        <v>118</v>
      </c>
      <c r="BF269" s="17">
        <f t="shared" si="168"/>
        <v>127</v>
      </c>
      <c r="BG269" s="17">
        <f t="shared" si="168"/>
        <v>125</v>
      </c>
      <c r="BH269" s="17">
        <f t="shared" si="168"/>
        <v>112</v>
      </c>
      <c r="BI269" s="17">
        <f t="shared" si="168"/>
        <v>97</v>
      </c>
      <c r="BJ269" s="17">
        <f t="shared" si="168"/>
        <v>113</v>
      </c>
      <c r="BK269" s="17">
        <f t="shared" si="168"/>
        <v>85</v>
      </c>
      <c r="BL269" s="17">
        <f t="shared" si="168"/>
        <v>89</v>
      </c>
      <c r="BM269" s="17">
        <f t="shared" si="168"/>
        <v>103</v>
      </c>
      <c r="BN269" s="17">
        <f t="shared" si="168"/>
        <v>67</v>
      </c>
      <c r="BO269" s="17">
        <f t="shared" si="168"/>
        <v>85</v>
      </c>
      <c r="BP269" s="17">
        <f t="shared" ref="BP269:EA269" si="169">BP270+SUM(BP273:BP274)</f>
        <v>77</v>
      </c>
      <c r="BQ269" s="17">
        <f t="shared" si="169"/>
        <v>49</v>
      </c>
      <c r="BR269" s="17">
        <f t="shared" si="169"/>
        <v>54</v>
      </c>
      <c r="BS269" s="17">
        <f t="shared" si="169"/>
        <v>56</v>
      </c>
      <c r="BT269" s="17">
        <f t="shared" si="169"/>
        <v>43</v>
      </c>
      <c r="BU269" s="17">
        <f t="shared" si="169"/>
        <v>57</v>
      </c>
      <c r="BV269" s="17">
        <f t="shared" si="169"/>
        <v>42</v>
      </c>
      <c r="BW269" s="17">
        <f t="shared" si="169"/>
        <v>47</v>
      </c>
      <c r="BX269" s="17">
        <f t="shared" si="169"/>
        <v>36</v>
      </c>
      <c r="BY269" s="17">
        <f t="shared" si="169"/>
        <v>47</v>
      </c>
      <c r="BZ269" s="17">
        <f t="shared" si="169"/>
        <v>37</v>
      </c>
      <c r="CA269" s="17">
        <f t="shared" si="169"/>
        <v>29</v>
      </c>
      <c r="CB269" s="17">
        <f t="shared" si="169"/>
        <v>18</v>
      </c>
      <c r="CC269" s="17">
        <f t="shared" si="169"/>
        <v>28</v>
      </c>
      <c r="CD269" s="17">
        <f t="shared" si="169"/>
        <v>34</v>
      </c>
      <c r="CE269" s="17">
        <f t="shared" si="169"/>
        <v>29</v>
      </c>
      <c r="CF269" s="17">
        <f t="shared" si="169"/>
        <v>15</v>
      </c>
      <c r="CG269" s="17">
        <f t="shared" si="169"/>
        <v>26</v>
      </c>
      <c r="CH269" s="17">
        <f t="shared" si="169"/>
        <v>13</v>
      </c>
      <c r="CI269" s="17">
        <f t="shared" si="169"/>
        <v>18</v>
      </c>
      <c r="CJ269" s="17">
        <f t="shared" si="169"/>
        <v>8</v>
      </c>
      <c r="CK269" s="17">
        <f t="shared" si="169"/>
        <v>9</v>
      </c>
      <c r="CL269" s="17">
        <f t="shared" si="169"/>
        <v>6</v>
      </c>
      <c r="CM269" s="17">
        <f t="shared" si="169"/>
        <v>7</v>
      </c>
      <c r="CN269" s="17">
        <f t="shared" si="169"/>
        <v>7</v>
      </c>
      <c r="CO269" s="17">
        <f t="shared" si="169"/>
        <v>3</v>
      </c>
      <c r="CP269" s="17">
        <f t="shared" si="169"/>
        <v>4</v>
      </c>
      <c r="CQ269" s="17">
        <f t="shared" si="169"/>
        <v>0</v>
      </c>
      <c r="CR269" s="17">
        <f t="shared" si="169"/>
        <v>2</v>
      </c>
      <c r="CS269" s="17">
        <f t="shared" si="169"/>
        <v>1</v>
      </c>
      <c r="CT269" s="17">
        <f t="shared" si="169"/>
        <v>1</v>
      </c>
      <c r="CU269" s="17">
        <f t="shared" si="169"/>
        <v>2</v>
      </c>
      <c r="CV269" s="17">
        <f t="shared" si="169"/>
        <v>0</v>
      </c>
      <c r="CW269" s="17">
        <f t="shared" si="169"/>
        <v>0</v>
      </c>
      <c r="CX269" s="17">
        <f t="shared" si="169"/>
        <v>1</v>
      </c>
      <c r="CY269" s="17">
        <f t="shared" si="169"/>
        <v>0</v>
      </c>
      <c r="CZ269" s="17">
        <f t="shared" si="169"/>
        <v>1</v>
      </c>
      <c r="DA269" s="17">
        <f t="shared" si="169"/>
        <v>0</v>
      </c>
      <c r="DB269" s="17">
        <f t="shared" si="169"/>
        <v>42</v>
      </c>
      <c r="DC269" s="17">
        <f t="shared" si="169"/>
        <v>4</v>
      </c>
      <c r="DD269" s="17">
        <f t="shared" si="169"/>
        <v>13</v>
      </c>
      <c r="DE269" s="17">
        <f t="shared" si="169"/>
        <v>175</v>
      </c>
      <c r="DF269" s="17">
        <f t="shared" si="169"/>
        <v>169</v>
      </c>
      <c r="DG269" s="17">
        <f t="shared" si="169"/>
        <v>158</v>
      </c>
      <c r="DH269" s="17">
        <f t="shared" si="169"/>
        <v>174</v>
      </c>
      <c r="DI269" s="17">
        <f t="shared" si="169"/>
        <v>184</v>
      </c>
      <c r="DJ269" s="17">
        <f t="shared" si="169"/>
        <v>160</v>
      </c>
      <c r="DK269" s="17">
        <f t="shared" si="169"/>
        <v>146</v>
      </c>
      <c r="DL269" s="17">
        <f t="shared" si="169"/>
        <v>167</v>
      </c>
      <c r="DM269" s="17">
        <f t="shared" si="169"/>
        <v>172</v>
      </c>
      <c r="DN269" s="17">
        <f t="shared" si="169"/>
        <v>178</v>
      </c>
      <c r="DO269" s="17">
        <f t="shared" si="169"/>
        <v>153</v>
      </c>
      <c r="DP269" s="17">
        <f t="shared" si="169"/>
        <v>165</v>
      </c>
      <c r="DQ269" s="17">
        <f t="shared" si="169"/>
        <v>188</v>
      </c>
      <c r="DR269" s="17">
        <f t="shared" si="169"/>
        <v>186</v>
      </c>
      <c r="DS269" s="17">
        <f t="shared" si="169"/>
        <v>197</v>
      </c>
      <c r="DT269" s="17">
        <f t="shared" si="169"/>
        <v>196</v>
      </c>
      <c r="DU269" s="17">
        <f t="shared" si="169"/>
        <v>246</v>
      </c>
      <c r="DV269" s="17">
        <f t="shared" si="169"/>
        <v>222</v>
      </c>
      <c r="DW269" s="17">
        <f t="shared" si="169"/>
        <v>214</v>
      </c>
      <c r="DX269" s="17">
        <f t="shared" si="169"/>
        <v>233</v>
      </c>
      <c r="DY269" s="17">
        <f t="shared" si="169"/>
        <v>210</v>
      </c>
      <c r="DZ269" s="17">
        <f t="shared" si="169"/>
        <v>228</v>
      </c>
      <c r="EA269" s="17">
        <f t="shared" si="169"/>
        <v>273</v>
      </c>
      <c r="EB269" s="17">
        <f t="shared" ref="EB269:GM269" si="170">EB270+SUM(EB273:EB274)</f>
        <v>203</v>
      </c>
      <c r="EC269" s="17">
        <f t="shared" si="170"/>
        <v>213</v>
      </c>
      <c r="ED269" s="17">
        <f t="shared" si="170"/>
        <v>215</v>
      </c>
      <c r="EE269" s="17">
        <f t="shared" si="170"/>
        <v>189</v>
      </c>
      <c r="EF269" s="17">
        <f t="shared" si="170"/>
        <v>192</v>
      </c>
      <c r="EG269" s="17">
        <f t="shared" si="170"/>
        <v>200</v>
      </c>
      <c r="EH269" s="17">
        <f t="shared" si="170"/>
        <v>202</v>
      </c>
      <c r="EI269" s="17">
        <f t="shared" si="170"/>
        <v>190</v>
      </c>
      <c r="EJ269" s="17">
        <f t="shared" si="170"/>
        <v>227</v>
      </c>
      <c r="EK269" s="17">
        <f t="shared" si="170"/>
        <v>209</v>
      </c>
      <c r="EL269" s="17">
        <f t="shared" si="170"/>
        <v>239</v>
      </c>
      <c r="EM269" s="17">
        <f t="shared" si="170"/>
        <v>198</v>
      </c>
      <c r="EN269" s="17">
        <f t="shared" si="170"/>
        <v>243</v>
      </c>
      <c r="EO269" s="17">
        <f t="shared" si="170"/>
        <v>183</v>
      </c>
      <c r="EP269" s="17">
        <f t="shared" si="170"/>
        <v>215</v>
      </c>
      <c r="EQ269" s="17">
        <f t="shared" si="170"/>
        <v>227</v>
      </c>
      <c r="ER269" s="17">
        <f t="shared" si="170"/>
        <v>202</v>
      </c>
      <c r="ES269" s="17">
        <f t="shared" si="170"/>
        <v>248</v>
      </c>
      <c r="ET269" s="17">
        <f t="shared" si="170"/>
        <v>229</v>
      </c>
      <c r="EU269" s="17">
        <f t="shared" si="170"/>
        <v>206</v>
      </c>
      <c r="EV269" s="17">
        <f t="shared" si="170"/>
        <v>227</v>
      </c>
      <c r="EW269" s="17">
        <f t="shared" si="170"/>
        <v>216</v>
      </c>
      <c r="EX269" s="17">
        <f t="shared" si="170"/>
        <v>220</v>
      </c>
      <c r="EY269" s="17">
        <f t="shared" si="170"/>
        <v>214</v>
      </c>
      <c r="EZ269" s="17">
        <f t="shared" si="170"/>
        <v>209</v>
      </c>
      <c r="FA269" s="17">
        <f t="shared" si="170"/>
        <v>181</v>
      </c>
      <c r="FB269" s="17">
        <f t="shared" si="170"/>
        <v>170</v>
      </c>
      <c r="FC269" s="17">
        <f t="shared" si="170"/>
        <v>153</v>
      </c>
      <c r="FD269" s="17">
        <f t="shared" si="170"/>
        <v>148</v>
      </c>
      <c r="FE269" s="17">
        <f t="shared" si="170"/>
        <v>134</v>
      </c>
      <c r="FF269" s="17">
        <f t="shared" si="170"/>
        <v>134</v>
      </c>
      <c r="FG269" s="17">
        <f t="shared" si="170"/>
        <v>137</v>
      </c>
      <c r="FH269" s="17">
        <f t="shared" si="170"/>
        <v>126</v>
      </c>
      <c r="FI269" s="17">
        <f t="shared" si="170"/>
        <v>155</v>
      </c>
      <c r="FJ269" s="17">
        <f t="shared" si="170"/>
        <v>112</v>
      </c>
      <c r="FK269" s="17">
        <f t="shared" si="170"/>
        <v>107</v>
      </c>
      <c r="FL269" s="17">
        <f t="shared" si="170"/>
        <v>103</v>
      </c>
      <c r="FM269" s="17">
        <f t="shared" si="170"/>
        <v>118</v>
      </c>
      <c r="FN269" s="17">
        <f t="shared" si="170"/>
        <v>91</v>
      </c>
      <c r="FO269" s="17">
        <f t="shared" si="170"/>
        <v>100</v>
      </c>
      <c r="FP269" s="17">
        <f t="shared" si="170"/>
        <v>90</v>
      </c>
      <c r="FQ269" s="17">
        <f t="shared" si="170"/>
        <v>71</v>
      </c>
      <c r="FR269" s="17">
        <f t="shared" si="170"/>
        <v>68</v>
      </c>
      <c r="FS269" s="17">
        <f t="shared" si="170"/>
        <v>47</v>
      </c>
      <c r="FT269" s="17">
        <f t="shared" si="170"/>
        <v>57</v>
      </c>
      <c r="FU269" s="17">
        <f t="shared" si="170"/>
        <v>42</v>
      </c>
      <c r="FV269" s="17">
        <f t="shared" si="170"/>
        <v>52</v>
      </c>
      <c r="FW269" s="17">
        <f t="shared" si="170"/>
        <v>66</v>
      </c>
      <c r="FX269" s="17">
        <f t="shared" si="170"/>
        <v>46</v>
      </c>
      <c r="FY269" s="17">
        <f t="shared" si="170"/>
        <v>63</v>
      </c>
      <c r="FZ269" s="17">
        <f t="shared" si="170"/>
        <v>65</v>
      </c>
      <c r="GA269" s="17">
        <f t="shared" si="170"/>
        <v>54</v>
      </c>
      <c r="GB269" s="17">
        <f t="shared" si="170"/>
        <v>44</v>
      </c>
      <c r="GC269" s="17">
        <f t="shared" si="170"/>
        <v>42</v>
      </c>
      <c r="GD269" s="17">
        <f t="shared" si="170"/>
        <v>23</v>
      </c>
      <c r="GE269" s="17">
        <f t="shared" si="170"/>
        <v>35</v>
      </c>
      <c r="GF269" s="17">
        <f t="shared" si="170"/>
        <v>35</v>
      </c>
      <c r="GG269" s="17">
        <f t="shared" si="170"/>
        <v>35</v>
      </c>
      <c r="GH269" s="17">
        <f t="shared" si="170"/>
        <v>27</v>
      </c>
      <c r="GI269" s="17">
        <f t="shared" si="170"/>
        <v>27</v>
      </c>
      <c r="GJ269" s="17">
        <f t="shared" si="170"/>
        <v>24</v>
      </c>
      <c r="GK269" s="17">
        <f t="shared" si="170"/>
        <v>15</v>
      </c>
      <c r="GL269" s="17">
        <f t="shared" si="170"/>
        <v>12</v>
      </c>
      <c r="GM269" s="17">
        <f t="shared" si="170"/>
        <v>19</v>
      </c>
      <c r="GN269" s="17">
        <f t="shared" ref="GN269:HH269" si="171">GN270+SUM(GN273:GN274)</f>
        <v>11</v>
      </c>
      <c r="GO269" s="17">
        <f t="shared" si="171"/>
        <v>10</v>
      </c>
      <c r="GP269" s="17">
        <f t="shared" si="171"/>
        <v>5</v>
      </c>
      <c r="GQ269" s="17">
        <f t="shared" si="171"/>
        <v>9</v>
      </c>
      <c r="GR269" s="17">
        <f t="shared" si="171"/>
        <v>2</v>
      </c>
      <c r="GS269" s="17">
        <f t="shared" si="171"/>
        <v>3</v>
      </c>
      <c r="GT269" s="17">
        <f t="shared" si="171"/>
        <v>1</v>
      </c>
      <c r="GU269" s="17">
        <f t="shared" si="171"/>
        <v>3</v>
      </c>
      <c r="GV269" s="17">
        <f t="shared" si="171"/>
        <v>1</v>
      </c>
      <c r="GW269" s="17">
        <f t="shared" si="171"/>
        <v>4</v>
      </c>
      <c r="GX269" s="17">
        <f t="shared" si="171"/>
        <v>2</v>
      </c>
      <c r="GY269" s="17">
        <f t="shared" si="171"/>
        <v>0</v>
      </c>
      <c r="GZ269" s="17">
        <f t="shared" si="171"/>
        <v>0</v>
      </c>
      <c r="HA269" s="17">
        <f t="shared" si="171"/>
        <v>0</v>
      </c>
      <c r="HB269" s="17">
        <f t="shared" si="171"/>
        <v>1</v>
      </c>
      <c r="HC269" s="17">
        <f t="shared" si="171"/>
        <v>0</v>
      </c>
      <c r="HD269" s="17">
        <f t="shared" si="171"/>
        <v>42</v>
      </c>
      <c r="HE269" s="17">
        <f t="shared" si="171"/>
        <v>1</v>
      </c>
      <c r="HF269" s="17">
        <f t="shared" si="171"/>
        <v>5</v>
      </c>
      <c r="HG269" s="18">
        <f t="shared" si="171"/>
        <v>13338</v>
      </c>
      <c r="HH269" s="18">
        <f t="shared" si="171"/>
        <v>12838</v>
      </c>
    </row>
    <row r="270" spans="1:216" s="4" customFormat="1">
      <c r="A270" s="12"/>
      <c r="B270" s="10" t="s">
        <v>194</v>
      </c>
      <c r="C270" s="10">
        <f>C271+C272</f>
        <v>85</v>
      </c>
      <c r="D270" s="10">
        <f t="shared" ref="D270:BO270" si="172">D271+D272</f>
        <v>87</v>
      </c>
      <c r="E270" s="10">
        <f t="shared" si="172"/>
        <v>80</v>
      </c>
      <c r="F270" s="10">
        <f t="shared" si="172"/>
        <v>93</v>
      </c>
      <c r="G270" s="10">
        <f t="shared" si="172"/>
        <v>75</v>
      </c>
      <c r="H270" s="10">
        <f t="shared" si="172"/>
        <v>90</v>
      </c>
      <c r="I270" s="10">
        <f t="shared" si="172"/>
        <v>69</v>
      </c>
      <c r="J270" s="10">
        <f t="shared" si="172"/>
        <v>77</v>
      </c>
      <c r="K270" s="10">
        <f t="shared" si="172"/>
        <v>97</v>
      </c>
      <c r="L270" s="10">
        <f t="shared" si="172"/>
        <v>84</v>
      </c>
      <c r="M270" s="10">
        <f t="shared" si="172"/>
        <v>97</v>
      </c>
      <c r="N270" s="10">
        <f t="shared" si="172"/>
        <v>86</v>
      </c>
      <c r="O270" s="10">
        <f t="shared" si="172"/>
        <v>82</v>
      </c>
      <c r="P270" s="10">
        <f t="shared" si="172"/>
        <v>77</v>
      </c>
      <c r="Q270" s="10">
        <f t="shared" si="172"/>
        <v>86</v>
      </c>
      <c r="R270" s="10">
        <f t="shared" si="172"/>
        <v>91</v>
      </c>
      <c r="S270" s="10">
        <f t="shared" si="172"/>
        <v>107</v>
      </c>
      <c r="T270" s="10">
        <f t="shared" si="172"/>
        <v>102</v>
      </c>
      <c r="U270" s="10">
        <f t="shared" si="172"/>
        <v>115</v>
      </c>
      <c r="V270" s="10">
        <f t="shared" si="172"/>
        <v>111</v>
      </c>
      <c r="W270" s="10">
        <f t="shared" si="172"/>
        <v>102</v>
      </c>
      <c r="X270" s="10">
        <f t="shared" si="172"/>
        <v>93</v>
      </c>
      <c r="Y270" s="10">
        <f t="shared" si="172"/>
        <v>101</v>
      </c>
      <c r="Z270" s="10">
        <f t="shared" si="172"/>
        <v>80</v>
      </c>
      <c r="AA270" s="10">
        <f t="shared" si="172"/>
        <v>122</v>
      </c>
      <c r="AB270" s="10">
        <f t="shared" si="172"/>
        <v>103</v>
      </c>
      <c r="AC270" s="10">
        <f t="shared" si="172"/>
        <v>116</v>
      </c>
      <c r="AD270" s="10">
        <f t="shared" si="172"/>
        <v>106</v>
      </c>
      <c r="AE270" s="10">
        <f t="shared" si="172"/>
        <v>98</v>
      </c>
      <c r="AF270" s="10">
        <f t="shared" si="172"/>
        <v>95</v>
      </c>
      <c r="AG270" s="10">
        <f t="shared" si="172"/>
        <v>90</v>
      </c>
      <c r="AH270" s="10">
        <f t="shared" si="172"/>
        <v>117</v>
      </c>
      <c r="AI270" s="10">
        <f t="shared" si="172"/>
        <v>122</v>
      </c>
      <c r="AJ270" s="10">
        <f t="shared" si="172"/>
        <v>110</v>
      </c>
      <c r="AK270" s="10">
        <f t="shared" si="172"/>
        <v>92</v>
      </c>
      <c r="AL270" s="10">
        <f t="shared" si="172"/>
        <v>104</v>
      </c>
      <c r="AM270" s="10">
        <f t="shared" si="172"/>
        <v>89</v>
      </c>
      <c r="AN270" s="10">
        <f t="shared" si="172"/>
        <v>86</v>
      </c>
      <c r="AO270" s="10">
        <f t="shared" si="172"/>
        <v>137</v>
      </c>
      <c r="AP270" s="10">
        <f t="shared" si="172"/>
        <v>92</v>
      </c>
      <c r="AQ270" s="10">
        <f t="shared" si="172"/>
        <v>102</v>
      </c>
      <c r="AR270" s="10">
        <f t="shared" si="172"/>
        <v>110</v>
      </c>
      <c r="AS270" s="10">
        <f t="shared" si="172"/>
        <v>87</v>
      </c>
      <c r="AT270" s="10">
        <f t="shared" si="172"/>
        <v>108</v>
      </c>
      <c r="AU270" s="10">
        <f t="shared" si="172"/>
        <v>138</v>
      </c>
      <c r="AV270" s="10">
        <f t="shared" si="172"/>
        <v>106</v>
      </c>
      <c r="AW270" s="10">
        <f t="shared" si="172"/>
        <v>120</v>
      </c>
      <c r="AX270" s="10">
        <f t="shared" si="172"/>
        <v>87</v>
      </c>
      <c r="AY270" s="10">
        <f t="shared" si="172"/>
        <v>91</v>
      </c>
      <c r="AZ270" s="10">
        <f t="shared" si="172"/>
        <v>79</v>
      </c>
      <c r="BA270" s="10">
        <f t="shared" si="172"/>
        <v>75</v>
      </c>
      <c r="BB270" s="10">
        <f t="shared" si="172"/>
        <v>79</v>
      </c>
      <c r="BC270" s="10">
        <f t="shared" si="172"/>
        <v>82</v>
      </c>
      <c r="BD270" s="10">
        <f t="shared" si="172"/>
        <v>79</v>
      </c>
      <c r="BE270" s="10">
        <f t="shared" si="172"/>
        <v>61</v>
      </c>
      <c r="BF270" s="10">
        <f t="shared" si="172"/>
        <v>63</v>
      </c>
      <c r="BG270" s="10">
        <f t="shared" si="172"/>
        <v>69</v>
      </c>
      <c r="BH270" s="10">
        <f t="shared" si="172"/>
        <v>53</v>
      </c>
      <c r="BI270" s="10">
        <f t="shared" si="172"/>
        <v>43</v>
      </c>
      <c r="BJ270" s="10">
        <f t="shared" si="172"/>
        <v>62</v>
      </c>
      <c r="BK270" s="10">
        <f t="shared" si="172"/>
        <v>49</v>
      </c>
      <c r="BL270" s="10">
        <f t="shared" si="172"/>
        <v>46</v>
      </c>
      <c r="BM270" s="10">
        <f t="shared" si="172"/>
        <v>57</v>
      </c>
      <c r="BN270" s="10">
        <f t="shared" si="172"/>
        <v>25</v>
      </c>
      <c r="BO270" s="10">
        <f t="shared" si="172"/>
        <v>44</v>
      </c>
      <c r="BP270" s="10">
        <f t="shared" ref="BP270:EA270" si="173">BP271+BP272</f>
        <v>41</v>
      </c>
      <c r="BQ270" s="10">
        <f t="shared" si="173"/>
        <v>26</v>
      </c>
      <c r="BR270" s="10">
        <f t="shared" si="173"/>
        <v>25</v>
      </c>
      <c r="BS270" s="10">
        <f t="shared" si="173"/>
        <v>23</v>
      </c>
      <c r="BT270" s="10">
        <f t="shared" si="173"/>
        <v>25</v>
      </c>
      <c r="BU270" s="10">
        <f t="shared" si="173"/>
        <v>32</v>
      </c>
      <c r="BV270" s="10">
        <f t="shared" si="173"/>
        <v>25</v>
      </c>
      <c r="BW270" s="10">
        <f t="shared" si="173"/>
        <v>20</v>
      </c>
      <c r="BX270" s="10">
        <f t="shared" si="173"/>
        <v>17</v>
      </c>
      <c r="BY270" s="10">
        <f t="shared" si="173"/>
        <v>21</v>
      </c>
      <c r="BZ270" s="10">
        <f t="shared" si="173"/>
        <v>15</v>
      </c>
      <c r="CA270" s="10">
        <f t="shared" si="173"/>
        <v>14</v>
      </c>
      <c r="CB270" s="10">
        <f t="shared" si="173"/>
        <v>9</v>
      </c>
      <c r="CC270" s="10">
        <f t="shared" si="173"/>
        <v>15</v>
      </c>
      <c r="CD270" s="10">
        <f t="shared" si="173"/>
        <v>13</v>
      </c>
      <c r="CE270" s="10">
        <f t="shared" si="173"/>
        <v>14</v>
      </c>
      <c r="CF270" s="10">
        <f t="shared" si="173"/>
        <v>7</v>
      </c>
      <c r="CG270" s="10">
        <f t="shared" si="173"/>
        <v>16</v>
      </c>
      <c r="CH270" s="10">
        <f t="shared" si="173"/>
        <v>7</v>
      </c>
      <c r="CI270" s="10">
        <f t="shared" si="173"/>
        <v>6</v>
      </c>
      <c r="CJ270" s="10">
        <f t="shared" si="173"/>
        <v>4</v>
      </c>
      <c r="CK270" s="10">
        <f t="shared" si="173"/>
        <v>5</v>
      </c>
      <c r="CL270" s="10">
        <f t="shared" si="173"/>
        <v>3</v>
      </c>
      <c r="CM270" s="10">
        <f t="shared" si="173"/>
        <v>4</v>
      </c>
      <c r="CN270" s="10">
        <f t="shared" si="173"/>
        <v>4</v>
      </c>
      <c r="CO270" s="10">
        <f t="shared" si="173"/>
        <v>3</v>
      </c>
      <c r="CP270" s="10">
        <f t="shared" si="173"/>
        <v>2</v>
      </c>
      <c r="CQ270" s="10">
        <f t="shared" si="173"/>
        <v>0</v>
      </c>
      <c r="CR270" s="10">
        <f t="shared" si="173"/>
        <v>0</v>
      </c>
      <c r="CS270" s="10">
        <f t="shared" si="173"/>
        <v>0</v>
      </c>
      <c r="CT270" s="10">
        <f t="shared" si="173"/>
        <v>1</v>
      </c>
      <c r="CU270" s="10">
        <f t="shared" si="173"/>
        <v>0</v>
      </c>
      <c r="CV270" s="10">
        <f t="shared" si="173"/>
        <v>0</v>
      </c>
      <c r="CW270" s="10">
        <f t="shared" si="173"/>
        <v>0</v>
      </c>
      <c r="CX270" s="10">
        <f t="shared" si="173"/>
        <v>1</v>
      </c>
      <c r="CY270" s="10">
        <f t="shared" si="173"/>
        <v>0</v>
      </c>
      <c r="CZ270" s="10">
        <f t="shared" si="173"/>
        <v>1</v>
      </c>
      <c r="DA270" s="10">
        <f t="shared" si="173"/>
        <v>0</v>
      </c>
      <c r="DB270" s="10">
        <f t="shared" si="173"/>
        <v>42</v>
      </c>
      <c r="DC270" s="10">
        <f t="shared" si="173"/>
        <v>3</v>
      </c>
      <c r="DD270" s="10">
        <f t="shared" si="173"/>
        <v>7</v>
      </c>
      <c r="DE270" s="10">
        <f t="shared" si="173"/>
        <v>81</v>
      </c>
      <c r="DF270" s="10">
        <f t="shared" si="173"/>
        <v>80</v>
      </c>
      <c r="DG270" s="10">
        <f t="shared" si="173"/>
        <v>82</v>
      </c>
      <c r="DH270" s="10">
        <f t="shared" si="173"/>
        <v>74</v>
      </c>
      <c r="DI270" s="10">
        <f t="shared" si="173"/>
        <v>96</v>
      </c>
      <c r="DJ270" s="10">
        <f t="shared" si="173"/>
        <v>60</v>
      </c>
      <c r="DK270" s="10">
        <f t="shared" si="173"/>
        <v>64</v>
      </c>
      <c r="DL270" s="10">
        <f t="shared" si="173"/>
        <v>71</v>
      </c>
      <c r="DM270" s="10">
        <f t="shared" si="173"/>
        <v>76</v>
      </c>
      <c r="DN270" s="10">
        <f t="shared" si="173"/>
        <v>72</v>
      </c>
      <c r="DO270" s="10">
        <f t="shared" si="173"/>
        <v>76</v>
      </c>
      <c r="DP270" s="10">
        <f t="shared" si="173"/>
        <v>73</v>
      </c>
      <c r="DQ270" s="10">
        <f t="shared" si="173"/>
        <v>80</v>
      </c>
      <c r="DR270" s="10">
        <f t="shared" si="173"/>
        <v>90</v>
      </c>
      <c r="DS270" s="10">
        <f t="shared" si="173"/>
        <v>81</v>
      </c>
      <c r="DT270" s="10">
        <f t="shared" si="173"/>
        <v>88</v>
      </c>
      <c r="DU270" s="10">
        <f t="shared" si="173"/>
        <v>89</v>
      </c>
      <c r="DV270" s="10">
        <f t="shared" si="173"/>
        <v>98</v>
      </c>
      <c r="DW270" s="10">
        <f t="shared" si="173"/>
        <v>93</v>
      </c>
      <c r="DX270" s="10">
        <f t="shared" si="173"/>
        <v>107</v>
      </c>
      <c r="DY270" s="10">
        <f t="shared" si="173"/>
        <v>100</v>
      </c>
      <c r="DZ270" s="10">
        <f t="shared" si="173"/>
        <v>111</v>
      </c>
      <c r="EA270" s="10">
        <f t="shared" si="173"/>
        <v>128</v>
      </c>
      <c r="EB270" s="10">
        <f t="shared" ref="EB270:GM270" si="174">EB271+EB272</f>
        <v>98</v>
      </c>
      <c r="EC270" s="10">
        <f t="shared" si="174"/>
        <v>112</v>
      </c>
      <c r="ED270" s="10">
        <f t="shared" si="174"/>
        <v>86</v>
      </c>
      <c r="EE270" s="10">
        <f t="shared" si="174"/>
        <v>96</v>
      </c>
      <c r="EF270" s="10">
        <f t="shared" si="174"/>
        <v>95</v>
      </c>
      <c r="EG270" s="10">
        <f t="shared" si="174"/>
        <v>95</v>
      </c>
      <c r="EH270" s="10">
        <f t="shared" si="174"/>
        <v>99</v>
      </c>
      <c r="EI270" s="10">
        <f t="shared" si="174"/>
        <v>94</v>
      </c>
      <c r="EJ270" s="10">
        <f t="shared" si="174"/>
        <v>115</v>
      </c>
      <c r="EK270" s="10">
        <f t="shared" si="174"/>
        <v>98</v>
      </c>
      <c r="EL270" s="10">
        <f t="shared" si="174"/>
        <v>108</v>
      </c>
      <c r="EM270" s="10">
        <f t="shared" si="174"/>
        <v>86</v>
      </c>
      <c r="EN270" s="10">
        <f t="shared" si="174"/>
        <v>115</v>
      </c>
      <c r="EO270" s="10">
        <f t="shared" si="174"/>
        <v>76</v>
      </c>
      <c r="EP270" s="10">
        <f t="shared" si="174"/>
        <v>93</v>
      </c>
      <c r="EQ270" s="10">
        <f t="shared" si="174"/>
        <v>107</v>
      </c>
      <c r="ER270" s="10">
        <f t="shared" si="174"/>
        <v>89</v>
      </c>
      <c r="ES270" s="10">
        <f t="shared" si="174"/>
        <v>103</v>
      </c>
      <c r="ET270" s="10">
        <f t="shared" si="174"/>
        <v>115</v>
      </c>
      <c r="EU270" s="10">
        <f t="shared" si="174"/>
        <v>98</v>
      </c>
      <c r="EV270" s="10">
        <f t="shared" si="174"/>
        <v>113</v>
      </c>
      <c r="EW270" s="10">
        <f t="shared" si="174"/>
        <v>101</v>
      </c>
      <c r="EX270" s="10">
        <f t="shared" si="174"/>
        <v>117</v>
      </c>
      <c r="EY270" s="10">
        <f t="shared" si="174"/>
        <v>103</v>
      </c>
      <c r="EZ270" s="10">
        <f t="shared" si="174"/>
        <v>106</v>
      </c>
      <c r="FA270" s="10">
        <f t="shared" si="174"/>
        <v>79</v>
      </c>
      <c r="FB270" s="10">
        <f t="shared" si="174"/>
        <v>78</v>
      </c>
      <c r="FC270" s="10">
        <f t="shared" si="174"/>
        <v>89</v>
      </c>
      <c r="FD270" s="10">
        <f t="shared" si="174"/>
        <v>83</v>
      </c>
      <c r="FE270" s="10">
        <f t="shared" si="174"/>
        <v>65</v>
      </c>
      <c r="FF270" s="10">
        <f t="shared" si="174"/>
        <v>68</v>
      </c>
      <c r="FG270" s="10">
        <f t="shared" si="174"/>
        <v>64</v>
      </c>
      <c r="FH270" s="10">
        <f t="shared" si="174"/>
        <v>55</v>
      </c>
      <c r="FI270" s="10">
        <f t="shared" si="174"/>
        <v>87</v>
      </c>
      <c r="FJ270" s="10">
        <f t="shared" si="174"/>
        <v>50</v>
      </c>
      <c r="FK270" s="10">
        <f t="shared" si="174"/>
        <v>64</v>
      </c>
      <c r="FL270" s="10">
        <f t="shared" si="174"/>
        <v>48</v>
      </c>
      <c r="FM270" s="10">
        <f t="shared" si="174"/>
        <v>57</v>
      </c>
      <c r="FN270" s="10">
        <f t="shared" si="174"/>
        <v>40</v>
      </c>
      <c r="FO270" s="10">
        <f t="shared" si="174"/>
        <v>47</v>
      </c>
      <c r="FP270" s="10">
        <f t="shared" si="174"/>
        <v>49</v>
      </c>
      <c r="FQ270" s="10">
        <f t="shared" si="174"/>
        <v>39</v>
      </c>
      <c r="FR270" s="10">
        <f t="shared" si="174"/>
        <v>24</v>
      </c>
      <c r="FS270" s="10">
        <f t="shared" si="174"/>
        <v>26</v>
      </c>
      <c r="FT270" s="10">
        <f t="shared" si="174"/>
        <v>25</v>
      </c>
      <c r="FU270" s="10">
        <f t="shared" si="174"/>
        <v>21</v>
      </c>
      <c r="FV270" s="10">
        <f t="shared" si="174"/>
        <v>23</v>
      </c>
      <c r="FW270" s="10">
        <f t="shared" si="174"/>
        <v>32</v>
      </c>
      <c r="FX270" s="10">
        <f t="shared" si="174"/>
        <v>25</v>
      </c>
      <c r="FY270" s="10">
        <f t="shared" si="174"/>
        <v>29</v>
      </c>
      <c r="FZ270" s="10">
        <f t="shared" si="174"/>
        <v>38</v>
      </c>
      <c r="GA270" s="10">
        <f t="shared" si="174"/>
        <v>17</v>
      </c>
      <c r="GB270" s="10">
        <f t="shared" si="174"/>
        <v>25</v>
      </c>
      <c r="GC270" s="10">
        <f t="shared" si="174"/>
        <v>19</v>
      </c>
      <c r="GD270" s="10">
        <f t="shared" si="174"/>
        <v>13</v>
      </c>
      <c r="GE270" s="10">
        <f t="shared" si="174"/>
        <v>20</v>
      </c>
      <c r="GF270" s="10">
        <f t="shared" si="174"/>
        <v>20</v>
      </c>
      <c r="GG270" s="10">
        <f t="shared" si="174"/>
        <v>19</v>
      </c>
      <c r="GH270" s="10">
        <f t="shared" si="174"/>
        <v>16</v>
      </c>
      <c r="GI270" s="10">
        <f t="shared" si="174"/>
        <v>15</v>
      </c>
      <c r="GJ270" s="10">
        <f t="shared" si="174"/>
        <v>13</v>
      </c>
      <c r="GK270" s="10">
        <f t="shared" si="174"/>
        <v>5</v>
      </c>
      <c r="GL270" s="10">
        <f t="shared" si="174"/>
        <v>5</v>
      </c>
      <c r="GM270" s="10">
        <f t="shared" si="174"/>
        <v>11</v>
      </c>
      <c r="GN270" s="10">
        <f t="shared" ref="GN270:HH270" si="175">GN271+GN272</f>
        <v>2</v>
      </c>
      <c r="GO270" s="10">
        <f t="shared" si="175"/>
        <v>5</v>
      </c>
      <c r="GP270" s="10">
        <f t="shared" si="175"/>
        <v>3</v>
      </c>
      <c r="GQ270" s="10">
        <f t="shared" si="175"/>
        <v>7</v>
      </c>
      <c r="GR270" s="10">
        <f t="shared" si="175"/>
        <v>0</v>
      </c>
      <c r="GS270" s="10">
        <f t="shared" si="175"/>
        <v>2</v>
      </c>
      <c r="GT270" s="10">
        <f t="shared" si="175"/>
        <v>0</v>
      </c>
      <c r="GU270" s="10">
        <f t="shared" si="175"/>
        <v>1</v>
      </c>
      <c r="GV270" s="10">
        <f t="shared" si="175"/>
        <v>0</v>
      </c>
      <c r="GW270" s="10">
        <f t="shared" si="175"/>
        <v>2</v>
      </c>
      <c r="GX270" s="10">
        <f t="shared" si="175"/>
        <v>1</v>
      </c>
      <c r="GY270" s="10">
        <f t="shared" si="175"/>
        <v>0</v>
      </c>
      <c r="GZ270" s="10">
        <f t="shared" si="175"/>
        <v>0</v>
      </c>
      <c r="HA270" s="10">
        <f t="shared" si="175"/>
        <v>0</v>
      </c>
      <c r="HB270" s="10">
        <f t="shared" si="175"/>
        <v>0</v>
      </c>
      <c r="HC270" s="10">
        <f t="shared" si="175"/>
        <v>0</v>
      </c>
      <c r="HD270" s="10">
        <f t="shared" si="175"/>
        <v>42</v>
      </c>
      <c r="HE270" s="10">
        <f t="shared" si="175"/>
        <v>0</v>
      </c>
      <c r="HF270" s="10">
        <f t="shared" si="175"/>
        <v>3</v>
      </c>
      <c r="HG270" s="11">
        <f t="shared" si="175"/>
        <v>6212</v>
      </c>
      <c r="HH270" s="11">
        <f t="shared" si="175"/>
        <v>6059</v>
      </c>
    </row>
    <row r="271" spans="1:216">
      <c r="A271" s="5"/>
      <c r="B271" s="5" t="s">
        <v>386</v>
      </c>
      <c r="C271" s="5">
        <v>40</v>
      </c>
      <c r="D271" s="5">
        <v>38</v>
      </c>
      <c r="E271" s="5">
        <v>45</v>
      </c>
      <c r="F271" s="5">
        <v>46</v>
      </c>
      <c r="G271" s="5">
        <v>42</v>
      </c>
      <c r="H271" s="5">
        <v>45</v>
      </c>
      <c r="I271" s="5">
        <v>33</v>
      </c>
      <c r="J271" s="5">
        <v>39</v>
      </c>
      <c r="K271" s="5">
        <v>50</v>
      </c>
      <c r="L271" s="5">
        <v>38</v>
      </c>
      <c r="M271" s="5">
        <v>48</v>
      </c>
      <c r="N271" s="5">
        <v>45</v>
      </c>
      <c r="O271" s="5">
        <v>45</v>
      </c>
      <c r="P271" s="5">
        <v>46</v>
      </c>
      <c r="Q271" s="5">
        <v>38</v>
      </c>
      <c r="R271" s="5">
        <v>35</v>
      </c>
      <c r="S271" s="5">
        <v>44</v>
      </c>
      <c r="T271" s="5">
        <v>52</v>
      </c>
      <c r="U271" s="5">
        <v>51</v>
      </c>
      <c r="V271" s="5">
        <v>44</v>
      </c>
      <c r="W271" s="5">
        <v>45</v>
      </c>
      <c r="X271" s="5">
        <v>43</v>
      </c>
      <c r="Y271" s="5">
        <v>48</v>
      </c>
      <c r="Z271" s="5">
        <v>45</v>
      </c>
      <c r="AA271" s="5">
        <v>53</v>
      </c>
      <c r="AB271" s="5">
        <v>49</v>
      </c>
      <c r="AC271" s="5">
        <v>55</v>
      </c>
      <c r="AD271" s="5">
        <v>46</v>
      </c>
      <c r="AE271" s="5">
        <v>43</v>
      </c>
      <c r="AF271" s="5">
        <v>43</v>
      </c>
      <c r="AG271" s="5">
        <v>41</v>
      </c>
      <c r="AH271" s="5">
        <v>57</v>
      </c>
      <c r="AI271" s="5">
        <v>54</v>
      </c>
      <c r="AJ271" s="5">
        <v>56</v>
      </c>
      <c r="AK271" s="5">
        <v>41</v>
      </c>
      <c r="AL271" s="5">
        <v>52</v>
      </c>
      <c r="AM271" s="5">
        <v>43</v>
      </c>
      <c r="AN271" s="5">
        <v>45</v>
      </c>
      <c r="AO271" s="5">
        <v>74</v>
      </c>
      <c r="AP271" s="5">
        <v>50</v>
      </c>
      <c r="AQ271" s="5">
        <v>48</v>
      </c>
      <c r="AR271" s="5">
        <v>39</v>
      </c>
      <c r="AS271" s="5">
        <v>41</v>
      </c>
      <c r="AT271" s="5">
        <v>48</v>
      </c>
      <c r="AU271" s="5">
        <v>65</v>
      </c>
      <c r="AV271" s="5">
        <v>52</v>
      </c>
      <c r="AW271" s="5">
        <v>58</v>
      </c>
      <c r="AX271" s="5">
        <v>40</v>
      </c>
      <c r="AY271" s="5">
        <v>37</v>
      </c>
      <c r="AZ271" s="5">
        <v>33</v>
      </c>
      <c r="BA271" s="5">
        <v>39</v>
      </c>
      <c r="BB271" s="5">
        <v>35</v>
      </c>
      <c r="BC271" s="5">
        <v>34</v>
      </c>
      <c r="BD271" s="5">
        <v>36</v>
      </c>
      <c r="BE271" s="5">
        <v>28</v>
      </c>
      <c r="BF271" s="5">
        <v>22</v>
      </c>
      <c r="BG271" s="5">
        <v>34</v>
      </c>
      <c r="BH271" s="5">
        <v>20</v>
      </c>
      <c r="BI271" s="5">
        <v>19</v>
      </c>
      <c r="BJ271" s="5">
        <v>26</v>
      </c>
      <c r="BK271" s="5">
        <v>25</v>
      </c>
      <c r="BL271" s="5">
        <v>29</v>
      </c>
      <c r="BM271" s="5">
        <v>20</v>
      </c>
      <c r="BN271" s="5">
        <v>9</v>
      </c>
      <c r="BO271" s="5">
        <v>17</v>
      </c>
      <c r="BP271" s="5">
        <v>15</v>
      </c>
      <c r="BQ271" s="5">
        <v>11</v>
      </c>
      <c r="BR271" s="5">
        <v>11</v>
      </c>
      <c r="BS271" s="5">
        <v>10</v>
      </c>
      <c r="BT271" s="5">
        <v>10</v>
      </c>
      <c r="BU271" s="5">
        <v>8</v>
      </c>
      <c r="BV271" s="5">
        <v>10</v>
      </c>
      <c r="BW271" s="5">
        <v>8</v>
      </c>
      <c r="BX271" s="5">
        <v>9</v>
      </c>
      <c r="BY271" s="5">
        <v>8</v>
      </c>
      <c r="BZ271" s="5">
        <v>8</v>
      </c>
      <c r="CA271" s="5">
        <v>6</v>
      </c>
      <c r="CB271" s="5">
        <v>3</v>
      </c>
      <c r="CC271" s="5">
        <v>5</v>
      </c>
      <c r="CD271" s="5">
        <v>3</v>
      </c>
      <c r="CE271" s="5">
        <v>5</v>
      </c>
      <c r="CF271" s="5">
        <v>5</v>
      </c>
      <c r="CG271" s="5">
        <v>2</v>
      </c>
      <c r="CH271" s="5">
        <v>1</v>
      </c>
      <c r="CI271" s="5">
        <v>1</v>
      </c>
      <c r="CJ271" s="5">
        <v>3</v>
      </c>
      <c r="CK271" s="5">
        <v>1</v>
      </c>
      <c r="CL271" s="5">
        <v>1</v>
      </c>
      <c r="CM271" s="5">
        <v>0</v>
      </c>
      <c r="CN271" s="5">
        <v>1</v>
      </c>
      <c r="CO271" s="5">
        <v>1</v>
      </c>
      <c r="CP271" s="5">
        <v>1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>
        <v>1</v>
      </c>
      <c r="DA271" s="5">
        <v>0</v>
      </c>
      <c r="DB271" s="5">
        <v>25</v>
      </c>
      <c r="DC271" s="5">
        <v>2</v>
      </c>
      <c r="DD271" s="5">
        <v>5</v>
      </c>
      <c r="DE271" s="5">
        <v>43</v>
      </c>
      <c r="DF271" s="5">
        <v>45</v>
      </c>
      <c r="DG271" s="5">
        <v>34</v>
      </c>
      <c r="DH271" s="5">
        <v>30</v>
      </c>
      <c r="DI271" s="5">
        <v>51</v>
      </c>
      <c r="DJ271" s="5">
        <v>26</v>
      </c>
      <c r="DK271" s="5">
        <v>32</v>
      </c>
      <c r="DL271" s="5">
        <v>33</v>
      </c>
      <c r="DM271" s="5">
        <v>34</v>
      </c>
      <c r="DN271" s="5">
        <v>37</v>
      </c>
      <c r="DO271" s="5">
        <v>33</v>
      </c>
      <c r="DP271" s="5">
        <v>39</v>
      </c>
      <c r="DQ271" s="5">
        <v>44</v>
      </c>
      <c r="DR271" s="5">
        <v>34</v>
      </c>
      <c r="DS271" s="5">
        <v>38</v>
      </c>
      <c r="DT271" s="5">
        <v>45</v>
      </c>
      <c r="DU271" s="5">
        <v>39</v>
      </c>
      <c r="DV271" s="5">
        <v>43</v>
      </c>
      <c r="DW271" s="5">
        <v>46</v>
      </c>
      <c r="DX271" s="5">
        <v>49</v>
      </c>
      <c r="DY271" s="5">
        <v>45</v>
      </c>
      <c r="DZ271" s="5">
        <v>47</v>
      </c>
      <c r="EA271" s="5">
        <v>60</v>
      </c>
      <c r="EB271" s="5">
        <v>45</v>
      </c>
      <c r="EC271" s="5">
        <v>52</v>
      </c>
      <c r="ED271" s="5">
        <v>49</v>
      </c>
      <c r="EE271" s="5">
        <v>36</v>
      </c>
      <c r="EF271" s="5">
        <v>50</v>
      </c>
      <c r="EG271" s="5">
        <v>41</v>
      </c>
      <c r="EH271" s="5">
        <v>41</v>
      </c>
      <c r="EI271" s="5">
        <v>32</v>
      </c>
      <c r="EJ271" s="5">
        <v>49</v>
      </c>
      <c r="EK271" s="5">
        <v>44</v>
      </c>
      <c r="EL271" s="5">
        <v>50</v>
      </c>
      <c r="EM271" s="5">
        <v>39</v>
      </c>
      <c r="EN271" s="5">
        <v>63</v>
      </c>
      <c r="EO271" s="5">
        <v>38</v>
      </c>
      <c r="EP271" s="5">
        <v>47</v>
      </c>
      <c r="EQ271" s="5">
        <v>44</v>
      </c>
      <c r="ER271" s="5">
        <v>46</v>
      </c>
      <c r="ES271" s="5">
        <v>49</v>
      </c>
      <c r="ET271" s="5">
        <v>54</v>
      </c>
      <c r="EU271" s="5">
        <v>42</v>
      </c>
      <c r="EV271" s="5">
        <v>37</v>
      </c>
      <c r="EW271" s="5">
        <v>37</v>
      </c>
      <c r="EX271" s="5">
        <v>43</v>
      </c>
      <c r="EY271" s="5">
        <v>48</v>
      </c>
      <c r="EZ271" s="5">
        <v>44</v>
      </c>
      <c r="FA271" s="5">
        <v>39</v>
      </c>
      <c r="FB271" s="5">
        <v>31</v>
      </c>
      <c r="FC271" s="5">
        <v>42</v>
      </c>
      <c r="FD271" s="5">
        <v>35</v>
      </c>
      <c r="FE271" s="5">
        <v>32</v>
      </c>
      <c r="FF271" s="5">
        <v>36</v>
      </c>
      <c r="FG271" s="5">
        <v>31</v>
      </c>
      <c r="FH271" s="5">
        <v>14</v>
      </c>
      <c r="FI271" s="5">
        <v>41</v>
      </c>
      <c r="FJ271" s="5">
        <v>21</v>
      </c>
      <c r="FK271" s="5">
        <v>26</v>
      </c>
      <c r="FL271" s="5">
        <v>14</v>
      </c>
      <c r="FM271" s="5">
        <v>20</v>
      </c>
      <c r="FN271" s="5">
        <v>20</v>
      </c>
      <c r="FO271" s="5">
        <v>18</v>
      </c>
      <c r="FP271" s="5">
        <v>23</v>
      </c>
      <c r="FQ271" s="5">
        <v>17</v>
      </c>
      <c r="FR271" s="5">
        <v>12</v>
      </c>
      <c r="FS271" s="5">
        <v>9</v>
      </c>
      <c r="FT271" s="5">
        <v>6</v>
      </c>
      <c r="FU271" s="5">
        <v>6</v>
      </c>
      <c r="FV271" s="5">
        <v>6</v>
      </c>
      <c r="FW271" s="5">
        <v>8</v>
      </c>
      <c r="FX271" s="5">
        <v>8</v>
      </c>
      <c r="FY271" s="5">
        <v>9</v>
      </c>
      <c r="FZ271" s="5">
        <v>12</v>
      </c>
      <c r="GA271" s="5">
        <v>2</v>
      </c>
      <c r="GB271" s="5">
        <v>8</v>
      </c>
      <c r="GC271" s="5">
        <v>8</v>
      </c>
      <c r="GD271" s="5">
        <v>2</v>
      </c>
      <c r="GE271" s="5">
        <v>6</v>
      </c>
      <c r="GF271" s="5">
        <v>5</v>
      </c>
      <c r="GG271" s="5">
        <v>0</v>
      </c>
      <c r="GH271" s="5">
        <v>6</v>
      </c>
      <c r="GI271" s="5">
        <v>5</v>
      </c>
      <c r="GJ271" s="5">
        <v>1</v>
      </c>
      <c r="GK271" s="5">
        <v>0</v>
      </c>
      <c r="GL271" s="5">
        <v>2</v>
      </c>
      <c r="GM271" s="5">
        <v>4</v>
      </c>
      <c r="GN271" s="5">
        <v>0</v>
      </c>
      <c r="GO271" s="5">
        <v>1</v>
      </c>
      <c r="GP271" s="5">
        <v>1</v>
      </c>
      <c r="GQ271" s="5">
        <v>2</v>
      </c>
      <c r="GR271" s="5">
        <v>0</v>
      </c>
      <c r="GS271" s="5">
        <v>1</v>
      </c>
      <c r="GT271" s="5">
        <v>0</v>
      </c>
      <c r="GU271" s="5">
        <v>1</v>
      </c>
      <c r="GV271" s="5">
        <v>0</v>
      </c>
      <c r="GW271" s="5">
        <v>0</v>
      </c>
      <c r="GX271" s="5">
        <v>0</v>
      </c>
      <c r="GY271" s="5">
        <v>0</v>
      </c>
      <c r="GZ271" s="5">
        <v>0</v>
      </c>
      <c r="HA271" s="5">
        <v>0</v>
      </c>
      <c r="HB271" s="5">
        <v>0</v>
      </c>
      <c r="HC271" s="5">
        <v>0</v>
      </c>
      <c r="HD271" s="5">
        <v>28</v>
      </c>
      <c r="HE271" s="5">
        <v>0</v>
      </c>
      <c r="HF271" s="5">
        <v>3</v>
      </c>
      <c r="HG271" s="7">
        <v>2881</v>
      </c>
      <c r="HH271" s="7">
        <v>2669</v>
      </c>
    </row>
    <row r="272" spans="1:216" s="3" customFormat="1">
      <c r="A272" s="12"/>
      <c r="B272" s="12" t="s">
        <v>387</v>
      </c>
      <c r="C272" s="12">
        <v>45</v>
      </c>
      <c r="D272" s="12">
        <v>49</v>
      </c>
      <c r="E272" s="12">
        <v>35</v>
      </c>
      <c r="F272" s="12">
        <v>47</v>
      </c>
      <c r="G272" s="12">
        <v>33</v>
      </c>
      <c r="H272" s="12">
        <v>45</v>
      </c>
      <c r="I272" s="12">
        <v>36</v>
      </c>
      <c r="J272" s="12">
        <v>38</v>
      </c>
      <c r="K272" s="12">
        <v>47</v>
      </c>
      <c r="L272" s="12">
        <v>46</v>
      </c>
      <c r="M272" s="12">
        <v>49</v>
      </c>
      <c r="N272" s="12">
        <v>41</v>
      </c>
      <c r="O272" s="12">
        <v>37</v>
      </c>
      <c r="P272" s="12">
        <v>31</v>
      </c>
      <c r="Q272" s="12">
        <v>48</v>
      </c>
      <c r="R272" s="12">
        <v>56</v>
      </c>
      <c r="S272" s="12">
        <v>63</v>
      </c>
      <c r="T272" s="12">
        <v>50</v>
      </c>
      <c r="U272" s="12">
        <v>64</v>
      </c>
      <c r="V272" s="12">
        <v>67</v>
      </c>
      <c r="W272" s="12">
        <v>57</v>
      </c>
      <c r="X272" s="12">
        <v>50</v>
      </c>
      <c r="Y272" s="12">
        <v>53</v>
      </c>
      <c r="Z272" s="12">
        <v>35</v>
      </c>
      <c r="AA272" s="12">
        <v>69</v>
      </c>
      <c r="AB272" s="12">
        <v>54</v>
      </c>
      <c r="AC272" s="12">
        <v>61</v>
      </c>
      <c r="AD272" s="12">
        <v>60</v>
      </c>
      <c r="AE272" s="12">
        <v>55</v>
      </c>
      <c r="AF272" s="12">
        <v>52</v>
      </c>
      <c r="AG272" s="12">
        <v>49</v>
      </c>
      <c r="AH272" s="12">
        <v>60</v>
      </c>
      <c r="AI272" s="12">
        <v>68</v>
      </c>
      <c r="AJ272" s="12">
        <v>54</v>
      </c>
      <c r="AK272" s="12">
        <v>51</v>
      </c>
      <c r="AL272" s="12">
        <v>52</v>
      </c>
      <c r="AM272" s="12">
        <v>46</v>
      </c>
      <c r="AN272" s="12">
        <v>41</v>
      </c>
      <c r="AO272" s="12">
        <v>63</v>
      </c>
      <c r="AP272" s="12">
        <v>42</v>
      </c>
      <c r="AQ272" s="12">
        <v>54</v>
      </c>
      <c r="AR272" s="12">
        <v>71</v>
      </c>
      <c r="AS272" s="12">
        <v>46</v>
      </c>
      <c r="AT272" s="12">
        <v>60</v>
      </c>
      <c r="AU272" s="12">
        <v>73</v>
      </c>
      <c r="AV272" s="12">
        <v>54</v>
      </c>
      <c r="AW272" s="12">
        <v>62</v>
      </c>
      <c r="AX272" s="12">
        <v>47</v>
      </c>
      <c r="AY272" s="12">
        <v>54</v>
      </c>
      <c r="AZ272" s="12">
        <v>46</v>
      </c>
      <c r="BA272" s="12">
        <v>36</v>
      </c>
      <c r="BB272" s="12">
        <v>44</v>
      </c>
      <c r="BC272" s="12">
        <v>48</v>
      </c>
      <c r="BD272" s="12">
        <v>43</v>
      </c>
      <c r="BE272" s="12">
        <v>33</v>
      </c>
      <c r="BF272" s="12">
        <v>41</v>
      </c>
      <c r="BG272" s="12">
        <v>35</v>
      </c>
      <c r="BH272" s="12">
        <v>33</v>
      </c>
      <c r="BI272" s="12">
        <v>24</v>
      </c>
      <c r="BJ272" s="12">
        <v>36</v>
      </c>
      <c r="BK272" s="12">
        <v>24</v>
      </c>
      <c r="BL272" s="12">
        <v>17</v>
      </c>
      <c r="BM272" s="12">
        <v>37</v>
      </c>
      <c r="BN272" s="12">
        <v>16</v>
      </c>
      <c r="BO272" s="12">
        <v>27</v>
      </c>
      <c r="BP272" s="12">
        <v>26</v>
      </c>
      <c r="BQ272" s="12">
        <v>15</v>
      </c>
      <c r="BR272" s="12">
        <v>14</v>
      </c>
      <c r="BS272" s="12">
        <v>13</v>
      </c>
      <c r="BT272" s="12">
        <v>15</v>
      </c>
      <c r="BU272" s="12">
        <v>24</v>
      </c>
      <c r="BV272" s="12">
        <v>15</v>
      </c>
      <c r="BW272" s="12">
        <v>12</v>
      </c>
      <c r="BX272" s="12">
        <v>8</v>
      </c>
      <c r="BY272" s="12">
        <v>13</v>
      </c>
      <c r="BZ272" s="12">
        <v>7</v>
      </c>
      <c r="CA272" s="12">
        <v>8</v>
      </c>
      <c r="CB272" s="12">
        <v>6</v>
      </c>
      <c r="CC272" s="12">
        <v>10</v>
      </c>
      <c r="CD272" s="12">
        <v>10</v>
      </c>
      <c r="CE272" s="12">
        <v>9</v>
      </c>
      <c r="CF272" s="12">
        <v>2</v>
      </c>
      <c r="CG272" s="12">
        <v>14</v>
      </c>
      <c r="CH272" s="12">
        <v>6</v>
      </c>
      <c r="CI272" s="12">
        <v>5</v>
      </c>
      <c r="CJ272" s="12">
        <v>1</v>
      </c>
      <c r="CK272" s="12">
        <v>4</v>
      </c>
      <c r="CL272" s="12">
        <v>2</v>
      </c>
      <c r="CM272" s="12">
        <v>4</v>
      </c>
      <c r="CN272" s="12">
        <v>3</v>
      </c>
      <c r="CO272" s="12">
        <v>2</v>
      </c>
      <c r="CP272" s="12">
        <v>1</v>
      </c>
      <c r="CQ272" s="12">
        <v>0</v>
      </c>
      <c r="CR272" s="12">
        <v>0</v>
      </c>
      <c r="CS272" s="12">
        <v>0</v>
      </c>
      <c r="CT272" s="12">
        <v>1</v>
      </c>
      <c r="CU272" s="12">
        <v>0</v>
      </c>
      <c r="CV272" s="12">
        <v>0</v>
      </c>
      <c r="CW272" s="12">
        <v>0</v>
      </c>
      <c r="CX272" s="12">
        <v>1</v>
      </c>
      <c r="CY272" s="12">
        <v>0</v>
      </c>
      <c r="CZ272" s="12">
        <v>0</v>
      </c>
      <c r="DA272" s="12">
        <v>0</v>
      </c>
      <c r="DB272" s="12">
        <v>17</v>
      </c>
      <c r="DC272" s="12">
        <v>1</v>
      </c>
      <c r="DD272" s="12">
        <v>2</v>
      </c>
      <c r="DE272" s="12">
        <v>38</v>
      </c>
      <c r="DF272" s="12">
        <v>35</v>
      </c>
      <c r="DG272" s="12">
        <v>48</v>
      </c>
      <c r="DH272" s="12">
        <v>44</v>
      </c>
      <c r="DI272" s="12">
        <v>45</v>
      </c>
      <c r="DJ272" s="12">
        <v>34</v>
      </c>
      <c r="DK272" s="12">
        <v>32</v>
      </c>
      <c r="DL272" s="12">
        <v>38</v>
      </c>
      <c r="DM272" s="12">
        <v>42</v>
      </c>
      <c r="DN272" s="12">
        <v>35</v>
      </c>
      <c r="DO272" s="12">
        <v>43</v>
      </c>
      <c r="DP272" s="12">
        <v>34</v>
      </c>
      <c r="DQ272" s="12">
        <v>36</v>
      </c>
      <c r="DR272" s="12">
        <v>56</v>
      </c>
      <c r="DS272" s="12">
        <v>43</v>
      </c>
      <c r="DT272" s="12">
        <v>43</v>
      </c>
      <c r="DU272" s="12">
        <v>50</v>
      </c>
      <c r="DV272" s="12">
        <v>55</v>
      </c>
      <c r="DW272" s="12">
        <v>47</v>
      </c>
      <c r="DX272" s="12">
        <v>58</v>
      </c>
      <c r="DY272" s="12">
        <v>55</v>
      </c>
      <c r="DZ272" s="12">
        <v>64</v>
      </c>
      <c r="EA272" s="12">
        <v>68</v>
      </c>
      <c r="EB272" s="12">
        <v>53</v>
      </c>
      <c r="EC272" s="12">
        <v>60</v>
      </c>
      <c r="ED272" s="12">
        <v>37</v>
      </c>
      <c r="EE272" s="12">
        <v>60</v>
      </c>
      <c r="EF272" s="12">
        <v>45</v>
      </c>
      <c r="EG272" s="12">
        <v>54</v>
      </c>
      <c r="EH272" s="12">
        <v>58</v>
      </c>
      <c r="EI272" s="12">
        <v>62</v>
      </c>
      <c r="EJ272" s="12">
        <v>66</v>
      </c>
      <c r="EK272" s="12">
        <v>54</v>
      </c>
      <c r="EL272" s="12">
        <v>58</v>
      </c>
      <c r="EM272" s="12">
        <v>47</v>
      </c>
      <c r="EN272" s="12">
        <v>52</v>
      </c>
      <c r="EO272" s="12">
        <v>38</v>
      </c>
      <c r="EP272" s="12">
        <v>46</v>
      </c>
      <c r="EQ272" s="12">
        <v>63</v>
      </c>
      <c r="ER272" s="12">
        <v>43</v>
      </c>
      <c r="ES272" s="12">
        <v>54</v>
      </c>
      <c r="ET272" s="12">
        <v>61</v>
      </c>
      <c r="EU272" s="12">
        <v>56</v>
      </c>
      <c r="EV272" s="12">
        <v>76</v>
      </c>
      <c r="EW272" s="12">
        <v>64</v>
      </c>
      <c r="EX272" s="12">
        <v>74</v>
      </c>
      <c r="EY272" s="12">
        <v>55</v>
      </c>
      <c r="EZ272" s="12">
        <v>62</v>
      </c>
      <c r="FA272" s="12">
        <v>40</v>
      </c>
      <c r="FB272" s="12">
        <v>47</v>
      </c>
      <c r="FC272" s="12">
        <v>47</v>
      </c>
      <c r="FD272" s="12">
        <v>48</v>
      </c>
      <c r="FE272" s="12">
        <v>33</v>
      </c>
      <c r="FF272" s="12">
        <v>32</v>
      </c>
      <c r="FG272" s="12">
        <v>33</v>
      </c>
      <c r="FH272" s="12">
        <v>41</v>
      </c>
      <c r="FI272" s="12">
        <v>46</v>
      </c>
      <c r="FJ272" s="12">
        <v>29</v>
      </c>
      <c r="FK272" s="12">
        <v>38</v>
      </c>
      <c r="FL272" s="12">
        <v>34</v>
      </c>
      <c r="FM272" s="12">
        <v>37</v>
      </c>
      <c r="FN272" s="12">
        <v>20</v>
      </c>
      <c r="FO272" s="12">
        <v>29</v>
      </c>
      <c r="FP272" s="12">
        <v>26</v>
      </c>
      <c r="FQ272" s="12">
        <v>22</v>
      </c>
      <c r="FR272" s="12">
        <v>12</v>
      </c>
      <c r="FS272" s="12">
        <v>17</v>
      </c>
      <c r="FT272" s="12">
        <v>19</v>
      </c>
      <c r="FU272" s="12">
        <v>15</v>
      </c>
      <c r="FV272" s="12">
        <v>17</v>
      </c>
      <c r="FW272" s="12">
        <v>24</v>
      </c>
      <c r="FX272" s="12">
        <v>17</v>
      </c>
      <c r="FY272" s="12">
        <v>20</v>
      </c>
      <c r="FZ272" s="12">
        <v>26</v>
      </c>
      <c r="GA272" s="12">
        <v>15</v>
      </c>
      <c r="GB272" s="12">
        <v>17</v>
      </c>
      <c r="GC272" s="12">
        <v>11</v>
      </c>
      <c r="GD272" s="12">
        <v>11</v>
      </c>
      <c r="GE272" s="12">
        <v>14</v>
      </c>
      <c r="GF272" s="12">
        <v>15</v>
      </c>
      <c r="GG272" s="12">
        <v>19</v>
      </c>
      <c r="GH272" s="12">
        <v>10</v>
      </c>
      <c r="GI272" s="12">
        <v>10</v>
      </c>
      <c r="GJ272" s="12">
        <v>12</v>
      </c>
      <c r="GK272" s="12">
        <v>5</v>
      </c>
      <c r="GL272" s="12">
        <v>3</v>
      </c>
      <c r="GM272" s="12">
        <v>7</v>
      </c>
      <c r="GN272" s="12">
        <v>2</v>
      </c>
      <c r="GO272" s="12">
        <v>4</v>
      </c>
      <c r="GP272" s="12">
        <v>2</v>
      </c>
      <c r="GQ272" s="12">
        <v>5</v>
      </c>
      <c r="GR272" s="12">
        <v>0</v>
      </c>
      <c r="GS272" s="12">
        <v>1</v>
      </c>
      <c r="GT272" s="12">
        <v>0</v>
      </c>
      <c r="GU272" s="12">
        <v>0</v>
      </c>
      <c r="GV272" s="12">
        <v>0</v>
      </c>
      <c r="GW272" s="12">
        <v>2</v>
      </c>
      <c r="GX272" s="12">
        <v>1</v>
      </c>
      <c r="GY272" s="12">
        <v>0</v>
      </c>
      <c r="GZ272" s="12">
        <v>0</v>
      </c>
      <c r="HA272" s="12">
        <v>0</v>
      </c>
      <c r="HB272" s="12">
        <v>0</v>
      </c>
      <c r="HC272" s="12">
        <v>0</v>
      </c>
      <c r="HD272" s="12">
        <v>14</v>
      </c>
      <c r="HE272" s="12">
        <v>0</v>
      </c>
      <c r="HF272" s="12">
        <v>0</v>
      </c>
      <c r="HG272" s="13">
        <v>3331</v>
      </c>
      <c r="HH272" s="13">
        <v>3390</v>
      </c>
    </row>
    <row r="273" spans="1:216">
      <c r="A273" s="5"/>
      <c r="B273" s="5" t="s">
        <v>195</v>
      </c>
      <c r="C273" s="5">
        <v>51</v>
      </c>
      <c r="D273" s="5">
        <v>55</v>
      </c>
      <c r="E273" s="5">
        <v>66</v>
      </c>
      <c r="F273" s="5">
        <v>61</v>
      </c>
      <c r="G273" s="5">
        <v>53</v>
      </c>
      <c r="H273" s="5">
        <v>58</v>
      </c>
      <c r="I273" s="5">
        <v>53</v>
      </c>
      <c r="J273" s="5">
        <v>49</v>
      </c>
      <c r="K273" s="5">
        <v>66</v>
      </c>
      <c r="L273" s="5">
        <v>48</v>
      </c>
      <c r="M273" s="5">
        <v>69</v>
      </c>
      <c r="N273" s="5">
        <v>51</v>
      </c>
      <c r="O273" s="5">
        <v>61</v>
      </c>
      <c r="P273" s="5">
        <v>57</v>
      </c>
      <c r="Q273" s="5">
        <v>72</v>
      </c>
      <c r="R273" s="5">
        <v>65</v>
      </c>
      <c r="S273" s="5">
        <v>74</v>
      </c>
      <c r="T273" s="5">
        <v>63</v>
      </c>
      <c r="U273" s="5">
        <v>67</v>
      </c>
      <c r="V273" s="5">
        <v>62</v>
      </c>
      <c r="W273" s="5">
        <v>82</v>
      </c>
      <c r="X273" s="5">
        <v>52</v>
      </c>
      <c r="Y273" s="5">
        <v>51</v>
      </c>
      <c r="Z273" s="5">
        <v>72</v>
      </c>
      <c r="AA273" s="5">
        <v>78</v>
      </c>
      <c r="AB273" s="5">
        <v>64</v>
      </c>
      <c r="AC273" s="5">
        <v>57</v>
      </c>
      <c r="AD273" s="5">
        <v>77</v>
      </c>
      <c r="AE273" s="5">
        <v>43</v>
      </c>
      <c r="AF273" s="5">
        <v>71</v>
      </c>
      <c r="AG273" s="5">
        <v>70</v>
      </c>
      <c r="AH273" s="5">
        <v>54</v>
      </c>
      <c r="AI273" s="5">
        <v>73</v>
      </c>
      <c r="AJ273" s="5">
        <v>93</v>
      </c>
      <c r="AK273" s="5">
        <v>66</v>
      </c>
      <c r="AL273" s="5">
        <v>73</v>
      </c>
      <c r="AM273" s="5">
        <v>67</v>
      </c>
      <c r="AN273" s="5">
        <v>68</v>
      </c>
      <c r="AO273" s="5">
        <v>66</v>
      </c>
      <c r="AP273" s="5">
        <v>56</v>
      </c>
      <c r="AQ273" s="5">
        <v>59</v>
      </c>
      <c r="AR273" s="5">
        <v>70</v>
      </c>
      <c r="AS273" s="5">
        <v>74</v>
      </c>
      <c r="AT273" s="5">
        <v>74</v>
      </c>
      <c r="AU273" s="5">
        <v>70</v>
      </c>
      <c r="AV273" s="5">
        <v>55</v>
      </c>
      <c r="AW273" s="5">
        <v>49</v>
      </c>
      <c r="AX273" s="5">
        <v>61</v>
      </c>
      <c r="AY273" s="5">
        <v>57</v>
      </c>
      <c r="AZ273" s="5">
        <v>55</v>
      </c>
      <c r="BA273" s="5">
        <v>27</v>
      </c>
      <c r="BB273" s="5">
        <v>37</v>
      </c>
      <c r="BC273" s="5">
        <v>39</v>
      </c>
      <c r="BD273" s="5">
        <v>49</v>
      </c>
      <c r="BE273" s="5">
        <v>28</v>
      </c>
      <c r="BF273" s="5">
        <v>35</v>
      </c>
      <c r="BG273" s="5">
        <v>27</v>
      </c>
      <c r="BH273" s="5">
        <v>31</v>
      </c>
      <c r="BI273" s="5">
        <v>29</v>
      </c>
      <c r="BJ273" s="5">
        <v>27</v>
      </c>
      <c r="BK273" s="5">
        <v>19</v>
      </c>
      <c r="BL273" s="5">
        <v>20</v>
      </c>
      <c r="BM273" s="5">
        <v>24</v>
      </c>
      <c r="BN273" s="5">
        <v>17</v>
      </c>
      <c r="BO273" s="5">
        <v>26</v>
      </c>
      <c r="BP273" s="5">
        <v>19</v>
      </c>
      <c r="BQ273" s="5">
        <v>16</v>
      </c>
      <c r="BR273" s="5">
        <v>16</v>
      </c>
      <c r="BS273" s="5">
        <v>21</v>
      </c>
      <c r="BT273" s="5">
        <v>12</v>
      </c>
      <c r="BU273" s="5">
        <v>12</v>
      </c>
      <c r="BV273" s="5">
        <v>9</v>
      </c>
      <c r="BW273" s="5">
        <v>18</v>
      </c>
      <c r="BX273" s="5">
        <v>11</v>
      </c>
      <c r="BY273" s="5">
        <v>11</v>
      </c>
      <c r="BZ273" s="5">
        <v>12</v>
      </c>
      <c r="CA273" s="5">
        <v>9</v>
      </c>
      <c r="CB273" s="5">
        <v>5</v>
      </c>
      <c r="CC273" s="5">
        <v>6</v>
      </c>
      <c r="CD273" s="5">
        <v>13</v>
      </c>
      <c r="CE273" s="5">
        <v>7</v>
      </c>
      <c r="CF273" s="5">
        <v>3</v>
      </c>
      <c r="CG273" s="5">
        <v>8</v>
      </c>
      <c r="CH273" s="5">
        <v>2</v>
      </c>
      <c r="CI273" s="5">
        <v>6</v>
      </c>
      <c r="CJ273" s="5">
        <v>1</v>
      </c>
      <c r="CK273" s="5">
        <v>0</v>
      </c>
      <c r="CL273" s="5">
        <v>3</v>
      </c>
      <c r="CM273" s="5">
        <v>2</v>
      </c>
      <c r="CN273" s="5">
        <v>3</v>
      </c>
      <c r="CO273" s="5">
        <v>0</v>
      </c>
      <c r="CP273" s="5">
        <v>2</v>
      </c>
      <c r="CQ273" s="5">
        <v>0</v>
      </c>
      <c r="CR273" s="5">
        <v>2</v>
      </c>
      <c r="CS273" s="5">
        <v>0</v>
      </c>
      <c r="CT273" s="5">
        <v>0</v>
      </c>
      <c r="CU273" s="5">
        <v>1</v>
      </c>
      <c r="CV273" s="5">
        <v>0</v>
      </c>
      <c r="CW273" s="5"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1</v>
      </c>
      <c r="DD273" s="5">
        <v>3</v>
      </c>
      <c r="DE273" s="5">
        <v>51</v>
      </c>
      <c r="DF273" s="5">
        <v>46</v>
      </c>
      <c r="DG273" s="5">
        <v>43</v>
      </c>
      <c r="DH273" s="5">
        <v>54</v>
      </c>
      <c r="DI273" s="5">
        <v>55</v>
      </c>
      <c r="DJ273" s="5">
        <v>47</v>
      </c>
      <c r="DK273" s="5">
        <v>52</v>
      </c>
      <c r="DL273" s="5">
        <v>54</v>
      </c>
      <c r="DM273" s="5">
        <v>54</v>
      </c>
      <c r="DN273" s="5">
        <v>64</v>
      </c>
      <c r="DO273" s="5">
        <v>47</v>
      </c>
      <c r="DP273" s="5">
        <v>46</v>
      </c>
      <c r="DQ273" s="5">
        <v>65</v>
      </c>
      <c r="DR273" s="5">
        <v>57</v>
      </c>
      <c r="DS273" s="5">
        <v>62</v>
      </c>
      <c r="DT273" s="5">
        <v>57</v>
      </c>
      <c r="DU273" s="5">
        <v>87</v>
      </c>
      <c r="DV273" s="5">
        <v>62</v>
      </c>
      <c r="DW273" s="5">
        <v>71</v>
      </c>
      <c r="DX273" s="5">
        <v>73</v>
      </c>
      <c r="DY273" s="5">
        <v>62</v>
      </c>
      <c r="DZ273" s="5">
        <v>56</v>
      </c>
      <c r="EA273" s="5">
        <v>78</v>
      </c>
      <c r="EB273" s="5">
        <v>51</v>
      </c>
      <c r="EC273" s="5">
        <v>61</v>
      </c>
      <c r="ED273" s="5">
        <v>61</v>
      </c>
      <c r="EE273" s="5">
        <v>51</v>
      </c>
      <c r="EF273" s="5">
        <v>51</v>
      </c>
      <c r="EG273" s="5">
        <v>49</v>
      </c>
      <c r="EH273" s="5">
        <v>61</v>
      </c>
      <c r="EI273" s="5">
        <v>55</v>
      </c>
      <c r="EJ273" s="5">
        <v>58</v>
      </c>
      <c r="EK273" s="5">
        <v>60</v>
      </c>
      <c r="EL273" s="5">
        <v>77</v>
      </c>
      <c r="EM273" s="5">
        <v>60</v>
      </c>
      <c r="EN273" s="5">
        <v>69</v>
      </c>
      <c r="EO273" s="5">
        <v>61</v>
      </c>
      <c r="EP273" s="5">
        <v>69</v>
      </c>
      <c r="EQ273" s="5">
        <v>64</v>
      </c>
      <c r="ER273" s="5">
        <v>65</v>
      </c>
      <c r="ES273" s="5">
        <v>84</v>
      </c>
      <c r="ET273" s="5">
        <v>59</v>
      </c>
      <c r="EU273" s="5">
        <v>55</v>
      </c>
      <c r="EV273" s="5">
        <v>63</v>
      </c>
      <c r="EW273" s="5">
        <v>59</v>
      </c>
      <c r="EX273" s="5">
        <v>54</v>
      </c>
      <c r="EY273" s="5">
        <v>50</v>
      </c>
      <c r="EZ273" s="5">
        <v>47</v>
      </c>
      <c r="FA273" s="5">
        <v>44</v>
      </c>
      <c r="FB273" s="5">
        <v>56</v>
      </c>
      <c r="FC273" s="5">
        <v>25</v>
      </c>
      <c r="FD273" s="5">
        <v>34</v>
      </c>
      <c r="FE273" s="5">
        <v>36</v>
      </c>
      <c r="FF273" s="5">
        <v>37</v>
      </c>
      <c r="FG273" s="5">
        <v>34</v>
      </c>
      <c r="FH273" s="5">
        <v>42</v>
      </c>
      <c r="FI273" s="5">
        <v>33</v>
      </c>
      <c r="FJ273" s="5">
        <v>31</v>
      </c>
      <c r="FK273" s="5">
        <v>20</v>
      </c>
      <c r="FL273" s="5">
        <v>33</v>
      </c>
      <c r="FM273" s="5">
        <v>32</v>
      </c>
      <c r="FN273" s="5">
        <v>21</v>
      </c>
      <c r="FO273" s="5">
        <v>33</v>
      </c>
      <c r="FP273" s="5">
        <v>17</v>
      </c>
      <c r="FQ273" s="5">
        <v>18</v>
      </c>
      <c r="FR273" s="5">
        <v>23</v>
      </c>
      <c r="FS273" s="5">
        <v>10</v>
      </c>
      <c r="FT273" s="5">
        <v>20</v>
      </c>
      <c r="FU273" s="5">
        <v>11</v>
      </c>
      <c r="FV273" s="5">
        <v>12</v>
      </c>
      <c r="FW273" s="5">
        <v>15</v>
      </c>
      <c r="FX273" s="5">
        <v>13</v>
      </c>
      <c r="FY273" s="5">
        <v>20</v>
      </c>
      <c r="FZ273" s="5">
        <v>9</v>
      </c>
      <c r="GA273" s="5">
        <v>21</v>
      </c>
      <c r="GB273" s="5">
        <v>10</v>
      </c>
      <c r="GC273" s="5">
        <v>9</v>
      </c>
      <c r="GD273" s="5">
        <v>4</v>
      </c>
      <c r="GE273" s="5">
        <v>9</v>
      </c>
      <c r="GF273" s="5">
        <v>8</v>
      </c>
      <c r="GG273" s="5">
        <v>8</v>
      </c>
      <c r="GH273" s="5">
        <v>7</v>
      </c>
      <c r="GI273" s="5">
        <v>5</v>
      </c>
      <c r="GJ273" s="5">
        <v>9</v>
      </c>
      <c r="GK273" s="5">
        <v>5</v>
      </c>
      <c r="GL273" s="5">
        <v>3</v>
      </c>
      <c r="GM273" s="5">
        <v>5</v>
      </c>
      <c r="GN273" s="5">
        <v>4</v>
      </c>
      <c r="GO273" s="5">
        <v>1</v>
      </c>
      <c r="GP273" s="5">
        <v>2</v>
      </c>
      <c r="GQ273" s="5">
        <v>2</v>
      </c>
      <c r="GR273" s="5">
        <v>1</v>
      </c>
      <c r="GS273" s="5">
        <v>1</v>
      </c>
      <c r="GT273" s="5">
        <v>0</v>
      </c>
      <c r="GU273" s="5">
        <v>2</v>
      </c>
      <c r="GV273" s="5">
        <v>1</v>
      </c>
      <c r="GW273" s="5">
        <v>1</v>
      </c>
      <c r="GX273" s="5">
        <v>1</v>
      </c>
      <c r="GY273" s="5">
        <v>0</v>
      </c>
      <c r="GZ273" s="5">
        <v>0</v>
      </c>
      <c r="HA273" s="5">
        <v>0</v>
      </c>
      <c r="HB273" s="5">
        <v>0</v>
      </c>
      <c r="HC273" s="5">
        <v>0</v>
      </c>
      <c r="HD273" s="5">
        <v>0</v>
      </c>
      <c r="HE273" s="5">
        <v>1</v>
      </c>
      <c r="HF273" s="5">
        <v>2</v>
      </c>
      <c r="HG273" s="7">
        <v>3827</v>
      </c>
      <c r="HH273" s="7">
        <v>3638</v>
      </c>
    </row>
    <row r="274" spans="1:216">
      <c r="A274" s="15"/>
      <c r="B274" s="15" t="s">
        <v>196</v>
      </c>
      <c r="C274" s="15">
        <v>36</v>
      </c>
      <c r="D274" s="15">
        <v>48</v>
      </c>
      <c r="E274" s="15">
        <v>56</v>
      </c>
      <c r="F274" s="15">
        <v>47</v>
      </c>
      <c r="G274" s="15">
        <v>60</v>
      </c>
      <c r="H274" s="15">
        <v>43</v>
      </c>
      <c r="I274" s="15">
        <v>47</v>
      </c>
      <c r="J274" s="15">
        <v>47</v>
      </c>
      <c r="K274" s="15">
        <v>54</v>
      </c>
      <c r="L274" s="15">
        <v>61</v>
      </c>
      <c r="M274" s="15">
        <v>44</v>
      </c>
      <c r="N274" s="15">
        <v>42</v>
      </c>
      <c r="O274" s="15">
        <v>50</v>
      </c>
      <c r="P274" s="15">
        <v>54</v>
      </c>
      <c r="Q274" s="15">
        <v>62</v>
      </c>
      <c r="R274" s="15">
        <v>57</v>
      </c>
      <c r="S274" s="15">
        <v>71</v>
      </c>
      <c r="T274" s="15">
        <v>55</v>
      </c>
      <c r="U274" s="15">
        <v>61</v>
      </c>
      <c r="V274" s="15">
        <v>59</v>
      </c>
      <c r="W274" s="15">
        <v>56</v>
      </c>
      <c r="X274" s="15">
        <v>51</v>
      </c>
      <c r="Y274" s="15">
        <v>54</v>
      </c>
      <c r="Z274" s="15">
        <v>61</v>
      </c>
      <c r="AA274" s="15">
        <v>45</v>
      </c>
      <c r="AB274" s="15">
        <v>47</v>
      </c>
      <c r="AC274" s="15">
        <v>53</v>
      </c>
      <c r="AD274" s="15">
        <v>53</v>
      </c>
      <c r="AE274" s="15">
        <v>58</v>
      </c>
      <c r="AF274" s="15">
        <v>56</v>
      </c>
      <c r="AG274" s="15">
        <v>57</v>
      </c>
      <c r="AH274" s="15">
        <v>48</v>
      </c>
      <c r="AI274" s="15">
        <v>49</v>
      </c>
      <c r="AJ274" s="15">
        <v>62</v>
      </c>
      <c r="AK274" s="15">
        <v>62</v>
      </c>
      <c r="AL274" s="15">
        <v>54</v>
      </c>
      <c r="AM274" s="15">
        <v>62</v>
      </c>
      <c r="AN274" s="15">
        <v>73</v>
      </c>
      <c r="AO274" s="15">
        <v>64</v>
      </c>
      <c r="AP274" s="15">
        <v>48</v>
      </c>
      <c r="AQ274" s="15">
        <v>59</v>
      </c>
      <c r="AR274" s="15">
        <v>53</v>
      </c>
      <c r="AS274" s="15">
        <v>52</v>
      </c>
      <c r="AT274" s="15">
        <v>57</v>
      </c>
      <c r="AU274" s="15">
        <v>70</v>
      </c>
      <c r="AV274" s="15">
        <v>50</v>
      </c>
      <c r="AW274" s="15">
        <v>47</v>
      </c>
      <c r="AX274" s="15">
        <v>42</v>
      </c>
      <c r="AY274" s="15">
        <v>50</v>
      </c>
      <c r="AZ274" s="15">
        <v>51</v>
      </c>
      <c r="BA274" s="15">
        <v>43</v>
      </c>
      <c r="BB274" s="15">
        <v>34</v>
      </c>
      <c r="BC274" s="15">
        <v>47</v>
      </c>
      <c r="BD274" s="15">
        <v>30</v>
      </c>
      <c r="BE274" s="15">
        <v>29</v>
      </c>
      <c r="BF274" s="15">
        <v>29</v>
      </c>
      <c r="BG274" s="15">
        <v>29</v>
      </c>
      <c r="BH274" s="15">
        <v>28</v>
      </c>
      <c r="BI274" s="15">
        <v>25</v>
      </c>
      <c r="BJ274" s="15">
        <v>24</v>
      </c>
      <c r="BK274" s="15">
        <v>17</v>
      </c>
      <c r="BL274" s="15">
        <v>23</v>
      </c>
      <c r="BM274" s="15">
        <v>22</v>
      </c>
      <c r="BN274" s="15">
        <v>25</v>
      </c>
      <c r="BO274" s="15">
        <v>15</v>
      </c>
      <c r="BP274" s="15">
        <v>17</v>
      </c>
      <c r="BQ274" s="15">
        <v>7</v>
      </c>
      <c r="BR274" s="15">
        <v>13</v>
      </c>
      <c r="BS274" s="15">
        <v>12</v>
      </c>
      <c r="BT274" s="15">
        <v>6</v>
      </c>
      <c r="BU274" s="15">
        <v>13</v>
      </c>
      <c r="BV274" s="15">
        <v>8</v>
      </c>
      <c r="BW274" s="15">
        <v>9</v>
      </c>
      <c r="BX274" s="15">
        <v>8</v>
      </c>
      <c r="BY274" s="15">
        <v>15</v>
      </c>
      <c r="BZ274" s="15">
        <v>10</v>
      </c>
      <c r="CA274" s="15">
        <v>6</v>
      </c>
      <c r="CB274" s="15">
        <v>4</v>
      </c>
      <c r="CC274" s="15">
        <v>7</v>
      </c>
      <c r="CD274" s="15">
        <v>8</v>
      </c>
      <c r="CE274" s="15">
        <v>8</v>
      </c>
      <c r="CF274" s="15">
        <v>5</v>
      </c>
      <c r="CG274" s="15">
        <v>2</v>
      </c>
      <c r="CH274" s="15">
        <v>4</v>
      </c>
      <c r="CI274" s="15">
        <v>6</v>
      </c>
      <c r="CJ274" s="15">
        <v>3</v>
      </c>
      <c r="CK274" s="15">
        <v>4</v>
      </c>
      <c r="CL274" s="15">
        <v>0</v>
      </c>
      <c r="CM274" s="15">
        <v>1</v>
      </c>
      <c r="CN274" s="15">
        <v>0</v>
      </c>
      <c r="CO274" s="15">
        <v>0</v>
      </c>
      <c r="CP274" s="15">
        <v>0</v>
      </c>
      <c r="CQ274" s="15">
        <v>0</v>
      </c>
      <c r="CR274" s="15">
        <v>0</v>
      </c>
      <c r="CS274" s="15">
        <v>1</v>
      </c>
      <c r="CT274" s="15">
        <v>0</v>
      </c>
      <c r="CU274" s="15">
        <v>1</v>
      </c>
      <c r="CV274" s="15">
        <v>0</v>
      </c>
      <c r="CW274" s="15">
        <v>0</v>
      </c>
      <c r="CX274" s="15">
        <v>0</v>
      </c>
      <c r="CY274" s="15">
        <v>0</v>
      </c>
      <c r="CZ274" s="15">
        <v>0</v>
      </c>
      <c r="DA274" s="15">
        <v>0</v>
      </c>
      <c r="DB274" s="15">
        <v>0</v>
      </c>
      <c r="DC274" s="15">
        <v>0</v>
      </c>
      <c r="DD274" s="15">
        <v>3</v>
      </c>
      <c r="DE274" s="15">
        <v>43</v>
      </c>
      <c r="DF274" s="15">
        <v>43</v>
      </c>
      <c r="DG274" s="15">
        <v>33</v>
      </c>
      <c r="DH274" s="15">
        <v>46</v>
      </c>
      <c r="DI274" s="15">
        <v>33</v>
      </c>
      <c r="DJ274" s="15">
        <v>53</v>
      </c>
      <c r="DK274" s="15">
        <v>30</v>
      </c>
      <c r="DL274" s="15">
        <v>42</v>
      </c>
      <c r="DM274" s="15">
        <v>42</v>
      </c>
      <c r="DN274" s="15">
        <v>42</v>
      </c>
      <c r="DO274" s="15">
        <v>30</v>
      </c>
      <c r="DP274" s="15">
        <v>46</v>
      </c>
      <c r="DQ274" s="15">
        <v>43</v>
      </c>
      <c r="DR274" s="15">
        <v>39</v>
      </c>
      <c r="DS274" s="15">
        <v>54</v>
      </c>
      <c r="DT274" s="15">
        <v>51</v>
      </c>
      <c r="DU274" s="15">
        <v>70</v>
      </c>
      <c r="DV274" s="15">
        <v>62</v>
      </c>
      <c r="DW274" s="15">
        <v>50</v>
      </c>
      <c r="DX274" s="15">
        <v>53</v>
      </c>
      <c r="DY274" s="15">
        <v>48</v>
      </c>
      <c r="DZ274" s="15">
        <v>61</v>
      </c>
      <c r="EA274" s="15">
        <v>67</v>
      </c>
      <c r="EB274" s="15">
        <v>54</v>
      </c>
      <c r="EC274" s="15">
        <v>40</v>
      </c>
      <c r="ED274" s="15">
        <v>68</v>
      </c>
      <c r="EE274" s="15">
        <v>42</v>
      </c>
      <c r="EF274" s="15">
        <v>46</v>
      </c>
      <c r="EG274" s="15">
        <v>56</v>
      </c>
      <c r="EH274" s="15">
        <v>42</v>
      </c>
      <c r="EI274" s="15">
        <v>41</v>
      </c>
      <c r="EJ274" s="15">
        <v>54</v>
      </c>
      <c r="EK274" s="15">
        <v>51</v>
      </c>
      <c r="EL274" s="15">
        <v>54</v>
      </c>
      <c r="EM274" s="15">
        <v>52</v>
      </c>
      <c r="EN274" s="15">
        <v>59</v>
      </c>
      <c r="EO274" s="15">
        <v>46</v>
      </c>
      <c r="EP274" s="15">
        <v>53</v>
      </c>
      <c r="EQ274" s="15">
        <v>56</v>
      </c>
      <c r="ER274" s="15">
        <v>48</v>
      </c>
      <c r="ES274" s="15">
        <v>61</v>
      </c>
      <c r="ET274" s="15">
        <v>55</v>
      </c>
      <c r="EU274" s="15">
        <v>53</v>
      </c>
      <c r="EV274" s="15">
        <v>51</v>
      </c>
      <c r="EW274" s="15">
        <v>56</v>
      </c>
      <c r="EX274" s="15">
        <v>49</v>
      </c>
      <c r="EY274" s="15">
        <v>61</v>
      </c>
      <c r="EZ274" s="15">
        <v>56</v>
      </c>
      <c r="FA274" s="15">
        <v>58</v>
      </c>
      <c r="FB274" s="15">
        <v>36</v>
      </c>
      <c r="FC274" s="15">
        <v>39</v>
      </c>
      <c r="FD274" s="15">
        <v>31</v>
      </c>
      <c r="FE274" s="15">
        <v>33</v>
      </c>
      <c r="FF274" s="15">
        <v>29</v>
      </c>
      <c r="FG274" s="15">
        <v>39</v>
      </c>
      <c r="FH274" s="15">
        <v>29</v>
      </c>
      <c r="FI274" s="15">
        <v>35</v>
      </c>
      <c r="FJ274" s="15">
        <v>31</v>
      </c>
      <c r="FK274" s="15">
        <v>23</v>
      </c>
      <c r="FL274" s="15">
        <v>22</v>
      </c>
      <c r="FM274" s="15">
        <v>29</v>
      </c>
      <c r="FN274" s="15">
        <v>30</v>
      </c>
      <c r="FO274" s="15">
        <v>20</v>
      </c>
      <c r="FP274" s="15">
        <v>24</v>
      </c>
      <c r="FQ274" s="15">
        <v>14</v>
      </c>
      <c r="FR274" s="15">
        <v>21</v>
      </c>
      <c r="FS274" s="15">
        <v>11</v>
      </c>
      <c r="FT274" s="15">
        <v>12</v>
      </c>
      <c r="FU274" s="15">
        <v>10</v>
      </c>
      <c r="FV274" s="15">
        <v>17</v>
      </c>
      <c r="FW274" s="15">
        <v>19</v>
      </c>
      <c r="FX274" s="15">
        <v>8</v>
      </c>
      <c r="FY274" s="15">
        <v>14</v>
      </c>
      <c r="FZ274" s="15">
        <v>18</v>
      </c>
      <c r="GA274" s="15">
        <v>16</v>
      </c>
      <c r="GB274" s="15">
        <v>9</v>
      </c>
      <c r="GC274" s="15">
        <v>14</v>
      </c>
      <c r="GD274" s="15">
        <v>6</v>
      </c>
      <c r="GE274" s="15">
        <v>6</v>
      </c>
      <c r="GF274" s="15">
        <v>7</v>
      </c>
      <c r="GG274" s="15">
        <v>8</v>
      </c>
      <c r="GH274" s="15">
        <v>4</v>
      </c>
      <c r="GI274" s="15">
        <v>7</v>
      </c>
      <c r="GJ274" s="15">
        <v>2</v>
      </c>
      <c r="GK274" s="15">
        <v>5</v>
      </c>
      <c r="GL274" s="15">
        <v>4</v>
      </c>
      <c r="GM274" s="15">
        <v>3</v>
      </c>
      <c r="GN274" s="15">
        <v>5</v>
      </c>
      <c r="GO274" s="15">
        <v>4</v>
      </c>
      <c r="GP274" s="15">
        <v>0</v>
      </c>
      <c r="GQ274" s="15">
        <v>0</v>
      </c>
      <c r="GR274" s="15">
        <v>1</v>
      </c>
      <c r="GS274" s="15">
        <v>0</v>
      </c>
      <c r="GT274" s="15">
        <v>1</v>
      </c>
      <c r="GU274" s="15">
        <v>0</v>
      </c>
      <c r="GV274" s="15">
        <v>0</v>
      </c>
      <c r="GW274" s="15">
        <v>1</v>
      </c>
      <c r="GX274" s="15">
        <v>0</v>
      </c>
      <c r="GY274" s="15">
        <v>0</v>
      </c>
      <c r="GZ274" s="15">
        <v>0</v>
      </c>
      <c r="HA274" s="15">
        <v>0</v>
      </c>
      <c r="HB274" s="15">
        <v>1</v>
      </c>
      <c r="HC274" s="15">
        <v>0</v>
      </c>
      <c r="HD274" s="15">
        <v>0</v>
      </c>
      <c r="HE274" s="15">
        <v>0</v>
      </c>
      <c r="HF274" s="15">
        <v>0</v>
      </c>
      <c r="HG274" s="16">
        <v>3299</v>
      </c>
      <c r="HH274" s="16">
        <v>3141</v>
      </c>
    </row>
    <row r="275" spans="1:216" s="2" customFormat="1">
      <c r="A275" s="17">
        <v>22</v>
      </c>
      <c r="B275" s="17" t="s">
        <v>197</v>
      </c>
      <c r="C275" s="17">
        <f>SUM(C276:C279)</f>
        <v>233</v>
      </c>
      <c r="D275" s="17">
        <f t="shared" ref="D275:BO275" si="176">SUM(D276:D279)</f>
        <v>271</v>
      </c>
      <c r="E275" s="17">
        <f t="shared" si="176"/>
        <v>265</v>
      </c>
      <c r="F275" s="17">
        <f t="shared" si="176"/>
        <v>283</v>
      </c>
      <c r="G275" s="17">
        <f t="shared" si="176"/>
        <v>284</v>
      </c>
      <c r="H275" s="17">
        <f t="shared" si="176"/>
        <v>270</v>
      </c>
      <c r="I275" s="17">
        <f t="shared" si="176"/>
        <v>264</v>
      </c>
      <c r="J275" s="17">
        <f t="shared" si="176"/>
        <v>285</v>
      </c>
      <c r="K275" s="17">
        <f t="shared" si="176"/>
        <v>277</v>
      </c>
      <c r="L275" s="17">
        <f t="shared" si="176"/>
        <v>246</v>
      </c>
      <c r="M275" s="17">
        <f t="shared" si="176"/>
        <v>289</v>
      </c>
      <c r="N275" s="17">
        <f t="shared" si="176"/>
        <v>249</v>
      </c>
      <c r="O275" s="17">
        <f t="shared" si="176"/>
        <v>282</v>
      </c>
      <c r="P275" s="17">
        <f t="shared" si="176"/>
        <v>328</v>
      </c>
      <c r="Q275" s="17">
        <f t="shared" si="176"/>
        <v>337</v>
      </c>
      <c r="R275" s="17">
        <f t="shared" si="176"/>
        <v>319</v>
      </c>
      <c r="S275" s="17">
        <f t="shared" si="176"/>
        <v>328</v>
      </c>
      <c r="T275" s="17">
        <f t="shared" si="176"/>
        <v>348</v>
      </c>
      <c r="U275" s="17">
        <f t="shared" si="176"/>
        <v>319</v>
      </c>
      <c r="V275" s="17">
        <f t="shared" si="176"/>
        <v>287</v>
      </c>
      <c r="W275" s="17">
        <f t="shared" si="176"/>
        <v>324</v>
      </c>
      <c r="X275" s="17">
        <f t="shared" si="176"/>
        <v>242</v>
      </c>
      <c r="Y275" s="17">
        <f t="shared" si="176"/>
        <v>233</v>
      </c>
      <c r="Z275" s="17">
        <f t="shared" si="176"/>
        <v>292</v>
      </c>
      <c r="AA275" s="17">
        <f t="shared" si="176"/>
        <v>252</v>
      </c>
      <c r="AB275" s="17">
        <f t="shared" si="176"/>
        <v>257</v>
      </c>
      <c r="AC275" s="17">
        <f t="shared" si="176"/>
        <v>294</v>
      </c>
      <c r="AD275" s="17">
        <f t="shared" si="176"/>
        <v>289</v>
      </c>
      <c r="AE275" s="17">
        <f t="shared" si="176"/>
        <v>270</v>
      </c>
      <c r="AF275" s="17">
        <f t="shared" si="176"/>
        <v>287</v>
      </c>
      <c r="AG275" s="17">
        <f t="shared" si="176"/>
        <v>265</v>
      </c>
      <c r="AH275" s="17">
        <f t="shared" si="176"/>
        <v>294</v>
      </c>
      <c r="AI275" s="17">
        <f t="shared" si="176"/>
        <v>264</v>
      </c>
      <c r="AJ275" s="17">
        <f t="shared" si="176"/>
        <v>294</v>
      </c>
      <c r="AK275" s="17">
        <f t="shared" si="176"/>
        <v>258</v>
      </c>
      <c r="AL275" s="17">
        <f t="shared" si="176"/>
        <v>271</v>
      </c>
      <c r="AM275" s="17">
        <f t="shared" si="176"/>
        <v>290</v>
      </c>
      <c r="AN275" s="17">
        <f t="shared" si="176"/>
        <v>281</v>
      </c>
      <c r="AO275" s="17">
        <f t="shared" si="176"/>
        <v>352</v>
      </c>
      <c r="AP275" s="17">
        <f t="shared" si="176"/>
        <v>318</v>
      </c>
      <c r="AQ275" s="17">
        <f t="shared" si="176"/>
        <v>292</v>
      </c>
      <c r="AR275" s="17">
        <f t="shared" si="176"/>
        <v>357</v>
      </c>
      <c r="AS275" s="17">
        <f t="shared" si="176"/>
        <v>312</v>
      </c>
      <c r="AT275" s="17">
        <f t="shared" si="176"/>
        <v>308</v>
      </c>
      <c r="AU275" s="17">
        <f t="shared" si="176"/>
        <v>339</v>
      </c>
      <c r="AV275" s="17">
        <f t="shared" si="176"/>
        <v>267</v>
      </c>
      <c r="AW275" s="17">
        <f t="shared" si="176"/>
        <v>288</v>
      </c>
      <c r="AX275" s="17">
        <f t="shared" si="176"/>
        <v>245</v>
      </c>
      <c r="AY275" s="17">
        <f t="shared" si="176"/>
        <v>258</v>
      </c>
      <c r="AZ275" s="17">
        <f t="shared" si="176"/>
        <v>236</v>
      </c>
      <c r="BA275" s="17">
        <f t="shared" si="176"/>
        <v>215</v>
      </c>
      <c r="BB275" s="17">
        <f t="shared" si="176"/>
        <v>235</v>
      </c>
      <c r="BC275" s="17">
        <f t="shared" si="176"/>
        <v>210</v>
      </c>
      <c r="BD275" s="17">
        <f t="shared" si="176"/>
        <v>231</v>
      </c>
      <c r="BE275" s="17">
        <f t="shared" si="176"/>
        <v>171</v>
      </c>
      <c r="BF275" s="17">
        <f t="shared" si="176"/>
        <v>197</v>
      </c>
      <c r="BG275" s="17">
        <f t="shared" si="176"/>
        <v>206</v>
      </c>
      <c r="BH275" s="17">
        <f t="shared" si="176"/>
        <v>192</v>
      </c>
      <c r="BI275" s="17">
        <f t="shared" si="176"/>
        <v>156</v>
      </c>
      <c r="BJ275" s="17">
        <f t="shared" si="176"/>
        <v>161</v>
      </c>
      <c r="BK275" s="17">
        <f t="shared" si="176"/>
        <v>151</v>
      </c>
      <c r="BL275" s="17">
        <f t="shared" si="176"/>
        <v>155</v>
      </c>
      <c r="BM275" s="17">
        <f t="shared" si="176"/>
        <v>152</v>
      </c>
      <c r="BN275" s="17">
        <f t="shared" si="176"/>
        <v>128</v>
      </c>
      <c r="BO275" s="17">
        <f t="shared" si="176"/>
        <v>121</v>
      </c>
      <c r="BP275" s="17">
        <f t="shared" ref="BP275:EA275" si="177">SUM(BP276:BP279)</f>
        <v>84</v>
      </c>
      <c r="BQ275" s="17">
        <f t="shared" si="177"/>
        <v>79</v>
      </c>
      <c r="BR275" s="17">
        <f t="shared" si="177"/>
        <v>103</v>
      </c>
      <c r="BS275" s="17">
        <f t="shared" si="177"/>
        <v>88</v>
      </c>
      <c r="BT275" s="17">
        <f t="shared" si="177"/>
        <v>70</v>
      </c>
      <c r="BU275" s="17">
        <f t="shared" si="177"/>
        <v>73</v>
      </c>
      <c r="BV275" s="17">
        <f t="shared" si="177"/>
        <v>79</v>
      </c>
      <c r="BW275" s="17">
        <f t="shared" si="177"/>
        <v>64</v>
      </c>
      <c r="BX275" s="17">
        <f t="shared" si="177"/>
        <v>65</v>
      </c>
      <c r="BY275" s="17">
        <f t="shared" si="177"/>
        <v>50</v>
      </c>
      <c r="BZ275" s="17">
        <f t="shared" si="177"/>
        <v>55</v>
      </c>
      <c r="CA275" s="17">
        <f t="shared" si="177"/>
        <v>55</v>
      </c>
      <c r="CB275" s="17">
        <f t="shared" si="177"/>
        <v>51</v>
      </c>
      <c r="CC275" s="17">
        <f t="shared" si="177"/>
        <v>37</v>
      </c>
      <c r="CD275" s="17">
        <f t="shared" si="177"/>
        <v>36</v>
      </c>
      <c r="CE275" s="17">
        <f t="shared" si="177"/>
        <v>39</v>
      </c>
      <c r="CF275" s="17">
        <f t="shared" si="177"/>
        <v>34</v>
      </c>
      <c r="CG275" s="17">
        <f t="shared" si="177"/>
        <v>34</v>
      </c>
      <c r="CH275" s="17">
        <f t="shared" si="177"/>
        <v>22</v>
      </c>
      <c r="CI275" s="17">
        <f t="shared" si="177"/>
        <v>28</v>
      </c>
      <c r="CJ275" s="17">
        <f t="shared" si="177"/>
        <v>17</v>
      </c>
      <c r="CK275" s="17">
        <f t="shared" si="177"/>
        <v>13</v>
      </c>
      <c r="CL275" s="17">
        <f t="shared" si="177"/>
        <v>10</v>
      </c>
      <c r="CM275" s="17">
        <f t="shared" si="177"/>
        <v>12</v>
      </c>
      <c r="CN275" s="17">
        <f t="shared" si="177"/>
        <v>8</v>
      </c>
      <c r="CO275" s="17">
        <f t="shared" si="177"/>
        <v>4</v>
      </c>
      <c r="CP275" s="17">
        <f t="shared" si="177"/>
        <v>6</v>
      </c>
      <c r="CQ275" s="17">
        <f t="shared" si="177"/>
        <v>9</v>
      </c>
      <c r="CR275" s="17">
        <f t="shared" si="177"/>
        <v>0</v>
      </c>
      <c r="CS275" s="17">
        <f t="shared" si="177"/>
        <v>4</v>
      </c>
      <c r="CT275" s="17">
        <f t="shared" si="177"/>
        <v>0</v>
      </c>
      <c r="CU275" s="17">
        <f t="shared" si="177"/>
        <v>2</v>
      </c>
      <c r="CV275" s="17">
        <f t="shared" si="177"/>
        <v>2</v>
      </c>
      <c r="CW275" s="17">
        <f t="shared" si="177"/>
        <v>0</v>
      </c>
      <c r="CX275" s="17">
        <f t="shared" si="177"/>
        <v>2</v>
      </c>
      <c r="CY275" s="17">
        <f t="shared" si="177"/>
        <v>0</v>
      </c>
      <c r="CZ275" s="17">
        <f t="shared" si="177"/>
        <v>0</v>
      </c>
      <c r="DA275" s="17">
        <f t="shared" si="177"/>
        <v>5</v>
      </c>
      <c r="DB275" s="17">
        <f t="shared" si="177"/>
        <v>119</v>
      </c>
      <c r="DC275" s="17">
        <f t="shared" si="177"/>
        <v>19</v>
      </c>
      <c r="DD275" s="17">
        <f t="shared" si="177"/>
        <v>9</v>
      </c>
      <c r="DE275" s="17">
        <f t="shared" si="177"/>
        <v>247</v>
      </c>
      <c r="DF275" s="17">
        <f t="shared" si="177"/>
        <v>242</v>
      </c>
      <c r="DG275" s="17">
        <f t="shared" si="177"/>
        <v>244</v>
      </c>
      <c r="DH275" s="17">
        <f t="shared" si="177"/>
        <v>224</v>
      </c>
      <c r="DI275" s="17">
        <f t="shared" si="177"/>
        <v>246</v>
      </c>
      <c r="DJ275" s="17">
        <f t="shared" si="177"/>
        <v>241</v>
      </c>
      <c r="DK275" s="17">
        <f t="shared" si="177"/>
        <v>240</v>
      </c>
      <c r="DL275" s="17">
        <f t="shared" si="177"/>
        <v>256</v>
      </c>
      <c r="DM275" s="17">
        <f t="shared" si="177"/>
        <v>278</v>
      </c>
      <c r="DN275" s="17">
        <f t="shared" si="177"/>
        <v>256</v>
      </c>
      <c r="DO275" s="17">
        <f t="shared" si="177"/>
        <v>243</v>
      </c>
      <c r="DP275" s="17">
        <f t="shared" si="177"/>
        <v>261</v>
      </c>
      <c r="DQ275" s="17">
        <f t="shared" si="177"/>
        <v>260</v>
      </c>
      <c r="DR275" s="17">
        <f t="shared" si="177"/>
        <v>299</v>
      </c>
      <c r="DS275" s="17">
        <f t="shared" si="177"/>
        <v>281</v>
      </c>
      <c r="DT275" s="17">
        <f t="shared" si="177"/>
        <v>305</v>
      </c>
      <c r="DU275" s="17">
        <f t="shared" si="177"/>
        <v>275</v>
      </c>
      <c r="DV275" s="17">
        <f t="shared" si="177"/>
        <v>301</v>
      </c>
      <c r="DW275" s="17">
        <f t="shared" si="177"/>
        <v>304</v>
      </c>
      <c r="DX275" s="17">
        <f t="shared" si="177"/>
        <v>264</v>
      </c>
      <c r="DY275" s="17">
        <f t="shared" si="177"/>
        <v>303</v>
      </c>
      <c r="DZ275" s="17">
        <f t="shared" si="177"/>
        <v>248</v>
      </c>
      <c r="EA275" s="17">
        <f t="shared" si="177"/>
        <v>274</v>
      </c>
      <c r="EB275" s="17">
        <f t="shared" ref="EB275:GM275" si="178">SUM(EB276:EB279)</f>
        <v>293</v>
      </c>
      <c r="EC275" s="17">
        <f t="shared" si="178"/>
        <v>282</v>
      </c>
      <c r="ED275" s="17">
        <f t="shared" si="178"/>
        <v>274</v>
      </c>
      <c r="EE275" s="17">
        <f t="shared" si="178"/>
        <v>242</v>
      </c>
      <c r="EF275" s="17">
        <f t="shared" si="178"/>
        <v>242</v>
      </c>
      <c r="EG275" s="17">
        <f t="shared" si="178"/>
        <v>276</v>
      </c>
      <c r="EH275" s="17">
        <f t="shared" si="178"/>
        <v>290</v>
      </c>
      <c r="EI275" s="17">
        <f t="shared" si="178"/>
        <v>258</v>
      </c>
      <c r="EJ275" s="17">
        <f t="shared" si="178"/>
        <v>247</v>
      </c>
      <c r="EK275" s="17">
        <f t="shared" si="178"/>
        <v>228</v>
      </c>
      <c r="EL275" s="17">
        <f t="shared" si="178"/>
        <v>275</v>
      </c>
      <c r="EM275" s="17">
        <f t="shared" si="178"/>
        <v>229</v>
      </c>
      <c r="EN275" s="17">
        <f t="shared" si="178"/>
        <v>259</v>
      </c>
      <c r="EO275" s="17">
        <f t="shared" si="178"/>
        <v>289</v>
      </c>
      <c r="EP275" s="17">
        <f t="shared" si="178"/>
        <v>293</v>
      </c>
      <c r="EQ275" s="17">
        <f t="shared" si="178"/>
        <v>315</v>
      </c>
      <c r="ER275" s="17">
        <f t="shared" si="178"/>
        <v>311</v>
      </c>
      <c r="ES275" s="17">
        <f t="shared" si="178"/>
        <v>311</v>
      </c>
      <c r="ET275" s="17">
        <f t="shared" si="178"/>
        <v>333</v>
      </c>
      <c r="EU275" s="17">
        <f t="shared" si="178"/>
        <v>302</v>
      </c>
      <c r="EV275" s="17">
        <f t="shared" si="178"/>
        <v>302</v>
      </c>
      <c r="EW275" s="17">
        <f t="shared" si="178"/>
        <v>317</v>
      </c>
      <c r="EX275" s="17">
        <f t="shared" si="178"/>
        <v>260</v>
      </c>
      <c r="EY275" s="17">
        <f t="shared" si="178"/>
        <v>285</v>
      </c>
      <c r="EZ275" s="17">
        <f t="shared" si="178"/>
        <v>275</v>
      </c>
      <c r="FA275" s="17">
        <f t="shared" si="178"/>
        <v>277</v>
      </c>
      <c r="FB275" s="17">
        <f t="shared" si="178"/>
        <v>229</v>
      </c>
      <c r="FC275" s="17">
        <f t="shared" si="178"/>
        <v>246</v>
      </c>
      <c r="FD275" s="17">
        <f t="shared" si="178"/>
        <v>240</v>
      </c>
      <c r="FE275" s="17">
        <f t="shared" si="178"/>
        <v>200</v>
      </c>
      <c r="FF275" s="17">
        <f t="shared" si="178"/>
        <v>233</v>
      </c>
      <c r="FG275" s="17">
        <f t="shared" si="178"/>
        <v>205</v>
      </c>
      <c r="FH275" s="17">
        <f t="shared" si="178"/>
        <v>201</v>
      </c>
      <c r="FI275" s="17">
        <f t="shared" si="178"/>
        <v>211</v>
      </c>
      <c r="FJ275" s="17">
        <f t="shared" si="178"/>
        <v>189</v>
      </c>
      <c r="FK275" s="17">
        <f t="shared" si="178"/>
        <v>145</v>
      </c>
      <c r="FL275" s="17">
        <f t="shared" si="178"/>
        <v>139</v>
      </c>
      <c r="FM275" s="17">
        <f t="shared" si="178"/>
        <v>133</v>
      </c>
      <c r="FN275" s="17">
        <f t="shared" si="178"/>
        <v>144</v>
      </c>
      <c r="FO275" s="17">
        <f t="shared" si="178"/>
        <v>146</v>
      </c>
      <c r="FP275" s="17">
        <f t="shared" si="178"/>
        <v>150</v>
      </c>
      <c r="FQ275" s="17">
        <f t="shared" si="178"/>
        <v>121</v>
      </c>
      <c r="FR275" s="17">
        <f t="shared" si="178"/>
        <v>134</v>
      </c>
      <c r="FS275" s="17">
        <f t="shared" si="178"/>
        <v>96</v>
      </c>
      <c r="FT275" s="17">
        <f t="shared" si="178"/>
        <v>102</v>
      </c>
      <c r="FU275" s="17">
        <f t="shared" si="178"/>
        <v>100</v>
      </c>
      <c r="FV275" s="17">
        <f t="shared" si="178"/>
        <v>100</v>
      </c>
      <c r="FW275" s="17">
        <f t="shared" si="178"/>
        <v>92</v>
      </c>
      <c r="FX275" s="17">
        <f t="shared" si="178"/>
        <v>89</v>
      </c>
      <c r="FY275" s="17">
        <f t="shared" si="178"/>
        <v>92</v>
      </c>
      <c r="FZ275" s="17">
        <f t="shared" si="178"/>
        <v>68</v>
      </c>
      <c r="GA275" s="17">
        <f t="shared" si="178"/>
        <v>77</v>
      </c>
      <c r="GB275" s="17">
        <f t="shared" si="178"/>
        <v>81</v>
      </c>
      <c r="GC275" s="17">
        <f t="shared" si="178"/>
        <v>60</v>
      </c>
      <c r="GD275" s="17">
        <f t="shared" si="178"/>
        <v>55</v>
      </c>
      <c r="GE275" s="17">
        <f t="shared" si="178"/>
        <v>48</v>
      </c>
      <c r="GF275" s="17">
        <f t="shared" si="178"/>
        <v>66</v>
      </c>
      <c r="GG275" s="17">
        <f t="shared" si="178"/>
        <v>48</v>
      </c>
      <c r="GH275" s="17">
        <f t="shared" si="178"/>
        <v>43</v>
      </c>
      <c r="GI275" s="17">
        <f t="shared" si="178"/>
        <v>38</v>
      </c>
      <c r="GJ275" s="17">
        <f t="shared" si="178"/>
        <v>31</v>
      </c>
      <c r="GK275" s="17">
        <f t="shared" si="178"/>
        <v>34</v>
      </c>
      <c r="GL275" s="17">
        <f t="shared" si="178"/>
        <v>23</v>
      </c>
      <c r="GM275" s="17">
        <f t="shared" si="178"/>
        <v>22</v>
      </c>
      <c r="GN275" s="17">
        <f t="shared" ref="GN275:HH275" si="179">SUM(GN276:GN279)</f>
        <v>21</v>
      </c>
      <c r="GO275" s="17">
        <f t="shared" si="179"/>
        <v>13</v>
      </c>
      <c r="GP275" s="17">
        <f t="shared" si="179"/>
        <v>14</v>
      </c>
      <c r="GQ275" s="17">
        <f t="shared" si="179"/>
        <v>6</v>
      </c>
      <c r="GR275" s="17">
        <f t="shared" si="179"/>
        <v>6</v>
      </c>
      <c r="GS275" s="17">
        <f t="shared" si="179"/>
        <v>4</v>
      </c>
      <c r="GT275" s="17">
        <f t="shared" si="179"/>
        <v>5</v>
      </c>
      <c r="GU275" s="17">
        <f t="shared" si="179"/>
        <v>1</v>
      </c>
      <c r="GV275" s="17">
        <f t="shared" si="179"/>
        <v>2</v>
      </c>
      <c r="GW275" s="17">
        <f t="shared" si="179"/>
        <v>3</v>
      </c>
      <c r="GX275" s="17">
        <f t="shared" si="179"/>
        <v>2</v>
      </c>
      <c r="GY275" s="17">
        <f t="shared" si="179"/>
        <v>1</v>
      </c>
      <c r="GZ275" s="17">
        <f t="shared" si="179"/>
        <v>0</v>
      </c>
      <c r="HA275" s="17">
        <f t="shared" si="179"/>
        <v>0</v>
      </c>
      <c r="HB275" s="17">
        <f t="shared" si="179"/>
        <v>5</v>
      </c>
      <c r="HC275" s="17">
        <f t="shared" si="179"/>
        <v>4</v>
      </c>
      <c r="HD275" s="17">
        <f t="shared" si="179"/>
        <v>57</v>
      </c>
      <c r="HE275" s="17">
        <f t="shared" si="179"/>
        <v>18</v>
      </c>
      <c r="HF275" s="17">
        <f t="shared" si="179"/>
        <v>1</v>
      </c>
      <c r="HG275" s="18">
        <f t="shared" si="179"/>
        <v>18361</v>
      </c>
      <c r="HH275" s="18">
        <f t="shared" si="179"/>
        <v>17951</v>
      </c>
    </row>
    <row r="276" spans="1:216">
      <c r="A276" s="5"/>
      <c r="B276" s="5" t="s">
        <v>198</v>
      </c>
      <c r="C276" s="5">
        <v>82</v>
      </c>
      <c r="D276" s="5">
        <v>82</v>
      </c>
      <c r="E276" s="5">
        <v>77</v>
      </c>
      <c r="F276" s="5">
        <v>81</v>
      </c>
      <c r="G276" s="5">
        <v>96</v>
      </c>
      <c r="H276" s="5">
        <v>90</v>
      </c>
      <c r="I276" s="5">
        <v>76</v>
      </c>
      <c r="J276" s="5">
        <v>94</v>
      </c>
      <c r="K276" s="5">
        <v>84</v>
      </c>
      <c r="L276" s="5">
        <v>66</v>
      </c>
      <c r="M276" s="5">
        <v>75</v>
      </c>
      <c r="N276" s="5">
        <v>92</v>
      </c>
      <c r="O276" s="5">
        <v>79</v>
      </c>
      <c r="P276" s="5">
        <v>99</v>
      </c>
      <c r="Q276" s="5">
        <v>96</v>
      </c>
      <c r="R276" s="5">
        <v>106</v>
      </c>
      <c r="S276" s="5">
        <v>92</v>
      </c>
      <c r="T276" s="5">
        <v>94</v>
      </c>
      <c r="U276" s="5">
        <v>96</v>
      </c>
      <c r="V276" s="5">
        <v>86</v>
      </c>
      <c r="W276" s="5">
        <v>107</v>
      </c>
      <c r="X276" s="5">
        <v>73</v>
      </c>
      <c r="Y276" s="5">
        <v>80</v>
      </c>
      <c r="Z276" s="5">
        <v>94</v>
      </c>
      <c r="AA276" s="5">
        <v>65</v>
      </c>
      <c r="AB276" s="5">
        <v>82</v>
      </c>
      <c r="AC276" s="5">
        <v>88</v>
      </c>
      <c r="AD276" s="5">
        <v>101</v>
      </c>
      <c r="AE276" s="5">
        <v>78</v>
      </c>
      <c r="AF276" s="5">
        <v>87</v>
      </c>
      <c r="AG276" s="5">
        <v>80</v>
      </c>
      <c r="AH276" s="5">
        <v>92</v>
      </c>
      <c r="AI276" s="5">
        <v>79</v>
      </c>
      <c r="AJ276" s="5">
        <v>96</v>
      </c>
      <c r="AK276" s="5">
        <v>97</v>
      </c>
      <c r="AL276" s="5">
        <v>94</v>
      </c>
      <c r="AM276" s="5">
        <v>80</v>
      </c>
      <c r="AN276" s="5">
        <v>79</v>
      </c>
      <c r="AO276" s="5">
        <v>109</v>
      </c>
      <c r="AP276" s="5">
        <v>91</v>
      </c>
      <c r="AQ276" s="5">
        <v>84</v>
      </c>
      <c r="AR276" s="5">
        <v>100</v>
      </c>
      <c r="AS276" s="5">
        <v>92</v>
      </c>
      <c r="AT276" s="5">
        <v>84</v>
      </c>
      <c r="AU276" s="5">
        <v>126</v>
      </c>
      <c r="AV276" s="5">
        <v>83</v>
      </c>
      <c r="AW276" s="5">
        <v>81</v>
      </c>
      <c r="AX276" s="5">
        <v>72</v>
      </c>
      <c r="AY276" s="5">
        <v>76</v>
      </c>
      <c r="AZ276" s="5">
        <v>82</v>
      </c>
      <c r="BA276" s="5">
        <v>64</v>
      </c>
      <c r="BB276" s="5">
        <v>75</v>
      </c>
      <c r="BC276" s="5">
        <v>57</v>
      </c>
      <c r="BD276" s="5">
        <v>68</v>
      </c>
      <c r="BE276" s="5">
        <v>53</v>
      </c>
      <c r="BF276" s="5">
        <v>54</v>
      </c>
      <c r="BG276" s="5">
        <v>83</v>
      </c>
      <c r="BH276" s="5">
        <v>55</v>
      </c>
      <c r="BI276" s="5">
        <v>48</v>
      </c>
      <c r="BJ276" s="5">
        <v>39</v>
      </c>
      <c r="BK276" s="5">
        <v>45</v>
      </c>
      <c r="BL276" s="5">
        <v>68</v>
      </c>
      <c r="BM276" s="5">
        <v>43</v>
      </c>
      <c r="BN276" s="5">
        <v>33</v>
      </c>
      <c r="BO276" s="5">
        <v>39</v>
      </c>
      <c r="BP276" s="5">
        <v>22</v>
      </c>
      <c r="BQ276" s="5">
        <v>24</v>
      </c>
      <c r="BR276" s="5">
        <v>30</v>
      </c>
      <c r="BS276" s="5">
        <v>23</v>
      </c>
      <c r="BT276" s="5">
        <v>23</v>
      </c>
      <c r="BU276" s="5">
        <v>20</v>
      </c>
      <c r="BV276" s="5">
        <v>25</v>
      </c>
      <c r="BW276" s="5">
        <v>15</v>
      </c>
      <c r="BX276" s="5">
        <v>17</v>
      </c>
      <c r="BY276" s="5">
        <v>16</v>
      </c>
      <c r="BZ276" s="5">
        <v>16</v>
      </c>
      <c r="CA276" s="5">
        <v>14</v>
      </c>
      <c r="CB276" s="5">
        <v>14</v>
      </c>
      <c r="CC276" s="5">
        <v>12</v>
      </c>
      <c r="CD276" s="5">
        <v>10</v>
      </c>
      <c r="CE276" s="5">
        <v>12</v>
      </c>
      <c r="CF276" s="5">
        <v>8</v>
      </c>
      <c r="CG276" s="5">
        <v>10</v>
      </c>
      <c r="CH276" s="5">
        <v>5</v>
      </c>
      <c r="CI276" s="5">
        <v>9</v>
      </c>
      <c r="CJ276" s="5">
        <v>4</v>
      </c>
      <c r="CK276" s="5">
        <v>3</v>
      </c>
      <c r="CL276" s="5">
        <v>5</v>
      </c>
      <c r="CM276" s="5">
        <v>5</v>
      </c>
      <c r="CN276" s="5">
        <v>1</v>
      </c>
      <c r="CO276" s="5">
        <v>0</v>
      </c>
      <c r="CP276" s="5">
        <v>2</v>
      </c>
      <c r="CQ276" s="5">
        <v>5</v>
      </c>
      <c r="CR276" s="5">
        <v>0</v>
      </c>
      <c r="CS276" s="5">
        <v>1</v>
      </c>
      <c r="CT276" s="5">
        <v>0</v>
      </c>
      <c r="CU276" s="5">
        <v>1</v>
      </c>
      <c r="CV276" s="5">
        <v>1</v>
      </c>
      <c r="CW276" s="5">
        <v>0</v>
      </c>
      <c r="CX276" s="5">
        <v>1</v>
      </c>
      <c r="CY276" s="5">
        <v>0</v>
      </c>
      <c r="CZ276" s="5">
        <v>0</v>
      </c>
      <c r="DA276" s="5">
        <v>2</v>
      </c>
      <c r="DB276" s="5">
        <v>119</v>
      </c>
      <c r="DC276" s="5">
        <v>2</v>
      </c>
      <c r="DD276" s="5">
        <v>2</v>
      </c>
      <c r="DE276" s="5">
        <v>71</v>
      </c>
      <c r="DF276" s="5">
        <v>82</v>
      </c>
      <c r="DG276" s="5">
        <v>77</v>
      </c>
      <c r="DH276" s="5">
        <v>67</v>
      </c>
      <c r="DI276" s="5">
        <v>60</v>
      </c>
      <c r="DJ276" s="5">
        <v>83</v>
      </c>
      <c r="DK276" s="5">
        <v>72</v>
      </c>
      <c r="DL276" s="5">
        <v>78</v>
      </c>
      <c r="DM276" s="5">
        <v>96</v>
      </c>
      <c r="DN276" s="5">
        <v>76</v>
      </c>
      <c r="DO276" s="5">
        <v>65</v>
      </c>
      <c r="DP276" s="5">
        <v>81</v>
      </c>
      <c r="DQ276" s="5">
        <v>87</v>
      </c>
      <c r="DR276" s="5">
        <v>91</v>
      </c>
      <c r="DS276" s="5">
        <v>80</v>
      </c>
      <c r="DT276" s="5">
        <v>94</v>
      </c>
      <c r="DU276" s="5">
        <v>86</v>
      </c>
      <c r="DV276" s="5">
        <v>90</v>
      </c>
      <c r="DW276" s="5">
        <v>78</v>
      </c>
      <c r="DX276" s="5">
        <v>79</v>
      </c>
      <c r="DY276" s="5">
        <v>84</v>
      </c>
      <c r="DZ276" s="5">
        <v>82</v>
      </c>
      <c r="EA276" s="5">
        <v>83</v>
      </c>
      <c r="EB276" s="5">
        <v>73</v>
      </c>
      <c r="EC276" s="5">
        <v>95</v>
      </c>
      <c r="ED276" s="5">
        <v>85</v>
      </c>
      <c r="EE276" s="5">
        <v>73</v>
      </c>
      <c r="EF276" s="5">
        <v>74</v>
      </c>
      <c r="EG276" s="5">
        <v>102</v>
      </c>
      <c r="EH276" s="5">
        <v>74</v>
      </c>
      <c r="EI276" s="5">
        <v>87</v>
      </c>
      <c r="EJ276" s="5">
        <v>71</v>
      </c>
      <c r="EK276" s="5">
        <v>63</v>
      </c>
      <c r="EL276" s="5">
        <v>87</v>
      </c>
      <c r="EM276" s="5">
        <v>75</v>
      </c>
      <c r="EN276" s="5">
        <v>84</v>
      </c>
      <c r="EO276" s="5">
        <v>94</v>
      </c>
      <c r="EP276" s="5">
        <v>65</v>
      </c>
      <c r="EQ276" s="5">
        <v>78</v>
      </c>
      <c r="ER276" s="5">
        <v>97</v>
      </c>
      <c r="ES276" s="5">
        <v>98</v>
      </c>
      <c r="ET276" s="5">
        <v>94</v>
      </c>
      <c r="EU276" s="5">
        <v>91</v>
      </c>
      <c r="EV276" s="5">
        <v>106</v>
      </c>
      <c r="EW276" s="5">
        <v>101</v>
      </c>
      <c r="EX276" s="5">
        <v>73</v>
      </c>
      <c r="EY276" s="5">
        <v>95</v>
      </c>
      <c r="EZ276" s="5">
        <v>93</v>
      </c>
      <c r="FA276" s="5">
        <v>86</v>
      </c>
      <c r="FB276" s="5">
        <v>66</v>
      </c>
      <c r="FC276" s="5">
        <v>89</v>
      </c>
      <c r="FD276" s="5">
        <v>65</v>
      </c>
      <c r="FE276" s="5">
        <v>49</v>
      </c>
      <c r="FF276" s="5">
        <v>75</v>
      </c>
      <c r="FG276" s="5">
        <v>67</v>
      </c>
      <c r="FH276" s="5">
        <v>66</v>
      </c>
      <c r="FI276" s="5">
        <v>64</v>
      </c>
      <c r="FJ276" s="5">
        <v>50</v>
      </c>
      <c r="FK276" s="5">
        <v>47</v>
      </c>
      <c r="FL276" s="5">
        <v>45</v>
      </c>
      <c r="FM276" s="5">
        <v>47</v>
      </c>
      <c r="FN276" s="5">
        <v>45</v>
      </c>
      <c r="FO276" s="5">
        <v>34</v>
      </c>
      <c r="FP276" s="5">
        <v>53</v>
      </c>
      <c r="FQ276" s="5">
        <v>26</v>
      </c>
      <c r="FR276" s="5">
        <v>33</v>
      </c>
      <c r="FS276" s="5">
        <v>32</v>
      </c>
      <c r="FT276" s="5">
        <v>35</v>
      </c>
      <c r="FU276" s="5">
        <v>29</v>
      </c>
      <c r="FV276" s="5">
        <v>31</v>
      </c>
      <c r="FW276" s="5">
        <v>16</v>
      </c>
      <c r="FX276" s="5">
        <v>30</v>
      </c>
      <c r="FY276" s="5">
        <v>34</v>
      </c>
      <c r="FZ276" s="5">
        <v>23</v>
      </c>
      <c r="GA276" s="5">
        <v>26</v>
      </c>
      <c r="GB276" s="5">
        <v>33</v>
      </c>
      <c r="GC276" s="5">
        <v>17</v>
      </c>
      <c r="GD276" s="5">
        <v>18</v>
      </c>
      <c r="GE276" s="5">
        <v>14</v>
      </c>
      <c r="GF276" s="5">
        <v>23</v>
      </c>
      <c r="GG276" s="5">
        <v>16</v>
      </c>
      <c r="GH276" s="5">
        <v>12</v>
      </c>
      <c r="GI276" s="5">
        <v>10</v>
      </c>
      <c r="GJ276" s="5">
        <v>17</v>
      </c>
      <c r="GK276" s="5">
        <v>12</v>
      </c>
      <c r="GL276" s="5">
        <v>8</v>
      </c>
      <c r="GM276" s="5">
        <v>8</v>
      </c>
      <c r="GN276" s="5">
        <v>6</v>
      </c>
      <c r="GO276" s="5">
        <v>3</v>
      </c>
      <c r="GP276" s="5">
        <v>5</v>
      </c>
      <c r="GQ276" s="5">
        <v>2</v>
      </c>
      <c r="GR276" s="5">
        <v>1</v>
      </c>
      <c r="GS276" s="5">
        <v>1</v>
      </c>
      <c r="GT276" s="5">
        <v>0</v>
      </c>
      <c r="GU276" s="5">
        <v>1</v>
      </c>
      <c r="GV276" s="5">
        <v>1</v>
      </c>
      <c r="GW276" s="5">
        <v>2</v>
      </c>
      <c r="GX276" s="5">
        <v>1</v>
      </c>
      <c r="GY276" s="5">
        <v>0</v>
      </c>
      <c r="GZ276" s="5">
        <v>0</v>
      </c>
      <c r="HA276" s="5">
        <v>0</v>
      </c>
      <c r="HB276" s="5">
        <v>1</v>
      </c>
      <c r="HC276" s="5">
        <v>1</v>
      </c>
      <c r="HD276" s="5">
        <v>57</v>
      </c>
      <c r="HE276" s="5">
        <v>4</v>
      </c>
      <c r="HF276" s="5">
        <v>0</v>
      </c>
      <c r="HG276" s="7">
        <v>5678</v>
      </c>
      <c r="HH276" s="7">
        <v>5507</v>
      </c>
    </row>
    <row r="277" spans="1:216">
      <c r="A277" s="5"/>
      <c r="B277" s="5" t="s">
        <v>199</v>
      </c>
      <c r="C277" s="5">
        <v>33</v>
      </c>
      <c r="D277" s="5">
        <v>56</v>
      </c>
      <c r="E277" s="5">
        <v>52</v>
      </c>
      <c r="F277" s="5">
        <v>56</v>
      </c>
      <c r="G277" s="5">
        <v>41</v>
      </c>
      <c r="H277" s="5">
        <v>53</v>
      </c>
      <c r="I277" s="5">
        <v>50</v>
      </c>
      <c r="J277" s="5">
        <v>47</v>
      </c>
      <c r="K277" s="5">
        <v>50</v>
      </c>
      <c r="L277" s="5">
        <v>42</v>
      </c>
      <c r="M277" s="5">
        <v>59</v>
      </c>
      <c r="N277" s="5">
        <v>43</v>
      </c>
      <c r="O277" s="5">
        <v>56</v>
      </c>
      <c r="P277" s="5">
        <v>63</v>
      </c>
      <c r="Q277" s="5">
        <v>65</v>
      </c>
      <c r="R277" s="5">
        <v>66</v>
      </c>
      <c r="S277" s="5">
        <v>62</v>
      </c>
      <c r="T277" s="5">
        <v>74</v>
      </c>
      <c r="U277" s="5">
        <v>67</v>
      </c>
      <c r="V277" s="5">
        <v>55</v>
      </c>
      <c r="W277" s="5">
        <v>50</v>
      </c>
      <c r="X277" s="5">
        <v>40</v>
      </c>
      <c r="Y277" s="5">
        <v>36</v>
      </c>
      <c r="Z277" s="5">
        <v>53</v>
      </c>
      <c r="AA277" s="5">
        <v>49</v>
      </c>
      <c r="AB277" s="5">
        <v>46</v>
      </c>
      <c r="AC277" s="5">
        <v>57</v>
      </c>
      <c r="AD277" s="5">
        <v>47</v>
      </c>
      <c r="AE277" s="5">
        <v>53</v>
      </c>
      <c r="AF277" s="5">
        <v>41</v>
      </c>
      <c r="AG277" s="5">
        <v>45</v>
      </c>
      <c r="AH277" s="5">
        <v>43</v>
      </c>
      <c r="AI277" s="5">
        <v>39</v>
      </c>
      <c r="AJ277" s="5">
        <v>31</v>
      </c>
      <c r="AK277" s="5">
        <v>39</v>
      </c>
      <c r="AL277" s="5">
        <v>35</v>
      </c>
      <c r="AM277" s="5">
        <v>53</v>
      </c>
      <c r="AN277" s="5">
        <v>50</v>
      </c>
      <c r="AO277" s="5">
        <v>59</v>
      </c>
      <c r="AP277" s="5">
        <v>66</v>
      </c>
      <c r="AQ277" s="5">
        <v>55</v>
      </c>
      <c r="AR277" s="5">
        <v>70</v>
      </c>
      <c r="AS277" s="5">
        <v>64</v>
      </c>
      <c r="AT277" s="5">
        <v>65</v>
      </c>
      <c r="AU277" s="5">
        <v>51</v>
      </c>
      <c r="AV277" s="5">
        <v>40</v>
      </c>
      <c r="AW277" s="5">
        <v>59</v>
      </c>
      <c r="AX277" s="5">
        <v>49</v>
      </c>
      <c r="AY277" s="5">
        <v>40</v>
      </c>
      <c r="AZ277" s="5">
        <v>41</v>
      </c>
      <c r="BA277" s="5">
        <v>34</v>
      </c>
      <c r="BB277" s="5">
        <v>49</v>
      </c>
      <c r="BC277" s="5">
        <v>31</v>
      </c>
      <c r="BD277" s="5">
        <v>44</v>
      </c>
      <c r="BE277" s="5">
        <v>25</v>
      </c>
      <c r="BF277" s="5">
        <v>30</v>
      </c>
      <c r="BG277" s="5">
        <v>39</v>
      </c>
      <c r="BH277" s="5">
        <v>39</v>
      </c>
      <c r="BI277" s="5">
        <v>40</v>
      </c>
      <c r="BJ277" s="5">
        <v>31</v>
      </c>
      <c r="BK277" s="5">
        <v>27</v>
      </c>
      <c r="BL277" s="5">
        <v>19</v>
      </c>
      <c r="BM277" s="5">
        <v>29</v>
      </c>
      <c r="BN277" s="5">
        <v>27</v>
      </c>
      <c r="BO277" s="5">
        <v>21</v>
      </c>
      <c r="BP277" s="5">
        <v>16</v>
      </c>
      <c r="BQ277" s="5">
        <v>19</v>
      </c>
      <c r="BR277" s="5">
        <v>18</v>
      </c>
      <c r="BS277" s="5">
        <v>21</v>
      </c>
      <c r="BT277" s="5">
        <v>14</v>
      </c>
      <c r="BU277" s="5">
        <v>17</v>
      </c>
      <c r="BV277" s="5">
        <v>10</v>
      </c>
      <c r="BW277" s="5">
        <v>13</v>
      </c>
      <c r="BX277" s="5">
        <v>17</v>
      </c>
      <c r="BY277" s="5">
        <v>9</v>
      </c>
      <c r="BZ277" s="5">
        <v>10</v>
      </c>
      <c r="CA277" s="5">
        <v>9</v>
      </c>
      <c r="CB277" s="5">
        <v>11</v>
      </c>
      <c r="CC277" s="5">
        <v>9</v>
      </c>
      <c r="CD277" s="5">
        <v>4</v>
      </c>
      <c r="CE277" s="5">
        <v>3</v>
      </c>
      <c r="CF277" s="5">
        <v>9</v>
      </c>
      <c r="CG277" s="5">
        <v>5</v>
      </c>
      <c r="CH277" s="5">
        <v>7</v>
      </c>
      <c r="CI277" s="5">
        <v>5</v>
      </c>
      <c r="CJ277" s="5">
        <v>3</v>
      </c>
      <c r="CK277" s="5">
        <v>1</v>
      </c>
      <c r="CL277" s="5">
        <v>3</v>
      </c>
      <c r="CM277" s="5">
        <v>1</v>
      </c>
      <c r="CN277" s="5">
        <v>3</v>
      </c>
      <c r="CO277" s="5">
        <v>0</v>
      </c>
      <c r="CP277" s="5">
        <v>1</v>
      </c>
      <c r="CQ277" s="5">
        <v>3</v>
      </c>
      <c r="CR277" s="5">
        <v>0</v>
      </c>
      <c r="CS277" s="5">
        <v>1</v>
      </c>
      <c r="CT277" s="5">
        <v>0</v>
      </c>
      <c r="CU277" s="5">
        <v>1</v>
      </c>
      <c r="CV277" s="5">
        <v>0</v>
      </c>
      <c r="CW277" s="5"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14</v>
      </c>
      <c r="DD277" s="5">
        <v>3</v>
      </c>
      <c r="DE277" s="5">
        <v>52</v>
      </c>
      <c r="DF277" s="5">
        <v>47</v>
      </c>
      <c r="DG277" s="5">
        <v>50</v>
      </c>
      <c r="DH277" s="5">
        <v>38</v>
      </c>
      <c r="DI277" s="5">
        <v>49</v>
      </c>
      <c r="DJ277" s="5">
        <v>38</v>
      </c>
      <c r="DK277" s="5">
        <v>49</v>
      </c>
      <c r="DL277" s="5">
        <v>41</v>
      </c>
      <c r="DM277" s="5">
        <v>44</v>
      </c>
      <c r="DN277" s="5">
        <v>44</v>
      </c>
      <c r="DO277" s="5">
        <v>40</v>
      </c>
      <c r="DP277" s="5">
        <v>46</v>
      </c>
      <c r="DQ277" s="5">
        <v>43</v>
      </c>
      <c r="DR277" s="5">
        <v>42</v>
      </c>
      <c r="DS277" s="5">
        <v>43</v>
      </c>
      <c r="DT277" s="5">
        <v>48</v>
      </c>
      <c r="DU277" s="5">
        <v>40</v>
      </c>
      <c r="DV277" s="5">
        <v>51</v>
      </c>
      <c r="DW277" s="5">
        <v>66</v>
      </c>
      <c r="DX277" s="5">
        <v>53</v>
      </c>
      <c r="DY277" s="5">
        <v>60</v>
      </c>
      <c r="DZ277" s="5">
        <v>41</v>
      </c>
      <c r="EA277" s="5">
        <v>41</v>
      </c>
      <c r="EB277" s="5">
        <v>47</v>
      </c>
      <c r="EC277" s="5">
        <v>46</v>
      </c>
      <c r="ED277" s="5">
        <v>45</v>
      </c>
      <c r="EE277" s="5">
        <v>44</v>
      </c>
      <c r="EF277" s="5">
        <v>39</v>
      </c>
      <c r="EG277" s="5">
        <v>49</v>
      </c>
      <c r="EH277" s="5">
        <v>52</v>
      </c>
      <c r="EI277" s="5">
        <v>44</v>
      </c>
      <c r="EJ277" s="5">
        <v>38</v>
      </c>
      <c r="EK277" s="5">
        <v>36</v>
      </c>
      <c r="EL277" s="5">
        <v>51</v>
      </c>
      <c r="EM277" s="5">
        <v>40</v>
      </c>
      <c r="EN277" s="5">
        <v>40</v>
      </c>
      <c r="EO277" s="5">
        <v>57</v>
      </c>
      <c r="EP277" s="5">
        <v>66</v>
      </c>
      <c r="EQ277" s="5">
        <v>58</v>
      </c>
      <c r="ER277" s="5">
        <v>54</v>
      </c>
      <c r="ES277" s="5">
        <v>46</v>
      </c>
      <c r="ET277" s="5">
        <v>56</v>
      </c>
      <c r="EU277" s="5">
        <v>58</v>
      </c>
      <c r="EV277" s="5">
        <v>58</v>
      </c>
      <c r="EW277" s="5">
        <v>49</v>
      </c>
      <c r="EX277" s="5">
        <v>43</v>
      </c>
      <c r="EY277" s="5">
        <v>48</v>
      </c>
      <c r="EZ277" s="5">
        <v>49</v>
      </c>
      <c r="FA277" s="5">
        <v>53</v>
      </c>
      <c r="FB277" s="5">
        <v>52</v>
      </c>
      <c r="FC277" s="5">
        <v>49</v>
      </c>
      <c r="FD277" s="5">
        <v>45</v>
      </c>
      <c r="FE277" s="5">
        <v>37</v>
      </c>
      <c r="FF277" s="5">
        <v>33</v>
      </c>
      <c r="FG277" s="5">
        <v>52</v>
      </c>
      <c r="FH277" s="5">
        <v>23</v>
      </c>
      <c r="FI277" s="5">
        <v>38</v>
      </c>
      <c r="FJ277" s="5">
        <v>34</v>
      </c>
      <c r="FK277" s="5">
        <v>21</v>
      </c>
      <c r="FL277" s="5">
        <v>22</v>
      </c>
      <c r="FM277" s="5">
        <v>27</v>
      </c>
      <c r="FN277" s="5">
        <v>27</v>
      </c>
      <c r="FO277" s="5">
        <v>38</v>
      </c>
      <c r="FP277" s="5">
        <v>30</v>
      </c>
      <c r="FQ277" s="5">
        <v>28</v>
      </c>
      <c r="FR277" s="5">
        <v>33</v>
      </c>
      <c r="FS277" s="5">
        <v>19</v>
      </c>
      <c r="FT277" s="5">
        <v>19</v>
      </c>
      <c r="FU277" s="5">
        <v>20</v>
      </c>
      <c r="FV277" s="5">
        <v>22</v>
      </c>
      <c r="FW277" s="5">
        <v>23</v>
      </c>
      <c r="FX277" s="5">
        <v>15</v>
      </c>
      <c r="FY277" s="5">
        <v>11</v>
      </c>
      <c r="FZ277" s="5">
        <v>12</v>
      </c>
      <c r="GA277" s="5">
        <v>10</v>
      </c>
      <c r="GB277" s="5">
        <v>19</v>
      </c>
      <c r="GC277" s="5">
        <v>14</v>
      </c>
      <c r="GD277" s="5">
        <v>7</v>
      </c>
      <c r="GE277" s="5">
        <v>7</v>
      </c>
      <c r="GF277" s="5">
        <v>11</v>
      </c>
      <c r="GG277" s="5">
        <v>4</v>
      </c>
      <c r="GH277" s="5">
        <v>7</v>
      </c>
      <c r="GI277" s="5">
        <v>8</v>
      </c>
      <c r="GJ277" s="5">
        <v>3</v>
      </c>
      <c r="GK277" s="5">
        <v>3</v>
      </c>
      <c r="GL277" s="5">
        <v>3</v>
      </c>
      <c r="GM277" s="5">
        <v>4</v>
      </c>
      <c r="GN277" s="5">
        <v>2</v>
      </c>
      <c r="GO277" s="5">
        <v>3</v>
      </c>
      <c r="GP277" s="5">
        <v>3</v>
      </c>
      <c r="GQ277" s="5">
        <v>1</v>
      </c>
      <c r="GR277" s="5">
        <v>5</v>
      </c>
      <c r="GS277" s="5">
        <v>1</v>
      </c>
      <c r="GT277" s="5">
        <v>3</v>
      </c>
      <c r="GU277" s="5">
        <v>0</v>
      </c>
      <c r="GV277" s="5">
        <v>1</v>
      </c>
      <c r="GW277" s="5">
        <v>0</v>
      </c>
      <c r="GX277" s="5">
        <v>0</v>
      </c>
      <c r="GY277" s="5">
        <v>1</v>
      </c>
      <c r="GZ277" s="5">
        <v>0</v>
      </c>
      <c r="HA277" s="5">
        <v>0</v>
      </c>
      <c r="HB277" s="5">
        <v>2</v>
      </c>
      <c r="HC277" s="5">
        <v>1</v>
      </c>
      <c r="HD277" s="5">
        <v>0</v>
      </c>
      <c r="HE277" s="5">
        <v>14</v>
      </c>
      <c r="HF277" s="5">
        <v>0</v>
      </c>
      <c r="HG277" s="7">
        <v>3301</v>
      </c>
      <c r="HH277" s="7">
        <v>3199</v>
      </c>
    </row>
    <row r="278" spans="1:216">
      <c r="A278" s="5"/>
      <c r="B278" s="5" t="s">
        <v>200</v>
      </c>
      <c r="C278" s="5">
        <v>55</v>
      </c>
      <c r="D278" s="5">
        <v>53</v>
      </c>
      <c r="E278" s="5">
        <v>59</v>
      </c>
      <c r="F278" s="5">
        <v>53</v>
      </c>
      <c r="G278" s="5">
        <v>59</v>
      </c>
      <c r="H278" s="5">
        <v>61</v>
      </c>
      <c r="I278" s="5">
        <v>59</v>
      </c>
      <c r="J278" s="5">
        <v>58</v>
      </c>
      <c r="K278" s="5">
        <v>49</v>
      </c>
      <c r="L278" s="5">
        <v>52</v>
      </c>
      <c r="M278" s="5">
        <v>60</v>
      </c>
      <c r="N278" s="5">
        <v>43</v>
      </c>
      <c r="O278" s="5">
        <v>47</v>
      </c>
      <c r="P278" s="5">
        <v>72</v>
      </c>
      <c r="Q278" s="5">
        <v>73</v>
      </c>
      <c r="R278" s="5">
        <v>64</v>
      </c>
      <c r="S278" s="5">
        <v>73</v>
      </c>
      <c r="T278" s="5">
        <v>76</v>
      </c>
      <c r="U278" s="5">
        <v>60</v>
      </c>
      <c r="V278" s="5">
        <v>62</v>
      </c>
      <c r="W278" s="5">
        <v>58</v>
      </c>
      <c r="X278" s="5">
        <v>38</v>
      </c>
      <c r="Y278" s="5">
        <v>54</v>
      </c>
      <c r="Z278" s="5">
        <v>62</v>
      </c>
      <c r="AA278" s="5">
        <v>55</v>
      </c>
      <c r="AB278" s="5">
        <v>58</v>
      </c>
      <c r="AC278" s="5">
        <v>61</v>
      </c>
      <c r="AD278" s="5">
        <v>53</v>
      </c>
      <c r="AE278" s="5">
        <v>50</v>
      </c>
      <c r="AF278" s="5">
        <v>63</v>
      </c>
      <c r="AG278" s="5">
        <v>35</v>
      </c>
      <c r="AH278" s="5">
        <v>53</v>
      </c>
      <c r="AI278" s="5">
        <v>55</v>
      </c>
      <c r="AJ278" s="5">
        <v>66</v>
      </c>
      <c r="AK278" s="5">
        <v>44</v>
      </c>
      <c r="AL278" s="5">
        <v>53</v>
      </c>
      <c r="AM278" s="5">
        <v>63</v>
      </c>
      <c r="AN278" s="5">
        <v>54</v>
      </c>
      <c r="AO278" s="5">
        <v>72</v>
      </c>
      <c r="AP278" s="5">
        <v>56</v>
      </c>
      <c r="AQ278" s="5">
        <v>53</v>
      </c>
      <c r="AR278" s="5">
        <v>88</v>
      </c>
      <c r="AS278" s="5">
        <v>65</v>
      </c>
      <c r="AT278" s="5">
        <v>74</v>
      </c>
      <c r="AU278" s="5">
        <v>69</v>
      </c>
      <c r="AV278" s="5">
        <v>56</v>
      </c>
      <c r="AW278" s="5">
        <v>64</v>
      </c>
      <c r="AX278" s="5">
        <v>55</v>
      </c>
      <c r="AY278" s="5">
        <v>56</v>
      </c>
      <c r="AZ278" s="5">
        <v>42</v>
      </c>
      <c r="BA278" s="5">
        <v>46</v>
      </c>
      <c r="BB278" s="5">
        <v>48</v>
      </c>
      <c r="BC278" s="5">
        <v>59</v>
      </c>
      <c r="BD278" s="5">
        <v>49</v>
      </c>
      <c r="BE278" s="5">
        <v>45</v>
      </c>
      <c r="BF278" s="5">
        <v>56</v>
      </c>
      <c r="BG278" s="5">
        <v>37</v>
      </c>
      <c r="BH278" s="5">
        <v>37</v>
      </c>
      <c r="BI278" s="5">
        <v>25</v>
      </c>
      <c r="BJ278" s="5">
        <v>40</v>
      </c>
      <c r="BK278" s="5">
        <v>29</v>
      </c>
      <c r="BL278" s="5">
        <v>33</v>
      </c>
      <c r="BM278" s="5">
        <v>39</v>
      </c>
      <c r="BN278" s="5">
        <v>30</v>
      </c>
      <c r="BO278" s="5">
        <v>25</v>
      </c>
      <c r="BP278" s="5">
        <v>15</v>
      </c>
      <c r="BQ278" s="5">
        <v>21</v>
      </c>
      <c r="BR278" s="5">
        <v>23</v>
      </c>
      <c r="BS278" s="5">
        <v>14</v>
      </c>
      <c r="BT278" s="5">
        <v>11</v>
      </c>
      <c r="BU278" s="5">
        <v>18</v>
      </c>
      <c r="BV278" s="5">
        <v>18</v>
      </c>
      <c r="BW278" s="5">
        <v>9</v>
      </c>
      <c r="BX278" s="5">
        <v>15</v>
      </c>
      <c r="BY278" s="5">
        <v>13</v>
      </c>
      <c r="BZ278" s="5">
        <v>10</v>
      </c>
      <c r="CA278" s="5">
        <v>17</v>
      </c>
      <c r="CB278" s="5">
        <v>12</v>
      </c>
      <c r="CC278" s="5">
        <v>7</v>
      </c>
      <c r="CD278" s="5">
        <v>10</v>
      </c>
      <c r="CE278" s="5">
        <v>13</v>
      </c>
      <c r="CF278" s="5">
        <v>9</v>
      </c>
      <c r="CG278" s="5">
        <v>11</v>
      </c>
      <c r="CH278" s="5">
        <v>4</v>
      </c>
      <c r="CI278" s="5">
        <v>8</v>
      </c>
      <c r="CJ278" s="5">
        <v>4</v>
      </c>
      <c r="CK278" s="5">
        <v>6</v>
      </c>
      <c r="CL278" s="5">
        <v>1</v>
      </c>
      <c r="CM278" s="5">
        <v>2</v>
      </c>
      <c r="CN278" s="5">
        <v>1</v>
      </c>
      <c r="CO278" s="5">
        <v>2</v>
      </c>
      <c r="CP278" s="5">
        <v>1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1</v>
      </c>
      <c r="CW278" s="5">
        <v>0</v>
      </c>
      <c r="CX278" s="5">
        <v>1</v>
      </c>
      <c r="CY278" s="5">
        <v>0</v>
      </c>
      <c r="CZ278" s="5">
        <v>0</v>
      </c>
      <c r="DA278" s="5">
        <v>2</v>
      </c>
      <c r="DB278" s="5">
        <v>0</v>
      </c>
      <c r="DC278" s="5">
        <v>3</v>
      </c>
      <c r="DD278" s="5">
        <v>1</v>
      </c>
      <c r="DE278" s="5">
        <v>52</v>
      </c>
      <c r="DF278" s="5">
        <v>46</v>
      </c>
      <c r="DG278" s="5">
        <v>50</v>
      </c>
      <c r="DH278" s="5">
        <v>50</v>
      </c>
      <c r="DI278" s="5">
        <v>45</v>
      </c>
      <c r="DJ278" s="5">
        <v>39</v>
      </c>
      <c r="DK278" s="5">
        <v>52</v>
      </c>
      <c r="DL278" s="5">
        <v>38</v>
      </c>
      <c r="DM278" s="5">
        <v>58</v>
      </c>
      <c r="DN278" s="5">
        <v>55</v>
      </c>
      <c r="DO278" s="5">
        <v>59</v>
      </c>
      <c r="DP278" s="5">
        <v>49</v>
      </c>
      <c r="DQ278" s="5">
        <v>52</v>
      </c>
      <c r="DR278" s="5">
        <v>63</v>
      </c>
      <c r="DS278" s="5">
        <v>64</v>
      </c>
      <c r="DT278" s="5">
        <v>77</v>
      </c>
      <c r="DU278" s="5">
        <v>73</v>
      </c>
      <c r="DV278" s="5">
        <v>77</v>
      </c>
      <c r="DW278" s="5">
        <v>62</v>
      </c>
      <c r="DX278" s="5">
        <v>58</v>
      </c>
      <c r="DY278" s="5">
        <v>61</v>
      </c>
      <c r="DZ278" s="5">
        <v>47</v>
      </c>
      <c r="EA278" s="5">
        <v>55</v>
      </c>
      <c r="EB278" s="5">
        <v>68</v>
      </c>
      <c r="EC278" s="5">
        <v>49</v>
      </c>
      <c r="ED278" s="5">
        <v>59</v>
      </c>
      <c r="EE278" s="5">
        <v>53</v>
      </c>
      <c r="EF278" s="5">
        <v>51</v>
      </c>
      <c r="EG278" s="5">
        <v>56</v>
      </c>
      <c r="EH278" s="5">
        <v>54</v>
      </c>
      <c r="EI278" s="5">
        <v>61</v>
      </c>
      <c r="EJ278" s="5">
        <v>58</v>
      </c>
      <c r="EK278" s="5">
        <v>44</v>
      </c>
      <c r="EL278" s="5">
        <v>53</v>
      </c>
      <c r="EM278" s="5">
        <v>49</v>
      </c>
      <c r="EN278" s="5">
        <v>52</v>
      </c>
      <c r="EO278" s="5">
        <v>57</v>
      </c>
      <c r="EP278" s="5">
        <v>74</v>
      </c>
      <c r="EQ278" s="5">
        <v>68</v>
      </c>
      <c r="ER278" s="5">
        <v>60</v>
      </c>
      <c r="ES278" s="5">
        <v>73</v>
      </c>
      <c r="ET278" s="5">
        <v>77</v>
      </c>
      <c r="EU278" s="5">
        <v>70</v>
      </c>
      <c r="EV278" s="5">
        <v>47</v>
      </c>
      <c r="EW278" s="5">
        <v>73</v>
      </c>
      <c r="EX278" s="5">
        <v>65</v>
      </c>
      <c r="EY278" s="5">
        <v>57</v>
      </c>
      <c r="EZ278" s="5">
        <v>61</v>
      </c>
      <c r="FA278" s="5">
        <v>63</v>
      </c>
      <c r="FB278" s="5">
        <v>41</v>
      </c>
      <c r="FC278" s="5">
        <v>45</v>
      </c>
      <c r="FD278" s="5">
        <v>60</v>
      </c>
      <c r="FE278" s="5">
        <v>48</v>
      </c>
      <c r="FF278" s="5">
        <v>53</v>
      </c>
      <c r="FG278" s="5">
        <v>33</v>
      </c>
      <c r="FH278" s="5">
        <v>43</v>
      </c>
      <c r="FI278" s="5">
        <v>54</v>
      </c>
      <c r="FJ278" s="5">
        <v>43</v>
      </c>
      <c r="FK278" s="5">
        <v>24</v>
      </c>
      <c r="FL278" s="5">
        <v>28</v>
      </c>
      <c r="FM278" s="5">
        <v>23</v>
      </c>
      <c r="FN278" s="5">
        <v>34</v>
      </c>
      <c r="FO278" s="5">
        <v>32</v>
      </c>
      <c r="FP278" s="5">
        <v>30</v>
      </c>
      <c r="FQ278" s="5">
        <v>26</v>
      </c>
      <c r="FR278" s="5">
        <v>25</v>
      </c>
      <c r="FS278" s="5">
        <v>16</v>
      </c>
      <c r="FT278" s="5">
        <v>21</v>
      </c>
      <c r="FU278" s="5">
        <v>27</v>
      </c>
      <c r="FV278" s="5">
        <v>16</v>
      </c>
      <c r="FW278" s="5">
        <v>16</v>
      </c>
      <c r="FX278" s="5">
        <v>16</v>
      </c>
      <c r="FY278" s="5">
        <v>21</v>
      </c>
      <c r="FZ278" s="5">
        <v>14</v>
      </c>
      <c r="GA278" s="5">
        <v>19</v>
      </c>
      <c r="GB278" s="5">
        <v>12</v>
      </c>
      <c r="GC278" s="5">
        <v>10</v>
      </c>
      <c r="GD278" s="5">
        <v>13</v>
      </c>
      <c r="GE278" s="5">
        <v>12</v>
      </c>
      <c r="GF278" s="5">
        <v>16</v>
      </c>
      <c r="GG278" s="5">
        <v>9</v>
      </c>
      <c r="GH278" s="5">
        <v>11</v>
      </c>
      <c r="GI278" s="5">
        <v>8</v>
      </c>
      <c r="GJ278" s="5">
        <v>6</v>
      </c>
      <c r="GK278" s="5">
        <v>11</v>
      </c>
      <c r="GL278" s="5">
        <v>3</v>
      </c>
      <c r="GM278" s="5">
        <v>7</v>
      </c>
      <c r="GN278" s="5">
        <v>4</v>
      </c>
      <c r="GO278" s="5">
        <v>1</v>
      </c>
      <c r="GP278" s="5">
        <v>2</v>
      </c>
      <c r="GQ278" s="5">
        <v>3</v>
      </c>
      <c r="GR278" s="5">
        <v>0</v>
      </c>
      <c r="GS278" s="5">
        <v>1</v>
      </c>
      <c r="GT278" s="5">
        <v>0</v>
      </c>
      <c r="GU278" s="5">
        <v>0</v>
      </c>
      <c r="GV278" s="5">
        <v>0</v>
      </c>
      <c r="GW278" s="5">
        <v>1</v>
      </c>
      <c r="GX278" s="5">
        <v>1</v>
      </c>
      <c r="GY278" s="5">
        <v>0</v>
      </c>
      <c r="GZ278" s="5">
        <v>0</v>
      </c>
      <c r="HA278" s="5">
        <v>0</v>
      </c>
      <c r="HB278" s="5">
        <v>2</v>
      </c>
      <c r="HC278" s="5">
        <v>0</v>
      </c>
      <c r="HD278" s="5">
        <v>0</v>
      </c>
      <c r="HE278" s="5">
        <v>0</v>
      </c>
      <c r="HF278" s="5">
        <v>1</v>
      </c>
      <c r="HG278" s="7">
        <v>3794</v>
      </c>
      <c r="HH278" s="7">
        <v>3776</v>
      </c>
    </row>
    <row r="279" spans="1:216">
      <c r="A279" s="15"/>
      <c r="B279" s="15" t="s">
        <v>201</v>
      </c>
      <c r="C279" s="15">
        <v>63</v>
      </c>
      <c r="D279" s="15">
        <v>80</v>
      </c>
      <c r="E279" s="15">
        <v>77</v>
      </c>
      <c r="F279" s="15">
        <v>93</v>
      </c>
      <c r="G279" s="15">
        <v>88</v>
      </c>
      <c r="H279" s="15">
        <v>66</v>
      </c>
      <c r="I279" s="15">
        <v>79</v>
      </c>
      <c r="J279" s="15">
        <v>86</v>
      </c>
      <c r="K279" s="15">
        <v>94</v>
      </c>
      <c r="L279" s="15">
        <v>86</v>
      </c>
      <c r="M279" s="15">
        <v>95</v>
      </c>
      <c r="N279" s="15">
        <v>71</v>
      </c>
      <c r="O279" s="15">
        <v>100</v>
      </c>
      <c r="P279" s="15">
        <v>94</v>
      </c>
      <c r="Q279" s="15">
        <v>103</v>
      </c>
      <c r="R279" s="15">
        <v>83</v>
      </c>
      <c r="S279" s="15">
        <v>101</v>
      </c>
      <c r="T279" s="15">
        <v>104</v>
      </c>
      <c r="U279" s="15">
        <v>96</v>
      </c>
      <c r="V279" s="15">
        <v>84</v>
      </c>
      <c r="W279" s="15">
        <v>109</v>
      </c>
      <c r="X279" s="15">
        <v>91</v>
      </c>
      <c r="Y279" s="15">
        <v>63</v>
      </c>
      <c r="Z279" s="15">
        <v>83</v>
      </c>
      <c r="AA279" s="15">
        <v>83</v>
      </c>
      <c r="AB279" s="15">
        <v>71</v>
      </c>
      <c r="AC279" s="15">
        <v>88</v>
      </c>
      <c r="AD279" s="15">
        <v>88</v>
      </c>
      <c r="AE279" s="15">
        <v>89</v>
      </c>
      <c r="AF279" s="15">
        <v>96</v>
      </c>
      <c r="AG279" s="15">
        <v>105</v>
      </c>
      <c r="AH279" s="15">
        <v>106</v>
      </c>
      <c r="AI279" s="15">
        <v>91</v>
      </c>
      <c r="AJ279" s="15">
        <v>101</v>
      </c>
      <c r="AK279" s="15">
        <v>78</v>
      </c>
      <c r="AL279" s="15">
        <v>89</v>
      </c>
      <c r="AM279" s="15">
        <v>94</v>
      </c>
      <c r="AN279" s="15">
        <v>98</v>
      </c>
      <c r="AO279" s="15">
        <v>112</v>
      </c>
      <c r="AP279" s="15">
        <v>105</v>
      </c>
      <c r="AQ279" s="15">
        <v>100</v>
      </c>
      <c r="AR279" s="15">
        <v>99</v>
      </c>
      <c r="AS279" s="15">
        <v>91</v>
      </c>
      <c r="AT279" s="15">
        <v>85</v>
      </c>
      <c r="AU279" s="15">
        <v>93</v>
      </c>
      <c r="AV279" s="15">
        <v>88</v>
      </c>
      <c r="AW279" s="15">
        <v>84</v>
      </c>
      <c r="AX279" s="15">
        <v>69</v>
      </c>
      <c r="AY279" s="15">
        <v>86</v>
      </c>
      <c r="AZ279" s="15">
        <v>71</v>
      </c>
      <c r="BA279" s="15">
        <v>71</v>
      </c>
      <c r="BB279" s="15">
        <v>63</v>
      </c>
      <c r="BC279" s="15">
        <v>63</v>
      </c>
      <c r="BD279" s="15">
        <v>70</v>
      </c>
      <c r="BE279" s="15">
        <v>48</v>
      </c>
      <c r="BF279" s="15">
        <v>57</v>
      </c>
      <c r="BG279" s="15">
        <v>47</v>
      </c>
      <c r="BH279" s="15">
        <v>61</v>
      </c>
      <c r="BI279" s="15">
        <v>43</v>
      </c>
      <c r="BJ279" s="15">
        <v>51</v>
      </c>
      <c r="BK279" s="15">
        <v>50</v>
      </c>
      <c r="BL279" s="15">
        <v>35</v>
      </c>
      <c r="BM279" s="15">
        <v>41</v>
      </c>
      <c r="BN279" s="15">
        <v>38</v>
      </c>
      <c r="BO279" s="15">
        <v>36</v>
      </c>
      <c r="BP279" s="15">
        <v>31</v>
      </c>
      <c r="BQ279" s="15">
        <v>15</v>
      </c>
      <c r="BR279" s="15">
        <v>32</v>
      </c>
      <c r="BS279" s="15">
        <v>30</v>
      </c>
      <c r="BT279" s="15">
        <v>22</v>
      </c>
      <c r="BU279" s="15">
        <v>18</v>
      </c>
      <c r="BV279" s="15">
        <v>26</v>
      </c>
      <c r="BW279" s="15">
        <v>27</v>
      </c>
      <c r="BX279" s="15">
        <v>16</v>
      </c>
      <c r="BY279" s="15">
        <v>12</v>
      </c>
      <c r="BZ279" s="15">
        <v>19</v>
      </c>
      <c r="CA279" s="15">
        <v>15</v>
      </c>
      <c r="CB279" s="15">
        <v>14</v>
      </c>
      <c r="CC279" s="15">
        <v>9</v>
      </c>
      <c r="CD279" s="15">
        <v>12</v>
      </c>
      <c r="CE279" s="15">
        <v>11</v>
      </c>
      <c r="CF279" s="15">
        <v>8</v>
      </c>
      <c r="CG279" s="15">
        <v>8</v>
      </c>
      <c r="CH279" s="15">
        <v>6</v>
      </c>
      <c r="CI279" s="15">
        <v>6</v>
      </c>
      <c r="CJ279" s="15">
        <v>6</v>
      </c>
      <c r="CK279" s="15">
        <v>3</v>
      </c>
      <c r="CL279" s="15">
        <v>1</v>
      </c>
      <c r="CM279" s="15">
        <v>4</v>
      </c>
      <c r="CN279" s="15">
        <v>3</v>
      </c>
      <c r="CO279" s="15">
        <v>2</v>
      </c>
      <c r="CP279" s="15">
        <v>2</v>
      </c>
      <c r="CQ279" s="15">
        <v>1</v>
      </c>
      <c r="CR279" s="15">
        <v>0</v>
      </c>
      <c r="CS279" s="15">
        <v>2</v>
      </c>
      <c r="CT279" s="15">
        <v>0</v>
      </c>
      <c r="CU279" s="15">
        <v>0</v>
      </c>
      <c r="CV279" s="15">
        <v>0</v>
      </c>
      <c r="CW279" s="15">
        <v>0</v>
      </c>
      <c r="CX279" s="15">
        <v>0</v>
      </c>
      <c r="CY279" s="15">
        <v>0</v>
      </c>
      <c r="CZ279" s="15">
        <v>0</v>
      </c>
      <c r="DA279" s="15">
        <v>1</v>
      </c>
      <c r="DB279" s="15">
        <v>0</v>
      </c>
      <c r="DC279" s="15">
        <v>0</v>
      </c>
      <c r="DD279" s="15">
        <v>3</v>
      </c>
      <c r="DE279" s="15">
        <v>72</v>
      </c>
      <c r="DF279" s="15">
        <v>67</v>
      </c>
      <c r="DG279" s="15">
        <v>67</v>
      </c>
      <c r="DH279" s="15">
        <v>69</v>
      </c>
      <c r="DI279" s="15">
        <v>92</v>
      </c>
      <c r="DJ279" s="15">
        <v>81</v>
      </c>
      <c r="DK279" s="15">
        <v>67</v>
      </c>
      <c r="DL279" s="15">
        <v>99</v>
      </c>
      <c r="DM279" s="15">
        <v>80</v>
      </c>
      <c r="DN279" s="15">
        <v>81</v>
      </c>
      <c r="DO279" s="15">
        <v>79</v>
      </c>
      <c r="DP279" s="15">
        <v>85</v>
      </c>
      <c r="DQ279" s="15">
        <v>78</v>
      </c>
      <c r="DR279" s="15">
        <v>103</v>
      </c>
      <c r="DS279" s="15">
        <v>94</v>
      </c>
      <c r="DT279" s="15">
        <v>86</v>
      </c>
      <c r="DU279" s="15">
        <v>76</v>
      </c>
      <c r="DV279" s="15">
        <v>83</v>
      </c>
      <c r="DW279" s="15">
        <v>98</v>
      </c>
      <c r="DX279" s="15">
        <v>74</v>
      </c>
      <c r="DY279" s="15">
        <v>98</v>
      </c>
      <c r="DZ279" s="15">
        <v>78</v>
      </c>
      <c r="EA279" s="15">
        <v>95</v>
      </c>
      <c r="EB279" s="15">
        <v>105</v>
      </c>
      <c r="EC279" s="15">
        <v>92</v>
      </c>
      <c r="ED279" s="15">
        <v>85</v>
      </c>
      <c r="EE279" s="15">
        <v>72</v>
      </c>
      <c r="EF279" s="15">
        <v>78</v>
      </c>
      <c r="EG279" s="15">
        <v>69</v>
      </c>
      <c r="EH279" s="15">
        <v>110</v>
      </c>
      <c r="EI279" s="15">
        <v>66</v>
      </c>
      <c r="EJ279" s="15">
        <v>80</v>
      </c>
      <c r="EK279" s="15">
        <v>85</v>
      </c>
      <c r="EL279" s="15">
        <v>84</v>
      </c>
      <c r="EM279" s="15">
        <v>65</v>
      </c>
      <c r="EN279" s="15">
        <v>83</v>
      </c>
      <c r="EO279" s="15">
        <v>81</v>
      </c>
      <c r="EP279" s="15">
        <v>88</v>
      </c>
      <c r="EQ279" s="15">
        <v>111</v>
      </c>
      <c r="ER279" s="15">
        <v>100</v>
      </c>
      <c r="ES279" s="15">
        <v>94</v>
      </c>
      <c r="ET279" s="15">
        <v>106</v>
      </c>
      <c r="EU279" s="15">
        <v>83</v>
      </c>
      <c r="EV279" s="15">
        <v>91</v>
      </c>
      <c r="EW279" s="15">
        <v>94</v>
      </c>
      <c r="EX279" s="15">
        <v>79</v>
      </c>
      <c r="EY279" s="15">
        <v>85</v>
      </c>
      <c r="EZ279" s="15">
        <v>72</v>
      </c>
      <c r="FA279" s="15">
        <v>75</v>
      </c>
      <c r="FB279" s="15">
        <v>70</v>
      </c>
      <c r="FC279" s="15">
        <v>63</v>
      </c>
      <c r="FD279" s="15">
        <v>70</v>
      </c>
      <c r="FE279" s="15">
        <v>66</v>
      </c>
      <c r="FF279" s="15">
        <v>72</v>
      </c>
      <c r="FG279" s="15">
        <v>53</v>
      </c>
      <c r="FH279" s="15">
        <v>69</v>
      </c>
      <c r="FI279" s="15">
        <v>55</v>
      </c>
      <c r="FJ279" s="15">
        <v>62</v>
      </c>
      <c r="FK279" s="15">
        <v>53</v>
      </c>
      <c r="FL279" s="15">
        <v>44</v>
      </c>
      <c r="FM279" s="15">
        <v>36</v>
      </c>
      <c r="FN279" s="15">
        <v>38</v>
      </c>
      <c r="FO279" s="15">
        <v>42</v>
      </c>
      <c r="FP279" s="15">
        <v>37</v>
      </c>
      <c r="FQ279" s="15">
        <v>41</v>
      </c>
      <c r="FR279" s="15">
        <v>43</v>
      </c>
      <c r="FS279" s="15">
        <v>29</v>
      </c>
      <c r="FT279" s="15">
        <v>27</v>
      </c>
      <c r="FU279" s="15">
        <v>24</v>
      </c>
      <c r="FV279" s="15">
        <v>31</v>
      </c>
      <c r="FW279" s="15">
        <v>37</v>
      </c>
      <c r="FX279" s="15">
        <v>28</v>
      </c>
      <c r="FY279" s="15">
        <v>26</v>
      </c>
      <c r="FZ279" s="15">
        <v>19</v>
      </c>
      <c r="GA279" s="15">
        <v>22</v>
      </c>
      <c r="GB279" s="15">
        <v>17</v>
      </c>
      <c r="GC279" s="15">
        <v>19</v>
      </c>
      <c r="GD279" s="15">
        <v>17</v>
      </c>
      <c r="GE279" s="15">
        <v>15</v>
      </c>
      <c r="GF279" s="15">
        <v>16</v>
      </c>
      <c r="GG279" s="15">
        <v>19</v>
      </c>
      <c r="GH279" s="15">
        <v>13</v>
      </c>
      <c r="GI279" s="15">
        <v>12</v>
      </c>
      <c r="GJ279" s="15">
        <v>5</v>
      </c>
      <c r="GK279" s="15">
        <v>8</v>
      </c>
      <c r="GL279" s="15">
        <v>9</v>
      </c>
      <c r="GM279" s="15">
        <v>3</v>
      </c>
      <c r="GN279" s="15">
        <v>9</v>
      </c>
      <c r="GO279" s="15">
        <v>6</v>
      </c>
      <c r="GP279" s="15">
        <v>4</v>
      </c>
      <c r="GQ279" s="15">
        <v>0</v>
      </c>
      <c r="GR279" s="15">
        <v>0</v>
      </c>
      <c r="GS279" s="15">
        <v>1</v>
      </c>
      <c r="GT279" s="15">
        <v>2</v>
      </c>
      <c r="GU279" s="15">
        <v>0</v>
      </c>
      <c r="GV279" s="15">
        <v>0</v>
      </c>
      <c r="GW279" s="15">
        <v>0</v>
      </c>
      <c r="GX279" s="15">
        <v>0</v>
      </c>
      <c r="GY279" s="15">
        <v>0</v>
      </c>
      <c r="GZ279" s="15">
        <v>0</v>
      </c>
      <c r="HA279" s="15">
        <v>0</v>
      </c>
      <c r="HB279" s="15">
        <v>0</v>
      </c>
      <c r="HC279" s="15">
        <v>2</v>
      </c>
      <c r="HD279" s="15">
        <v>0</v>
      </c>
      <c r="HE279" s="15">
        <v>0</v>
      </c>
      <c r="HF279" s="15">
        <v>0</v>
      </c>
      <c r="HG279" s="16">
        <v>5588</v>
      </c>
      <c r="HH279" s="16">
        <v>5469</v>
      </c>
    </row>
    <row r="280" spans="1:216" s="2" customFormat="1">
      <c r="A280" s="17">
        <v>23</v>
      </c>
      <c r="B280" s="17" t="s">
        <v>202</v>
      </c>
      <c r="C280" s="17">
        <f>SUM(C281:C284)</f>
        <v>159</v>
      </c>
      <c r="D280" s="17">
        <f t="shared" ref="D280:BO280" si="180">SUM(D281:D284)</f>
        <v>187</v>
      </c>
      <c r="E280" s="17">
        <f t="shared" si="180"/>
        <v>205</v>
      </c>
      <c r="F280" s="17">
        <f t="shared" si="180"/>
        <v>176</v>
      </c>
      <c r="G280" s="17">
        <f t="shared" si="180"/>
        <v>175</v>
      </c>
      <c r="H280" s="17">
        <f t="shared" si="180"/>
        <v>182</v>
      </c>
      <c r="I280" s="17">
        <f t="shared" si="180"/>
        <v>157</v>
      </c>
      <c r="J280" s="17">
        <f t="shared" si="180"/>
        <v>172</v>
      </c>
      <c r="K280" s="17">
        <f t="shared" si="180"/>
        <v>184</v>
      </c>
      <c r="L280" s="17">
        <f t="shared" si="180"/>
        <v>169</v>
      </c>
      <c r="M280" s="17">
        <f t="shared" si="180"/>
        <v>201</v>
      </c>
      <c r="N280" s="17">
        <f t="shared" si="180"/>
        <v>176</v>
      </c>
      <c r="O280" s="17">
        <f t="shared" si="180"/>
        <v>199</v>
      </c>
      <c r="P280" s="17">
        <f t="shared" si="180"/>
        <v>192</v>
      </c>
      <c r="Q280" s="17">
        <f t="shared" si="180"/>
        <v>203</v>
      </c>
      <c r="R280" s="17">
        <f t="shared" si="180"/>
        <v>236</v>
      </c>
      <c r="S280" s="17">
        <f t="shared" si="180"/>
        <v>259</v>
      </c>
      <c r="T280" s="17">
        <f t="shared" si="180"/>
        <v>223</v>
      </c>
      <c r="U280" s="17">
        <f t="shared" si="180"/>
        <v>230</v>
      </c>
      <c r="V280" s="17">
        <f t="shared" si="180"/>
        <v>194</v>
      </c>
      <c r="W280" s="17">
        <f t="shared" si="180"/>
        <v>213</v>
      </c>
      <c r="X280" s="17">
        <f t="shared" si="180"/>
        <v>210</v>
      </c>
      <c r="Y280" s="17">
        <f t="shared" si="180"/>
        <v>162</v>
      </c>
      <c r="Z280" s="17">
        <f t="shared" si="180"/>
        <v>176</v>
      </c>
      <c r="AA280" s="17">
        <f t="shared" si="180"/>
        <v>216</v>
      </c>
      <c r="AB280" s="17">
        <f t="shared" si="180"/>
        <v>209</v>
      </c>
      <c r="AC280" s="17">
        <f t="shared" si="180"/>
        <v>204</v>
      </c>
      <c r="AD280" s="17">
        <f t="shared" si="180"/>
        <v>201</v>
      </c>
      <c r="AE280" s="17">
        <f t="shared" si="180"/>
        <v>207</v>
      </c>
      <c r="AF280" s="17">
        <f t="shared" si="180"/>
        <v>203</v>
      </c>
      <c r="AG280" s="17">
        <f t="shared" si="180"/>
        <v>233</v>
      </c>
      <c r="AH280" s="17">
        <f t="shared" si="180"/>
        <v>236</v>
      </c>
      <c r="AI280" s="17">
        <f t="shared" si="180"/>
        <v>221</v>
      </c>
      <c r="AJ280" s="17">
        <f t="shared" si="180"/>
        <v>242</v>
      </c>
      <c r="AK280" s="17">
        <f t="shared" si="180"/>
        <v>238</v>
      </c>
      <c r="AL280" s="17">
        <f t="shared" si="180"/>
        <v>211</v>
      </c>
      <c r="AM280" s="17">
        <f t="shared" si="180"/>
        <v>266</v>
      </c>
      <c r="AN280" s="17">
        <f t="shared" si="180"/>
        <v>256</v>
      </c>
      <c r="AO280" s="17">
        <f t="shared" si="180"/>
        <v>249</v>
      </c>
      <c r="AP280" s="17">
        <f t="shared" si="180"/>
        <v>271</v>
      </c>
      <c r="AQ280" s="17">
        <f t="shared" si="180"/>
        <v>280</v>
      </c>
      <c r="AR280" s="17">
        <f t="shared" si="180"/>
        <v>269</v>
      </c>
      <c r="AS280" s="17">
        <f t="shared" si="180"/>
        <v>290</v>
      </c>
      <c r="AT280" s="17">
        <f t="shared" si="180"/>
        <v>251</v>
      </c>
      <c r="AU280" s="17">
        <f t="shared" si="180"/>
        <v>263</v>
      </c>
      <c r="AV280" s="17">
        <f t="shared" si="180"/>
        <v>200</v>
      </c>
      <c r="AW280" s="17">
        <f t="shared" si="180"/>
        <v>229</v>
      </c>
      <c r="AX280" s="17">
        <f t="shared" si="180"/>
        <v>218</v>
      </c>
      <c r="AY280" s="17">
        <f t="shared" si="180"/>
        <v>166</v>
      </c>
      <c r="AZ280" s="17">
        <f t="shared" si="180"/>
        <v>194</v>
      </c>
      <c r="BA280" s="17">
        <f t="shared" si="180"/>
        <v>183</v>
      </c>
      <c r="BB280" s="17">
        <f t="shared" si="180"/>
        <v>159</v>
      </c>
      <c r="BC280" s="17">
        <f t="shared" si="180"/>
        <v>164</v>
      </c>
      <c r="BD280" s="17">
        <f t="shared" si="180"/>
        <v>150</v>
      </c>
      <c r="BE280" s="17">
        <f t="shared" si="180"/>
        <v>142</v>
      </c>
      <c r="BF280" s="17">
        <f t="shared" si="180"/>
        <v>138</v>
      </c>
      <c r="BG280" s="17">
        <f t="shared" si="180"/>
        <v>129</v>
      </c>
      <c r="BH280" s="17">
        <f t="shared" si="180"/>
        <v>127</v>
      </c>
      <c r="BI280" s="17">
        <f t="shared" si="180"/>
        <v>92</v>
      </c>
      <c r="BJ280" s="17">
        <f t="shared" si="180"/>
        <v>114</v>
      </c>
      <c r="BK280" s="17">
        <f t="shared" si="180"/>
        <v>106</v>
      </c>
      <c r="BL280" s="17">
        <f t="shared" si="180"/>
        <v>119</v>
      </c>
      <c r="BM280" s="17">
        <f t="shared" si="180"/>
        <v>130</v>
      </c>
      <c r="BN280" s="17">
        <f t="shared" si="180"/>
        <v>99</v>
      </c>
      <c r="BO280" s="17">
        <f t="shared" si="180"/>
        <v>92</v>
      </c>
      <c r="BP280" s="17">
        <f t="shared" ref="BP280:EA280" si="181">SUM(BP281:BP284)</f>
        <v>65</v>
      </c>
      <c r="BQ280" s="17">
        <f t="shared" si="181"/>
        <v>71</v>
      </c>
      <c r="BR280" s="17">
        <f t="shared" si="181"/>
        <v>69</v>
      </c>
      <c r="BS280" s="17">
        <f t="shared" si="181"/>
        <v>57</v>
      </c>
      <c r="BT280" s="17">
        <f t="shared" si="181"/>
        <v>67</v>
      </c>
      <c r="BU280" s="17">
        <f t="shared" si="181"/>
        <v>58</v>
      </c>
      <c r="BV280" s="17">
        <f t="shared" si="181"/>
        <v>46</v>
      </c>
      <c r="BW280" s="17">
        <f t="shared" si="181"/>
        <v>51</v>
      </c>
      <c r="BX280" s="17">
        <f t="shared" si="181"/>
        <v>52</v>
      </c>
      <c r="BY280" s="17">
        <f t="shared" si="181"/>
        <v>46</v>
      </c>
      <c r="BZ280" s="17">
        <f t="shared" si="181"/>
        <v>31</v>
      </c>
      <c r="CA280" s="17">
        <f t="shared" si="181"/>
        <v>42</v>
      </c>
      <c r="CB280" s="17">
        <f t="shared" si="181"/>
        <v>34</v>
      </c>
      <c r="CC280" s="17">
        <f t="shared" si="181"/>
        <v>28</v>
      </c>
      <c r="CD280" s="17">
        <f t="shared" si="181"/>
        <v>25</v>
      </c>
      <c r="CE280" s="17">
        <f t="shared" si="181"/>
        <v>40</v>
      </c>
      <c r="CF280" s="17">
        <f t="shared" si="181"/>
        <v>17</v>
      </c>
      <c r="CG280" s="17">
        <f t="shared" si="181"/>
        <v>20</v>
      </c>
      <c r="CH280" s="17">
        <f t="shared" si="181"/>
        <v>16</v>
      </c>
      <c r="CI280" s="17">
        <f t="shared" si="181"/>
        <v>18</v>
      </c>
      <c r="CJ280" s="17">
        <f t="shared" si="181"/>
        <v>7</v>
      </c>
      <c r="CK280" s="17">
        <f t="shared" si="181"/>
        <v>10</v>
      </c>
      <c r="CL280" s="17">
        <f t="shared" si="181"/>
        <v>8</v>
      </c>
      <c r="CM280" s="17">
        <f t="shared" si="181"/>
        <v>7</v>
      </c>
      <c r="CN280" s="17">
        <f t="shared" si="181"/>
        <v>3</v>
      </c>
      <c r="CO280" s="17">
        <f t="shared" si="181"/>
        <v>3</v>
      </c>
      <c r="CP280" s="17">
        <f t="shared" si="181"/>
        <v>2</v>
      </c>
      <c r="CQ280" s="17">
        <f t="shared" si="181"/>
        <v>2</v>
      </c>
      <c r="CR280" s="17">
        <f t="shared" si="181"/>
        <v>0</v>
      </c>
      <c r="CS280" s="17">
        <f t="shared" si="181"/>
        <v>2</v>
      </c>
      <c r="CT280" s="17">
        <f t="shared" si="181"/>
        <v>1</v>
      </c>
      <c r="CU280" s="17">
        <f t="shared" si="181"/>
        <v>0</v>
      </c>
      <c r="CV280" s="17">
        <f t="shared" si="181"/>
        <v>1</v>
      </c>
      <c r="CW280" s="17">
        <f t="shared" si="181"/>
        <v>0</v>
      </c>
      <c r="CX280" s="17">
        <f t="shared" si="181"/>
        <v>0</v>
      </c>
      <c r="CY280" s="17">
        <f t="shared" si="181"/>
        <v>0</v>
      </c>
      <c r="CZ280" s="17">
        <f t="shared" si="181"/>
        <v>0</v>
      </c>
      <c r="DA280" s="17">
        <f t="shared" si="181"/>
        <v>1</v>
      </c>
      <c r="DB280" s="17">
        <f t="shared" si="181"/>
        <v>84</v>
      </c>
      <c r="DC280" s="17">
        <f t="shared" si="181"/>
        <v>2</v>
      </c>
      <c r="DD280" s="17">
        <f t="shared" si="181"/>
        <v>9</v>
      </c>
      <c r="DE280" s="17">
        <f t="shared" si="181"/>
        <v>140</v>
      </c>
      <c r="DF280" s="17">
        <f t="shared" si="181"/>
        <v>170</v>
      </c>
      <c r="DG280" s="17">
        <f t="shared" si="181"/>
        <v>148</v>
      </c>
      <c r="DH280" s="17">
        <f t="shared" si="181"/>
        <v>160</v>
      </c>
      <c r="DI280" s="17">
        <f t="shared" si="181"/>
        <v>165</v>
      </c>
      <c r="DJ280" s="17">
        <f t="shared" si="181"/>
        <v>177</v>
      </c>
      <c r="DK280" s="17">
        <f t="shared" si="181"/>
        <v>181</v>
      </c>
      <c r="DL280" s="17">
        <f t="shared" si="181"/>
        <v>195</v>
      </c>
      <c r="DM280" s="17">
        <f t="shared" si="181"/>
        <v>188</v>
      </c>
      <c r="DN280" s="17">
        <f t="shared" si="181"/>
        <v>169</v>
      </c>
      <c r="DO280" s="17">
        <f t="shared" si="181"/>
        <v>169</v>
      </c>
      <c r="DP280" s="17">
        <f t="shared" si="181"/>
        <v>159</v>
      </c>
      <c r="DQ280" s="17">
        <f t="shared" si="181"/>
        <v>186</v>
      </c>
      <c r="DR280" s="17">
        <f t="shared" si="181"/>
        <v>176</v>
      </c>
      <c r="DS280" s="17">
        <f t="shared" si="181"/>
        <v>198</v>
      </c>
      <c r="DT280" s="17">
        <f t="shared" si="181"/>
        <v>203</v>
      </c>
      <c r="DU280" s="17">
        <f t="shared" si="181"/>
        <v>246</v>
      </c>
      <c r="DV280" s="17">
        <f t="shared" si="181"/>
        <v>227</v>
      </c>
      <c r="DW280" s="17">
        <f t="shared" si="181"/>
        <v>213</v>
      </c>
      <c r="DX280" s="17">
        <f t="shared" si="181"/>
        <v>198</v>
      </c>
      <c r="DY280" s="17">
        <f t="shared" si="181"/>
        <v>236</v>
      </c>
      <c r="DZ280" s="17">
        <f t="shared" si="181"/>
        <v>228</v>
      </c>
      <c r="EA280" s="17">
        <f t="shared" si="181"/>
        <v>187</v>
      </c>
      <c r="EB280" s="17">
        <f t="shared" ref="EB280:GM280" si="182">SUM(EB281:EB284)</f>
        <v>236</v>
      </c>
      <c r="EC280" s="17">
        <f t="shared" si="182"/>
        <v>194</v>
      </c>
      <c r="ED280" s="17">
        <f t="shared" si="182"/>
        <v>189</v>
      </c>
      <c r="EE280" s="17">
        <f t="shared" si="182"/>
        <v>182</v>
      </c>
      <c r="EF280" s="17">
        <f t="shared" si="182"/>
        <v>199</v>
      </c>
      <c r="EG280" s="17">
        <f t="shared" si="182"/>
        <v>198</v>
      </c>
      <c r="EH280" s="17">
        <f t="shared" si="182"/>
        <v>206</v>
      </c>
      <c r="EI280" s="17">
        <f t="shared" si="182"/>
        <v>236</v>
      </c>
      <c r="EJ280" s="17">
        <f t="shared" si="182"/>
        <v>227</v>
      </c>
      <c r="EK280" s="17">
        <f t="shared" si="182"/>
        <v>245</v>
      </c>
      <c r="EL280" s="17">
        <f t="shared" si="182"/>
        <v>249</v>
      </c>
      <c r="EM280" s="17">
        <f t="shared" si="182"/>
        <v>214</v>
      </c>
      <c r="EN280" s="17">
        <f t="shared" si="182"/>
        <v>234</v>
      </c>
      <c r="EO280" s="17">
        <f t="shared" si="182"/>
        <v>224</v>
      </c>
      <c r="EP280" s="17">
        <f t="shared" si="182"/>
        <v>226</v>
      </c>
      <c r="EQ280" s="17">
        <f t="shared" si="182"/>
        <v>222</v>
      </c>
      <c r="ER280" s="17">
        <f t="shared" si="182"/>
        <v>235</v>
      </c>
      <c r="ES280" s="17">
        <f t="shared" si="182"/>
        <v>244</v>
      </c>
      <c r="ET280" s="17">
        <f t="shared" si="182"/>
        <v>222</v>
      </c>
      <c r="EU280" s="17">
        <f t="shared" si="182"/>
        <v>248</v>
      </c>
      <c r="EV280" s="17">
        <f t="shared" si="182"/>
        <v>190</v>
      </c>
      <c r="EW280" s="17">
        <f t="shared" si="182"/>
        <v>249</v>
      </c>
      <c r="EX280" s="17">
        <f t="shared" si="182"/>
        <v>203</v>
      </c>
      <c r="EY280" s="17">
        <f t="shared" si="182"/>
        <v>236</v>
      </c>
      <c r="EZ280" s="17">
        <f t="shared" si="182"/>
        <v>185</v>
      </c>
      <c r="FA280" s="17">
        <f t="shared" si="182"/>
        <v>185</v>
      </c>
      <c r="FB280" s="17">
        <f t="shared" si="182"/>
        <v>164</v>
      </c>
      <c r="FC280" s="17">
        <f t="shared" si="182"/>
        <v>159</v>
      </c>
      <c r="FD280" s="17">
        <f t="shared" si="182"/>
        <v>146</v>
      </c>
      <c r="FE280" s="17">
        <f t="shared" si="182"/>
        <v>172</v>
      </c>
      <c r="FF280" s="17">
        <f t="shared" si="182"/>
        <v>143</v>
      </c>
      <c r="FG280" s="17">
        <f t="shared" si="182"/>
        <v>142</v>
      </c>
      <c r="FH280" s="17">
        <f t="shared" si="182"/>
        <v>137</v>
      </c>
      <c r="FI280" s="17">
        <f t="shared" si="182"/>
        <v>131</v>
      </c>
      <c r="FJ280" s="17">
        <f t="shared" si="182"/>
        <v>114</v>
      </c>
      <c r="FK280" s="17">
        <f t="shared" si="182"/>
        <v>121</v>
      </c>
      <c r="FL280" s="17">
        <f t="shared" si="182"/>
        <v>129</v>
      </c>
      <c r="FM280" s="17">
        <f t="shared" si="182"/>
        <v>133</v>
      </c>
      <c r="FN280" s="17">
        <f t="shared" si="182"/>
        <v>131</v>
      </c>
      <c r="FO280" s="17">
        <f t="shared" si="182"/>
        <v>103</v>
      </c>
      <c r="FP280" s="17">
        <f t="shared" si="182"/>
        <v>106</v>
      </c>
      <c r="FQ280" s="17">
        <f t="shared" si="182"/>
        <v>95</v>
      </c>
      <c r="FR280" s="17">
        <f t="shared" si="182"/>
        <v>80</v>
      </c>
      <c r="FS280" s="17">
        <f t="shared" si="182"/>
        <v>76</v>
      </c>
      <c r="FT280" s="17">
        <f t="shared" si="182"/>
        <v>74</v>
      </c>
      <c r="FU280" s="17">
        <f t="shared" si="182"/>
        <v>77</v>
      </c>
      <c r="FV280" s="17">
        <f t="shared" si="182"/>
        <v>77</v>
      </c>
      <c r="FW280" s="17">
        <f t="shared" si="182"/>
        <v>90</v>
      </c>
      <c r="FX280" s="17">
        <f t="shared" si="182"/>
        <v>68</v>
      </c>
      <c r="FY280" s="17">
        <f t="shared" si="182"/>
        <v>56</v>
      </c>
      <c r="FZ280" s="17">
        <f t="shared" si="182"/>
        <v>61</v>
      </c>
      <c r="GA280" s="17">
        <f t="shared" si="182"/>
        <v>72</v>
      </c>
      <c r="GB280" s="17">
        <f t="shared" si="182"/>
        <v>58</v>
      </c>
      <c r="GC280" s="17">
        <f t="shared" si="182"/>
        <v>65</v>
      </c>
      <c r="GD280" s="17">
        <f t="shared" si="182"/>
        <v>46</v>
      </c>
      <c r="GE280" s="17">
        <f t="shared" si="182"/>
        <v>41</v>
      </c>
      <c r="GF280" s="17">
        <f t="shared" si="182"/>
        <v>45</v>
      </c>
      <c r="GG280" s="17">
        <f t="shared" si="182"/>
        <v>41</v>
      </c>
      <c r="GH280" s="17">
        <f t="shared" si="182"/>
        <v>30</v>
      </c>
      <c r="GI280" s="17">
        <f t="shared" si="182"/>
        <v>19</v>
      </c>
      <c r="GJ280" s="17">
        <f t="shared" si="182"/>
        <v>21</v>
      </c>
      <c r="GK280" s="17">
        <f t="shared" si="182"/>
        <v>26</v>
      </c>
      <c r="GL280" s="17">
        <f t="shared" si="182"/>
        <v>23</v>
      </c>
      <c r="GM280" s="17">
        <f t="shared" si="182"/>
        <v>18</v>
      </c>
      <c r="GN280" s="17">
        <f t="shared" ref="GN280:HH280" si="183">SUM(GN281:GN284)</f>
        <v>10</v>
      </c>
      <c r="GO280" s="17">
        <f t="shared" si="183"/>
        <v>6</v>
      </c>
      <c r="GP280" s="17">
        <f t="shared" si="183"/>
        <v>8</v>
      </c>
      <c r="GQ280" s="17">
        <f t="shared" si="183"/>
        <v>7</v>
      </c>
      <c r="GR280" s="17">
        <f t="shared" si="183"/>
        <v>4</v>
      </c>
      <c r="GS280" s="17">
        <f t="shared" si="183"/>
        <v>10</v>
      </c>
      <c r="GT280" s="17">
        <f t="shared" si="183"/>
        <v>0</v>
      </c>
      <c r="GU280" s="17">
        <f t="shared" si="183"/>
        <v>3</v>
      </c>
      <c r="GV280" s="17">
        <f t="shared" si="183"/>
        <v>1</v>
      </c>
      <c r="GW280" s="17">
        <f t="shared" si="183"/>
        <v>1</v>
      </c>
      <c r="GX280" s="17">
        <f t="shared" si="183"/>
        <v>1</v>
      </c>
      <c r="GY280" s="17">
        <f t="shared" si="183"/>
        <v>0</v>
      </c>
      <c r="GZ280" s="17">
        <f t="shared" si="183"/>
        <v>2</v>
      </c>
      <c r="HA280" s="17">
        <f t="shared" si="183"/>
        <v>1</v>
      </c>
      <c r="HB280" s="17">
        <f t="shared" si="183"/>
        <v>1</v>
      </c>
      <c r="HC280" s="17">
        <f t="shared" si="183"/>
        <v>0</v>
      </c>
      <c r="HD280" s="17">
        <f t="shared" si="183"/>
        <v>52</v>
      </c>
      <c r="HE280" s="17">
        <f t="shared" si="183"/>
        <v>1</v>
      </c>
      <c r="HF280" s="17">
        <f t="shared" si="183"/>
        <v>2</v>
      </c>
      <c r="HG280" s="18">
        <f t="shared" si="183"/>
        <v>13602</v>
      </c>
      <c r="HH280" s="18">
        <f t="shared" si="183"/>
        <v>13397</v>
      </c>
    </row>
    <row r="281" spans="1:216">
      <c r="A281" s="5"/>
      <c r="B281" s="5" t="s">
        <v>388</v>
      </c>
      <c r="C281" s="5">
        <v>40</v>
      </c>
      <c r="D281" s="5">
        <v>55</v>
      </c>
      <c r="E281" s="5">
        <v>51</v>
      </c>
      <c r="F281" s="5">
        <v>47</v>
      </c>
      <c r="G281" s="5">
        <v>51</v>
      </c>
      <c r="H281" s="5">
        <v>54</v>
      </c>
      <c r="I281" s="5">
        <v>45</v>
      </c>
      <c r="J281" s="5">
        <v>45</v>
      </c>
      <c r="K281" s="5">
        <v>53</v>
      </c>
      <c r="L281" s="5">
        <v>40</v>
      </c>
      <c r="M281" s="5">
        <v>61</v>
      </c>
      <c r="N281" s="5">
        <v>38</v>
      </c>
      <c r="O281" s="5">
        <v>56</v>
      </c>
      <c r="P281" s="5">
        <v>50</v>
      </c>
      <c r="Q281" s="5">
        <v>55</v>
      </c>
      <c r="R281" s="5">
        <v>81</v>
      </c>
      <c r="S281" s="5">
        <v>58</v>
      </c>
      <c r="T281" s="5">
        <v>56</v>
      </c>
      <c r="U281" s="5">
        <v>71</v>
      </c>
      <c r="V281" s="5">
        <v>49</v>
      </c>
      <c r="W281" s="5">
        <v>56</v>
      </c>
      <c r="X281" s="5">
        <v>58</v>
      </c>
      <c r="Y281" s="5">
        <v>38</v>
      </c>
      <c r="Z281" s="5">
        <v>51</v>
      </c>
      <c r="AA281" s="5">
        <v>54</v>
      </c>
      <c r="AB281" s="5">
        <v>57</v>
      </c>
      <c r="AC281" s="5">
        <v>60</v>
      </c>
      <c r="AD281" s="5">
        <v>51</v>
      </c>
      <c r="AE281" s="5">
        <v>50</v>
      </c>
      <c r="AF281" s="5">
        <v>62</v>
      </c>
      <c r="AG281" s="5">
        <v>57</v>
      </c>
      <c r="AH281" s="5">
        <v>64</v>
      </c>
      <c r="AI281" s="5">
        <v>65</v>
      </c>
      <c r="AJ281" s="5">
        <v>68</v>
      </c>
      <c r="AK281" s="5">
        <v>67</v>
      </c>
      <c r="AL281" s="5">
        <v>66</v>
      </c>
      <c r="AM281" s="5">
        <v>71</v>
      </c>
      <c r="AN281" s="5">
        <v>65</v>
      </c>
      <c r="AO281" s="5">
        <v>63</v>
      </c>
      <c r="AP281" s="5">
        <v>74</v>
      </c>
      <c r="AQ281" s="5">
        <v>76</v>
      </c>
      <c r="AR281" s="5">
        <v>78</v>
      </c>
      <c r="AS281" s="5">
        <v>79</v>
      </c>
      <c r="AT281" s="5">
        <v>76</v>
      </c>
      <c r="AU281" s="5">
        <v>81</v>
      </c>
      <c r="AV281" s="5">
        <v>56</v>
      </c>
      <c r="AW281" s="5">
        <v>77</v>
      </c>
      <c r="AX281" s="5">
        <v>59</v>
      </c>
      <c r="AY281" s="5">
        <v>53</v>
      </c>
      <c r="AZ281" s="5">
        <v>60</v>
      </c>
      <c r="BA281" s="5">
        <v>59</v>
      </c>
      <c r="BB281" s="5">
        <v>50</v>
      </c>
      <c r="BC281" s="5">
        <v>53</v>
      </c>
      <c r="BD281" s="5">
        <v>45</v>
      </c>
      <c r="BE281" s="5">
        <v>45</v>
      </c>
      <c r="BF281" s="5">
        <v>43</v>
      </c>
      <c r="BG281" s="5">
        <v>40</v>
      </c>
      <c r="BH281" s="5">
        <v>35</v>
      </c>
      <c r="BI281" s="5">
        <v>27</v>
      </c>
      <c r="BJ281" s="5">
        <v>27</v>
      </c>
      <c r="BK281" s="5">
        <v>28</v>
      </c>
      <c r="BL281" s="5">
        <v>36</v>
      </c>
      <c r="BM281" s="5">
        <v>24</v>
      </c>
      <c r="BN281" s="5">
        <v>29</v>
      </c>
      <c r="BO281" s="5">
        <v>37</v>
      </c>
      <c r="BP281" s="5">
        <v>20</v>
      </c>
      <c r="BQ281" s="5">
        <v>20</v>
      </c>
      <c r="BR281" s="5">
        <v>19</v>
      </c>
      <c r="BS281" s="5">
        <v>22</v>
      </c>
      <c r="BT281" s="5">
        <v>13</v>
      </c>
      <c r="BU281" s="5">
        <v>14</v>
      </c>
      <c r="BV281" s="5">
        <v>15</v>
      </c>
      <c r="BW281" s="5">
        <v>12</v>
      </c>
      <c r="BX281" s="5">
        <v>16</v>
      </c>
      <c r="BY281" s="5">
        <v>12</v>
      </c>
      <c r="BZ281" s="5">
        <v>11</v>
      </c>
      <c r="CA281" s="5">
        <v>13</v>
      </c>
      <c r="CB281" s="5">
        <v>9</v>
      </c>
      <c r="CC281" s="5">
        <v>5</v>
      </c>
      <c r="CD281" s="5">
        <v>5</v>
      </c>
      <c r="CE281" s="5">
        <v>14</v>
      </c>
      <c r="CF281" s="5">
        <v>6</v>
      </c>
      <c r="CG281" s="5">
        <v>2</v>
      </c>
      <c r="CH281" s="5">
        <v>8</v>
      </c>
      <c r="CI281" s="5">
        <v>6</v>
      </c>
      <c r="CJ281" s="5">
        <v>3</v>
      </c>
      <c r="CK281" s="5">
        <v>6</v>
      </c>
      <c r="CL281" s="5">
        <v>4</v>
      </c>
      <c r="CM281" s="5">
        <v>2</v>
      </c>
      <c r="CN281" s="5">
        <v>1</v>
      </c>
      <c r="CO281" s="5">
        <v>0</v>
      </c>
      <c r="CP281" s="5">
        <v>2</v>
      </c>
      <c r="CQ281" s="5">
        <v>0</v>
      </c>
      <c r="CR281" s="5">
        <v>0</v>
      </c>
      <c r="CS281" s="5">
        <v>1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5">
        <v>0</v>
      </c>
      <c r="DA281" s="5">
        <v>0</v>
      </c>
      <c r="DB281" s="5">
        <v>84</v>
      </c>
      <c r="DC281" s="5">
        <v>1</v>
      </c>
      <c r="DD281" s="5">
        <v>0</v>
      </c>
      <c r="DE281" s="5">
        <v>46</v>
      </c>
      <c r="DF281" s="5">
        <v>51</v>
      </c>
      <c r="DG281" s="5">
        <v>40</v>
      </c>
      <c r="DH281" s="5">
        <v>43</v>
      </c>
      <c r="DI281" s="5">
        <v>50</v>
      </c>
      <c r="DJ281" s="5">
        <v>47</v>
      </c>
      <c r="DK281" s="5">
        <v>57</v>
      </c>
      <c r="DL281" s="5">
        <v>50</v>
      </c>
      <c r="DM281" s="5">
        <v>54</v>
      </c>
      <c r="DN281" s="5">
        <v>48</v>
      </c>
      <c r="DO281" s="5">
        <v>43</v>
      </c>
      <c r="DP281" s="5">
        <v>47</v>
      </c>
      <c r="DQ281" s="5">
        <v>47</v>
      </c>
      <c r="DR281" s="5">
        <v>48</v>
      </c>
      <c r="DS281" s="5">
        <v>67</v>
      </c>
      <c r="DT281" s="5">
        <v>68</v>
      </c>
      <c r="DU281" s="5">
        <v>48</v>
      </c>
      <c r="DV281" s="5">
        <v>65</v>
      </c>
      <c r="DW281" s="5">
        <v>50</v>
      </c>
      <c r="DX281" s="5">
        <v>44</v>
      </c>
      <c r="DY281" s="5">
        <v>72</v>
      </c>
      <c r="DZ281" s="5">
        <v>63</v>
      </c>
      <c r="EA281" s="5">
        <v>45</v>
      </c>
      <c r="EB281" s="5">
        <v>59</v>
      </c>
      <c r="EC281" s="5">
        <v>61</v>
      </c>
      <c r="ED281" s="5">
        <v>47</v>
      </c>
      <c r="EE281" s="5">
        <v>49</v>
      </c>
      <c r="EF281" s="5">
        <v>45</v>
      </c>
      <c r="EG281" s="5">
        <v>66</v>
      </c>
      <c r="EH281" s="5">
        <v>68</v>
      </c>
      <c r="EI281" s="5">
        <v>77</v>
      </c>
      <c r="EJ281" s="5">
        <v>56</v>
      </c>
      <c r="EK281" s="5">
        <v>67</v>
      </c>
      <c r="EL281" s="5">
        <v>78</v>
      </c>
      <c r="EM281" s="5">
        <v>51</v>
      </c>
      <c r="EN281" s="5">
        <v>70</v>
      </c>
      <c r="EO281" s="5">
        <v>72</v>
      </c>
      <c r="EP281" s="5">
        <v>57</v>
      </c>
      <c r="EQ281" s="5">
        <v>64</v>
      </c>
      <c r="ER281" s="5">
        <v>63</v>
      </c>
      <c r="ES281" s="5">
        <v>77</v>
      </c>
      <c r="ET281" s="5">
        <v>69</v>
      </c>
      <c r="EU281" s="5">
        <v>62</v>
      </c>
      <c r="EV281" s="5">
        <v>52</v>
      </c>
      <c r="EW281" s="5">
        <v>74</v>
      </c>
      <c r="EX281" s="5">
        <v>54</v>
      </c>
      <c r="EY281" s="5">
        <v>63</v>
      </c>
      <c r="EZ281" s="5">
        <v>58</v>
      </c>
      <c r="FA281" s="5">
        <v>64</v>
      </c>
      <c r="FB281" s="5">
        <v>46</v>
      </c>
      <c r="FC281" s="5">
        <v>40</v>
      </c>
      <c r="FD281" s="5">
        <v>31</v>
      </c>
      <c r="FE281" s="5">
        <v>62</v>
      </c>
      <c r="FF281" s="5">
        <v>47</v>
      </c>
      <c r="FG281" s="5">
        <v>40</v>
      </c>
      <c r="FH281" s="5">
        <v>45</v>
      </c>
      <c r="FI281" s="5">
        <v>37</v>
      </c>
      <c r="FJ281" s="5">
        <v>40</v>
      </c>
      <c r="FK281" s="5">
        <v>39</v>
      </c>
      <c r="FL281" s="5">
        <v>34</v>
      </c>
      <c r="FM281" s="5">
        <v>50</v>
      </c>
      <c r="FN281" s="5">
        <v>40</v>
      </c>
      <c r="FO281" s="5">
        <v>36</v>
      </c>
      <c r="FP281" s="5">
        <v>31</v>
      </c>
      <c r="FQ281" s="5">
        <v>26</v>
      </c>
      <c r="FR281" s="5">
        <v>22</v>
      </c>
      <c r="FS281" s="5">
        <v>27</v>
      </c>
      <c r="FT281" s="5">
        <v>25</v>
      </c>
      <c r="FU281" s="5">
        <v>21</v>
      </c>
      <c r="FV281" s="5">
        <v>23</v>
      </c>
      <c r="FW281" s="5">
        <v>36</v>
      </c>
      <c r="FX281" s="5">
        <v>16</v>
      </c>
      <c r="FY281" s="5">
        <v>11</v>
      </c>
      <c r="FZ281" s="5">
        <v>15</v>
      </c>
      <c r="GA281" s="5">
        <v>26</v>
      </c>
      <c r="GB281" s="5">
        <v>24</v>
      </c>
      <c r="GC281" s="5">
        <v>21</v>
      </c>
      <c r="GD281" s="5">
        <v>19</v>
      </c>
      <c r="GE281" s="5">
        <v>18</v>
      </c>
      <c r="GF281" s="5">
        <v>10</v>
      </c>
      <c r="GG281" s="5">
        <v>9</v>
      </c>
      <c r="GH281" s="5">
        <v>11</v>
      </c>
      <c r="GI281" s="5">
        <v>8</v>
      </c>
      <c r="GJ281" s="5">
        <v>7</v>
      </c>
      <c r="GK281" s="5">
        <v>9</v>
      </c>
      <c r="GL281" s="5">
        <v>2</v>
      </c>
      <c r="GM281" s="5">
        <v>5</v>
      </c>
      <c r="GN281" s="5">
        <v>3</v>
      </c>
      <c r="GO281" s="5">
        <v>2</v>
      </c>
      <c r="GP281" s="5">
        <v>2</v>
      </c>
      <c r="GQ281" s="5">
        <v>2</v>
      </c>
      <c r="GR281" s="5">
        <v>2</v>
      </c>
      <c r="GS281" s="5">
        <v>4</v>
      </c>
      <c r="GT281" s="5">
        <v>0</v>
      </c>
      <c r="GU281" s="5">
        <v>2</v>
      </c>
      <c r="GV281" s="5">
        <v>1</v>
      </c>
      <c r="GW281" s="5">
        <v>0</v>
      </c>
      <c r="GX281" s="5">
        <v>1</v>
      </c>
      <c r="GY281" s="5">
        <v>0</v>
      </c>
      <c r="GZ281" s="5">
        <v>1</v>
      </c>
      <c r="HA281" s="5">
        <v>0</v>
      </c>
      <c r="HB281" s="5">
        <v>1</v>
      </c>
      <c r="HC281" s="5">
        <v>0</v>
      </c>
      <c r="HD281" s="5">
        <v>52</v>
      </c>
      <c r="HE281" s="5">
        <v>0</v>
      </c>
      <c r="HF281" s="5">
        <v>0</v>
      </c>
      <c r="HG281" s="7">
        <v>3872</v>
      </c>
      <c r="HH281" s="7">
        <v>3898</v>
      </c>
    </row>
    <row r="282" spans="1:216">
      <c r="A282" s="5"/>
      <c r="B282" s="5" t="s">
        <v>203</v>
      </c>
      <c r="C282" s="5">
        <v>36</v>
      </c>
      <c r="D282" s="5">
        <v>49</v>
      </c>
      <c r="E282" s="5">
        <v>59</v>
      </c>
      <c r="F282" s="5">
        <v>58</v>
      </c>
      <c r="G282" s="5">
        <v>55</v>
      </c>
      <c r="H282" s="5">
        <v>46</v>
      </c>
      <c r="I282" s="5">
        <v>48</v>
      </c>
      <c r="J282" s="5">
        <v>49</v>
      </c>
      <c r="K282" s="5">
        <v>47</v>
      </c>
      <c r="L282" s="5">
        <v>48</v>
      </c>
      <c r="M282" s="5">
        <v>47</v>
      </c>
      <c r="N282" s="5">
        <v>56</v>
      </c>
      <c r="O282" s="5">
        <v>59</v>
      </c>
      <c r="P282" s="5">
        <v>57</v>
      </c>
      <c r="Q282" s="5">
        <v>43</v>
      </c>
      <c r="R282" s="5">
        <v>62</v>
      </c>
      <c r="S282" s="5">
        <v>76</v>
      </c>
      <c r="T282" s="5">
        <v>60</v>
      </c>
      <c r="U282" s="5">
        <v>63</v>
      </c>
      <c r="V282" s="5">
        <v>53</v>
      </c>
      <c r="W282" s="5">
        <v>65</v>
      </c>
      <c r="X282" s="5">
        <v>66</v>
      </c>
      <c r="Y282" s="5">
        <v>43</v>
      </c>
      <c r="Z282" s="5">
        <v>39</v>
      </c>
      <c r="AA282" s="5">
        <v>49</v>
      </c>
      <c r="AB282" s="5">
        <v>57</v>
      </c>
      <c r="AC282" s="5">
        <v>62</v>
      </c>
      <c r="AD282" s="5">
        <v>55</v>
      </c>
      <c r="AE282" s="5">
        <v>62</v>
      </c>
      <c r="AF282" s="5">
        <v>52</v>
      </c>
      <c r="AG282" s="5">
        <v>62</v>
      </c>
      <c r="AH282" s="5">
        <v>71</v>
      </c>
      <c r="AI282" s="5">
        <v>65</v>
      </c>
      <c r="AJ282" s="5">
        <v>78</v>
      </c>
      <c r="AK282" s="5">
        <v>73</v>
      </c>
      <c r="AL282" s="5">
        <v>62</v>
      </c>
      <c r="AM282" s="5">
        <v>81</v>
      </c>
      <c r="AN282" s="5">
        <v>71</v>
      </c>
      <c r="AO282" s="5">
        <v>66</v>
      </c>
      <c r="AP282" s="5">
        <v>68</v>
      </c>
      <c r="AQ282" s="5">
        <v>87</v>
      </c>
      <c r="AR282" s="5">
        <v>78</v>
      </c>
      <c r="AS282" s="5">
        <v>74</v>
      </c>
      <c r="AT282" s="5">
        <v>60</v>
      </c>
      <c r="AU282" s="5">
        <v>66</v>
      </c>
      <c r="AV282" s="5">
        <v>51</v>
      </c>
      <c r="AW282" s="5">
        <v>48</v>
      </c>
      <c r="AX282" s="5">
        <v>57</v>
      </c>
      <c r="AY282" s="5">
        <v>46</v>
      </c>
      <c r="AZ282" s="5">
        <v>39</v>
      </c>
      <c r="BA282" s="5">
        <v>45</v>
      </c>
      <c r="BB282" s="5">
        <v>44</v>
      </c>
      <c r="BC282" s="5">
        <v>44</v>
      </c>
      <c r="BD282" s="5">
        <v>50</v>
      </c>
      <c r="BE282" s="5">
        <v>37</v>
      </c>
      <c r="BF282" s="5">
        <v>35</v>
      </c>
      <c r="BG282" s="5">
        <v>36</v>
      </c>
      <c r="BH282" s="5">
        <v>27</v>
      </c>
      <c r="BI282" s="5">
        <v>22</v>
      </c>
      <c r="BJ282" s="5">
        <v>31</v>
      </c>
      <c r="BK282" s="5">
        <v>27</v>
      </c>
      <c r="BL282" s="5">
        <v>35</v>
      </c>
      <c r="BM282" s="5">
        <v>45</v>
      </c>
      <c r="BN282" s="5">
        <v>25</v>
      </c>
      <c r="BO282" s="5">
        <v>13</v>
      </c>
      <c r="BP282" s="5">
        <v>17</v>
      </c>
      <c r="BQ282" s="5">
        <v>24</v>
      </c>
      <c r="BR282" s="5">
        <v>19</v>
      </c>
      <c r="BS282" s="5">
        <v>14</v>
      </c>
      <c r="BT282" s="5">
        <v>28</v>
      </c>
      <c r="BU282" s="5">
        <v>18</v>
      </c>
      <c r="BV282" s="5">
        <v>11</v>
      </c>
      <c r="BW282" s="5">
        <v>18</v>
      </c>
      <c r="BX282" s="5">
        <v>13</v>
      </c>
      <c r="BY282" s="5">
        <v>10</v>
      </c>
      <c r="BZ282" s="5">
        <v>2</v>
      </c>
      <c r="CA282" s="5">
        <v>11</v>
      </c>
      <c r="CB282" s="5">
        <v>12</v>
      </c>
      <c r="CC282" s="5">
        <v>9</v>
      </c>
      <c r="CD282" s="5">
        <v>9</v>
      </c>
      <c r="CE282" s="5">
        <v>14</v>
      </c>
      <c r="CF282" s="5">
        <v>2</v>
      </c>
      <c r="CG282" s="5">
        <v>3</v>
      </c>
      <c r="CH282" s="5">
        <v>2</v>
      </c>
      <c r="CI282" s="5">
        <v>6</v>
      </c>
      <c r="CJ282" s="5">
        <v>0</v>
      </c>
      <c r="CK282" s="5">
        <v>1</v>
      </c>
      <c r="CL282" s="5">
        <v>3</v>
      </c>
      <c r="CM282" s="5">
        <v>0</v>
      </c>
      <c r="CN282" s="5">
        <v>1</v>
      </c>
      <c r="CO282" s="5">
        <v>1</v>
      </c>
      <c r="CP282" s="5">
        <v>0</v>
      </c>
      <c r="CQ282" s="5">
        <v>1</v>
      </c>
      <c r="CR282" s="5">
        <v>0</v>
      </c>
      <c r="CS282" s="5">
        <v>0</v>
      </c>
      <c r="CT282" s="5">
        <v>0</v>
      </c>
      <c r="CU282" s="5">
        <v>0</v>
      </c>
      <c r="CV282" s="5">
        <v>1</v>
      </c>
      <c r="CW282" s="5">
        <v>0</v>
      </c>
      <c r="CX282" s="5">
        <v>0</v>
      </c>
      <c r="CY282" s="5">
        <v>0</v>
      </c>
      <c r="CZ282" s="5">
        <v>0</v>
      </c>
      <c r="DA282" s="5">
        <v>0</v>
      </c>
      <c r="DB282" s="5">
        <v>0</v>
      </c>
      <c r="DC282" s="5">
        <v>0</v>
      </c>
      <c r="DD282" s="5">
        <v>1</v>
      </c>
      <c r="DE282" s="5">
        <v>28</v>
      </c>
      <c r="DF282" s="5">
        <v>44</v>
      </c>
      <c r="DG282" s="5">
        <v>43</v>
      </c>
      <c r="DH282" s="5">
        <v>37</v>
      </c>
      <c r="DI282" s="5">
        <v>49</v>
      </c>
      <c r="DJ282" s="5">
        <v>45</v>
      </c>
      <c r="DK282" s="5">
        <v>61</v>
      </c>
      <c r="DL282" s="5">
        <v>62</v>
      </c>
      <c r="DM282" s="5">
        <v>42</v>
      </c>
      <c r="DN282" s="5">
        <v>49</v>
      </c>
      <c r="DO282" s="5">
        <v>60</v>
      </c>
      <c r="DP282" s="5">
        <v>29</v>
      </c>
      <c r="DQ282" s="5">
        <v>47</v>
      </c>
      <c r="DR282" s="5">
        <v>50</v>
      </c>
      <c r="DS282" s="5">
        <v>43</v>
      </c>
      <c r="DT282" s="5">
        <v>50</v>
      </c>
      <c r="DU282" s="5">
        <v>84</v>
      </c>
      <c r="DV282" s="5">
        <v>59</v>
      </c>
      <c r="DW282" s="5">
        <v>55</v>
      </c>
      <c r="DX282" s="5">
        <v>59</v>
      </c>
      <c r="DY282" s="5">
        <v>55</v>
      </c>
      <c r="DZ282" s="5">
        <v>57</v>
      </c>
      <c r="EA282" s="5">
        <v>48</v>
      </c>
      <c r="EB282" s="5">
        <v>60</v>
      </c>
      <c r="EC282" s="5">
        <v>35</v>
      </c>
      <c r="ED282" s="5">
        <v>57</v>
      </c>
      <c r="EE282" s="5">
        <v>56</v>
      </c>
      <c r="EF282" s="5">
        <v>73</v>
      </c>
      <c r="EG282" s="5">
        <v>53</v>
      </c>
      <c r="EH282" s="5">
        <v>49</v>
      </c>
      <c r="EI282" s="5">
        <v>56</v>
      </c>
      <c r="EJ282" s="5">
        <v>50</v>
      </c>
      <c r="EK282" s="5">
        <v>68</v>
      </c>
      <c r="EL282" s="5">
        <v>66</v>
      </c>
      <c r="EM282" s="5">
        <v>67</v>
      </c>
      <c r="EN282" s="5">
        <v>62</v>
      </c>
      <c r="EO282" s="5">
        <v>62</v>
      </c>
      <c r="EP282" s="5">
        <v>72</v>
      </c>
      <c r="EQ282" s="5">
        <v>55</v>
      </c>
      <c r="ER282" s="5">
        <v>68</v>
      </c>
      <c r="ES282" s="5">
        <v>57</v>
      </c>
      <c r="ET282" s="5">
        <v>63</v>
      </c>
      <c r="EU282" s="5">
        <v>72</v>
      </c>
      <c r="EV282" s="5">
        <v>57</v>
      </c>
      <c r="EW282" s="5">
        <v>66</v>
      </c>
      <c r="EX282" s="5">
        <v>46</v>
      </c>
      <c r="EY282" s="5">
        <v>62</v>
      </c>
      <c r="EZ282" s="5">
        <v>48</v>
      </c>
      <c r="FA282" s="5">
        <v>37</v>
      </c>
      <c r="FB282" s="5">
        <v>47</v>
      </c>
      <c r="FC282" s="5">
        <v>36</v>
      </c>
      <c r="FD282" s="5">
        <v>37</v>
      </c>
      <c r="FE282" s="5">
        <v>39</v>
      </c>
      <c r="FF282" s="5">
        <v>28</v>
      </c>
      <c r="FG282" s="5">
        <v>30</v>
      </c>
      <c r="FH282" s="5">
        <v>38</v>
      </c>
      <c r="FI282" s="5">
        <v>36</v>
      </c>
      <c r="FJ282" s="5">
        <v>34</v>
      </c>
      <c r="FK282" s="5">
        <v>29</v>
      </c>
      <c r="FL282" s="5">
        <v>29</v>
      </c>
      <c r="FM282" s="5">
        <v>32</v>
      </c>
      <c r="FN282" s="5">
        <v>21</v>
      </c>
      <c r="FO282" s="5">
        <v>30</v>
      </c>
      <c r="FP282" s="5">
        <v>26</v>
      </c>
      <c r="FQ282" s="5">
        <v>33</v>
      </c>
      <c r="FR282" s="5">
        <v>27</v>
      </c>
      <c r="FS282" s="5">
        <v>21</v>
      </c>
      <c r="FT282" s="5">
        <v>20</v>
      </c>
      <c r="FU282" s="5">
        <v>26</v>
      </c>
      <c r="FV282" s="5">
        <v>22</v>
      </c>
      <c r="FW282" s="5">
        <v>27</v>
      </c>
      <c r="FX282" s="5">
        <v>19</v>
      </c>
      <c r="FY282" s="5">
        <v>20</v>
      </c>
      <c r="FZ282" s="5">
        <v>14</v>
      </c>
      <c r="GA282" s="5">
        <v>13</v>
      </c>
      <c r="GB282" s="5">
        <v>12</v>
      </c>
      <c r="GC282" s="5">
        <v>15</v>
      </c>
      <c r="GD282" s="5">
        <v>9</v>
      </c>
      <c r="GE282" s="5">
        <v>4</v>
      </c>
      <c r="GF282" s="5">
        <v>10</v>
      </c>
      <c r="GG282" s="5">
        <v>12</v>
      </c>
      <c r="GH282" s="5">
        <v>4</v>
      </c>
      <c r="GI282" s="5">
        <v>5</v>
      </c>
      <c r="GJ282" s="5">
        <v>4</v>
      </c>
      <c r="GK282" s="5">
        <v>8</v>
      </c>
      <c r="GL282" s="5">
        <v>5</v>
      </c>
      <c r="GM282" s="5">
        <v>5</v>
      </c>
      <c r="GN282" s="5">
        <v>3</v>
      </c>
      <c r="GO282" s="5">
        <v>1</v>
      </c>
      <c r="GP282" s="5">
        <v>2</v>
      </c>
      <c r="GQ282" s="5">
        <v>1</v>
      </c>
      <c r="GR282" s="5">
        <v>1</v>
      </c>
      <c r="GS282" s="5">
        <v>2</v>
      </c>
      <c r="GT282" s="5">
        <v>0</v>
      </c>
      <c r="GU282" s="5">
        <v>1</v>
      </c>
      <c r="GV282" s="5">
        <v>0</v>
      </c>
      <c r="GW282" s="5">
        <v>0</v>
      </c>
      <c r="GX282" s="5">
        <v>0</v>
      </c>
      <c r="GY282" s="5">
        <v>0</v>
      </c>
      <c r="GZ282" s="5">
        <v>0</v>
      </c>
      <c r="HA282" s="5">
        <v>0</v>
      </c>
      <c r="HB282" s="5">
        <v>0</v>
      </c>
      <c r="HC282" s="5">
        <v>0</v>
      </c>
      <c r="HD282" s="5">
        <v>0</v>
      </c>
      <c r="HE282" s="5">
        <v>1</v>
      </c>
      <c r="HF282" s="5">
        <v>1</v>
      </c>
      <c r="HG282" s="7">
        <v>3691</v>
      </c>
      <c r="HH282" s="7">
        <v>3513</v>
      </c>
    </row>
    <row r="283" spans="1:216">
      <c r="A283" s="5"/>
      <c r="B283" s="5" t="s">
        <v>204</v>
      </c>
      <c r="C283" s="5">
        <v>26</v>
      </c>
      <c r="D283" s="5">
        <v>31</v>
      </c>
      <c r="E283" s="5">
        <v>39</v>
      </c>
      <c r="F283" s="5">
        <v>27</v>
      </c>
      <c r="G283" s="5">
        <v>23</v>
      </c>
      <c r="H283" s="5">
        <v>33</v>
      </c>
      <c r="I283" s="5">
        <v>27</v>
      </c>
      <c r="J283" s="5">
        <v>32</v>
      </c>
      <c r="K283" s="5">
        <v>35</v>
      </c>
      <c r="L283" s="5">
        <v>39</v>
      </c>
      <c r="M283" s="5">
        <v>31</v>
      </c>
      <c r="N283" s="5">
        <v>36</v>
      </c>
      <c r="O283" s="5">
        <v>36</v>
      </c>
      <c r="P283" s="5">
        <v>26</v>
      </c>
      <c r="Q283" s="5">
        <v>45</v>
      </c>
      <c r="R283" s="5">
        <v>36</v>
      </c>
      <c r="S283" s="5">
        <v>46</v>
      </c>
      <c r="T283" s="5">
        <v>47</v>
      </c>
      <c r="U283" s="5">
        <v>29</v>
      </c>
      <c r="V283" s="5">
        <v>40</v>
      </c>
      <c r="W283" s="5">
        <v>35</v>
      </c>
      <c r="X283" s="5">
        <v>34</v>
      </c>
      <c r="Y283" s="5">
        <v>41</v>
      </c>
      <c r="Z283" s="5">
        <v>34</v>
      </c>
      <c r="AA283" s="5">
        <v>53</v>
      </c>
      <c r="AB283" s="5">
        <v>43</v>
      </c>
      <c r="AC283" s="5">
        <v>30</v>
      </c>
      <c r="AD283" s="5">
        <v>34</v>
      </c>
      <c r="AE283" s="5">
        <v>32</v>
      </c>
      <c r="AF283" s="5">
        <v>32</v>
      </c>
      <c r="AG283" s="5">
        <v>47</v>
      </c>
      <c r="AH283" s="5">
        <v>39</v>
      </c>
      <c r="AI283" s="5">
        <v>43</v>
      </c>
      <c r="AJ283" s="5">
        <v>36</v>
      </c>
      <c r="AK283" s="5">
        <v>38</v>
      </c>
      <c r="AL283" s="5">
        <v>37</v>
      </c>
      <c r="AM283" s="5">
        <v>47</v>
      </c>
      <c r="AN283" s="5">
        <v>50</v>
      </c>
      <c r="AO283" s="5">
        <v>50</v>
      </c>
      <c r="AP283" s="5">
        <v>51</v>
      </c>
      <c r="AQ283" s="5">
        <v>44</v>
      </c>
      <c r="AR283" s="5">
        <v>43</v>
      </c>
      <c r="AS283" s="5">
        <v>56</v>
      </c>
      <c r="AT283" s="5">
        <v>43</v>
      </c>
      <c r="AU283" s="5">
        <v>49</v>
      </c>
      <c r="AV283" s="5">
        <v>38</v>
      </c>
      <c r="AW283" s="5">
        <v>45</v>
      </c>
      <c r="AX283" s="5">
        <v>43</v>
      </c>
      <c r="AY283" s="5">
        <v>26</v>
      </c>
      <c r="AZ283" s="5">
        <v>40</v>
      </c>
      <c r="BA283" s="5">
        <v>42</v>
      </c>
      <c r="BB283" s="5">
        <v>22</v>
      </c>
      <c r="BC283" s="5">
        <v>27</v>
      </c>
      <c r="BD283" s="5">
        <v>20</v>
      </c>
      <c r="BE283" s="5">
        <v>24</v>
      </c>
      <c r="BF283" s="5">
        <v>21</v>
      </c>
      <c r="BG283" s="5">
        <v>17</v>
      </c>
      <c r="BH283" s="5">
        <v>21</v>
      </c>
      <c r="BI283" s="5">
        <v>10</v>
      </c>
      <c r="BJ283" s="5">
        <v>22</v>
      </c>
      <c r="BK283" s="5">
        <v>24</v>
      </c>
      <c r="BL283" s="5">
        <v>22</v>
      </c>
      <c r="BM283" s="5">
        <v>19</v>
      </c>
      <c r="BN283" s="5">
        <v>19</v>
      </c>
      <c r="BO283" s="5">
        <v>20</v>
      </c>
      <c r="BP283" s="5">
        <v>10</v>
      </c>
      <c r="BQ283" s="5">
        <v>9</v>
      </c>
      <c r="BR283" s="5">
        <v>11</v>
      </c>
      <c r="BS283" s="5">
        <v>10</v>
      </c>
      <c r="BT283" s="5">
        <v>11</v>
      </c>
      <c r="BU283" s="5">
        <v>13</v>
      </c>
      <c r="BV283" s="5">
        <v>5</v>
      </c>
      <c r="BW283" s="5">
        <v>12</v>
      </c>
      <c r="BX283" s="5">
        <v>11</v>
      </c>
      <c r="BY283" s="5">
        <v>7</v>
      </c>
      <c r="BZ283" s="5">
        <v>8</v>
      </c>
      <c r="CA283" s="5">
        <v>6</v>
      </c>
      <c r="CB283" s="5">
        <v>5</v>
      </c>
      <c r="CC283" s="5">
        <v>5</v>
      </c>
      <c r="CD283" s="5">
        <v>3</v>
      </c>
      <c r="CE283" s="5">
        <v>7</v>
      </c>
      <c r="CF283" s="5">
        <v>4</v>
      </c>
      <c r="CG283" s="5">
        <v>7</v>
      </c>
      <c r="CH283" s="5">
        <v>4</v>
      </c>
      <c r="CI283" s="5">
        <v>1</v>
      </c>
      <c r="CJ283" s="5">
        <v>1</v>
      </c>
      <c r="CK283" s="5">
        <v>1</v>
      </c>
      <c r="CL283" s="5">
        <v>0</v>
      </c>
      <c r="CM283" s="5">
        <v>1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5">
        <v>0</v>
      </c>
      <c r="DA283" s="5">
        <v>0</v>
      </c>
      <c r="DB283" s="5">
        <v>0</v>
      </c>
      <c r="DC283" s="5">
        <v>0</v>
      </c>
      <c r="DD283" s="5">
        <v>1</v>
      </c>
      <c r="DE283" s="5">
        <v>20</v>
      </c>
      <c r="DF283" s="5">
        <v>18</v>
      </c>
      <c r="DG283" s="5">
        <v>27</v>
      </c>
      <c r="DH283" s="5">
        <v>31</v>
      </c>
      <c r="DI283" s="5">
        <v>26</v>
      </c>
      <c r="DJ283" s="5">
        <v>29</v>
      </c>
      <c r="DK283" s="5">
        <v>21</v>
      </c>
      <c r="DL283" s="5">
        <v>31</v>
      </c>
      <c r="DM283" s="5">
        <v>29</v>
      </c>
      <c r="DN283" s="5">
        <v>34</v>
      </c>
      <c r="DO283" s="5">
        <v>21</v>
      </c>
      <c r="DP283" s="5">
        <v>37</v>
      </c>
      <c r="DQ283" s="5">
        <v>27</v>
      </c>
      <c r="DR283" s="5">
        <v>29</v>
      </c>
      <c r="DS283" s="5">
        <v>39</v>
      </c>
      <c r="DT283" s="5">
        <v>42</v>
      </c>
      <c r="DU283" s="5">
        <v>45</v>
      </c>
      <c r="DV283" s="5">
        <v>41</v>
      </c>
      <c r="DW283" s="5">
        <v>46</v>
      </c>
      <c r="DX283" s="5">
        <v>41</v>
      </c>
      <c r="DY283" s="5">
        <v>35</v>
      </c>
      <c r="DZ283" s="5">
        <v>40</v>
      </c>
      <c r="EA283" s="5">
        <v>34</v>
      </c>
      <c r="EB283" s="5">
        <v>47</v>
      </c>
      <c r="EC283" s="5">
        <v>39</v>
      </c>
      <c r="ED283" s="5">
        <v>28</v>
      </c>
      <c r="EE283" s="5">
        <v>29</v>
      </c>
      <c r="EF283" s="5">
        <v>25</v>
      </c>
      <c r="EG283" s="5">
        <v>31</v>
      </c>
      <c r="EH283" s="5">
        <v>36</v>
      </c>
      <c r="EI283" s="5">
        <v>42</v>
      </c>
      <c r="EJ283" s="5">
        <v>41</v>
      </c>
      <c r="EK283" s="5">
        <v>46</v>
      </c>
      <c r="EL283" s="5">
        <v>41</v>
      </c>
      <c r="EM283" s="5">
        <v>38</v>
      </c>
      <c r="EN283" s="5">
        <v>50</v>
      </c>
      <c r="EO283" s="5">
        <v>38</v>
      </c>
      <c r="EP283" s="5">
        <v>38</v>
      </c>
      <c r="EQ283" s="5">
        <v>40</v>
      </c>
      <c r="ER283" s="5">
        <v>45</v>
      </c>
      <c r="ES283" s="5">
        <v>39</v>
      </c>
      <c r="ET283" s="5">
        <v>29</v>
      </c>
      <c r="EU283" s="5">
        <v>52</v>
      </c>
      <c r="EV283" s="5">
        <v>34</v>
      </c>
      <c r="EW283" s="5">
        <v>46</v>
      </c>
      <c r="EX283" s="5">
        <v>46</v>
      </c>
      <c r="EY283" s="5">
        <v>41</v>
      </c>
      <c r="EZ283" s="5">
        <v>33</v>
      </c>
      <c r="FA283" s="5">
        <v>31</v>
      </c>
      <c r="FB283" s="5">
        <v>31</v>
      </c>
      <c r="FC283" s="5">
        <v>27</v>
      </c>
      <c r="FD283" s="5">
        <v>24</v>
      </c>
      <c r="FE283" s="5">
        <v>29</v>
      </c>
      <c r="FF283" s="5">
        <v>18</v>
      </c>
      <c r="FG283" s="5">
        <v>34</v>
      </c>
      <c r="FH283" s="5">
        <v>15</v>
      </c>
      <c r="FI283" s="5">
        <v>20</v>
      </c>
      <c r="FJ283" s="5">
        <v>14</v>
      </c>
      <c r="FK283" s="5">
        <v>18</v>
      </c>
      <c r="FL283" s="5">
        <v>27</v>
      </c>
      <c r="FM283" s="5">
        <v>20</v>
      </c>
      <c r="FN283" s="5">
        <v>31</v>
      </c>
      <c r="FO283" s="5">
        <v>15</v>
      </c>
      <c r="FP283" s="5">
        <v>20</v>
      </c>
      <c r="FQ283" s="5">
        <v>13</v>
      </c>
      <c r="FR283" s="5">
        <v>18</v>
      </c>
      <c r="FS283" s="5">
        <v>10</v>
      </c>
      <c r="FT283" s="5">
        <v>18</v>
      </c>
      <c r="FU283" s="5">
        <v>16</v>
      </c>
      <c r="FV283" s="5">
        <v>11</v>
      </c>
      <c r="FW283" s="5">
        <v>16</v>
      </c>
      <c r="FX283" s="5">
        <v>13</v>
      </c>
      <c r="FY283" s="5">
        <v>11</v>
      </c>
      <c r="FZ283" s="5">
        <v>15</v>
      </c>
      <c r="GA283" s="5">
        <v>17</v>
      </c>
      <c r="GB283" s="5">
        <v>8</v>
      </c>
      <c r="GC283" s="5">
        <v>15</v>
      </c>
      <c r="GD283" s="5">
        <v>4</v>
      </c>
      <c r="GE283" s="5">
        <v>10</v>
      </c>
      <c r="GF283" s="5">
        <v>7</v>
      </c>
      <c r="GG283" s="5">
        <v>10</v>
      </c>
      <c r="GH283" s="5">
        <v>7</v>
      </c>
      <c r="GI283" s="5">
        <v>3</v>
      </c>
      <c r="GJ283" s="5">
        <v>5</v>
      </c>
      <c r="GK283" s="5">
        <v>5</v>
      </c>
      <c r="GL283" s="5">
        <v>6</v>
      </c>
      <c r="GM283" s="5">
        <v>2</v>
      </c>
      <c r="GN283" s="5">
        <v>1</v>
      </c>
      <c r="GO283" s="5">
        <v>1</v>
      </c>
      <c r="GP283" s="5">
        <v>2</v>
      </c>
      <c r="GQ283" s="5">
        <v>0</v>
      </c>
      <c r="GR283" s="5">
        <v>1</v>
      </c>
      <c r="GS283" s="5">
        <v>0</v>
      </c>
      <c r="GT283" s="5">
        <v>0</v>
      </c>
      <c r="GU283" s="5">
        <v>0</v>
      </c>
      <c r="GV283" s="5">
        <v>0</v>
      </c>
      <c r="GW283" s="5">
        <v>1</v>
      </c>
      <c r="GX283" s="5">
        <v>0</v>
      </c>
      <c r="GY283" s="5">
        <v>0</v>
      </c>
      <c r="GZ283" s="5">
        <v>0</v>
      </c>
      <c r="HA283" s="5">
        <v>1</v>
      </c>
      <c r="HB283" s="5">
        <v>0</v>
      </c>
      <c r="HC283" s="5">
        <v>0</v>
      </c>
      <c r="HD283" s="5">
        <v>0</v>
      </c>
      <c r="HE283" s="5">
        <v>0</v>
      </c>
      <c r="HF283" s="5">
        <v>0</v>
      </c>
      <c r="HG283" s="7">
        <v>2400</v>
      </c>
      <c r="HH283" s="7">
        <v>2338</v>
      </c>
    </row>
    <row r="284" spans="1:216">
      <c r="A284" s="15"/>
      <c r="B284" s="15" t="s">
        <v>205</v>
      </c>
      <c r="C284" s="15">
        <v>57</v>
      </c>
      <c r="D284" s="15">
        <v>52</v>
      </c>
      <c r="E284" s="15">
        <v>56</v>
      </c>
      <c r="F284" s="15">
        <v>44</v>
      </c>
      <c r="G284" s="15">
        <v>46</v>
      </c>
      <c r="H284" s="15">
        <v>49</v>
      </c>
      <c r="I284" s="15">
        <v>37</v>
      </c>
      <c r="J284" s="15">
        <v>46</v>
      </c>
      <c r="K284" s="15">
        <v>49</v>
      </c>
      <c r="L284" s="15">
        <v>42</v>
      </c>
      <c r="M284" s="15">
        <v>62</v>
      </c>
      <c r="N284" s="15">
        <v>46</v>
      </c>
      <c r="O284" s="15">
        <v>48</v>
      </c>
      <c r="P284" s="15">
        <v>59</v>
      </c>
      <c r="Q284" s="15">
        <v>60</v>
      </c>
      <c r="R284" s="15">
        <v>57</v>
      </c>
      <c r="S284" s="15">
        <v>79</v>
      </c>
      <c r="T284" s="15">
        <v>60</v>
      </c>
      <c r="U284" s="15">
        <v>67</v>
      </c>
      <c r="V284" s="15">
        <v>52</v>
      </c>
      <c r="W284" s="15">
        <v>57</v>
      </c>
      <c r="X284" s="15">
        <v>52</v>
      </c>
      <c r="Y284" s="15">
        <v>40</v>
      </c>
      <c r="Z284" s="15">
        <v>52</v>
      </c>
      <c r="AA284" s="15">
        <v>60</v>
      </c>
      <c r="AB284" s="15">
        <v>52</v>
      </c>
      <c r="AC284" s="15">
        <v>52</v>
      </c>
      <c r="AD284" s="15">
        <v>61</v>
      </c>
      <c r="AE284" s="15">
        <v>63</v>
      </c>
      <c r="AF284" s="15">
        <v>57</v>
      </c>
      <c r="AG284" s="15">
        <v>67</v>
      </c>
      <c r="AH284" s="15">
        <v>62</v>
      </c>
      <c r="AI284" s="15">
        <v>48</v>
      </c>
      <c r="AJ284" s="15">
        <v>60</v>
      </c>
      <c r="AK284" s="15">
        <v>60</v>
      </c>
      <c r="AL284" s="15">
        <v>46</v>
      </c>
      <c r="AM284" s="15">
        <v>67</v>
      </c>
      <c r="AN284" s="15">
        <v>70</v>
      </c>
      <c r="AO284" s="15">
        <v>70</v>
      </c>
      <c r="AP284" s="15">
        <v>78</v>
      </c>
      <c r="AQ284" s="15">
        <v>73</v>
      </c>
      <c r="AR284" s="15">
        <v>70</v>
      </c>
      <c r="AS284" s="15">
        <v>81</v>
      </c>
      <c r="AT284" s="15">
        <v>72</v>
      </c>
      <c r="AU284" s="15">
        <v>67</v>
      </c>
      <c r="AV284" s="15">
        <v>55</v>
      </c>
      <c r="AW284" s="15">
        <v>59</v>
      </c>
      <c r="AX284" s="15">
        <v>59</v>
      </c>
      <c r="AY284" s="15">
        <v>41</v>
      </c>
      <c r="AZ284" s="15">
        <v>55</v>
      </c>
      <c r="BA284" s="15">
        <v>37</v>
      </c>
      <c r="BB284" s="15">
        <v>43</v>
      </c>
      <c r="BC284" s="15">
        <v>40</v>
      </c>
      <c r="BD284" s="15">
        <v>35</v>
      </c>
      <c r="BE284" s="15">
        <v>36</v>
      </c>
      <c r="BF284" s="15">
        <v>39</v>
      </c>
      <c r="BG284" s="15">
        <v>36</v>
      </c>
      <c r="BH284" s="15">
        <v>44</v>
      </c>
      <c r="BI284" s="15">
        <v>33</v>
      </c>
      <c r="BJ284" s="15">
        <v>34</v>
      </c>
      <c r="BK284" s="15">
        <v>27</v>
      </c>
      <c r="BL284" s="15">
        <v>26</v>
      </c>
      <c r="BM284" s="15">
        <v>42</v>
      </c>
      <c r="BN284" s="15">
        <v>26</v>
      </c>
      <c r="BO284" s="15">
        <v>22</v>
      </c>
      <c r="BP284" s="15">
        <v>18</v>
      </c>
      <c r="BQ284" s="15">
        <v>18</v>
      </c>
      <c r="BR284" s="15">
        <v>20</v>
      </c>
      <c r="BS284" s="15">
        <v>11</v>
      </c>
      <c r="BT284" s="15">
        <v>15</v>
      </c>
      <c r="BU284" s="15">
        <v>13</v>
      </c>
      <c r="BV284" s="15">
        <v>15</v>
      </c>
      <c r="BW284" s="15">
        <v>9</v>
      </c>
      <c r="BX284" s="15">
        <v>12</v>
      </c>
      <c r="BY284" s="15">
        <v>17</v>
      </c>
      <c r="BZ284" s="15">
        <v>10</v>
      </c>
      <c r="CA284" s="15">
        <v>12</v>
      </c>
      <c r="CB284" s="15">
        <v>8</v>
      </c>
      <c r="CC284" s="15">
        <v>9</v>
      </c>
      <c r="CD284" s="15">
        <v>8</v>
      </c>
      <c r="CE284" s="15">
        <v>5</v>
      </c>
      <c r="CF284" s="15">
        <v>5</v>
      </c>
      <c r="CG284" s="15">
        <v>8</v>
      </c>
      <c r="CH284" s="15">
        <v>2</v>
      </c>
      <c r="CI284" s="15">
        <v>5</v>
      </c>
      <c r="CJ284" s="15">
        <v>3</v>
      </c>
      <c r="CK284" s="15">
        <v>2</v>
      </c>
      <c r="CL284" s="15">
        <v>1</v>
      </c>
      <c r="CM284" s="15">
        <v>4</v>
      </c>
      <c r="CN284" s="15">
        <v>1</v>
      </c>
      <c r="CO284" s="15">
        <v>2</v>
      </c>
      <c r="CP284" s="15">
        <v>0</v>
      </c>
      <c r="CQ284" s="15">
        <v>1</v>
      </c>
      <c r="CR284" s="15">
        <v>0</v>
      </c>
      <c r="CS284" s="15">
        <v>1</v>
      </c>
      <c r="CT284" s="15">
        <v>1</v>
      </c>
      <c r="CU284" s="15">
        <v>0</v>
      </c>
      <c r="CV284" s="15">
        <v>0</v>
      </c>
      <c r="CW284" s="15">
        <v>0</v>
      </c>
      <c r="CX284" s="15">
        <v>0</v>
      </c>
      <c r="CY284" s="15">
        <v>0</v>
      </c>
      <c r="CZ284" s="15">
        <v>0</v>
      </c>
      <c r="DA284" s="15">
        <v>1</v>
      </c>
      <c r="DB284" s="15">
        <v>0</v>
      </c>
      <c r="DC284" s="15">
        <v>1</v>
      </c>
      <c r="DD284" s="15">
        <v>7</v>
      </c>
      <c r="DE284" s="15">
        <v>46</v>
      </c>
      <c r="DF284" s="15">
        <v>57</v>
      </c>
      <c r="DG284" s="15">
        <v>38</v>
      </c>
      <c r="DH284" s="15">
        <v>49</v>
      </c>
      <c r="DI284" s="15">
        <v>40</v>
      </c>
      <c r="DJ284" s="15">
        <v>56</v>
      </c>
      <c r="DK284" s="15">
        <v>42</v>
      </c>
      <c r="DL284" s="15">
        <v>52</v>
      </c>
      <c r="DM284" s="15">
        <v>63</v>
      </c>
      <c r="DN284" s="15">
        <v>38</v>
      </c>
      <c r="DO284" s="15">
        <v>45</v>
      </c>
      <c r="DP284" s="15">
        <v>46</v>
      </c>
      <c r="DQ284" s="15">
        <v>65</v>
      </c>
      <c r="DR284" s="15">
        <v>49</v>
      </c>
      <c r="DS284" s="15">
        <v>49</v>
      </c>
      <c r="DT284" s="15">
        <v>43</v>
      </c>
      <c r="DU284" s="15">
        <v>69</v>
      </c>
      <c r="DV284" s="15">
        <v>62</v>
      </c>
      <c r="DW284" s="15">
        <v>62</v>
      </c>
      <c r="DX284" s="15">
        <v>54</v>
      </c>
      <c r="DY284" s="15">
        <v>74</v>
      </c>
      <c r="DZ284" s="15">
        <v>68</v>
      </c>
      <c r="EA284" s="15">
        <v>60</v>
      </c>
      <c r="EB284" s="15">
        <v>70</v>
      </c>
      <c r="EC284" s="15">
        <v>59</v>
      </c>
      <c r="ED284" s="15">
        <v>57</v>
      </c>
      <c r="EE284" s="15">
        <v>48</v>
      </c>
      <c r="EF284" s="15">
        <v>56</v>
      </c>
      <c r="EG284" s="15">
        <v>48</v>
      </c>
      <c r="EH284" s="15">
        <v>53</v>
      </c>
      <c r="EI284" s="15">
        <v>61</v>
      </c>
      <c r="EJ284" s="15">
        <v>80</v>
      </c>
      <c r="EK284" s="15">
        <v>64</v>
      </c>
      <c r="EL284" s="15">
        <v>64</v>
      </c>
      <c r="EM284" s="15">
        <v>58</v>
      </c>
      <c r="EN284" s="15">
        <v>52</v>
      </c>
      <c r="EO284" s="15">
        <v>52</v>
      </c>
      <c r="EP284" s="15">
        <v>59</v>
      </c>
      <c r="EQ284" s="15">
        <v>63</v>
      </c>
      <c r="ER284" s="15">
        <v>59</v>
      </c>
      <c r="ES284" s="15">
        <v>71</v>
      </c>
      <c r="ET284" s="15">
        <v>61</v>
      </c>
      <c r="EU284" s="15">
        <v>62</v>
      </c>
      <c r="EV284" s="15">
        <v>47</v>
      </c>
      <c r="EW284" s="15">
        <v>63</v>
      </c>
      <c r="EX284" s="15">
        <v>57</v>
      </c>
      <c r="EY284" s="15">
        <v>70</v>
      </c>
      <c r="EZ284" s="15">
        <v>46</v>
      </c>
      <c r="FA284" s="15">
        <v>53</v>
      </c>
      <c r="FB284" s="15">
        <v>40</v>
      </c>
      <c r="FC284" s="15">
        <v>56</v>
      </c>
      <c r="FD284" s="15">
        <v>54</v>
      </c>
      <c r="FE284" s="15">
        <v>42</v>
      </c>
      <c r="FF284" s="15">
        <v>50</v>
      </c>
      <c r="FG284" s="15">
        <v>38</v>
      </c>
      <c r="FH284" s="15">
        <v>39</v>
      </c>
      <c r="FI284" s="15">
        <v>38</v>
      </c>
      <c r="FJ284" s="15">
        <v>26</v>
      </c>
      <c r="FK284" s="15">
        <v>35</v>
      </c>
      <c r="FL284" s="15">
        <v>39</v>
      </c>
      <c r="FM284" s="15">
        <v>31</v>
      </c>
      <c r="FN284" s="15">
        <v>39</v>
      </c>
      <c r="FO284" s="15">
        <v>22</v>
      </c>
      <c r="FP284" s="15">
        <v>29</v>
      </c>
      <c r="FQ284" s="15">
        <v>23</v>
      </c>
      <c r="FR284" s="15">
        <v>13</v>
      </c>
      <c r="FS284" s="15">
        <v>18</v>
      </c>
      <c r="FT284" s="15">
        <v>11</v>
      </c>
      <c r="FU284" s="15">
        <v>14</v>
      </c>
      <c r="FV284" s="15">
        <v>21</v>
      </c>
      <c r="FW284" s="15">
        <v>11</v>
      </c>
      <c r="FX284" s="15">
        <v>20</v>
      </c>
      <c r="FY284" s="15">
        <v>14</v>
      </c>
      <c r="FZ284" s="15">
        <v>17</v>
      </c>
      <c r="GA284" s="15">
        <v>16</v>
      </c>
      <c r="GB284" s="15">
        <v>14</v>
      </c>
      <c r="GC284" s="15">
        <v>14</v>
      </c>
      <c r="GD284" s="15">
        <v>14</v>
      </c>
      <c r="GE284" s="15">
        <v>9</v>
      </c>
      <c r="GF284" s="15">
        <v>18</v>
      </c>
      <c r="GG284" s="15">
        <v>10</v>
      </c>
      <c r="GH284" s="15">
        <v>8</v>
      </c>
      <c r="GI284" s="15">
        <v>3</v>
      </c>
      <c r="GJ284" s="15">
        <v>5</v>
      </c>
      <c r="GK284" s="15">
        <v>4</v>
      </c>
      <c r="GL284" s="15">
        <v>10</v>
      </c>
      <c r="GM284" s="15">
        <v>6</v>
      </c>
      <c r="GN284" s="15">
        <v>3</v>
      </c>
      <c r="GO284" s="15">
        <v>2</v>
      </c>
      <c r="GP284" s="15">
        <v>2</v>
      </c>
      <c r="GQ284" s="15">
        <v>4</v>
      </c>
      <c r="GR284" s="15">
        <v>0</v>
      </c>
      <c r="GS284" s="15">
        <v>4</v>
      </c>
      <c r="GT284" s="15">
        <v>0</v>
      </c>
      <c r="GU284" s="15">
        <v>0</v>
      </c>
      <c r="GV284" s="15">
        <v>0</v>
      </c>
      <c r="GW284" s="15">
        <v>0</v>
      </c>
      <c r="GX284" s="15">
        <v>0</v>
      </c>
      <c r="GY284" s="15">
        <v>0</v>
      </c>
      <c r="GZ284" s="15">
        <v>1</v>
      </c>
      <c r="HA284" s="15">
        <v>0</v>
      </c>
      <c r="HB284" s="15">
        <v>0</v>
      </c>
      <c r="HC284" s="15">
        <v>0</v>
      </c>
      <c r="HD284" s="15">
        <v>0</v>
      </c>
      <c r="HE284" s="15">
        <v>0</v>
      </c>
      <c r="HF284" s="15">
        <v>1</v>
      </c>
      <c r="HG284" s="16">
        <v>3639</v>
      </c>
      <c r="HH284" s="16">
        <v>3648</v>
      </c>
    </row>
    <row r="285" spans="1:216" s="2" customFormat="1">
      <c r="A285" s="17">
        <v>24</v>
      </c>
      <c r="B285" s="17" t="s">
        <v>206</v>
      </c>
      <c r="C285" s="17">
        <f>SUM(C286:C289)</f>
        <v>198</v>
      </c>
      <c r="D285" s="17">
        <f t="shared" ref="D285:BO285" si="184">SUM(D286:D289)</f>
        <v>218</v>
      </c>
      <c r="E285" s="17">
        <f t="shared" si="184"/>
        <v>164</v>
      </c>
      <c r="F285" s="17">
        <f t="shared" si="184"/>
        <v>194</v>
      </c>
      <c r="G285" s="17">
        <f t="shared" si="184"/>
        <v>232</v>
      </c>
      <c r="H285" s="17">
        <f t="shared" si="184"/>
        <v>230</v>
      </c>
      <c r="I285" s="17">
        <f t="shared" si="184"/>
        <v>189</v>
      </c>
      <c r="J285" s="17">
        <f t="shared" si="184"/>
        <v>196</v>
      </c>
      <c r="K285" s="17">
        <f t="shared" si="184"/>
        <v>217</v>
      </c>
      <c r="L285" s="17">
        <f t="shared" si="184"/>
        <v>223</v>
      </c>
      <c r="M285" s="17">
        <f t="shared" si="184"/>
        <v>202</v>
      </c>
      <c r="N285" s="17">
        <f t="shared" si="184"/>
        <v>247</v>
      </c>
      <c r="O285" s="17">
        <f t="shared" si="184"/>
        <v>250</v>
      </c>
      <c r="P285" s="17">
        <f t="shared" si="184"/>
        <v>214</v>
      </c>
      <c r="Q285" s="17">
        <f t="shared" si="184"/>
        <v>237</v>
      </c>
      <c r="R285" s="17">
        <f t="shared" si="184"/>
        <v>293</v>
      </c>
      <c r="S285" s="17">
        <f t="shared" si="184"/>
        <v>261</v>
      </c>
      <c r="T285" s="17">
        <f t="shared" si="184"/>
        <v>293</v>
      </c>
      <c r="U285" s="17">
        <f t="shared" si="184"/>
        <v>288</v>
      </c>
      <c r="V285" s="17">
        <f t="shared" si="184"/>
        <v>265</v>
      </c>
      <c r="W285" s="17">
        <f t="shared" si="184"/>
        <v>226</v>
      </c>
      <c r="X285" s="17">
        <f t="shared" si="184"/>
        <v>202</v>
      </c>
      <c r="Y285" s="17">
        <f t="shared" si="184"/>
        <v>189</v>
      </c>
      <c r="Z285" s="17">
        <f t="shared" si="184"/>
        <v>235</v>
      </c>
      <c r="AA285" s="17">
        <f t="shared" si="184"/>
        <v>235</v>
      </c>
      <c r="AB285" s="17">
        <f t="shared" si="184"/>
        <v>222</v>
      </c>
      <c r="AC285" s="17">
        <f t="shared" si="184"/>
        <v>215</v>
      </c>
      <c r="AD285" s="17">
        <f t="shared" si="184"/>
        <v>234</v>
      </c>
      <c r="AE285" s="17">
        <f t="shared" si="184"/>
        <v>231</v>
      </c>
      <c r="AF285" s="17">
        <f t="shared" si="184"/>
        <v>229</v>
      </c>
      <c r="AG285" s="17">
        <f t="shared" si="184"/>
        <v>274</v>
      </c>
      <c r="AH285" s="17">
        <f t="shared" si="184"/>
        <v>246</v>
      </c>
      <c r="AI285" s="17">
        <f t="shared" si="184"/>
        <v>263</v>
      </c>
      <c r="AJ285" s="17">
        <f t="shared" si="184"/>
        <v>298</v>
      </c>
      <c r="AK285" s="17">
        <f t="shared" si="184"/>
        <v>245</v>
      </c>
      <c r="AL285" s="17">
        <f t="shared" si="184"/>
        <v>285</v>
      </c>
      <c r="AM285" s="17">
        <f t="shared" si="184"/>
        <v>267</v>
      </c>
      <c r="AN285" s="17">
        <f t="shared" si="184"/>
        <v>271</v>
      </c>
      <c r="AO285" s="17">
        <f t="shared" si="184"/>
        <v>280</v>
      </c>
      <c r="AP285" s="17">
        <f t="shared" si="184"/>
        <v>314</v>
      </c>
      <c r="AQ285" s="17">
        <f t="shared" si="184"/>
        <v>269</v>
      </c>
      <c r="AR285" s="17">
        <f t="shared" si="184"/>
        <v>294</v>
      </c>
      <c r="AS285" s="17">
        <f t="shared" si="184"/>
        <v>277</v>
      </c>
      <c r="AT285" s="17">
        <f t="shared" si="184"/>
        <v>256</v>
      </c>
      <c r="AU285" s="17">
        <f t="shared" si="184"/>
        <v>266</v>
      </c>
      <c r="AV285" s="17">
        <f t="shared" si="184"/>
        <v>260</v>
      </c>
      <c r="AW285" s="17">
        <f t="shared" si="184"/>
        <v>227</v>
      </c>
      <c r="AX285" s="17">
        <f t="shared" si="184"/>
        <v>210</v>
      </c>
      <c r="AY285" s="17">
        <f t="shared" si="184"/>
        <v>192</v>
      </c>
      <c r="AZ285" s="17">
        <f t="shared" si="184"/>
        <v>218</v>
      </c>
      <c r="BA285" s="17">
        <f t="shared" si="184"/>
        <v>202</v>
      </c>
      <c r="BB285" s="17">
        <f t="shared" si="184"/>
        <v>171</v>
      </c>
      <c r="BC285" s="17">
        <f t="shared" si="184"/>
        <v>177</v>
      </c>
      <c r="BD285" s="17">
        <f t="shared" si="184"/>
        <v>186</v>
      </c>
      <c r="BE285" s="17">
        <f t="shared" si="184"/>
        <v>140</v>
      </c>
      <c r="BF285" s="17">
        <f t="shared" si="184"/>
        <v>143</v>
      </c>
      <c r="BG285" s="17">
        <f t="shared" si="184"/>
        <v>150</v>
      </c>
      <c r="BH285" s="17">
        <f t="shared" si="184"/>
        <v>140</v>
      </c>
      <c r="BI285" s="17">
        <f t="shared" si="184"/>
        <v>129</v>
      </c>
      <c r="BJ285" s="17">
        <f t="shared" si="184"/>
        <v>122</v>
      </c>
      <c r="BK285" s="17">
        <f t="shared" si="184"/>
        <v>145</v>
      </c>
      <c r="BL285" s="17">
        <f t="shared" si="184"/>
        <v>111</v>
      </c>
      <c r="BM285" s="17">
        <f t="shared" si="184"/>
        <v>129</v>
      </c>
      <c r="BN285" s="17">
        <f t="shared" si="184"/>
        <v>108</v>
      </c>
      <c r="BO285" s="17">
        <f t="shared" si="184"/>
        <v>86</v>
      </c>
      <c r="BP285" s="17">
        <f t="shared" ref="BP285:EA285" si="185">SUM(BP286:BP289)</f>
        <v>82</v>
      </c>
      <c r="BQ285" s="17">
        <f t="shared" si="185"/>
        <v>85</v>
      </c>
      <c r="BR285" s="17">
        <f t="shared" si="185"/>
        <v>79</v>
      </c>
      <c r="BS285" s="17">
        <f t="shared" si="185"/>
        <v>63</v>
      </c>
      <c r="BT285" s="17">
        <f t="shared" si="185"/>
        <v>64</v>
      </c>
      <c r="BU285" s="17">
        <f t="shared" si="185"/>
        <v>72</v>
      </c>
      <c r="BV285" s="17">
        <f t="shared" si="185"/>
        <v>52</v>
      </c>
      <c r="BW285" s="17">
        <f t="shared" si="185"/>
        <v>64</v>
      </c>
      <c r="BX285" s="17">
        <f t="shared" si="185"/>
        <v>66</v>
      </c>
      <c r="BY285" s="17">
        <f t="shared" si="185"/>
        <v>48</v>
      </c>
      <c r="BZ285" s="17">
        <f t="shared" si="185"/>
        <v>44</v>
      </c>
      <c r="CA285" s="17">
        <f t="shared" si="185"/>
        <v>41</v>
      </c>
      <c r="CB285" s="17">
        <f t="shared" si="185"/>
        <v>39</v>
      </c>
      <c r="CC285" s="17">
        <f t="shared" si="185"/>
        <v>40</v>
      </c>
      <c r="CD285" s="17">
        <f t="shared" si="185"/>
        <v>36</v>
      </c>
      <c r="CE285" s="17">
        <f t="shared" si="185"/>
        <v>30</v>
      </c>
      <c r="CF285" s="17">
        <f t="shared" si="185"/>
        <v>26</v>
      </c>
      <c r="CG285" s="17">
        <f t="shared" si="185"/>
        <v>33</v>
      </c>
      <c r="CH285" s="17">
        <f t="shared" si="185"/>
        <v>22</v>
      </c>
      <c r="CI285" s="17">
        <f t="shared" si="185"/>
        <v>26</v>
      </c>
      <c r="CJ285" s="17">
        <f t="shared" si="185"/>
        <v>14</v>
      </c>
      <c r="CK285" s="17">
        <f t="shared" si="185"/>
        <v>12</v>
      </c>
      <c r="CL285" s="17">
        <f t="shared" si="185"/>
        <v>17</v>
      </c>
      <c r="CM285" s="17">
        <f t="shared" si="185"/>
        <v>9</v>
      </c>
      <c r="CN285" s="17">
        <f t="shared" si="185"/>
        <v>10</v>
      </c>
      <c r="CO285" s="17">
        <f t="shared" si="185"/>
        <v>8</v>
      </c>
      <c r="CP285" s="17">
        <f t="shared" si="185"/>
        <v>6</v>
      </c>
      <c r="CQ285" s="17">
        <f t="shared" si="185"/>
        <v>6</v>
      </c>
      <c r="CR285" s="17">
        <f t="shared" si="185"/>
        <v>0</v>
      </c>
      <c r="CS285" s="17">
        <f t="shared" si="185"/>
        <v>3</v>
      </c>
      <c r="CT285" s="17">
        <f t="shared" si="185"/>
        <v>2</v>
      </c>
      <c r="CU285" s="17">
        <f t="shared" si="185"/>
        <v>4</v>
      </c>
      <c r="CV285" s="17">
        <f t="shared" si="185"/>
        <v>2</v>
      </c>
      <c r="CW285" s="17">
        <f t="shared" si="185"/>
        <v>1</v>
      </c>
      <c r="CX285" s="17">
        <f t="shared" si="185"/>
        <v>0</v>
      </c>
      <c r="CY285" s="17">
        <f t="shared" si="185"/>
        <v>1</v>
      </c>
      <c r="CZ285" s="17">
        <f t="shared" si="185"/>
        <v>2</v>
      </c>
      <c r="DA285" s="17">
        <f t="shared" si="185"/>
        <v>0</v>
      </c>
      <c r="DB285" s="17">
        <f t="shared" si="185"/>
        <v>175</v>
      </c>
      <c r="DC285" s="17">
        <f t="shared" si="185"/>
        <v>3</v>
      </c>
      <c r="DD285" s="17">
        <f t="shared" si="185"/>
        <v>14</v>
      </c>
      <c r="DE285" s="17">
        <f t="shared" si="185"/>
        <v>176</v>
      </c>
      <c r="DF285" s="17">
        <f t="shared" si="185"/>
        <v>174</v>
      </c>
      <c r="DG285" s="17">
        <f t="shared" si="185"/>
        <v>171</v>
      </c>
      <c r="DH285" s="17">
        <f t="shared" si="185"/>
        <v>192</v>
      </c>
      <c r="DI285" s="17">
        <f t="shared" si="185"/>
        <v>204</v>
      </c>
      <c r="DJ285" s="17">
        <f t="shared" si="185"/>
        <v>191</v>
      </c>
      <c r="DK285" s="17">
        <f t="shared" si="185"/>
        <v>195</v>
      </c>
      <c r="DL285" s="17">
        <f t="shared" si="185"/>
        <v>217</v>
      </c>
      <c r="DM285" s="17">
        <f t="shared" si="185"/>
        <v>197</v>
      </c>
      <c r="DN285" s="17">
        <f t="shared" si="185"/>
        <v>190</v>
      </c>
      <c r="DO285" s="17">
        <f t="shared" si="185"/>
        <v>227</v>
      </c>
      <c r="DP285" s="17">
        <f t="shared" si="185"/>
        <v>200</v>
      </c>
      <c r="DQ285" s="17">
        <f t="shared" si="185"/>
        <v>202</v>
      </c>
      <c r="DR285" s="17">
        <f t="shared" si="185"/>
        <v>218</v>
      </c>
      <c r="DS285" s="17">
        <f t="shared" si="185"/>
        <v>226</v>
      </c>
      <c r="DT285" s="17">
        <f t="shared" si="185"/>
        <v>265</v>
      </c>
      <c r="DU285" s="17">
        <f t="shared" si="185"/>
        <v>240</v>
      </c>
      <c r="DV285" s="17">
        <f t="shared" si="185"/>
        <v>215</v>
      </c>
      <c r="DW285" s="17">
        <f t="shared" si="185"/>
        <v>217</v>
      </c>
      <c r="DX285" s="17">
        <f t="shared" si="185"/>
        <v>248</v>
      </c>
      <c r="DY285" s="17">
        <f t="shared" si="185"/>
        <v>262</v>
      </c>
      <c r="DZ285" s="17">
        <f t="shared" si="185"/>
        <v>272</v>
      </c>
      <c r="EA285" s="17">
        <f t="shared" si="185"/>
        <v>272</v>
      </c>
      <c r="EB285" s="17">
        <f t="shared" ref="EB285:GM285" si="186">SUM(EB286:EB289)</f>
        <v>238</v>
      </c>
      <c r="EC285" s="17">
        <f t="shared" si="186"/>
        <v>200</v>
      </c>
      <c r="ED285" s="17">
        <f t="shared" si="186"/>
        <v>200</v>
      </c>
      <c r="EE285" s="17">
        <f t="shared" si="186"/>
        <v>214</v>
      </c>
      <c r="EF285" s="17">
        <f t="shared" si="186"/>
        <v>233</v>
      </c>
      <c r="EG285" s="17">
        <f t="shared" si="186"/>
        <v>199</v>
      </c>
      <c r="EH285" s="17">
        <f t="shared" si="186"/>
        <v>207</v>
      </c>
      <c r="EI285" s="17">
        <f t="shared" si="186"/>
        <v>220</v>
      </c>
      <c r="EJ285" s="17">
        <f t="shared" si="186"/>
        <v>235</v>
      </c>
      <c r="EK285" s="17">
        <f t="shared" si="186"/>
        <v>252</v>
      </c>
      <c r="EL285" s="17">
        <f t="shared" si="186"/>
        <v>255</v>
      </c>
      <c r="EM285" s="17">
        <f t="shared" si="186"/>
        <v>274</v>
      </c>
      <c r="EN285" s="17">
        <f t="shared" si="186"/>
        <v>278</v>
      </c>
      <c r="EO285" s="17">
        <f t="shared" si="186"/>
        <v>250</v>
      </c>
      <c r="EP285" s="17">
        <f t="shared" si="186"/>
        <v>247</v>
      </c>
      <c r="EQ285" s="17">
        <f t="shared" si="186"/>
        <v>262</v>
      </c>
      <c r="ER285" s="17">
        <f t="shared" si="186"/>
        <v>235</v>
      </c>
      <c r="ES285" s="17">
        <f t="shared" si="186"/>
        <v>241</v>
      </c>
      <c r="ET285" s="17">
        <f t="shared" si="186"/>
        <v>257</v>
      </c>
      <c r="EU285" s="17">
        <f t="shared" si="186"/>
        <v>244</v>
      </c>
      <c r="EV285" s="17">
        <f t="shared" si="186"/>
        <v>256</v>
      </c>
      <c r="EW285" s="17">
        <f t="shared" si="186"/>
        <v>236</v>
      </c>
      <c r="EX285" s="17">
        <f t="shared" si="186"/>
        <v>237</v>
      </c>
      <c r="EY285" s="17">
        <f t="shared" si="186"/>
        <v>251</v>
      </c>
      <c r="EZ285" s="17">
        <f t="shared" si="186"/>
        <v>243</v>
      </c>
      <c r="FA285" s="17">
        <f t="shared" si="186"/>
        <v>219</v>
      </c>
      <c r="FB285" s="17">
        <f t="shared" si="186"/>
        <v>212</v>
      </c>
      <c r="FC285" s="17">
        <f t="shared" si="186"/>
        <v>202</v>
      </c>
      <c r="FD285" s="17">
        <f t="shared" si="186"/>
        <v>197</v>
      </c>
      <c r="FE285" s="17">
        <f t="shared" si="186"/>
        <v>207</v>
      </c>
      <c r="FF285" s="17">
        <f t="shared" si="186"/>
        <v>166</v>
      </c>
      <c r="FG285" s="17">
        <f t="shared" si="186"/>
        <v>169</v>
      </c>
      <c r="FH285" s="17">
        <f t="shared" si="186"/>
        <v>187</v>
      </c>
      <c r="FI285" s="17">
        <f t="shared" si="186"/>
        <v>196</v>
      </c>
      <c r="FJ285" s="17">
        <f t="shared" si="186"/>
        <v>164</v>
      </c>
      <c r="FK285" s="17">
        <f t="shared" si="186"/>
        <v>138</v>
      </c>
      <c r="FL285" s="17">
        <f t="shared" si="186"/>
        <v>150</v>
      </c>
      <c r="FM285" s="17">
        <f t="shared" si="186"/>
        <v>142</v>
      </c>
      <c r="FN285" s="17">
        <f t="shared" si="186"/>
        <v>109</v>
      </c>
      <c r="FO285" s="17">
        <f t="shared" si="186"/>
        <v>118</v>
      </c>
      <c r="FP285" s="17">
        <f t="shared" si="186"/>
        <v>116</v>
      </c>
      <c r="FQ285" s="17">
        <f t="shared" si="186"/>
        <v>111</v>
      </c>
      <c r="FR285" s="17">
        <f t="shared" si="186"/>
        <v>104</v>
      </c>
      <c r="FS285" s="17">
        <f t="shared" si="186"/>
        <v>79</v>
      </c>
      <c r="FT285" s="17">
        <f t="shared" si="186"/>
        <v>74</v>
      </c>
      <c r="FU285" s="17">
        <f t="shared" si="186"/>
        <v>81</v>
      </c>
      <c r="FV285" s="17">
        <f t="shared" si="186"/>
        <v>61</v>
      </c>
      <c r="FW285" s="17">
        <f t="shared" si="186"/>
        <v>80</v>
      </c>
      <c r="FX285" s="17">
        <f t="shared" si="186"/>
        <v>65</v>
      </c>
      <c r="FY285" s="17">
        <f t="shared" si="186"/>
        <v>74</v>
      </c>
      <c r="FZ285" s="17">
        <f t="shared" si="186"/>
        <v>56</v>
      </c>
      <c r="GA285" s="17">
        <f t="shared" si="186"/>
        <v>56</v>
      </c>
      <c r="GB285" s="17">
        <f t="shared" si="186"/>
        <v>47</v>
      </c>
      <c r="GC285" s="17">
        <f t="shared" si="186"/>
        <v>53</v>
      </c>
      <c r="GD285" s="17">
        <f t="shared" si="186"/>
        <v>40</v>
      </c>
      <c r="GE285" s="17">
        <f t="shared" si="186"/>
        <v>48</v>
      </c>
      <c r="GF285" s="17">
        <f t="shared" si="186"/>
        <v>55</v>
      </c>
      <c r="GG285" s="17">
        <f t="shared" si="186"/>
        <v>53</v>
      </c>
      <c r="GH285" s="17">
        <f t="shared" si="186"/>
        <v>43</v>
      </c>
      <c r="GI285" s="17">
        <f t="shared" si="186"/>
        <v>33</v>
      </c>
      <c r="GJ285" s="17">
        <f t="shared" si="186"/>
        <v>27</v>
      </c>
      <c r="GK285" s="17">
        <f t="shared" si="186"/>
        <v>28</v>
      </c>
      <c r="GL285" s="17">
        <f t="shared" si="186"/>
        <v>14</v>
      </c>
      <c r="GM285" s="17">
        <f t="shared" si="186"/>
        <v>11</v>
      </c>
      <c r="GN285" s="17">
        <f t="shared" ref="GN285:HH285" si="187">SUM(GN286:GN289)</f>
        <v>14</v>
      </c>
      <c r="GO285" s="17">
        <f t="shared" si="187"/>
        <v>4</v>
      </c>
      <c r="GP285" s="17">
        <f t="shared" si="187"/>
        <v>9</v>
      </c>
      <c r="GQ285" s="17">
        <f t="shared" si="187"/>
        <v>7</v>
      </c>
      <c r="GR285" s="17">
        <f t="shared" si="187"/>
        <v>5</v>
      </c>
      <c r="GS285" s="17">
        <f t="shared" si="187"/>
        <v>6</v>
      </c>
      <c r="GT285" s="17">
        <f t="shared" si="187"/>
        <v>2</v>
      </c>
      <c r="GU285" s="17">
        <f t="shared" si="187"/>
        <v>2</v>
      </c>
      <c r="GV285" s="17">
        <f t="shared" si="187"/>
        <v>2</v>
      </c>
      <c r="GW285" s="17">
        <f t="shared" si="187"/>
        <v>1</v>
      </c>
      <c r="GX285" s="17">
        <f t="shared" si="187"/>
        <v>2</v>
      </c>
      <c r="GY285" s="17">
        <f t="shared" si="187"/>
        <v>2</v>
      </c>
      <c r="GZ285" s="17">
        <f t="shared" si="187"/>
        <v>0</v>
      </c>
      <c r="HA285" s="17">
        <f t="shared" si="187"/>
        <v>0</v>
      </c>
      <c r="HB285" s="17">
        <f t="shared" si="187"/>
        <v>1</v>
      </c>
      <c r="HC285" s="17">
        <f t="shared" si="187"/>
        <v>0</v>
      </c>
      <c r="HD285" s="17">
        <f t="shared" si="187"/>
        <v>154</v>
      </c>
      <c r="HE285" s="17">
        <f t="shared" si="187"/>
        <v>3</v>
      </c>
      <c r="HF285" s="17">
        <f t="shared" si="187"/>
        <v>2</v>
      </c>
      <c r="HG285" s="18">
        <f t="shared" si="187"/>
        <v>15481</v>
      </c>
      <c r="HH285" s="18">
        <f t="shared" si="187"/>
        <v>15136</v>
      </c>
    </row>
    <row r="286" spans="1:216">
      <c r="A286" s="5"/>
      <c r="B286" s="5" t="s">
        <v>207</v>
      </c>
      <c r="C286" s="5">
        <v>35</v>
      </c>
      <c r="D286" s="5">
        <v>43</v>
      </c>
      <c r="E286" s="5">
        <v>36</v>
      </c>
      <c r="F286" s="5">
        <v>39</v>
      </c>
      <c r="G286" s="5">
        <v>48</v>
      </c>
      <c r="H286" s="5">
        <v>39</v>
      </c>
      <c r="I286" s="5">
        <v>35</v>
      </c>
      <c r="J286" s="5">
        <v>38</v>
      </c>
      <c r="K286" s="5">
        <v>48</v>
      </c>
      <c r="L286" s="5">
        <v>37</v>
      </c>
      <c r="M286" s="5">
        <v>30</v>
      </c>
      <c r="N286" s="5">
        <v>48</v>
      </c>
      <c r="O286" s="5">
        <v>44</v>
      </c>
      <c r="P286" s="5">
        <v>46</v>
      </c>
      <c r="Q286" s="5">
        <v>45</v>
      </c>
      <c r="R286" s="5">
        <v>66</v>
      </c>
      <c r="S286" s="5">
        <v>39</v>
      </c>
      <c r="T286" s="5">
        <v>44</v>
      </c>
      <c r="U286" s="5">
        <v>59</v>
      </c>
      <c r="V286" s="5">
        <v>44</v>
      </c>
      <c r="W286" s="5">
        <v>45</v>
      </c>
      <c r="X286" s="5">
        <v>49</v>
      </c>
      <c r="Y286" s="5">
        <v>39</v>
      </c>
      <c r="Z286" s="5">
        <v>45</v>
      </c>
      <c r="AA286" s="5">
        <v>48</v>
      </c>
      <c r="AB286" s="5">
        <v>39</v>
      </c>
      <c r="AC286" s="5">
        <v>41</v>
      </c>
      <c r="AD286" s="5">
        <v>47</v>
      </c>
      <c r="AE286" s="5">
        <v>37</v>
      </c>
      <c r="AF286" s="5">
        <v>50</v>
      </c>
      <c r="AG286" s="5">
        <v>57</v>
      </c>
      <c r="AH286" s="5">
        <v>41</v>
      </c>
      <c r="AI286" s="5">
        <v>54</v>
      </c>
      <c r="AJ286" s="5">
        <v>58</v>
      </c>
      <c r="AK286" s="5">
        <v>47</v>
      </c>
      <c r="AL286" s="5">
        <v>43</v>
      </c>
      <c r="AM286" s="5">
        <v>38</v>
      </c>
      <c r="AN286" s="5">
        <v>59</v>
      </c>
      <c r="AO286" s="5">
        <v>50</v>
      </c>
      <c r="AP286" s="5">
        <v>47</v>
      </c>
      <c r="AQ286" s="5">
        <v>53</v>
      </c>
      <c r="AR286" s="5">
        <v>53</v>
      </c>
      <c r="AS286" s="5">
        <v>62</v>
      </c>
      <c r="AT286" s="5">
        <v>42</v>
      </c>
      <c r="AU286" s="5">
        <v>59</v>
      </c>
      <c r="AV286" s="5">
        <v>57</v>
      </c>
      <c r="AW286" s="5">
        <v>40</v>
      </c>
      <c r="AX286" s="5">
        <v>45</v>
      </c>
      <c r="AY286" s="5">
        <v>27</v>
      </c>
      <c r="AZ286" s="5">
        <v>50</v>
      </c>
      <c r="BA286" s="5">
        <v>34</v>
      </c>
      <c r="BB286" s="5">
        <v>37</v>
      </c>
      <c r="BC286" s="5">
        <v>29</v>
      </c>
      <c r="BD286" s="5">
        <v>28</v>
      </c>
      <c r="BE286" s="5">
        <v>36</v>
      </c>
      <c r="BF286" s="5">
        <v>26</v>
      </c>
      <c r="BG286" s="5">
        <v>28</v>
      </c>
      <c r="BH286" s="5">
        <v>25</v>
      </c>
      <c r="BI286" s="5">
        <v>21</v>
      </c>
      <c r="BJ286" s="5">
        <v>18</v>
      </c>
      <c r="BK286" s="5">
        <v>20</v>
      </c>
      <c r="BL286" s="5">
        <v>23</v>
      </c>
      <c r="BM286" s="5">
        <v>19</v>
      </c>
      <c r="BN286" s="5">
        <v>24</v>
      </c>
      <c r="BO286" s="5">
        <v>12</v>
      </c>
      <c r="BP286" s="5">
        <v>15</v>
      </c>
      <c r="BQ286" s="5">
        <v>14</v>
      </c>
      <c r="BR286" s="5">
        <v>12</v>
      </c>
      <c r="BS286" s="5">
        <v>9</v>
      </c>
      <c r="BT286" s="5">
        <v>11</v>
      </c>
      <c r="BU286" s="5">
        <v>7</v>
      </c>
      <c r="BV286" s="5">
        <v>7</v>
      </c>
      <c r="BW286" s="5">
        <v>11</v>
      </c>
      <c r="BX286" s="5">
        <v>11</v>
      </c>
      <c r="BY286" s="5">
        <v>8</v>
      </c>
      <c r="BZ286" s="5">
        <v>7</v>
      </c>
      <c r="CA286" s="5">
        <v>9</v>
      </c>
      <c r="CB286" s="5">
        <v>10</v>
      </c>
      <c r="CC286" s="5">
        <v>4</v>
      </c>
      <c r="CD286" s="5">
        <v>10</v>
      </c>
      <c r="CE286" s="5">
        <v>4</v>
      </c>
      <c r="CF286" s="5">
        <v>4</v>
      </c>
      <c r="CG286" s="5">
        <v>2</v>
      </c>
      <c r="CH286" s="5">
        <v>6</v>
      </c>
      <c r="CI286" s="5">
        <v>3</v>
      </c>
      <c r="CJ286" s="5">
        <v>1</v>
      </c>
      <c r="CK286" s="5">
        <v>1</v>
      </c>
      <c r="CL286" s="5">
        <v>1</v>
      </c>
      <c r="CM286" s="5">
        <v>2</v>
      </c>
      <c r="CN286" s="5">
        <v>2</v>
      </c>
      <c r="CO286" s="5">
        <v>1</v>
      </c>
      <c r="CP286" s="5">
        <v>1</v>
      </c>
      <c r="CQ286" s="5">
        <v>0</v>
      </c>
      <c r="CR286" s="5">
        <v>0</v>
      </c>
      <c r="CS286" s="5">
        <v>3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1</v>
      </c>
      <c r="CZ286" s="5">
        <v>0</v>
      </c>
      <c r="DA286" s="5">
        <v>0</v>
      </c>
      <c r="DB286" s="5">
        <v>0</v>
      </c>
      <c r="DC286" s="5">
        <v>0</v>
      </c>
      <c r="DD286" s="5">
        <v>3</v>
      </c>
      <c r="DE286" s="5">
        <v>29</v>
      </c>
      <c r="DF286" s="5">
        <v>36</v>
      </c>
      <c r="DG286" s="5">
        <v>23</v>
      </c>
      <c r="DH286" s="5">
        <v>39</v>
      </c>
      <c r="DI286" s="5">
        <v>34</v>
      </c>
      <c r="DJ286" s="5">
        <v>28</v>
      </c>
      <c r="DK286" s="5">
        <v>33</v>
      </c>
      <c r="DL286" s="5">
        <v>44</v>
      </c>
      <c r="DM286" s="5">
        <v>37</v>
      </c>
      <c r="DN286" s="5">
        <v>32</v>
      </c>
      <c r="DO286" s="5">
        <v>37</v>
      </c>
      <c r="DP286" s="5">
        <v>40</v>
      </c>
      <c r="DQ286" s="5">
        <v>40</v>
      </c>
      <c r="DR286" s="5">
        <v>39</v>
      </c>
      <c r="DS286" s="5">
        <v>47</v>
      </c>
      <c r="DT286" s="5">
        <v>47</v>
      </c>
      <c r="DU286" s="5">
        <v>36</v>
      </c>
      <c r="DV286" s="5">
        <v>39</v>
      </c>
      <c r="DW286" s="5">
        <v>36</v>
      </c>
      <c r="DX286" s="5">
        <v>57</v>
      </c>
      <c r="DY286" s="5">
        <v>49</v>
      </c>
      <c r="DZ286" s="5">
        <v>45</v>
      </c>
      <c r="EA286" s="5">
        <v>45</v>
      </c>
      <c r="EB286" s="5">
        <v>48</v>
      </c>
      <c r="EC286" s="5">
        <v>47</v>
      </c>
      <c r="ED286" s="5">
        <v>40</v>
      </c>
      <c r="EE286" s="5">
        <v>38</v>
      </c>
      <c r="EF286" s="5">
        <v>49</v>
      </c>
      <c r="EG286" s="5">
        <v>40</v>
      </c>
      <c r="EH286" s="5">
        <v>46</v>
      </c>
      <c r="EI286" s="5">
        <v>39</v>
      </c>
      <c r="EJ286" s="5">
        <v>48</v>
      </c>
      <c r="EK286" s="5">
        <v>49</v>
      </c>
      <c r="EL286" s="5">
        <v>38</v>
      </c>
      <c r="EM286" s="5">
        <v>57</v>
      </c>
      <c r="EN286" s="5">
        <v>42</v>
      </c>
      <c r="EO286" s="5">
        <v>45</v>
      </c>
      <c r="EP286" s="5">
        <v>43</v>
      </c>
      <c r="EQ286" s="5">
        <v>43</v>
      </c>
      <c r="ER286" s="5">
        <v>41</v>
      </c>
      <c r="ES286" s="5">
        <v>52</v>
      </c>
      <c r="ET286" s="5">
        <v>44</v>
      </c>
      <c r="EU286" s="5">
        <v>42</v>
      </c>
      <c r="EV286" s="5">
        <v>57</v>
      </c>
      <c r="EW286" s="5">
        <v>41</v>
      </c>
      <c r="EX286" s="5">
        <v>46</v>
      </c>
      <c r="EY286" s="5">
        <v>45</v>
      </c>
      <c r="EZ286" s="5">
        <v>47</v>
      </c>
      <c r="FA286" s="5">
        <v>32</v>
      </c>
      <c r="FB286" s="5">
        <v>44</v>
      </c>
      <c r="FC286" s="5">
        <v>36</v>
      </c>
      <c r="FD286" s="5">
        <v>41</v>
      </c>
      <c r="FE286" s="5">
        <v>42</v>
      </c>
      <c r="FF286" s="5">
        <v>36</v>
      </c>
      <c r="FG286" s="5">
        <v>28</v>
      </c>
      <c r="FH286" s="5">
        <v>30</v>
      </c>
      <c r="FI286" s="5">
        <v>40</v>
      </c>
      <c r="FJ286" s="5">
        <v>27</v>
      </c>
      <c r="FK286" s="5">
        <v>23</v>
      </c>
      <c r="FL286" s="5">
        <v>32</v>
      </c>
      <c r="FM286" s="5">
        <v>27</v>
      </c>
      <c r="FN286" s="5">
        <v>14</v>
      </c>
      <c r="FO286" s="5">
        <v>20</v>
      </c>
      <c r="FP286" s="5">
        <v>18</v>
      </c>
      <c r="FQ286" s="5">
        <v>15</v>
      </c>
      <c r="FR286" s="5">
        <v>21</v>
      </c>
      <c r="FS286" s="5">
        <v>14</v>
      </c>
      <c r="FT286" s="5">
        <v>10</v>
      </c>
      <c r="FU286" s="5">
        <v>13</v>
      </c>
      <c r="FV286" s="5">
        <v>13</v>
      </c>
      <c r="FW286" s="5">
        <v>9</v>
      </c>
      <c r="FX286" s="5">
        <v>8</v>
      </c>
      <c r="FY286" s="5">
        <v>10</v>
      </c>
      <c r="FZ286" s="5">
        <v>8</v>
      </c>
      <c r="GA286" s="5">
        <v>7</v>
      </c>
      <c r="GB286" s="5">
        <v>9</v>
      </c>
      <c r="GC286" s="5">
        <v>10</v>
      </c>
      <c r="GD286" s="5">
        <v>9</v>
      </c>
      <c r="GE286" s="5">
        <v>6</v>
      </c>
      <c r="GF286" s="5">
        <v>8</v>
      </c>
      <c r="GG286" s="5">
        <v>9</v>
      </c>
      <c r="GH286" s="5">
        <v>4</v>
      </c>
      <c r="GI286" s="5">
        <v>6</v>
      </c>
      <c r="GJ286" s="5">
        <v>7</v>
      </c>
      <c r="GK286" s="5">
        <v>4</v>
      </c>
      <c r="GL286" s="5">
        <v>2</v>
      </c>
      <c r="GM286" s="5">
        <v>1</v>
      </c>
      <c r="GN286" s="5">
        <v>1</v>
      </c>
      <c r="GO286" s="5">
        <v>0</v>
      </c>
      <c r="GP286" s="5">
        <v>2</v>
      </c>
      <c r="GQ286" s="5">
        <v>1</v>
      </c>
      <c r="GR286" s="5">
        <v>0</v>
      </c>
      <c r="GS286" s="5">
        <v>1</v>
      </c>
      <c r="GT286" s="5">
        <v>0</v>
      </c>
      <c r="GU286" s="5">
        <v>0</v>
      </c>
      <c r="GV286" s="5">
        <v>1</v>
      </c>
      <c r="GW286" s="5">
        <v>0</v>
      </c>
      <c r="GX286" s="5">
        <v>1</v>
      </c>
      <c r="GY286" s="5">
        <v>1</v>
      </c>
      <c r="GZ286" s="5">
        <v>0</v>
      </c>
      <c r="HA286" s="5">
        <v>0</v>
      </c>
      <c r="HB286" s="5">
        <v>0</v>
      </c>
      <c r="HC286" s="5">
        <v>0</v>
      </c>
      <c r="HD286" s="5">
        <v>0</v>
      </c>
      <c r="HE286" s="5">
        <v>0</v>
      </c>
      <c r="HF286" s="5">
        <v>0</v>
      </c>
      <c r="HG286" s="7">
        <v>2845</v>
      </c>
      <c r="HH286" s="7">
        <v>2720</v>
      </c>
    </row>
    <row r="287" spans="1:216">
      <c r="A287" s="5"/>
      <c r="B287" s="5" t="s">
        <v>389</v>
      </c>
      <c r="C287" s="5">
        <v>69</v>
      </c>
      <c r="D287" s="5">
        <v>69</v>
      </c>
      <c r="E287" s="5">
        <v>54</v>
      </c>
      <c r="F287" s="5">
        <v>51</v>
      </c>
      <c r="G287" s="5">
        <v>78</v>
      </c>
      <c r="H287" s="5">
        <v>76</v>
      </c>
      <c r="I287" s="5">
        <v>56</v>
      </c>
      <c r="J287" s="5">
        <v>68</v>
      </c>
      <c r="K287" s="5">
        <v>82</v>
      </c>
      <c r="L287" s="5">
        <v>83</v>
      </c>
      <c r="M287" s="5">
        <v>67</v>
      </c>
      <c r="N287" s="5">
        <v>85</v>
      </c>
      <c r="O287" s="5">
        <v>74</v>
      </c>
      <c r="P287" s="5">
        <v>66</v>
      </c>
      <c r="Q287" s="5">
        <v>80</v>
      </c>
      <c r="R287" s="5">
        <v>92</v>
      </c>
      <c r="S287" s="5">
        <v>102</v>
      </c>
      <c r="T287" s="5">
        <v>103</v>
      </c>
      <c r="U287" s="5">
        <v>100</v>
      </c>
      <c r="V287" s="5">
        <v>90</v>
      </c>
      <c r="W287" s="5">
        <v>63</v>
      </c>
      <c r="X287" s="5">
        <v>65</v>
      </c>
      <c r="Y287" s="5">
        <v>55</v>
      </c>
      <c r="Z287" s="5">
        <v>76</v>
      </c>
      <c r="AA287" s="5">
        <v>76</v>
      </c>
      <c r="AB287" s="5">
        <v>76</v>
      </c>
      <c r="AC287" s="5">
        <v>68</v>
      </c>
      <c r="AD287" s="5">
        <v>81</v>
      </c>
      <c r="AE287" s="5">
        <v>68</v>
      </c>
      <c r="AF287" s="5">
        <v>71</v>
      </c>
      <c r="AG287" s="5">
        <v>81</v>
      </c>
      <c r="AH287" s="5">
        <v>82</v>
      </c>
      <c r="AI287" s="5">
        <v>95</v>
      </c>
      <c r="AJ287" s="5">
        <v>99</v>
      </c>
      <c r="AK287" s="5">
        <v>77</v>
      </c>
      <c r="AL287" s="5">
        <v>98</v>
      </c>
      <c r="AM287" s="5">
        <v>87</v>
      </c>
      <c r="AN287" s="5">
        <v>94</v>
      </c>
      <c r="AO287" s="5">
        <v>91</v>
      </c>
      <c r="AP287" s="5">
        <v>105</v>
      </c>
      <c r="AQ287" s="5">
        <v>93</v>
      </c>
      <c r="AR287" s="5">
        <v>107</v>
      </c>
      <c r="AS287" s="5">
        <v>93</v>
      </c>
      <c r="AT287" s="5">
        <v>77</v>
      </c>
      <c r="AU287" s="5">
        <v>90</v>
      </c>
      <c r="AV287" s="5">
        <v>82</v>
      </c>
      <c r="AW287" s="5">
        <v>77</v>
      </c>
      <c r="AX287" s="5">
        <v>71</v>
      </c>
      <c r="AY287" s="5">
        <v>79</v>
      </c>
      <c r="AZ287" s="5">
        <v>60</v>
      </c>
      <c r="BA287" s="5">
        <v>67</v>
      </c>
      <c r="BB287" s="5">
        <v>46</v>
      </c>
      <c r="BC287" s="5">
        <v>57</v>
      </c>
      <c r="BD287" s="5">
        <v>64</v>
      </c>
      <c r="BE287" s="5">
        <v>46</v>
      </c>
      <c r="BF287" s="5">
        <v>56</v>
      </c>
      <c r="BG287" s="5">
        <v>41</v>
      </c>
      <c r="BH287" s="5">
        <v>46</v>
      </c>
      <c r="BI287" s="5">
        <v>45</v>
      </c>
      <c r="BJ287" s="5">
        <v>43</v>
      </c>
      <c r="BK287" s="5">
        <v>50</v>
      </c>
      <c r="BL287" s="5">
        <v>27</v>
      </c>
      <c r="BM287" s="5">
        <v>46</v>
      </c>
      <c r="BN287" s="5">
        <v>41</v>
      </c>
      <c r="BO287" s="5">
        <v>28</v>
      </c>
      <c r="BP287" s="5">
        <v>24</v>
      </c>
      <c r="BQ287" s="5">
        <v>37</v>
      </c>
      <c r="BR287" s="5">
        <v>19</v>
      </c>
      <c r="BS287" s="5">
        <v>22</v>
      </c>
      <c r="BT287" s="5">
        <v>20</v>
      </c>
      <c r="BU287" s="5">
        <v>25</v>
      </c>
      <c r="BV287" s="5">
        <v>20</v>
      </c>
      <c r="BW287" s="5">
        <v>21</v>
      </c>
      <c r="BX287" s="5">
        <v>24</v>
      </c>
      <c r="BY287" s="5">
        <v>17</v>
      </c>
      <c r="BZ287" s="5">
        <v>17</v>
      </c>
      <c r="CA287" s="5">
        <v>11</v>
      </c>
      <c r="CB287" s="5">
        <v>12</v>
      </c>
      <c r="CC287" s="5">
        <v>17</v>
      </c>
      <c r="CD287" s="5">
        <v>8</v>
      </c>
      <c r="CE287" s="5">
        <v>9</v>
      </c>
      <c r="CF287" s="5">
        <v>5</v>
      </c>
      <c r="CG287" s="5">
        <v>13</v>
      </c>
      <c r="CH287" s="5">
        <v>7</v>
      </c>
      <c r="CI287" s="5">
        <v>5</v>
      </c>
      <c r="CJ287" s="5">
        <v>7</v>
      </c>
      <c r="CK287" s="5">
        <v>4</v>
      </c>
      <c r="CL287" s="5">
        <v>4</v>
      </c>
      <c r="CM287" s="5">
        <v>1</v>
      </c>
      <c r="CN287" s="5">
        <v>5</v>
      </c>
      <c r="CO287" s="5">
        <v>3</v>
      </c>
      <c r="CP287" s="5">
        <v>3</v>
      </c>
      <c r="CQ287" s="5">
        <v>4</v>
      </c>
      <c r="CR287" s="5">
        <v>0</v>
      </c>
      <c r="CS287" s="5">
        <v>0</v>
      </c>
      <c r="CT287" s="5">
        <v>1</v>
      </c>
      <c r="CU287" s="5">
        <v>1</v>
      </c>
      <c r="CV287" s="5">
        <v>1</v>
      </c>
      <c r="CW287" s="5">
        <v>0</v>
      </c>
      <c r="CX287" s="5">
        <v>0</v>
      </c>
      <c r="CY287" s="5">
        <v>0</v>
      </c>
      <c r="CZ287" s="5">
        <v>1</v>
      </c>
      <c r="DA287" s="5">
        <v>0</v>
      </c>
      <c r="DB287" s="5">
        <v>0</v>
      </c>
      <c r="DC287" s="5">
        <v>1</v>
      </c>
      <c r="DD287" s="5">
        <v>6</v>
      </c>
      <c r="DE287" s="5">
        <v>62</v>
      </c>
      <c r="DF287" s="5">
        <v>57</v>
      </c>
      <c r="DG287" s="5">
        <v>49</v>
      </c>
      <c r="DH287" s="5">
        <v>61</v>
      </c>
      <c r="DI287" s="5">
        <v>50</v>
      </c>
      <c r="DJ287" s="5">
        <v>60</v>
      </c>
      <c r="DK287" s="5">
        <v>59</v>
      </c>
      <c r="DL287" s="5">
        <v>67</v>
      </c>
      <c r="DM287" s="5">
        <v>59</v>
      </c>
      <c r="DN287" s="5">
        <v>60</v>
      </c>
      <c r="DO287" s="5">
        <v>77</v>
      </c>
      <c r="DP287" s="5">
        <v>58</v>
      </c>
      <c r="DQ287" s="5">
        <v>79</v>
      </c>
      <c r="DR287" s="5">
        <v>70</v>
      </c>
      <c r="DS287" s="5">
        <v>77</v>
      </c>
      <c r="DT287" s="5">
        <v>82</v>
      </c>
      <c r="DU287" s="5">
        <v>82</v>
      </c>
      <c r="DV287" s="5">
        <v>76</v>
      </c>
      <c r="DW287" s="5">
        <v>72</v>
      </c>
      <c r="DX287" s="5">
        <v>81</v>
      </c>
      <c r="DY287" s="5">
        <v>91</v>
      </c>
      <c r="DZ287" s="5">
        <v>99</v>
      </c>
      <c r="EA287" s="5">
        <v>94</v>
      </c>
      <c r="EB287" s="5">
        <v>66</v>
      </c>
      <c r="EC287" s="5">
        <v>58</v>
      </c>
      <c r="ED287" s="5">
        <v>63</v>
      </c>
      <c r="EE287" s="5">
        <v>66</v>
      </c>
      <c r="EF287" s="5">
        <v>88</v>
      </c>
      <c r="EG287" s="5">
        <v>64</v>
      </c>
      <c r="EH287" s="5">
        <v>59</v>
      </c>
      <c r="EI287" s="5">
        <v>76</v>
      </c>
      <c r="EJ287" s="5">
        <v>74</v>
      </c>
      <c r="EK287" s="5">
        <v>93</v>
      </c>
      <c r="EL287" s="5">
        <v>95</v>
      </c>
      <c r="EM287" s="5">
        <v>91</v>
      </c>
      <c r="EN287" s="5">
        <v>103</v>
      </c>
      <c r="EO287" s="5">
        <v>98</v>
      </c>
      <c r="EP287" s="5">
        <v>86</v>
      </c>
      <c r="EQ287" s="5">
        <v>82</v>
      </c>
      <c r="ER287" s="5">
        <v>85</v>
      </c>
      <c r="ES287" s="5">
        <v>80</v>
      </c>
      <c r="ET287" s="5">
        <v>89</v>
      </c>
      <c r="EU287" s="5">
        <v>77</v>
      </c>
      <c r="EV287" s="5">
        <v>84</v>
      </c>
      <c r="EW287" s="5">
        <v>90</v>
      </c>
      <c r="EX287" s="5">
        <v>74</v>
      </c>
      <c r="EY287" s="5">
        <v>95</v>
      </c>
      <c r="EZ287" s="5">
        <v>86</v>
      </c>
      <c r="FA287" s="5">
        <v>77</v>
      </c>
      <c r="FB287" s="5">
        <v>89</v>
      </c>
      <c r="FC287" s="5">
        <v>53</v>
      </c>
      <c r="FD287" s="5">
        <v>69</v>
      </c>
      <c r="FE287" s="5">
        <v>71</v>
      </c>
      <c r="FF287" s="5">
        <v>54</v>
      </c>
      <c r="FG287" s="5">
        <v>55</v>
      </c>
      <c r="FH287" s="5">
        <v>64</v>
      </c>
      <c r="FI287" s="5">
        <v>71</v>
      </c>
      <c r="FJ287" s="5">
        <v>58</v>
      </c>
      <c r="FK287" s="5">
        <v>48</v>
      </c>
      <c r="FL287" s="5">
        <v>50</v>
      </c>
      <c r="FM287" s="5">
        <v>54</v>
      </c>
      <c r="FN287" s="5">
        <v>29</v>
      </c>
      <c r="FO287" s="5">
        <v>41</v>
      </c>
      <c r="FP287" s="5">
        <v>46</v>
      </c>
      <c r="FQ287" s="5">
        <v>38</v>
      </c>
      <c r="FR287" s="5">
        <v>33</v>
      </c>
      <c r="FS287" s="5">
        <v>23</v>
      </c>
      <c r="FT287" s="5">
        <v>25</v>
      </c>
      <c r="FU287" s="5">
        <v>27</v>
      </c>
      <c r="FV287" s="5">
        <v>23</v>
      </c>
      <c r="FW287" s="5">
        <v>30</v>
      </c>
      <c r="FX287" s="5">
        <v>23</v>
      </c>
      <c r="FY287" s="5">
        <v>29</v>
      </c>
      <c r="FZ287" s="5">
        <v>23</v>
      </c>
      <c r="GA287" s="5">
        <v>13</v>
      </c>
      <c r="GB287" s="5">
        <v>17</v>
      </c>
      <c r="GC287" s="5">
        <v>18</v>
      </c>
      <c r="GD287" s="5">
        <v>7</v>
      </c>
      <c r="GE287" s="5">
        <v>15</v>
      </c>
      <c r="GF287" s="5">
        <v>19</v>
      </c>
      <c r="GG287" s="5">
        <v>14</v>
      </c>
      <c r="GH287" s="5">
        <v>15</v>
      </c>
      <c r="GI287" s="5">
        <v>10</v>
      </c>
      <c r="GJ287" s="5">
        <v>14</v>
      </c>
      <c r="GK287" s="5">
        <v>12</v>
      </c>
      <c r="GL287" s="5">
        <v>5</v>
      </c>
      <c r="GM287" s="5">
        <v>4</v>
      </c>
      <c r="GN287" s="5">
        <v>6</v>
      </c>
      <c r="GO287" s="5">
        <v>1</v>
      </c>
      <c r="GP287" s="5">
        <v>5</v>
      </c>
      <c r="GQ287" s="5">
        <v>2</v>
      </c>
      <c r="GR287" s="5">
        <v>1</v>
      </c>
      <c r="GS287" s="5">
        <v>1</v>
      </c>
      <c r="GT287" s="5">
        <v>1</v>
      </c>
      <c r="GU287" s="5">
        <v>0</v>
      </c>
      <c r="GV287" s="5">
        <v>0</v>
      </c>
      <c r="GW287" s="5">
        <v>0</v>
      </c>
      <c r="GX287" s="5">
        <v>1</v>
      </c>
      <c r="GY287" s="5">
        <v>0</v>
      </c>
      <c r="GZ287" s="5">
        <v>0</v>
      </c>
      <c r="HA287" s="5">
        <v>0</v>
      </c>
      <c r="HB287" s="5">
        <v>0</v>
      </c>
      <c r="HC287" s="5">
        <v>0</v>
      </c>
      <c r="HD287" s="5">
        <v>0</v>
      </c>
      <c r="HE287" s="5">
        <v>1</v>
      </c>
      <c r="HF287" s="5">
        <v>2</v>
      </c>
      <c r="HG287" s="7">
        <v>5060</v>
      </c>
      <c r="HH287" s="7">
        <v>5031</v>
      </c>
    </row>
    <row r="288" spans="1:216">
      <c r="A288" s="5"/>
      <c r="B288" s="5" t="s">
        <v>208</v>
      </c>
      <c r="C288" s="5">
        <v>36</v>
      </c>
      <c r="D288" s="5">
        <v>47</v>
      </c>
      <c r="E288" s="5">
        <v>35</v>
      </c>
      <c r="F288" s="5">
        <v>46</v>
      </c>
      <c r="G288" s="5">
        <v>60</v>
      </c>
      <c r="H288" s="5">
        <v>54</v>
      </c>
      <c r="I288" s="5">
        <v>56</v>
      </c>
      <c r="J288" s="5">
        <v>44</v>
      </c>
      <c r="K288" s="5">
        <v>39</v>
      </c>
      <c r="L288" s="5">
        <v>52</v>
      </c>
      <c r="M288" s="5">
        <v>61</v>
      </c>
      <c r="N288" s="5">
        <v>59</v>
      </c>
      <c r="O288" s="5">
        <v>69</v>
      </c>
      <c r="P288" s="5">
        <v>61</v>
      </c>
      <c r="Q288" s="5">
        <v>50</v>
      </c>
      <c r="R288" s="5">
        <v>60</v>
      </c>
      <c r="S288" s="5">
        <v>55</v>
      </c>
      <c r="T288" s="5">
        <v>74</v>
      </c>
      <c r="U288" s="5">
        <v>66</v>
      </c>
      <c r="V288" s="5">
        <v>64</v>
      </c>
      <c r="W288" s="5">
        <v>72</v>
      </c>
      <c r="X288" s="5">
        <v>42</v>
      </c>
      <c r="Y288" s="5">
        <v>45</v>
      </c>
      <c r="Z288" s="5">
        <v>59</v>
      </c>
      <c r="AA288" s="5">
        <v>52</v>
      </c>
      <c r="AB288" s="5">
        <v>46</v>
      </c>
      <c r="AC288" s="5">
        <v>52</v>
      </c>
      <c r="AD288" s="5">
        <v>52</v>
      </c>
      <c r="AE288" s="5">
        <v>50</v>
      </c>
      <c r="AF288" s="5">
        <v>54</v>
      </c>
      <c r="AG288" s="5">
        <v>78</v>
      </c>
      <c r="AH288" s="5">
        <v>54</v>
      </c>
      <c r="AI288" s="5">
        <v>54</v>
      </c>
      <c r="AJ288" s="5">
        <v>66</v>
      </c>
      <c r="AK288" s="5">
        <v>63</v>
      </c>
      <c r="AL288" s="5">
        <v>60</v>
      </c>
      <c r="AM288" s="5">
        <v>69</v>
      </c>
      <c r="AN288" s="5">
        <v>46</v>
      </c>
      <c r="AO288" s="5">
        <v>57</v>
      </c>
      <c r="AP288" s="5">
        <v>73</v>
      </c>
      <c r="AQ288" s="5">
        <v>62</v>
      </c>
      <c r="AR288" s="5">
        <v>54</v>
      </c>
      <c r="AS288" s="5">
        <v>60</v>
      </c>
      <c r="AT288" s="5">
        <v>63</v>
      </c>
      <c r="AU288" s="5">
        <v>63</v>
      </c>
      <c r="AV288" s="5">
        <v>68</v>
      </c>
      <c r="AW288" s="5">
        <v>55</v>
      </c>
      <c r="AX288" s="5">
        <v>50</v>
      </c>
      <c r="AY288" s="5">
        <v>41</v>
      </c>
      <c r="AZ288" s="5">
        <v>58</v>
      </c>
      <c r="BA288" s="5">
        <v>52</v>
      </c>
      <c r="BB288" s="5">
        <v>45</v>
      </c>
      <c r="BC288" s="5">
        <v>50</v>
      </c>
      <c r="BD288" s="5">
        <v>42</v>
      </c>
      <c r="BE288" s="5">
        <v>27</v>
      </c>
      <c r="BF288" s="5">
        <v>28</v>
      </c>
      <c r="BG288" s="5">
        <v>37</v>
      </c>
      <c r="BH288" s="5">
        <v>30</v>
      </c>
      <c r="BI288" s="5">
        <v>29</v>
      </c>
      <c r="BJ288" s="5">
        <v>28</v>
      </c>
      <c r="BK288" s="5">
        <v>37</v>
      </c>
      <c r="BL288" s="5">
        <v>24</v>
      </c>
      <c r="BM288" s="5">
        <v>28</v>
      </c>
      <c r="BN288" s="5">
        <v>22</v>
      </c>
      <c r="BO288" s="5">
        <v>26</v>
      </c>
      <c r="BP288" s="5">
        <v>21</v>
      </c>
      <c r="BQ288" s="5">
        <v>18</v>
      </c>
      <c r="BR288" s="5">
        <v>18</v>
      </c>
      <c r="BS288" s="5">
        <v>14</v>
      </c>
      <c r="BT288" s="5">
        <v>15</v>
      </c>
      <c r="BU288" s="5">
        <v>14</v>
      </c>
      <c r="BV288" s="5">
        <v>15</v>
      </c>
      <c r="BW288" s="5">
        <v>18</v>
      </c>
      <c r="BX288" s="5">
        <v>13</v>
      </c>
      <c r="BY288" s="5">
        <v>8</v>
      </c>
      <c r="BZ288" s="5">
        <v>9</v>
      </c>
      <c r="CA288" s="5">
        <v>11</v>
      </c>
      <c r="CB288" s="5">
        <v>8</v>
      </c>
      <c r="CC288" s="5">
        <v>8</v>
      </c>
      <c r="CD288" s="5">
        <v>8</v>
      </c>
      <c r="CE288" s="5">
        <v>10</v>
      </c>
      <c r="CF288" s="5">
        <v>8</v>
      </c>
      <c r="CG288" s="5">
        <v>9</v>
      </c>
      <c r="CH288" s="5">
        <v>6</v>
      </c>
      <c r="CI288" s="5">
        <v>9</v>
      </c>
      <c r="CJ288" s="5">
        <v>4</v>
      </c>
      <c r="CK288" s="5">
        <v>5</v>
      </c>
      <c r="CL288" s="5">
        <v>8</v>
      </c>
      <c r="CM288" s="5">
        <v>2</v>
      </c>
      <c r="CN288" s="5">
        <v>0</v>
      </c>
      <c r="CO288" s="5">
        <v>3</v>
      </c>
      <c r="CP288" s="5">
        <v>2</v>
      </c>
      <c r="CQ288" s="5">
        <v>2</v>
      </c>
      <c r="CR288" s="5">
        <v>0</v>
      </c>
      <c r="CS288" s="5">
        <v>0</v>
      </c>
      <c r="CT288" s="5">
        <v>1</v>
      </c>
      <c r="CU288" s="5">
        <v>1</v>
      </c>
      <c r="CV288" s="5">
        <v>0</v>
      </c>
      <c r="CW288" s="5">
        <v>1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1</v>
      </c>
      <c r="DD288" s="5">
        <v>2</v>
      </c>
      <c r="DE288" s="5">
        <v>38</v>
      </c>
      <c r="DF288" s="5">
        <v>41</v>
      </c>
      <c r="DG288" s="5">
        <v>39</v>
      </c>
      <c r="DH288" s="5">
        <v>56</v>
      </c>
      <c r="DI288" s="5">
        <v>52</v>
      </c>
      <c r="DJ288" s="5">
        <v>63</v>
      </c>
      <c r="DK288" s="5">
        <v>48</v>
      </c>
      <c r="DL288" s="5">
        <v>39</v>
      </c>
      <c r="DM288" s="5">
        <v>48</v>
      </c>
      <c r="DN288" s="5">
        <v>54</v>
      </c>
      <c r="DO288" s="5">
        <v>58</v>
      </c>
      <c r="DP288" s="5">
        <v>46</v>
      </c>
      <c r="DQ288" s="5">
        <v>41</v>
      </c>
      <c r="DR288" s="5">
        <v>51</v>
      </c>
      <c r="DS288" s="5">
        <v>54</v>
      </c>
      <c r="DT288" s="5">
        <v>72</v>
      </c>
      <c r="DU288" s="5">
        <v>57</v>
      </c>
      <c r="DV288" s="5">
        <v>49</v>
      </c>
      <c r="DW288" s="5">
        <v>42</v>
      </c>
      <c r="DX288" s="5">
        <v>54</v>
      </c>
      <c r="DY288" s="5">
        <v>67</v>
      </c>
      <c r="DZ288" s="5">
        <v>59</v>
      </c>
      <c r="EA288" s="5">
        <v>61</v>
      </c>
      <c r="EB288" s="5">
        <v>48</v>
      </c>
      <c r="EC288" s="5">
        <v>51</v>
      </c>
      <c r="ED288" s="5">
        <v>44</v>
      </c>
      <c r="EE288" s="5">
        <v>33</v>
      </c>
      <c r="EF288" s="5">
        <v>49</v>
      </c>
      <c r="EG288" s="5">
        <v>50</v>
      </c>
      <c r="EH288" s="5">
        <v>55</v>
      </c>
      <c r="EI288" s="5">
        <v>52</v>
      </c>
      <c r="EJ288" s="5">
        <v>47</v>
      </c>
      <c r="EK288" s="5">
        <v>55</v>
      </c>
      <c r="EL288" s="5">
        <v>60</v>
      </c>
      <c r="EM288" s="5">
        <v>66</v>
      </c>
      <c r="EN288" s="5">
        <v>64</v>
      </c>
      <c r="EO288" s="5">
        <v>54</v>
      </c>
      <c r="EP288" s="5">
        <v>54</v>
      </c>
      <c r="EQ288" s="5">
        <v>65</v>
      </c>
      <c r="ER288" s="5">
        <v>52</v>
      </c>
      <c r="ES288" s="5">
        <v>52</v>
      </c>
      <c r="ET288" s="5">
        <v>54</v>
      </c>
      <c r="EU288" s="5">
        <v>67</v>
      </c>
      <c r="EV288" s="5">
        <v>51</v>
      </c>
      <c r="EW288" s="5">
        <v>45</v>
      </c>
      <c r="EX288" s="5">
        <v>57</v>
      </c>
      <c r="EY288" s="5">
        <v>58</v>
      </c>
      <c r="EZ288" s="5">
        <v>64</v>
      </c>
      <c r="FA288" s="5">
        <v>66</v>
      </c>
      <c r="FB288" s="5">
        <v>43</v>
      </c>
      <c r="FC288" s="5">
        <v>57</v>
      </c>
      <c r="FD288" s="5">
        <v>39</v>
      </c>
      <c r="FE288" s="5">
        <v>52</v>
      </c>
      <c r="FF288" s="5">
        <v>32</v>
      </c>
      <c r="FG288" s="5">
        <v>44</v>
      </c>
      <c r="FH288" s="5">
        <v>53</v>
      </c>
      <c r="FI288" s="5">
        <v>45</v>
      </c>
      <c r="FJ288" s="5">
        <v>40</v>
      </c>
      <c r="FK288" s="5">
        <v>37</v>
      </c>
      <c r="FL288" s="5">
        <v>38</v>
      </c>
      <c r="FM288" s="5">
        <v>35</v>
      </c>
      <c r="FN288" s="5">
        <v>27</v>
      </c>
      <c r="FO288" s="5">
        <v>22</v>
      </c>
      <c r="FP288" s="5">
        <v>12</v>
      </c>
      <c r="FQ288" s="5">
        <v>26</v>
      </c>
      <c r="FR288" s="5">
        <v>23</v>
      </c>
      <c r="FS288" s="5">
        <v>19</v>
      </c>
      <c r="FT288" s="5">
        <v>15</v>
      </c>
      <c r="FU288" s="5">
        <v>22</v>
      </c>
      <c r="FV288" s="5">
        <v>12</v>
      </c>
      <c r="FW288" s="5">
        <v>16</v>
      </c>
      <c r="FX288" s="5">
        <v>16</v>
      </c>
      <c r="FY288" s="5">
        <v>14</v>
      </c>
      <c r="FZ288" s="5">
        <v>10</v>
      </c>
      <c r="GA288" s="5">
        <v>17</v>
      </c>
      <c r="GB288" s="5">
        <v>11</v>
      </c>
      <c r="GC288" s="5">
        <v>9</v>
      </c>
      <c r="GD288" s="5">
        <v>9</v>
      </c>
      <c r="GE288" s="5">
        <v>10</v>
      </c>
      <c r="GF288" s="5">
        <v>14</v>
      </c>
      <c r="GG288" s="5">
        <v>15</v>
      </c>
      <c r="GH288" s="5">
        <v>14</v>
      </c>
      <c r="GI288" s="5">
        <v>6</v>
      </c>
      <c r="GJ288" s="5">
        <v>5</v>
      </c>
      <c r="GK288" s="5">
        <v>5</v>
      </c>
      <c r="GL288" s="5">
        <v>3</v>
      </c>
      <c r="GM288" s="5">
        <v>2</v>
      </c>
      <c r="GN288" s="5">
        <v>3</v>
      </c>
      <c r="GO288" s="5">
        <v>3</v>
      </c>
      <c r="GP288" s="5">
        <v>0</v>
      </c>
      <c r="GQ288" s="5">
        <v>1</v>
      </c>
      <c r="GR288" s="5">
        <v>1</v>
      </c>
      <c r="GS288" s="5">
        <v>2</v>
      </c>
      <c r="GT288" s="5">
        <v>0</v>
      </c>
      <c r="GU288" s="5">
        <v>1</v>
      </c>
      <c r="GV288" s="5">
        <v>1</v>
      </c>
      <c r="GW288" s="5">
        <v>0</v>
      </c>
      <c r="GX288" s="5">
        <v>0</v>
      </c>
      <c r="GY288" s="5">
        <v>0</v>
      </c>
      <c r="GZ288" s="5">
        <v>0</v>
      </c>
      <c r="HA288" s="5">
        <v>0</v>
      </c>
      <c r="HB288" s="5">
        <v>0</v>
      </c>
      <c r="HC288" s="5">
        <v>0</v>
      </c>
      <c r="HD288" s="5">
        <v>0</v>
      </c>
      <c r="HE288" s="5">
        <v>1</v>
      </c>
      <c r="HF288" s="5">
        <v>0</v>
      </c>
      <c r="HG288" s="7">
        <v>3583</v>
      </c>
      <c r="HH288" s="7">
        <v>3484</v>
      </c>
    </row>
    <row r="289" spans="1:216">
      <c r="A289" s="15"/>
      <c r="B289" s="15" t="s">
        <v>209</v>
      </c>
      <c r="C289" s="15">
        <v>58</v>
      </c>
      <c r="D289" s="15">
        <v>59</v>
      </c>
      <c r="E289" s="15">
        <v>39</v>
      </c>
      <c r="F289" s="15">
        <v>58</v>
      </c>
      <c r="G289" s="15">
        <v>46</v>
      </c>
      <c r="H289" s="15">
        <v>61</v>
      </c>
      <c r="I289" s="15">
        <v>42</v>
      </c>
      <c r="J289" s="15">
        <v>46</v>
      </c>
      <c r="K289" s="15">
        <v>48</v>
      </c>
      <c r="L289" s="15">
        <v>51</v>
      </c>
      <c r="M289" s="15">
        <v>44</v>
      </c>
      <c r="N289" s="15">
        <v>55</v>
      </c>
      <c r="O289" s="15">
        <v>63</v>
      </c>
      <c r="P289" s="15">
        <v>41</v>
      </c>
      <c r="Q289" s="15">
        <v>62</v>
      </c>
      <c r="R289" s="15">
        <v>75</v>
      </c>
      <c r="S289" s="15">
        <v>65</v>
      </c>
      <c r="T289" s="15">
        <v>72</v>
      </c>
      <c r="U289" s="15">
        <v>63</v>
      </c>
      <c r="V289" s="15">
        <v>67</v>
      </c>
      <c r="W289" s="15">
        <v>46</v>
      </c>
      <c r="X289" s="15">
        <v>46</v>
      </c>
      <c r="Y289" s="15">
        <v>50</v>
      </c>
      <c r="Z289" s="15">
        <v>55</v>
      </c>
      <c r="AA289" s="15">
        <v>59</v>
      </c>
      <c r="AB289" s="15">
        <v>61</v>
      </c>
      <c r="AC289" s="15">
        <v>54</v>
      </c>
      <c r="AD289" s="15">
        <v>54</v>
      </c>
      <c r="AE289" s="15">
        <v>76</v>
      </c>
      <c r="AF289" s="15">
        <v>54</v>
      </c>
      <c r="AG289" s="15">
        <v>58</v>
      </c>
      <c r="AH289" s="15">
        <v>69</v>
      </c>
      <c r="AI289" s="15">
        <v>60</v>
      </c>
      <c r="AJ289" s="15">
        <v>75</v>
      </c>
      <c r="AK289" s="15">
        <v>58</v>
      </c>
      <c r="AL289" s="15">
        <v>84</v>
      </c>
      <c r="AM289" s="15">
        <v>73</v>
      </c>
      <c r="AN289" s="15">
        <v>72</v>
      </c>
      <c r="AO289" s="15">
        <v>82</v>
      </c>
      <c r="AP289" s="15">
        <v>89</v>
      </c>
      <c r="AQ289" s="15">
        <v>61</v>
      </c>
      <c r="AR289" s="15">
        <v>80</v>
      </c>
      <c r="AS289" s="15">
        <v>62</v>
      </c>
      <c r="AT289" s="15">
        <v>74</v>
      </c>
      <c r="AU289" s="15">
        <v>54</v>
      </c>
      <c r="AV289" s="15">
        <v>53</v>
      </c>
      <c r="AW289" s="15">
        <v>55</v>
      </c>
      <c r="AX289" s="15">
        <v>44</v>
      </c>
      <c r="AY289" s="15">
        <v>45</v>
      </c>
      <c r="AZ289" s="15">
        <v>50</v>
      </c>
      <c r="BA289" s="15">
        <v>49</v>
      </c>
      <c r="BB289" s="15">
        <v>43</v>
      </c>
      <c r="BC289" s="15">
        <v>41</v>
      </c>
      <c r="BD289" s="15">
        <v>52</v>
      </c>
      <c r="BE289" s="15">
        <v>31</v>
      </c>
      <c r="BF289" s="15">
        <v>33</v>
      </c>
      <c r="BG289" s="15">
        <v>44</v>
      </c>
      <c r="BH289" s="15">
        <v>39</v>
      </c>
      <c r="BI289" s="15">
        <v>34</v>
      </c>
      <c r="BJ289" s="15">
        <v>33</v>
      </c>
      <c r="BK289" s="15">
        <v>38</v>
      </c>
      <c r="BL289" s="15">
        <v>37</v>
      </c>
      <c r="BM289" s="15">
        <v>36</v>
      </c>
      <c r="BN289" s="15">
        <v>21</v>
      </c>
      <c r="BO289" s="15">
        <v>20</v>
      </c>
      <c r="BP289" s="15">
        <v>22</v>
      </c>
      <c r="BQ289" s="15">
        <v>16</v>
      </c>
      <c r="BR289" s="15">
        <v>30</v>
      </c>
      <c r="BS289" s="15">
        <v>18</v>
      </c>
      <c r="BT289" s="15">
        <v>18</v>
      </c>
      <c r="BU289" s="15">
        <v>26</v>
      </c>
      <c r="BV289" s="15">
        <v>10</v>
      </c>
      <c r="BW289" s="15">
        <v>14</v>
      </c>
      <c r="BX289" s="15">
        <v>18</v>
      </c>
      <c r="BY289" s="15">
        <v>15</v>
      </c>
      <c r="BZ289" s="15">
        <v>11</v>
      </c>
      <c r="CA289" s="15">
        <v>10</v>
      </c>
      <c r="CB289" s="15">
        <v>9</v>
      </c>
      <c r="CC289" s="15">
        <v>11</v>
      </c>
      <c r="CD289" s="15">
        <v>10</v>
      </c>
      <c r="CE289" s="15">
        <v>7</v>
      </c>
      <c r="CF289" s="15">
        <v>9</v>
      </c>
      <c r="CG289" s="15">
        <v>9</v>
      </c>
      <c r="CH289" s="15">
        <v>3</v>
      </c>
      <c r="CI289" s="15">
        <v>9</v>
      </c>
      <c r="CJ289" s="15">
        <v>2</v>
      </c>
      <c r="CK289" s="15">
        <v>2</v>
      </c>
      <c r="CL289" s="15">
        <v>4</v>
      </c>
      <c r="CM289" s="15">
        <v>4</v>
      </c>
      <c r="CN289" s="15">
        <v>3</v>
      </c>
      <c r="CO289" s="15">
        <v>1</v>
      </c>
      <c r="CP289" s="15">
        <v>0</v>
      </c>
      <c r="CQ289" s="15">
        <v>0</v>
      </c>
      <c r="CR289" s="15">
        <v>0</v>
      </c>
      <c r="CS289" s="15">
        <v>0</v>
      </c>
      <c r="CT289" s="15">
        <v>0</v>
      </c>
      <c r="CU289" s="15">
        <v>2</v>
      </c>
      <c r="CV289" s="15">
        <v>1</v>
      </c>
      <c r="CW289" s="15">
        <v>0</v>
      </c>
      <c r="CX289" s="15">
        <v>0</v>
      </c>
      <c r="CY289" s="15">
        <v>0</v>
      </c>
      <c r="CZ289" s="15">
        <v>1</v>
      </c>
      <c r="DA289" s="15">
        <v>0</v>
      </c>
      <c r="DB289" s="15">
        <v>175</v>
      </c>
      <c r="DC289" s="15">
        <v>1</v>
      </c>
      <c r="DD289" s="15">
        <v>3</v>
      </c>
      <c r="DE289" s="15">
        <v>47</v>
      </c>
      <c r="DF289" s="15">
        <v>40</v>
      </c>
      <c r="DG289" s="15">
        <v>60</v>
      </c>
      <c r="DH289" s="15">
        <v>36</v>
      </c>
      <c r="DI289" s="15">
        <v>68</v>
      </c>
      <c r="DJ289" s="15">
        <v>40</v>
      </c>
      <c r="DK289" s="15">
        <v>55</v>
      </c>
      <c r="DL289" s="15">
        <v>67</v>
      </c>
      <c r="DM289" s="15">
        <v>53</v>
      </c>
      <c r="DN289" s="15">
        <v>44</v>
      </c>
      <c r="DO289" s="15">
        <v>55</v>
      </c>
      <c r="DP289" s="15">
        <v>56</v>
      </c>
      <c r="DQ289" s="15">
        <v>42</v>
      </c>
      <c r="DR289" s="15">
        <v>58</v>
      </c>
      <c r="DS289" s="15">
        <v>48</v>
      </c>
      <c r="DT289" s="15">
        <v>64</v>
      </c>
      <c r="DU289" s="15">
        <v>65</v>
      </c>
      <c r="DV289" s="15">
        <v>51</v>
      </c>
      <c r="DW289" s="15">
        <v>67</v>
      </c>
      <c r="DX289" s="15">
        <v>56</v>
      </c>
      <c r="DY289" s="15">
        <v>55</v>
      </c>
      <c r="DZ289" s="15">
        <v>69</v>
      </c>
      <c r="EA289" s="15">
        <v>72</v>
      </c>
      <c r="EB289" s="15">
        <v>76</v>
      </c>
      <c r="EC289" s="15">
        <v>44</v>
      </c>
      <c r="ED289" s="15">
        <v>53</v>
      </c>
      <c r="EE289" s="15">
        <v>77</v>
      </c>
      <c r="EF289" s="15">
        <v>47</v>
      </c>
      <c r="EG289" s="15">
        <v>45</v>
      </c>
      <c r="EH289" s="15">
        <v>47</v>
      </c>
      <c r="EI289" s="15">
        <v>53</v>
      </c>
      <c r="EJ289" s="15">
        <v>66</v>
      </c>
      <c r="EK289" s="15">
        <v>55</v>
      </c>
      <c r="EL289" s="15">
        <v>62</v>
      </c>
      <c r="EM289" s="15">
        <v>60</v>
      </c>
      <c r="EN289" s="15">
        <v>69</v>
      </c>
      <c r="EO289" s="15">
        <v>53</v>
      </c>
      <c r="EP289" s="15">
        <v>64</v>
      </c>
      <c r="EQ289" s="15">
        <v>72</v>
      </c>
      <c r="ER289" s="15">
        <v>57</v>
      </c>
      <c r="ES289" s="15">
        <v>57</v>
      </c>
      <c r="ET289" s="15">
        <v>70</v>
      </c>
      <c r="EU289" s="15">
        <v>58</v>
      </c>
      <c r="EV289" s="15">
        <v>64</v>
      </c>
      <c r="EW289" s="15">
        <v>60</v>
      </c>
      <c r="EX289" s="15">
        <v>60</v>
      </c>
      <c r="EY289" s="15">
        <v>53</v>
      </c>
      <c r="EZ289" s="15">
        <v>46</v>
      </c>
      <c r="FA289" s="15">
        <v>44</v>
      </c>
      <c r="FB289" s="15">
        <v>36</v>
      </c>
      <c r="FC289" s="15">
        <v>56</v>
      </c>
      <c r="FD289" s="15">
        <v>48</v>
      </c>
      <c r="FE289" s="15">
        <v>42</v>
      </c>
      <c r="FF289" s="15">
        <v>44</v>
      </c>
      <c r="FG289" s="15">
        <v>42</v>
      </c>
      <c r="FH289" s="15">
        <v>40</v>
      </c>
      <c r="FI289" s="15">
        <v>40</v>
      </c>
      <c r="FJ289" s="15">
        <v>39</v>
      </c>
      <c r="FK289" s="15">
        <v>30</v>
      </c>
      <c r="FL289" s="15">
        <v>30</v>
      </c>
      <c r="FM289" s="15">
        <v>26</v>
      </c>
      <c r="FN289" s="15">
        <v>39</v>
      </c>
      <c r="FO289" s="15">
        <v>35</v>
      </c>
      <c r="FP289" s="15">
        <v>40</v>
      </c>
      <c r="FQ289" s="15">
        <v>32</v>
      </c>
      <c r="FR289" s="15">
        <v>27</v>
      </c>
      <c r="FS289" s="15">
        <v>23</v>
      </c>
      <c r="FT289" s="15">
        <v>24</v>
      </c>
      <c r="FU289" s="15">
        <v>19</v>
      </c>
      <c r="FV289" s="15">
        <v>13</v>
      </c>
      <c r="FW289" s="15">
        <v>25</v>
      </c>
      <c r="FX289" s="15">
        <v>18</v>
      </c>
      <c r="FY289" s="15">
        <v>21</v>
      </c>
      <c r="FZ289" s="15">
        <v>15</v>
      </c>
      <c r="GA289" s="15">
        <v>19</v>
      </c>
      <c r="GB289" s="15">
        <v>10</v>
      </c>
      <c r="GC289" s="15">
        <v>16</v>
      </c>
      <c r="GD289" s="15">
        <v>15</v>
      </c>
      <c r="GE289" s="15">
        <v>17</v>
      </c>
      <c r="GF289" s="15">
        <v>14</v>
      </c>
      <c r="GG289" s="15">
        <v>15</v>
      </c>
      <c r="GH289" s="15">
        <v>10</v>
      </c>
      <c r="GI289" s="15">
        <v>11</v>
      </c>
      <c r="GJ289" s="15">
        <v>1</v>
      </c>
      <c r="GK289" s="15">
        <v>7</v>
      </c>
      <c r="GL289" s="15">
        <v>4</v>
      </c>
      <c r="GM289" s="15">
        <v>4</v>
      </c>
      <c r="GN289" s="15">
        <v>4</v>
      </c>
      <c r="GO289" s="15">
        <v>0</v>
      </c>
      <c r="GP289" s="15">
        <v>2</v>
      </c>
      <c r="GQ289" s="15">
        <v>3</v>
      </c>
      <c r="GR289" s="15">
        <v>3</v>
      </c>
      <c r="GS289" s="15">
        <v>2</v>
      </c>
      <c r="GT289" s="15">
        <v>1</v>
      </c>
      <c r="GU289" s="15">
        <v>1</v>
      </c>
      <c r="GV289" s="15">
        <v>0</v>
      </c>
      <c r="GW289" s="15">
        <v>1</v>
      </c>
      <c r="GX289" s="15">
        <v>0</v>
      </c>
      <c r="GY289" s="15">
        <v>1</v>
      </c>
      <c r="GZ289" s="15">
        <v>0</v>
      </c>
      <c r="HA289" s="15">
        <v>0</v>
      </c>
      <c r="HB289" s="15">
        <v>1</v>
      </c>
      <c r="HC289" s="15">
        <v>0</v>
      </c>
      <c r="HD289" s="15">
        <v>154</v>
      </c>
      <c r="HE289" s="15">
        <v>1</v>
      </c>
      <c r="HF289" s="15">
        <v>0</v>
      </c>
      <c r="HG289" s="16">
        <v>3993</v>
      </c>
      <c r="HH289" s="16">
        <v>3901</v>
      </c>
    </row>
    <row r="290" spans="1:216" s="2" customFormat="1">
      <c r="A290" s="8">
        <v>25</v>
      </c>
      <c r="B290" s="8" t="s">
        <v>210</v>
      </c>
      <c r="C290" s="8">
        <f>SUM(C291:C294)</f>
        <v>208</v>
      </c>
      <c r="D290" s="8">
        <f t="shared" ref="D290:BO290" si="188">SUM(D291:D294)</f>
        <v>234</v>
      </c>
      <c r="E290" s="8">
        <f t="shared" si="188"/>
        <v>232</v>
      </c>
      <c r="F290" s="8">
        <f t="shared" si="188"/>
        <v>257</v>
      </c>
      <c r="G290" s="8">
        <f t="shared" si="188"/>
        <v>255</v>
      </c>
      <c r="H290" s="8">
        <f t="shared" si="188"/>
        <v>223</v>
      </c>
      <c r="I290" s="8">
        <f t="shared" si="188"/>
        <v>254</v>
      </c>
      <c r="J290" s="8">
        <f t="shared" si="188"/>
        <v>242</v>
      </c>
      <c r="K290" s="8">
        <f t="shared" si="188"/>
        <v>252</v>
      </c>
      <c r="L290" s="8">
        <f t="shared" si="188"/>
        <v>241</v>
      </c>
      <c r="M290" s="8">
        <f t="shared" si="188"/>
        <v>239</v>
      </c>
      <c r="N290" s="8">
        <f t="shared" si="188"/>
        <v>245</v>
      </c>
      <c r="O290" s="8">
        <f t="shared" si="188"/>
        <v>242</v>
      </c>
      <c r="P290" s="8">
        <f t="shared" si="188"/>
        <v>251</v>
      </c>
      <c r="Q290" s="8">
        <f t="shared" si="188"/>
        <v>241</v>
      </c>
      <c r="R290" s="8">
        <f t="shared" si="188"/>
        <v>268</v>
      </c>
      <c r="S290" s="8">
        <f t="shared" si="188"/>
        <v>269</v>
      </c>
      <c r="T290" s="8">
        <f t="shared" si="188"/>
        <v>273</v>
      </c>
      <c r="U290" s="8">
        <f t="shared" si="188"/>
        <v>280</v>
      </c>
      <c r="V290" s="8">
        <f t="shared" si="188"/>
        <v>277</v>
      </c>
      <c r="W290" s="8">
        <f t="shared" si="188"/>
        <v>331</v>
      </c>
      <c r="X290" s="8">
        <f t="shared" si="188"/>
        <v>222</v>
      </c>
      <c r="Y290" s="8">
        <f t="shared" si="188"/>
        <v>248</v>
      </c>
      <c r="Z290" s="8">
        <f t="shared" si="188"/>
        <v>254</v>
      </c>
      <c r="AA290" s="8">
        <f t="shared" si="188"/>
        <v>294</v>
      </c>
      <c r="AB290" s="8">
        <f t="shared" si="188"/>
        <v>242</v>
      </c>
      <c r="AC290" s="8">
        <f t="shared" si="188"/>
        <v>291</v>
      </c>
      <c r="AD290" s="8">
        <f t="shared" si="188"/>
        <v>287</v>
      </c>
      <c r="AE290" s="8">
        <f t="shared" si="188"/>
        <v>282</v>
      </c>
      <c r="AF290" s="8">
        <f t="shared" si="188"/>
        <v>289</v>
      </c>
      <c r="AG290" s="8">
        <f t="shared" si="188"/>
        <v>319</v>
      </c>
      <c r="AH290" s="8">
        <f t="shared" si="188"/>
        <v>273</v>
      </c>
      <c r="AI290" s="8">
        <f t="shared" si="188"/>
        <v>311</v>
      </c>
      <c r="AJ290" s="8">
        <f t="shared" si="188"/>
        <v>303</v>
      </c>
      <c r="AK290" s="8">
        <f t="shared" si="188"/>
        <v>308</v>
      </c>
      <c r="AL290" s="8">
        <f t="shared" si="188"/>
        <v>263</v>
      </c>
      <c r="AM290" s="8">
        <f t="shared" si="188"/>
        <v>275</v>
      </c>
      <c r="AN290" s="8">
        <f t="shared" si="188"/>
        <v>282</v>
      </c>
      <c r="AO290" s="8">
        <f t="shared" si="188"/>
        <v>283</v>
      </c>
      <c r="AP290" s="8">
        <f t="shared" si="188"/>
        <v>303</v>
      </c>
      <c r="AQ290" s="8">
        <f t="shared" si="188"/>
        <v>276</v>
      </c>
      <c r="AR290" s="8">
        <f t="shared" si="188"/>
        <v>285</v>
      </c>
      <c r="AS290" s="8">
        <f t="shared" si="188"/>
        <v>279</v>
      </c>
      <c r="AT290" s="8">
        <f t="shared" si="188"/>
        <v>268</v>
      </c>
      <c r="AU290" s="8">
        <f t="shared" si="188"/>
        <v>274</v>
      </c>
      <c r="AV290" s="8">
        <f t="shared" si="188"/>
        <v>275</v>
      </c>
      <c r="AW290" s="8">
        <f t="shared" si="188"/>
        <v>230</v>
      </c>
      <c r="AX290" s="8">
        <f t="shared" si="188"/>
        <v>256</v>
      </c>
      <c r="AY290" s="8">
        <f t="shared" si="188"/>
        <v>195</v>
      </c>
      <c r="AZ290" s="8">
        <f t="shared" si="188"/>
        <v>216</v>
      </c>
      <c r="BA290" s="8">
        <f t="shared" si="188"/>
        <v>219</v>
      </c>
      <c r="BB290" s="8">
        <f t="shared" si="188"/>
        <v>166</v>
      </c>
      <c r="BC290" s="8">
        <f t="shared" si="188"/>
        <v>208</v>
      </c>
      <c r="BD290" s="8">
        <f t="shared" si="188"/>
        <v>169</v>
      </c>
      <c r="BE290" s="8">
        <f t="shared" si="188"/>
        <v>159</v>
      </c>
      <c r="BF290" s="8">
        <f t="shared" si="188"/>
        <v>158</v>
      </c>
      <c r="BG290" s="8">
        <f t="shared" si="188"/>
        <v>150</v>
      </c>
      <c r="BH290" s="8">
        <f t="shared" si="188"/>
        <v>136</v>
      </c>
      <c r="BI290" s="8">
        <f t="shared" si="188"/>
        <v>115</v>
      </c>
      <c r="BJ290" s="8">
        <f t="shared" si="188"/>
        <v>113</v>
      </c>
      <c r="BK290" s="8">
        <f t="shared" si="188"/>
        <v>96</v>
      </c>
      <c r="BL290" s="8">
        <f t="shared" si="188"/>
        <v>112</v>
      </c>
      <c r="BM290" s="8">
        <f t="shared" si="188"/>
        <v>105</v>
      </c>
      <c r="BN290" s="8">
        <f t="shared" si="188"/>
        <v>113</v>
      </c>
      <c r="BO290" s="8">
        <f t="shared" si="188"/>
        <v>95</v>
      </c>
      <c r="BP290" s="8">
        <f t="shared" ref="BP290:EA290" si="189">SUM(BP291:BP294)</f>
        <v>75</v>
      </c>
      <c r="BQ290" s="8">
        <f t="shared" si="189"/>
        <v>73</v>
      </c>
      <c r="BR290" s="8">
        <f t="shared" si="189"/>
        <v>62</v>
      </c>
      <c r="BS290" s="8">
        <f t="shared" si="189"/>
        <v>51</v>
      </c>
      <c r="BT290" s="8">
        <f t="shared" si="189"/>
        <v>61</v>
      </c>
      <c r="BU290" s="8">
        <f t="shared" si="189"/>
        <v>52</v>
      </c>
      <c r="BV290" s="8">
        <f t="shared" si="189"/>
        <v>52</v>
      </c>
      <c r="BW290" s="8">
        <f t="shared" si="189"/>
        <v>49</v>
      </c>
      <c r="BX290" s="8">
        <f t="shared" si="189"/>
        <v>50</v>
      </c>
      <c r="BY290" s="8">
        <f t="shared" si="189"/>
        <v>47</v>
      </c>
      <c r="BZ290" s="8">
        <f t="shared" si="189"/>
        <v>39</v>
      </c>
      <c r="CA290" s="8">
        <f t="shared" si="189"/>
        <v>43</v>
      </c>
      <c r="CB290" s="8">
        <f t="shared" si="189"/>
        <v>25</v>
      </c>
      <c r="CC290" s="8">
        <f t="shared" si="189"/>
        <v>22</v>
      </c>
      <c r="CD290" s="8">
        <f t="shared" si="189"/>
        <v>27</v>
      </c>
      <c r="CE290" s="8">
        <f t="shared" si="189"/>
        <v>26</v>
      </c>
      <c r="CF290" s="8">
        <f t="shared" si="189"/>
        <v>15</v>
      </c>
      <c r="CG290" s="8">
        <f t="shared" si="189"/>
        <v>20</v>
      </c>
      <c r="CH290" s="8">
        <f t="shared" si="189"/>
        <v>16</v>
      </c>
      <c r="CI290" s="8">
        <f t="shared" si="189"/>
        <v>11</v>
      </c>
      <c r="CJ290" s="8">
        <f t="shared" si="189"/>
        <v>15</v>
      </c>
      <c r="CK290" s="8">
        <f t="shared" si="189"/>
        <v>18</v>
      </c>
      <c r="CL290" s="8">
        <f t="shared" si="189"/>
        <v>7</v>
      </c>
      <c r="CM290" s="8">
        <f t="shared" si="189"/>
        <v>4</v>
      </c>
      <c r="CN290" s="8">
        <f t="shared" si="189"/>
        <v>6</v>
      </c>
      <c r="CO290" s="8">
        <f t="shared" si="189"/>
        <v>5</v>
      </c>
      <c r="CP290" s="8">
        <f t="shared" si="189"/>
        <v>7</v>
      </c>
      <c r="CQ290" s="8">
        <f t="shared" si="189"/>
        <v>4</v>
      </c>
      <c r="CR290" s="8">
        <f t="shared" si="189"/>
        <v>4</v>
      </c>
      <c r="CS290" s="8">
        <f t="shared" si="189"/>
        <v>3</v>
      </c>
      <c r="CT290" s="8">
        <f t="shared" si="189"/>
        <v>1</v>
      </c>
      <c r="CU290" s="8">
        <f t="shared" si="189"/>
        <v>1</v>
      </c>
      <c r="CV290" s="8">
        <f t="shared" si="189"/>
        <v>1</v>
      </c>
      <c r="CW290" s="8">
        <f t="shared" si="189"/>
        <v>0</v>
      </c>
      <c r="CX290" s="8">
        <f t="shared" si="189"/>
        <v>0</v>
      </c>
      <c r="CY290" s="8">
        <f t="shared" si="189"/>
        <v>2</v>
      </c>
      <c r="CZ290" s="8">
        <f t="shared" si="189"/>
        <v>2</v>
      </c>
      <c r="DA290" s="8">
        <f t="shared" si="189"/>
        <v>0</v>
      </c>
      <c r="DB290" s="8">
        <f t="shared" si="189"/>
        <v>136</v>
      </c>
      <c r="DC290" s="8">
        <f t="shared" si="189"/>
        <v>6</v>
      </c>
      <c r="DD290" s="8">
        <f t="shared" si="189"/>
        <v>40</v>
      </c>
      <c r="DE290" s="8">
        <f t="shared" si="189"/>
        <v>217</v>
      </c>
      <c r="DF290" s="8">
        <f t="shared" si="189"/>
        <v>235</v>
      </c>
      <c r="DG290" s="8">
        <f t="shared" si="189"/>
        <v>205</v>
      </c>
      <c r="DH290" s="8">
        <f t="shared" si="189"/>
        <v>210</v>
      </c>
      <c r="DI290" s="8">
        <f t="shared" si="189"/>
        <v>209</v>
      </c>
      <c r="DJ290" s="8">
        <f t="shared" si="189"/>
        <v>244</v>
      </c>
      <c r="DK290" s="8">
        <f t="shared" si="189"/>
        <v>267</v>
      </c>
      <c r="DL290" s="8">
        <f t="shared" si="189"/>
        <v>229</v>
      </c>
      <c r="DM290" s="8">
        <f t="shared" si="189"/>
        <v>226</v>
      </c>
      <c r="DN290" s="8">
        <f t="shared" si="189"/>
        <v>229</v>
      </c>
      <c r="DO290" s="8">
        <f t="shared" si="189"/>
        <v>247</v>
      </c>
      <c r="DP290" s="8">
        <f t="shared" si="189"/>
        <v>199</v>
      </c>
      <c r="DQ290" s="8">
        <f t="shared" si="189"/>
        <v>258</v>
      </c>
      <c r="DR290" s="8">
        <f t="shared" si="189"/>
        <v>247</v>
      </c>
      <c r="DS290" s="8">
        <f t="shared" si="189"/>
        <v>239</v>
      </c>
      <c r="DT290" s="8">
        <f t="shared" si="189"/>
        <v>250</v>
      </c>
      <c r="DU290" s="8">
        <f t="shared" si="189"/>
        <v>256</v>
      </c>
      <c r="DV290" s="8">
        <f t="shared" si="189"/>
        <v>303</v>
      </c>
      <c r="DW290" s="8">
        <f t="shared" si="189"/>
        <v>234</v>
      </c>
      <c r="DX290" s="8">
        <f t="shared" si="189"/>
        <v>262</v>
      </c>
      <c r="DY290" s="8">
        <f t="shared" si="189"/>
        <v>262</v>
      </c>
      <c r="DZ290" s="8">
        <f t="shared" si="189"/>
        <v>303</v>
      </c>
      <c r="EA290" s="8">
        <f t="shared" si="189"/>
        <v>268</v>
      </c>
      <c r="EB290" s="8">
        <f t="shared" ref="EB290:GM290" si="190">SUM(EB291:EB294)</f>
        <v>278</v>
      </c>
      <c r="EC290" s="8">
        <f t="shared" si="190"/>
        <v>254</v>
      </c>
      <c r="ED290" s="8">
        <f t="shared" si="190"/>
        <v>259</v>
      </c>
      <c r="EE290" s="8">
        <f t="shared" si="190"/>
        <v>248</v>
      </c>
      <c r="EF290" s="8">
        <f t="shared" si="190"/>
        <v>247</v>
      </c>
      <c r="EG290" s="8">
        <f t="shared" si="190"/>
        <v>288</v>
      </c>
      <c r="EH290" s="8">
        <f t="shared" si="190"/>
        <v>248</v>
      </c>
      <c r="EI290" s="8">
        <f t="shared" si="190"/>
        <v>302</v>
      </c>
      <c r="EJ290" s="8">
        <f t="shared" si="190"/>
        <v>228</v>
      </c>
      <c r="EK290" s="8">
        <f t="shared" si="190"/>
        <v>280</v>
      </c>
      <c r="EL290" s="8">
        <f t="shared" si="190"/>
        <v>286</v>
      </c>
      <c r="EM290" s="8">
        <f t="shared" si="190"/>
        <v>289</v>
      </c>
      <c r="EN290" s="8">
        <f t="shared" si="190"/>
        <v>265</v>
      </c>
      <c r="EO290" s="8">
        <f t="shared" si="190"/>
        <v>253</v>
      </c>
      <c r="EP290" s="8">
        <f t="shared" si="190"/>
        <v>291</v>
      </c>
      <c r="EQ290" s="8">
        <f t="shared" si="190"/>
        <v>267</v>
      </c>
      <c r="ER290" s="8">
        <f t="shared" si="190"/>
        <v>273</v>
      </c>
      <c r="ES290" s="8">
        <f t="shared" si="190"/>
        <v>239</v>
      </c>
      <c r="ET290" s="8">
        <f t="shared" si="190"/>
        <v>267</v>
      </c>
      <c r="EU290" s="8">
        <f t="shared" si="190"/>
        <v>245</v>
      </c>
      <c r="EV290" s="8">
        <f t="shared" si="190"/>
        <v>251</v>
      </c>
      <c r="EW290" s="8">
        <f t="shared" si="190"/>
        <v>272</v>
      </c>
      <c r="EX290" s="8">
        <f t="shared" si="190"/>
        <v>253</v>
      </c>
      <c r="EY290" s="8">
        <f t="shared" si="190"/>
        <v>242</v>
      </c>
      <c r="EZ290" s="8">
        <f t="shared" si="190"/>
        <v>220</v>
      </c>
      <c r="FA290" s="8">
        <f t="shared" si="190"/>
        <v>200</v>
      </c>
      <c r="FB290" s="8">
        <f t="shared" si="190"/>
        <v>214</v>
      </c>
      <c r="FC290" s="8">
        <f t="shared" si="190"/>
        <v>193</v>
      </c>
      <c r="FD290" s="8">
        <f t="shared" si="190"/>
        <v>193</v>
      </c>
      <c r="FE290" s="8">
        <f t="shared" si="190"/>
        <v>184</v>
      </c>
      <c r="FF290" s="8">
        <f t="shared" si="190"/>
        <v>168</v>
      </c>
      <c r="FG290" s="8">
        <f t="shared" si="190"/>
        <v>149</v>
      </c>
      <c r="FH290" s="8">
        <f t="shared" si="190"/>
        <v>157</v>
      </c>
      <c r="FI290" s="8">
        <f t="shared" si="190"/>
        <v>157</v>
      </c>
      <c r="FJ290" s="8">
        <f t="shared" si="190"/>
        <v>121</v>
      </c>
      <c r="FK290" s="8">
        <f t="shared" si="190"/>
        <v>127</v>
      </c>
      <c r="FL290" s="8">
        <f t="shared" si="190"/>
        <v>130</v>
      </c>
      <c r="FM290" s="8">
        <f t="shared" si="190"/>
        <v>120</v>
      </c>
      <c r="FN290" s="8">
        <f t="shared" si="190"/>
        <v>115</v>
      </c>
      <c r="FO290" s="8">
        <f t="shared" si="190"/>
        <v>118</v>
      </c>
      <c r="FP290" s="8">
        <f t="shared" si="190"/>
        <v>119</v>
      </c>
      <c r="FQ290" s="8">
        <f t="shared" si="190"/>
        <v>94</v>
      </c>
      <c r="FR290" s="8">
        <f t="shared" si="190"/>
        <v>68</v>
      </c>
      <c r="FS290" s="8">
        <f t="shared" si="190"/>
        <v>71</v>
      </c>
      <c r="FT290" s="8">
        <f t="shared" si="190"/>
        <v>70</v>
      </c>
      <c r="FU290" s="8">
        <f t="shared" si="190"/>
        <v>55</v>
      </c>
      <c r="FV290" s="8">
        <f t="shared" si="190"/>
        <v>65</v>
      </c>
      <c r="FW290" s="8">
        <f t="shared" si="190"/>
        <v>62</v>
      </c>
      <c r="FX290" s="8">
        <f t="shared" si="190"/>
        <v>63</v>
      </c>
      <c r="FY290" s="8">
        <f t="shared" si="190"/>
        <v>69</v>
      </c>
      <c r="FZ290" s="8">
        <f t="shared" si="190"/>
        <v>49</v>
      </c>
      <c r="GA290" s="8">
        <f t="shared" si="190"/>
        <v>52</v>
      </c>
      <c r="GB290" s="8">
        <f t="shared" si="190"/>
        <v>51</v>
      </c>
      <c r="GC290" s="8">
        <f t="shared" si="190"/>
        <v>36</v>
      </c>
      <c r="GD290" s="8">
        <f t="shared" si="190"/>
        <v>34</v>
      </c>
      <c r="GE290" s="8">
        <f t="shared" si="190"/>
        <v>37</v>
      </c>
      <c r="GF290" s="8">
        <f t="shared" si="190"/>
        <v>31</v>
      </c>
      <c r="GG290" s="8">
        <f t="shared" si="190"/>
        <v>34</v>
      </c>
      <c r="GH290" s="8">
        <f t="shared" si="190"/>
        <v>29</v>
      </c>
      <c r="GI290" s="8">
        <f t="shared" si="190"/>
        <v>20</v>
      </c>
      <c r="GJ290" s="8">
        <f t="shared" si="190"/>
        <v>16</v>
      </c>
      <c r="GK290" s="8">
        <f t="shared" si="190"/>
        <v>23</v>
      </c>
      <c r="GL290" s="8">
        <f t="shared" si="190"/>
        <v>16</v>
      </c>
      <c r="GM290" s="8">
        <f t="shared" si="190"/>
        <v>17</v>
      </c>
      <c r="GN290" s="8">
        <f t="shared" ref="GN290:HH290" si="191">SUM(GN291:GN294)</f>
        <v>5</v>
      </c>
      <c r="GO290" s="8">
        <f t="shared" si="191"/>
        <v>10</v>
      </c>
      <c r="GP290" s="8">
        <f t="shared" si="191"/>
        <v>7</v>
      </c>
      <c r="GQ290" s="8">
        <f t="shared" si="191"/>
        <v>5</v>
      </c>
      <c r="GR290" s="8">
        <f t="shared" si="191"/>
        <v>4</v>
      </c>
      <c r="GS290" s="8">
        <f t="shared" si="191"/>
        <v>7</v>
      </c>
      <c r="GT290" s="8">
        <f t="shared" si="191"/>
        <v>2</v>
      </c>
      <c r="GU290" s="8">
        <f t="shared" si="191"/>
        <v>0</v>
      </c>
      <c r="GV290" s="8">
        <f t="shared" si="191"/>
        <v>1</v>
      </c>
      <c r="GW290" s="8">
        <f t="shared" si="191"/>
        <v>1</v>
      </c>
      <c r="GX290" s="8">
        <f t="shared" si="191"/>
        <v>0</v>
      </c>
      <c r="GY290" s="8">
        <f t="shared" si="191"/>
        <v>2</v>
      </c>
      <c r="GZ290" s="8">
        <f t="shared" si="191"/>
        <v>1</v>
      </c>
      <c r="HA290" s="8">
        <f t="shared" si="191"/>
        <v>0</v>
      </c>
      <c r="HB290" s="8">
        <f t="shared" si="191"/>
        <v>2</v>
      </c>
      <c r="HC290" s="8">
        <f t="shared" si="191"/>
        <v>0</v>
      </c>
      <c r="HD290" s="8">
        <f t="shared" si="191"/>
        <v>148</v>
      </c>
      <c r="HE290" s="8">
        <f t="shared" si="191"/>
        <v>3</v>
      </c>
      <c r="HF290" s="8">
        <f t="shared" si="191"/>
        <v>21</v>
      </c>
      <c r="HG290" s="9">
        <f t="shared" si="191"/>
        <v>16389</v>
      </c>
      <c r="HH290" s="9">
        <f t="shared" si="191"/>
        <v>15890</v>
      </c>
    </row>
    <row r="291" spans="1:216">
      <c r="A291" s="5"/>
      <c r="B291" s="5" t="s">
        <v>211</v>
      </c>
      <c r="C291" s="5">
        <v>68</v>
      </c>
      <c r="D291" s="5">
        <v>79</v>
      </c>
      <c r="E291" s="5">
        <v>67</v>
      </c>
      <c r="F291" s="5">
        <v>73</v>
      </c>
      <c r="G291" s="5">
        <v>89</v>
      </c>
      <c r="H291" s="5">
        <v>69</v>
      </c>
      <c r="I291" s="5">
        <v>80</v>
      </c>
      <c r="J291" s="5">
        <v>71</v>
      </c>
      <c r="K291" s="5">
        <v>72</v>
      </c>
      <c r="L291" s="5">
        <v>77</v>
      </c>
      <c r="M291" s="5">
        <v>79</v>
      </c>
      <c r="N291" s="5">
        <v>76</v>
      </c>
      <c r="O291" s="5">
        <v>68</v>
      </c>
      <c r="P291" s="5">
        <v>80</v>
      </c>
      <c r="Q291" s="5">
        <v>70</v>
      </c>
      <c r="R291" s="5">
        <v>90</v>
      </c>
      <c r="S291" s="5">
        <v>84</v>
      </c>
      <c r="T291" s="5">
        <v>80</v>
      </c>
      <c r="U291" s="5">
        <v>74</v>
      </c>
      <c r="V291" s="5">
        <v>86</v>
      </c>
      <c r="W291" s="5">
        <v>99</v>
      </c>
      <c r="X291" s="5">
        <v>58</v>
      </c>
      <c r="Y291" s="5">
        <v>81</v>
      </c>
      <c r="Z291" s="5">
        <v>78</v>
      </c>
      <c r="AA291" s="5">
        <v>97</v>
      </c>
      <c r="AB291" s="5">
        <v>79</v>
      </c>
      <c r="AC291" s="5">
        <v>73</v>
      </c>
      <c r="AD291" s="5">
        <v>85</v>
      </c>
      <c r="AE291" s="5">
        <v>80</v>
      </c>
      <c r="AF291" s="5">
        <v>65</v>
      </c>
      <c r="AG291" s="5">
        <v>96</v>
      </c>
      <c r="AH291" s="5">
        <v>91</v>
      </c>
      <c r="AI291" s="5">
        <v>88</v>
      </c>
      <c r="AJ291" s="5">
        <v>100</v>
      </c>
      <c r="AK291" s="5">
        <v>93</v>
      </c>
      <c r="AL291" s="5">
        <v>78</v>
      </c>
      <c r="AM291" s="5">
        <v>93</v>
      </c>
      <c r="AN291" s="5">
        <v>89</v>
      </c>
      <c r="AO291" s="5">
        <v>77</v>
      </c>
      <c r="AP291" s="5">
        <v>80</v>
      </c>
      <c r="AQ291" s="5">
        <v>88</v>
      </c>
      <c r="AR291" s="5">
        <v>101</v>
      </c>
      <c r="AS291" s="5">
        <v>100</v>
      </c>
      <c r="AT291" s="5">
        <v>79</v>
      </c>
      <c r="AU291" s="5">
        <v>82</v>
      </c>
      <c r="AV291" s="5">
        <v>85</v>
      </c>
      <c r="AW291" s="5">
        <v>79</v>
      </c>
      <c r="AX291" s="5">
        <v>66</v>
      </c>
      <c r="AY291" s="5">
        <v>52</v>
      </c>
      <c r="AZ291" s="5">
        <v>54</v>
      </c>
      <c r="BA291" s="5">
        <v>65</v>
      </c>
      <c r="BB291" s="5">
        <v>41</v>
      </c>
      <c r="BC291" s="5">
        <v>57</v>
      </c>
      <c r="BD291" s="5">
        <v>48</v>
      </c>
      <c r="BE291" s="5">
        <v>60</v>
      </c>
      <c r="BF291" s="5">
        <v>50</v>
      </c>
      <c r="BG291" s="5">
        <v>49</v>
      </c>
      <c r="BH291" s="5">
        <v>38</v>
      </c>
      <c r="BI291" s="5">
        <v>28</v>
      </c>
      <c r="BJ291" s="5">
        <v>35</v>
      </c>
      <c r="BK291" s="5">
        <v>21</v>
      </c>
      <c r="BL291" s="5">
        <v>36</v>
      </c>
      <c r="BM291" s="5">
        <v>22</v>
      </c>
      <c r="BN291" s="5">
        <v>39</v>
      </c>
      <c r="BO291" s="5">
        <v>31</v>
      </c>
      <c r="BP291" s="5">
        <v>13</v>
      </c>
      <c r="BQ291" s="5">
        <v>12</v>
      </c>
      <c r="BR291" s="5">
        <v>24</v>
      </c>
      <c r="BS291" s="5">
        <v>14</v>
      </c>
      <c r="BT291" s="5">
        <v>16</v>
      </c>
      <c r="BU291" s="5">
        <v>9</v>
      </c>
      <c r="BV291" s="5">
        <v>10</v>
      </c>
      <c r="BW291" s="5">
        <v>17</v>
      </c>
      <c r="BX291" s="5">
        <v>15</v>
      </c>
      <c r="BY291" s="5">
        <v>15</v>
      </c>
      <c r="BZ291" s="5">
        <v>15</v>
      </c>
      <c r="CA291" s="5">
        <v>10</v>
      </c>
      <c r="CB291" s="5">
        <v>8</v>
      </c>
      <c r="CC291" s="5">
        <v>6</v>
      </c>
      <c r="CD291" s="5">
        <v>8</v>
      </c>
      <c r="CE291" s="5">
        <v>10</v>
      </c>
      <c r="CF291" s="5">
        <v>4</v>
      </c>
      <c r="CG291" s="5">
        <v>7</v>
      </c>
      <c r="CH291" s="5">
        <v>5</v>
      </c>
      <c r="CI291" s="5">
        <v>2</v>
      </c>
      <c r="CJ291" s="5">
        <v>5</v>
      </c>
      <c r="CK291" s="5">
        <v>4</v>
      </c>
      <c r="CL291" s="5">
        <v>2</v>
      </c>
      <c r="CM291" s="5">
        <v>1</v>
      </c>
      <c r="CN291" s="5">
        <v>0</v>
      </c>
      <c r="CO291" s="5">
        <v>1</v>
      </c>
      <c r="CP291" s="5">
        <v>2</v>
      </c>
      <c r="CQ291" s="5">
        <v>1</v>
      </c>
      <c r="CR291" s="5">
        <v>1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136</v>
      </c>
      <c r="DC291" s="5">
        <v>0</v>
      </c>
      <c r="DD291" s="5">
        <v>15</v>
      </c>
      <c r="DE291" s="5">
        <v>63</v>
      </c>
      <c r="DF291" s="5">
        <v>68</v>
      </c>
      <c r="DG291" s="5">
        <v>62</v>
      </c>
      <c r="DH291" s="5">
        <v>71</v>
      </c>
      <c r="DI291" s="5">
        <v>58</v>
      </c>
      <c r="DJ291" s="5">
        <v>78</v>
      </c>
      <c r="DK291" s="5">
        <v>94</v>
      </c>
      <c r="DL291" s="5">
        <v>71</v>
      </c>
      <c r="DM291" s="5">
        <v>72</v>
      </c>
      <c r="DN291" s="5">
        <v>70</v>
      </c>
      <c r="DO291" s="5">
        <v>63</v>
      </c>
      <c r="DP291" s="5">
        <v>62</v>
      </c>
      <c r="DQ291" s="5">
        <v>86</v>
      </c>
      <c r="DR291" s="5">
        <v>76</v>
      </c>
      <c r="DS291" s="5">
        <v>76</v>
      </c>
      <c r="DT291" s="5">
        <v>73</v>
      </c>
      <c r="DU291" s="5">
        <v>76</v>
      </c>
      <c r="DV291" s="5">
        <v>95</v>
      </c>
      <c r="DW291" s="5">
        <v>76</v>
      </c>
      <c r="DX291" s="5">
        <v>82</v>
      </c>
      <c r="DY291" s="5">
        <v>76</v>
      </c>
      <c r="DZ291" s="5">
        <v>87</v>
      </c>
      <c r="EA291" s="5">
        <v>80</v>
      </c>
      <c r="EB291" s="5">
        <v>83</v>
      </c>
      <c r="EC291" s="5">
        <v>71</v>
      </c>
      <c r="ED291" s="5">
        <v>78</v>
      </c>
      <c r="EE291" s="5">
        <v>56</v>
      </c>
      <c r="EF291" s="5">
        <v>71</v>
      </c>
      <c r="EG291" s="5">
        <v>78</v>
      </c>
      <c r="EH291" s="5">
        <v>68</v>
      </c>
      <c r="EI291" s="5">
        <v>85</v>
      </c>
      <c r="EJ291" s="5">
        <v>64</v>
      </c>
      <c r="EK291" s="5">
        <v>85</v>
      </c>
      <c r="EL291" s="5">
        <v>91</v>
      </c>
      <c r="EM291" s="5">
        <v>91</v>
      </c>
      <c r="EN291" s="5">
        <v>86</v>
      </c>
      <c r="EO291" s="5">
        <v>73</v>
      </c>
      <c r="EP291" s="5">
        <v>82</v>
      </c>
      <c r="EQ291" s="5">
        <v>78</v>
      </c>
      <c r="ER291" s="5">
        <v>93</v>
      </c>
      <c r="ES291" s="5">
        <v>83</v>
      </c>
      <c r="ET291" s="5">
        <v>87</v>
      </c>
      <c r="EU291" s="5">
        <v>79</v>
      </c>
      <c r="EV291" s="5">
        <v>57</v>
      </c>
      <c r="EW291" s="5">
        <v>75</v>
      </c>
      <c r="EX291" s="5">
        <v>68</v>
      </c>
      <c r="EY291" s="5">
        <v>66</v>
      </c>
      <c r="EZ291" s="5">
        <v>68</v>
      </c>
      <c r="FA291" s="5">
        <v>55</v>
      </c>
      <c r="FB291" s="5">
        <v>72</v>
      </c>
      <c r="FC291" s="5">
        <v>71</v>
      </c>
      <c r="FD291" s="5">
        <v>52</v>
      </c>
      <c r="FE291" s="5">
        <v>60</v>
      </c>
      <c r="FF291" s="5">
        <v>48</v>
      </c>
      <c r="FG291" s="5">
        <v>45</v>
      </c>
      <c r="FH291" s="5">
        <v>32</v>
      </c>
      <c r="FI291" s="5">
        <v>39</v>
      </c>
      <c r="FJ291" s="5">
        <v>31</v>
      </c>
      <c r="FK291" s="5">
        <v>42</v>
      </c>
      <c r="FL291" s="5">
        <v>33</v>
      </c>
      <c r="FM291" s="5">
        <v>30</v>
      </c>
      <c r="FN291" s="5">
        <v>35</v>
      </c>
      <c r="FO291" s="5">
        <v>36</v>
      </c>
      <c r="FP291" s="5">
        <v>39</v>
      </c>
      <c r="FQ291" s="5">
        <v>31</v>
      </c>
      <c r="FR291" s="5">
        <v>19</v>
      </c>
      <c r="FS291" s="5">
        <v>17</v>
      </c>
      <c r="FT291" s="5">
        <v>20</v>
      </c>
      <c r="FU291" s="5">
        <v>12</v>
      </c>
      <c r="FV291" s="5">
        <v>26</v>
      </c>
      <c r="FW291" s="5">
        <v>19</v>
      </c>
      <c r="FX291" s="5">
        <v>20</v>
      </c>
      <c r="FY291" s="5">
        <v>11</v>
      </c>
      <c r="FZ291" s="5">
        <v>23</v>
      </c>
      <c r="GA291" s="5">
        <v>18</v>
      </c>
      <c r="GB291" s="5">
        <v>13</v>
      </c>
      <c r="GC291" s="5">
        <v>6</v>
      </c>
      <c r="GD291" s="5">
        <v>10</v>
      </c>
      <c r="GE291" s="5">
        <v>9</v>
      </c>
      <c r="GF291" s="5">
        <v>4</v>
      </c>
      <c r="GG291" s="5">
        <v>12</v>
      </c>
      <c r="GH291" s="5">
        <v>7</v>
      </c>
      <c r="GI291" s="5">
        <v>5</v>
      </c>
      <c r="GJ291" s="5">
        <v>6</v>
      </c>
      <c r="GK291" s="5">
        <v>8</v>
      </c>
      <c r="GL291" s="5">
        <v>3</v>
      </c>
      <c r="GM291" s="5">
        <v>5</v>
      </c>
      <c r="GN291" s="5">
        <v>3</v>
      </c>
      <c r="GO291" s="5">
        <v>2</v>
      </c>
      <c r="GP291" s="5">
        <v>2</v>
      </c>
      <c r="GQ291" s="5">
        <v>1</v>
      </c>
      <c r="GR291" s="5">
        <v>0</v>
      </c>
      <c r="GS291" s="5">
        <v>2</v>
      </c>
      <c r="GT291" s="5">
        <v>0</v>
      </c>
      <c r="GU291" s="5">
        <v>0</v>
      </c>
      <c r="GV291" s="5">
        <v>0</v>
      </c>
      <c r="GW291" s="5">
        <v>0</v>
      </c>
      <c r="GX291" s="5">
        <v>0</v>
      </c>
      <c r="GY291" s="5">
        <v>0</v>
      </c>
      <c r="GZ291" s="5">
        <v>0</v>
      </c>
      <c r="HA291" s="5">
        <v>0</v>
      </c>
      <c r="HB291" s="5">
        <v>1</v>
      </c>
      <c r="HC291" s="5">
        <v>0</v>
      </c>
      <c r="HD291" s="5">
        <v>148</v>
      </c>
      <c r="HE291" s="5">
        <v>1</v>
      </c>
      <c r="HF291" s="5">
        <v>4</v>
      </c>
      <c r="HG291" s="7">
        <v>5007</v>
      </c>
      <c r="HH291" s="7">
        <v>4819</v>
      </c>
    </row>
    <row r="292" spans="1:216">
      <c r="A292" s="5"/>
      <c r="B292" s="5" t="s">
        <v>212</v>
      </c>
      <c r="C292" s="5">
        <v>50</v>
      </c>
      <c r="D292" s="5">
        <v>46</v>
      </c>
      <c r="E292" s="5">
        <v>52</v>
      </c>
      <c r="F292" s="5">
        <v>52</v>
      </c>
      <c r="G292" s="5">
        <v>43</v>
      </c>
      <c r="H292" s="5">
        <v>46</v>
      </c>
      <c r="I292" s="5">
        <v>64</v>
      </c>
      <c r="J292" s="5">
        <v>52</v>
      </c>
      <c r="K292" s="5">
        <v>49</v>
      </c>
      <c r="L292" s="5">
        <v>53</v>
      </c>
      <c r="M292" s="5">
        <v>51</v>
      </c>
      <c r="N292" s="5">
        <v>46</v>
      </c>
      <c r="O292" s="5">
        <v>57</v>
      </c>
      <c r="P292" s="5">
        <v>53</v>
      </c>
      <c r="Q292" s="5">
        <v>62</v>
      </c>
      <c r="R292" s="5">
        <v>54</v>
      </c>
      <c r="S292" s="5">
        <v>70</v>
      </c>
      <c r="T292" s="5">
        <v>59</v>
      </c>
      <c r="U292" s="5">
        <v>76</v>
      </c>
      <c r="V292" s="5">
        <v>68</v>
      </c>
      <c r="W292" s="5">
        <v>90</v>
      </c>
      <c r="X292" s="5">
        <v>62</v>
      </c>
      <c r="Y292" s="5">
        <v>52</v>
      </c>
      <c r="Z292" s="5">
        <v>72</v>
      </c>
      <c r="AA292" s="5">
        <v>53</v>
      </c>
      <c r="AB292" s="5">
        <v>56</v>
      </c>
      <c r="AC292" s="5">
        <v>69</v>
      </c>
      <c r="AD292" s="5">
        <v>82</v>
      </c>
      <c r="AE292" s="5">
        <v>69</v>
      </c>
      <c r="AF292" s="5">
        <v>65</v>
      </c>
      <c r="AG292" s="5">
        <v>75</v>
      </c>
      <c r="AH292" s="5">
        <v>59</v>
      </c>
      <c r="AI292" s="5">
        <v>68</v>
      </c>
      <c r="AJ292" s="5">
        <v>59</v>
      </c>
      <c r="AK292" s="5">
        <v>70</v>
      </c>
      <c r="AL292" s="5">
        <v>66</v>
      </c>
      <c r="AM292" s="5">
        <v>53</v>
      </c>
      <c r="AN292" s="5">
        <v>65</v>
      </c>
      <c r="AO292" s="5">
        <v>75</v>
      </c>
      <c r="AP292" s="5">
        <v>70</v>
      </c>
      <c r="AQ292" s="5">
        <v>61</v>
      </c>
      <c r="AR292" s="5">
        <v>70</v>
      </c>
      <c r="AS292" s="5">
        <v>54</v>
      </c>
      <c r="AT292" s="5">
        <v>58</v>
      </c>
      <c r="AU292" s="5">
        <v>68</v>
      </c>
      <c r="AV292" s="5">
        <v>77</v>
      </c>
      <c r="AW292" s="5">
        <v>53</v>
      </c>
      <c r="AX292" s="5">
        <v>50</v>
      </c>
      <c r="AY292" s="5">
        <v>34</v>
      </c>
      <c r="AZ292" s="5">
        <v>57</v>
      </c>
      <c r="BA292" s="5">
        <v>53</v>
      </c>
      <c r="BB292" s="5">
        <v>46</v>
      </c>
      <c r="BC292" s="5">
        <v>54</v>
      </c>
      <c r="BD292" s="5">
        <v>50</v>
      </c>
      <c r="BE292" s="5">
        <v>38</v>
      </c>
      <c r="BF292" s="5">
        <v>30</v>
      </c>
      <c r="BG292" s="5">
        <v>34</v>
      </c>
      <c r="BH292" s="5">
        <v>32</v>
      </c>
      <c r="BI292" s="5">
        <v>27</v>
      </c>
      <c r="BJ292" s="5">
        <v>27</v>
      </c>
      <c r="BK292" s="5">
        <v>35</v>
      </c>
      <c r="BL292" s="5">
        <v>22</v>
      </c>
      <c r="BM292" s="5">
        <v>33</v>
      </c>
      <c r="BN292" s="5">
        <v>29</v>
      </c>
      <c r="BO292" s="5">
        <v>18</v>
      </c>
      <c r="BP292" s="5">
        <v>26</v>
      </c>
      <c r="BQ292" s="5">
        <v>30</v>
      </c>
      <c r="BR292" s="5">
        <v>12</v>
      </c>
      <c r="BS292" s="5">
        <v>18</v>
      </c>
      <c r="BT292" s="5">
        <v>16</v>
      </c>
      <c r="BU292" s="5">
        <v>15</v>
      </c>
      <c r="BV292" s="5">
        <v>18</v>
      </c>
      <c r="BW292" s="5">
        <v>13</v>
      </c>
      <c r="BX292" s="5">
        <v>11</v>
      </c>
      <c r="BY292" s="5">
        <v>11</v>
      </c>
      <c r="BZ292" s="5">
        <v>4</v>
      </c>
      <c r="CA292" s="5">
        <v>16</v>
      </c>
      <c r="CB292" s="5">
        <v>6</v>
      </c>
      <c r="CC292" s="5">
        <v>8</v>
      </c>
      <c r="CD292" s="5">
        <v>6</v>
      </c>
      <c r="CE292" s="5">
        <v>7</v>
      </c>
      <c r="CF292" s="5">
        <v>2</v>
      </c>
      <c r="CG292" s="5">
        <v>3</v>
      </c>
      <c r="CH292" s="5">
        <v>3</v>
      </c>
      <c r="CI292" s="5">
        <v>4</v>
      </c>
      <c r="CJ292" s="5">
        <v>6</v>
      </c>
      <c r="CK292" s="5">
        <v>5</v>
      </c>
      <c r="CL292" s="5">
        <v>2</v>
      </c>
      <c r="CM292" s="5">
        <v>1</v>
      </c>
      <c r="CN292" s="5">
        <v>1</v>
      </c>
      <c r="CO292" s="5">
        <v>0</v>
      </c>
      <c r="CP292" s="5">
        <v>3</v>
      </c>
      <c r="CQ292" s="5">
        <v>0</v>
      </c>
      <c r="CR292" s="5">
        <v>1</v>
      </c>
      <c r="CS292" s="5">
        <v>1</v>
      </c>
      <c r="CT292" s="5">
        <v>0</v>
      </c>
      <c r="CU292" s="5">
        <v>1</v>
      </c>
      <c r="CV292" s="5">
        <v>1</v>
      </c>
      <c r="CW292" s="5"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v>5</v>
      </c>
      <c r="DE292" s="5">
        <v>46</v>
      </c>
      <c r="DF292" s="5">
        <v>51</v>
      </c>
      <c r="DG292" s="5">
        <v>53</v>
      </c>
      <c r="DH292" s="5">
        <v>44</v>
      </c>
      <c r="DI292" s="5">
        <v>34</v>
      </c>
      <c r="DJ292" s="5">
        <v>54</v>
      </c>
      <c r="DK292" s="5">
        <v>45</v>
      </c>
      <c r="DL292" s="5">
        <v>59</v>
      </c>
      <c r="DM292" s="5">
        <v>55</v>
      </c>
      <c r="DN292" s="5">
        <v>49</v>
      </c>
      <c r="DO292" s="5">
        <v>56</v>
      </c>
      <c r="DP292" s="5">
        <v>53</v>
      </c>
      <c r="DQ292" s="5">
        <v>60</v>
      </c>
      <c r="DR292" s="5">
        <v>63</v>
      </c>
      <c r="DS292" s="5">
        <v>65</v>
      </c>
      <c r="DT292" s="5">
        <v>52</v>
      </c>
      <c r="DU292" s="5">
        <v>61</v>
      </c>
      <c r="DV292" s="5">
        <v>68</v>
      </c>
      <c r="DW292" s="5">
        <v>50</v>
      </c>
      <c r="DX292" s="5">
        <v>53</v>
      </c>
      <c r="DY292" s="5">
        <v>62</v>
      </c>
      <c r="DZ292" s="5">
        <v>61</v>
      </c>
      <c r="EA292" s="5">
        <v>75</v>
      </c>
      <c r="EB292" s="5">
        <v>60</v>
      </c>
      <c r="EC292" s="5">
        <v>62</v>
      </c>
      <c r="ED292" s="5">
        <v>68</v>
      </c>
      <c r="EE292" s="5">
        <v>59</v>
      </c>
      <c r="EF292" s="5">
        <v>57</v>
      </c>
      <c r="EG292" s="5">
        <v>55</v>
      </c>
      <c r="EH292" s="5">
        <v>71</v>
      </c>
      <c r="EI292" s="5">
        <v>80</v>
      </c>
      <c r="EJ292" s="5">
        <v>57</v>
      </c>
      <c r="EK292" s="5">
        <v>62</v>
      </c>
      <c r="EL292" s="5">
        <v>54</v>
      </c>
      <c r="EM292" s="5">
        <v>69</v>
      </c>
      <c r="EN292" s="5">
        <v>49</v>
      </c>
      <c r="EO292" s="5">
        <v>50</v>
      </c>
      <c r="EP292" s="5">
        <v>71</v>
      </c>
      <c r="EQ292" s="5">
        <v>42</v>
      </c>
      <c r="ER292" s="5">
        <v>61</v>
      </c>
      <c r="ES292" s="5">
        <v>59</v>
      </c>
      <c r="ET292" s="5">
        <v>69</v>
      </c>
      <c r="EU292" s="5">
        <v>55</v>
      </c>
      <c r="EV292" s="5">
        <v>62</v>
      </c>
      <c r="EW292" s="5">
        <v>76</v>
      </c>
      <c r="EX292" s="5">
        <v>62</v>
      </c>
      <c r="EY292" s="5">
        <v>58</v>
      </c>
      <c r="EZ292" s="5">
        <v>49</v>
      </c>
      <c r="FA292" s="5">
        <v>51</v>
      </c>
      <c r="FB292" s="5">
        <v>57</v>
      </c>
      <c r="FC292" s="5">
        <v>42</v>
      </c>
      <c r="FD292" s="5">
        <v>48</v>
      </c>
      <c r="FE292" s="5">
        <v>42</v>
      </c>
      <c r="FF292" s="5">
        <v>40</v>
      </c>
      <c r="FG292" s="5">
        <v>42</v>
      </c>
      <c r="FH292" s="5">
        <v>34</v>
      </c>
      <c r="FI292" s="5">
        <v>42</v>
      </c>
      <c r="FJ292" s="5">
        <v>37</v>
      </c>
      <c r="FK292" s="5">
        <v>26</v>
      </c>
      <c r="FL292" s="5">
        <v>30</v>
      </c>
      <c r="FM292" s="5">
        <v>25</v>
      </c>
      <c r="FN292" s="5">
        <v>32</v>
      </c>
      <c r="FO292" s="5">
        <v>31</v>
      </c>
      <c r="FP292" s="5">
        <v>34</v>
      </c>
      <c r="FQ292" s="5">
        <v>30</v>
      </c>
      <c r="FR292" s="5">
        <v>15</v>
      </c>
      <c r="FS292" s="5">
        <v>17</v>
      </c>
      <c r="FT292" s="5">
        <v>17</v>
      </c>
      <c r="FU292" s="5">
        <v>14</v>
      </c>
      <c r="FV292" s="5">
        <v>15</v>
      </c>
      <c r="FW292" s="5">
        <v>19</v>
      </c>
      <c r="FX292" s="5">
        <v>14</v>
      </c>
      <c r="FY292" s="5">
        <v>19</v>
      </c>
      <c r="FZ292" s="5">
        <v>7</v>
      </c>
      <c r="GA292" s="5">
        <v>6</v>
      </c>
      <c r="GB292" s="5">
        <v>16</v>
      </c>
      <c r="GC292" s="5">
        <v>9</v>
      </c>
      <c r="GD292" s="5">
        <v>4</v>
      </c>
      <c r="GE292" s="5">
        <v>6</v>
      </c>
      <c r="GF292" s="5">
        <v>9</v>
      </c>
      <c r="GG292" s="5">
        <v>2</v>
      </c>
      <c r="GH292" s="5">
        <v>7</v>
      </c>
      <c r="GI292" s="5">
        <v>8</v>
      </c>
      <c r="GJ292" s="5">
        <v>5</v>
      </c>
      <c r="GK292" s="5">
        <v>6</v>
      </c>
      <c r="GL292" s="5">
        <v>4</v>
      </c>
      <c r="GM292" s="5">
        <v>6</v>
      </c>
      <c r="GN292" s="5">
        <v>1</v>
      </c>
      <c r="GO292" s="5">
        <v>3</v>
      </c>
      <c r="GP292" s="5">
        <v>2</v>
      </c>
      <c r="GQ292" s="5">
        <v>0</v>
      </c>
      <c r="GR292" s="5">
        <v>1</v>
      </c>
      <c r="GS292" s="5">
        <v>2</v>
      </c>
      <c r="GT292" s="5">
        <v>1</v>
      </c>
      <c r="GU292" s="5">
        <v>0</v>
      </c>
      <c r="GV292" s="5">
        <v>1</v>
      </c>
      <c r="GW292" s="5">
        <v>1</v>
      </c>
      <c r="GX292" s="5">
        <v>0</v>
      </c>
      <c r="GY292" s="5">
        <v>1</v>
      </c>
      <c r="GZ292" s="5">
        <v>1</v>
      </c>
      <c r="HA292" s="5">
        <v>0</v>
      </c>
      <c r="HB292" s="5">
        <v>1</v>
      </c>
      <c r="HC292" s="5">
        <v>0</v>
      </c>
      <c r="HD292" s="5">
        <v>0</v>
      </c>
      <c r="HE292" s="5">
        <v>1</v>
      </c>
      <c r="HF292" s="5">
        <v>7</v>
      </c>
      <c r="HG292" s="7">
        <v>3799</v>
      </c>
      <c r="HH292" s="7">
        <v>3677</v>
      </c>
    </row>
    <row r="293" spans="1:216">
      <c r="A293" s="5"/>
      <c r="B293" s="5" t="s">
        <v>390</v>
      </c>
      <c r="C293" s="5">
        <v>57</v>
      </c>
      <c r="D293" s="5">
        <v>56</v>
      </c>
      <c r="E293" s="5">
        <v>71</v>
      </c>
      <c r="F293" s="5">
        <v>68</v>
      </c>
      <c r="G293" s="5">
        <v>72</v>
      </c>
      <c r="H293" s="5">
        <v>61</v>
      </c>
      <c r="I293" s="5">
        <v>63</v>
      </c>
      <c r="J293" s="5">
        <v>66</v>
      </c>
      <c r="K293" s="5">
        <v>66</v>
      </c>
      <c r="L293" s="5">
        <v>62</v>
      </c>
      <c r="M293" s="5">
        <v>66</v>
      </c>
      <c r="N293" s="5">
        <v>63</v>
      </c>
      <c r="O293" s="5">
        <v>63</v>
      </c>
      <c r="P293" s="5">
        <v>71</v>
      </c>
      <c r="Q293" s="5">
        <v>56</v>
      </c>
      <c r="R293" s="5">
        <v>75</v>
      </c>
      <c r="S293" s="5">
        <v>59</v>
      </c>
      <c r="T293" s="5">
        <v>73</v>
      </c>
      <c r="U293" s="5">
        <v>73</v>
      </c>
      <c r="V293" s="5">
        <v>74</v>
      </c>
      <c r="W293" s="5">
        <v>84</v>
      </c>
      <c r="X293" s="5">
        <v>56</v>
      </c>
      <c r="Y293" s="5">
        <v>64</v>
      </c>
      <c r="Z293" s="5">
        <v>53</v>
      </c>
      <c r="AA293" s="5">
        <v>72</v>
      </c>
      <c r="AB293" s="5">
        <v>47</v>
      </c>
      <c r="AC293" s="5">
        <v>90</v>
      </c>
      <c r="AD293" s="5">
        <v>57</v>
      </c>
      <c r="AE293" s="5">
        <v>72</v>
      </c>
      <c r="AF293" s="5">
        <v>101</v>
      </c>
      <c r="AG293" s="5">
        <v>79</v>
      </c>
      <c r="AH293" s="5">
        <v>68</v>
      </c>
      <c r="AI293" s="5">
        <v>80</v>
      </c>
      <c r="AJ293" s="5">
        <v>83</v>
      </c>
      <c r="AK293" s="5">
        <v>86</v>
      </c>
      <c r="AL293" s="5">
        <v>72</v>
      </c>
      <c r="AM293" s="5">
        <v>64</v>
      </c>
      <c r="AN293" s="5">
        <v>74</v>
      </c>
      <c r="AO293" s="5">
        <v>73</v>
      </c>
      <c r="AP293" s="5">
        <v>85</v>
      </c>
      <c r="AQ293" s="5">
        <v>76</v>
      </c>
      <c r="AR293" s="5">
        <v>61</v>
      </c>
      <c r="AS293" s="5">
        <v>75</v>
      </c>
      <c r="AT293" s="5">
        <v>71</v>
      </c>
      <c r="AU293" s="5">
        <v>77</v>
      </c>
      <c r="AV293" s="5">
        <v>64</v>
      </c>
      <c r="AW293" s="5">
        <v>53</v>
      </c>
      <c r="AX293" s="5">
        <v>74</v>
      </c>
      <c r="AY293" s="5">
        <v>66</v>
      </c>
      <c r="AZ293" s="5">
        <v>57</v>
      </c>
      <c r="BA293" s="5">
        <v>51</v>
      </c>
      <c r="BB293" s="5">
        <v>51</v>
      </c>
      <c r="BC293" s="5">
        <v>50</v>
      </c>
      <c r="BD293" s="5">
        <v>40</v>
      </c>
      <c r="BE293" s="5">
        <v>35</v>
      </c>
      <c r="BF293" s="5">
        <v>44</v>
      </c>
      <c r="BG293" s="5">
        <v>36</v>
      </c>
      <c r="BH293" s="5">
        <v>32</v>
      </c>
      <c r="BI293" s="5">
        <v>34</v>
      </c>
      <c r="BJ293" s="5">
        <v>30</v>
      </c>
      <c r="BK293" s="5">
        <v>19</v>
      </c>
      <c r="BL293" s="5">
        <v>31</v>
      </c>
      <c r="BM293" s="5">
        <v>22</v>
      </c>
      <c r="BN293" s="5">
        <v>28</v>
      </c>
      <c r="BO293" s="5">
        <v>21</v>
      </c>
      <c r="BP293" s="5">
        <v>19</v>
      </c>
      <c r="BQ293" s="5">
        <v>18</v>
      </c>
      <c r="BR293" s="5">
        <v>13</v>
      </c>
      <c r="BS293" s="5">
        <v>5</v>
      </c>
      <c r="BT293" s="5">
        <v>11</v>
      </c>
      <c r="BU293" s="5">
        <v>19</v>
      </c>
      <c r="BV293" s="5">
        <v>12</v>
      </c>
      <c r="BW293" s="5">
        <v>12</v>
      </c>
      <c r="BX293" s="5">
        <v>14</v>
      </c>
      <c r="BY293" s="5">
        <v>11</v>
      </c>
      <c r="BZ293" s="5">
        <v>18</v>
      </c>
      <c r="CA293" s="5">
        <v>10</v>
      </c>
      <c r="CB293" s="5">
        <v>4</v>
      </c>
      <c r="CC293" s="5">
        <v>5</v>
      </c>
      <c r="CD293" s="5">
        <v>8</v>
      </c>
      <c r="CE293" s="5">
        <v>7</v>
      </c>
      <c r="CF293" s="5">
        <v>4</v>
      </c>
      <c r="CG293" s="5">
        <v>6</v>
      </c>
      <c r="CH293" s="5">
        <v>4</v>
      </c>
      <c r="CI293" s="5">
        <v>4</v>
      </c>
      <c r="CJ293" s="5">
        <v>3</v>
      </c>
      <c r="CK293" s="5">
        <v>5</v>
      </c>
      <c r="CL293" s="5">
        <v>2</v>
      </c>
      <c r="CM293" s="5">
        <v>1</v>
      </c>
      <c r="CN293" s="5">
        <v>3</v>
      </c>
      <c r="CO293" s="5">
        <v>2</v>
      </c>
      <c r="CP293" s="5">
        <v>2</v>
      </c>
      <c r="CQ293" s="5">
        <v>2</v>
      </c>
      <c r="CR293" s="5">
        <v>0</v>
      </c>
      <c r="CS293" s="5">
        <v>1</v>
      </c>
      <c r="CT293" s="5">
        <v>1</v>
      </c>
      <c r="CU293" s="5">
        <v>0</v>
      </c>
      <c r="CV293" s="5">
        <v>0</v>
      </c>
      <c r="CW293" s="5">
        <v>0</v>
      </c>
      <c r="CX293" s="5">
        <v>0</v>
      </c>
      <c r="CY293" s="5">
        <v>1</v>
      </c>
      <c r="CZ293" s="5">
        <v>1</v>
      </c>
      <c r="DA293" s="5">
        <v>0</v>
      </c>
      <c r="DB293" s="5">
        <v>0</v>
      </c>
      <c r="DC293" s="5">
        <v>1</v>
      </c>
      <c r="DD293" s="5">
        <v>11</v>
      </c>
      <c r="DE293" s="5">
        <v>67</v>
      </c>
      <c r="DF293" s="5">
        <v>67</v>
      </c>
      <c r="DG293" s="5">
        <v>48</v>
      </c>
      <c r="DH293" s="5">
        <v>53</v>
      </c>
      <c r="DI293" s="5">
        <v>70</v>
      </c>
      <c r="DJ293" s="5">
        <v>66</v>
      </c>
      <c r="DK293" s="5">
        <v>73</v>
      </c>
      <c r="DL293" s="5">
        <v>67</v>
      </c>
      <c r="DM293" s="5">
        <v>52</v>
      </c>
      <c r="DN293" s="5">
        <v>67</v>
      </c>
      <c r="DO293" s="5">
        <v>73</v>
      </c>
      <c r="DP293" s="5">
        <v>49</v>
      </c>
      <c r="DQ293" s="5">
        <v>62</v>
      </c>
      <c r="DR293" s="5">
        <v>61</v>
      </c>
      <c r="DS293" s="5">
        <v>60</v>
      </c>
      <c r="DT293" s="5">
        <v>69</v>
      </c>
      <c r="DU293" s="5">
        <v>66</v>
      </c>
      <c r="DV293" s="5">
        <v>77</v>
      </c>
      <c r="DW293" s="5">
        <v>59</v>
      </c>
      <c r="DX293" s="5">
        <v>76</v>
      </c>
      <c r="DY293" s="5">
        <v>79</v>
      </c>
      <c r="DZ293" s="5">
        <v>82</v>
      </c>
      <c r="EA293" s="5">
        <v>72</v>
      </c>
      <c r="EB293" s="5">
        <v>69</v>
      </c>
      <c r="EC293" s="5">
        <v>68</v>
      </c>
      <c r="ED293" s="5">
        <v>64</v>
      </c>
      <c r="EE293" s="5">
        <v>74</v>
      </c>
      <c r="EF293" s="5">
        <v>62</v>
      </c>
      <c r="EG293" s="5">
        <v>94</v>
      </c>
      <c r="EH293" s="5">
        <v>62</v>
      </c>
      <c r="EI293" s="5">
        <v>84</v>
      </c>
      <c r="EJ293" s="5">
        <v>54</v>
      </c>
      <c r="EK293" s="5">
        <v>73</v>
      </c>
      <c r="EL293" s="5">
        <v>73</v>
      </c>
      <c r="EM293" s="5">
        <v>80</v>
      </c>
      <c r="EN293" s="5">
        <v>73</v>
      </c>
      <c r="EO293" s="5">
        <v>64</v>
      </c>
      <c r="EP293" s="5">
        <v>81</v>
      </c>
      <c r="EQ293" s="5">
        <v>86</v>
      </c>
      <c r="ER293" s="5">
        <v>65</v>
      </c>
      <c r="ES293" s="5">
        <v>51</v>
      </c>
      <c r="ET293" s="5">
        <v>64</v>
      </c>
      <c r="EU293" s="5">
        <v>61</v>
      </c>
      <c r="EV293" s="5">
        <v>69</v>
      </c>
      <c r="EW293" s="5">
        <v>70</v>
      </c>
      <c r="EX293" s="5">
        <v>66</v>
      </c>
      <c r="EY293" s="5">
        <v>66</v>
      </c>
      <c r="EZ293" s="5">
        <v>52</v>
      </c>
      <c r="FA293" s="5">
        <v>55</v>
      </c>
      <c r="FB293" s="5">
        <v>48</v>
      </c>
      <c r="FC293" s="5">
        <v>41</v>
      </c>
      <c r="FD293" s="5">
        <v>57</v>
      </c>
      <c r="FE293" s="5">
        <v>36</v>
      </c>
      <c r="FF293" s="5">
        <v>44</v>
      </c>
      <c r="FG293" s="5">
        <v>41</v>
      </c>
      <c r="FH293" s="5">
        <v>49</v>
      </c>
      <c r="FI293" s="5">
        <v>43</v>
      </c>
      <c r="FJ293" s="5">
        <v>29</v>
      </c>
      <c r="FK293" s="5">
        <v>32</v>
      </c>
      <c r="FL293" s="5">
        <v>36</v>
      </c>
      <c r="FM293" s="5">
        <v>31</v>
      </c>
      <c r="FN293" s="5">
        <v>22</v>
      </c>
      <c r="FO293" s="5">
        <v>28</v>
      </c>
      <c r="FP293" s="5">
        <v>23</v>
      </c>
      <c r="FQ293" s="5">
        <v>21</v>
      </c>
      <c r="FR293" s="5">
        <v>17</v>
      </c>
      <c r="FS293" s="5">
        <v>24</v>
      </c>
      <c r="FT293" s="5">
        <v>18</v>
      </c>
      <c r="FU293" s="5">
        <v>15</v>
      </c>
      <c r="FV293" s="5">
        <v>14</v>
      </c>
      <c r="FW293" s="5">
        <v>12</v>
      </c>
      <c r="FX293" s="5">
        <v>17</v>
      </c>
      <c r="FY293" s="5">
        <v>22</v>
      </c>
      <c r="FZ293" s="5">
        <v>10</v>
      </c>
      <c r="GA293" s="5">
        <v>19</v>
      </c>
      <c r="GB293" s="5">
        <v>14</v>
      </c>
      <c r="GC293" s="5">
        <v>15</v>
      </c>
      <c r="GD293" s="5">
        <v>13</v>
      </c>
      <c r="GE293" s="5">
        <v>12</v>
      </c>
      <c r="GF293" s="5">
        <v>10</v>
      </c>
      <c r="GG293" s="5">
        <v>13</v>
      </c>
      <c r="GH293" s="5">
        <v>7</v>
      </c>
      <c r="GI293" s="5">
        <v>4</v>
      </c>
      <c r="GJ293" s="5">
        <v>4</v>
      </c>
      <c r="GK293" s="5">
        <v>2</v>
      </c>
      <c r="GL293" s="5">
        <v>7</v>
      </c>
      <c r="GM293" s="5">
        <v>6</v>
      </c>
      <c r="GN293" s="5">
        <v>1</v>
      </c>
      <c r="GO293" s="5">
        <v>4</v>
      </c>
      <c r="GP293" s="5">
        <v>1</v>
      </c>
      <c r="GQ293" s="5">
        <v>2</v>
      </c>
      <c r="GR293" s="5">
        <v>2</v>
      </c>
      <c r="GS293" s="5">
        <v>2</v>
      </c>
      <c r="GT293" s="5">
        <v>0</v>
      </c>
      <c r="GU293" s="5">
        <v>0</v>
      </c>
      <c r="GV293" s="5">
        <v>0</v>
      </c>
      <c r="GW293" s="5">
        <v>0</v>
      </c>
      <c r="GX293" s="5">
        <v>0</v>
      </c>
      <c r="GY293" s="5">
        <v>0</v>
      </c>
      <c r="GZ293" s="5">
        <v>0</v>
      </c>
      <c r="HA293" s="5">
        <v>0</v>
      </c>
      <c r="HB293" s="5">
        <v>0</v>
      </c>
      <c r="HC293" s="5">
        <v>0</v>
      </c>
      <c r="HD293" s="5">
        <v>0</v>
      </c>
      <c r="HE293" s="5">
        <v>1</v>
      </c>
      <c r="HF293" s="5">
        <v>8</v>
      </c>
      <c r="HG293" s="7">
        <v>4213</v>
      </c>
      <c r="HH293" s="7">
        <v>4172</v>
      </c>
    </row>
    <row r="294" spans="1:216">
      <c r="A294" s="15"/>
      <c r="B294" s="15" t="s">
        <v>213</v>
      </c>
      <c r="C294" s="15">
        <v>33</v>
      </c>
      <c r="D294" s="15">
        <v>53</v>
      </c>
      <c r="E294" s="15">
        <v>42</v>
      </c>
      <c r="F294" s="15">
        <v>64</v>
      </c>
      <c r="G294" s="15">
        <v>51</v>
      </c>
      <c r="H294" s="15">
        <v>47</v>
      </c>
      <c r="I294" s="15">
        <v>47</v>
      </c>
      <c r="J294" s="15">
        <v>53</v>
      </c>
      <c r="K294" s="15">
        <v>65</v>
      </c>
      <c r="L294" s="15">
        <v>49</v>
      </c>
      <c r="M294" s="15">
        <v>43</v>
      </c>
      <c r="N294" s="15">
        <v>60</v>
      </c>
      <c r="O294" s="15">
        <v>54</v>
      </c>
      <c r="P294" s="15">
        <v>47</v>
      </c>
      <c r="Q294" s="15">
        <v>53</v>
      </c>
      <c r="R294" s="15">
        <v>49</v>
      </c>
      <c r="S294" s="15">
        <v>56</v>
      </c>
      <c r="T294" s="15">
        <v>61</v>
      </c>
      <c r="U294" s="15">
        <v>57</v>
      </c>
      <c r="V294" s="15">
        <v>49</v>
      </c>
      <c r="W294" s="15">
        <v>58</v>
      </c>
      <c r="X294" s="15">
        <v>46</v>
      </c>
      <c r="Y294" s="15">
        <v>51</v>
      </c>
      <c r="Z294" s="15">
        <v>51</v>
      </c>
      <c r="AA294" s="15">
        <v>72</v>
      </c>
      <c r="AB294" s="15">
        <v>60</v>
      </c>
      <c r="AC294" s="15">
        <v>59</v>
      </c>
      <c r="AD294" s="15">
        <v>63</v>
      </c>
      <c r="AE294" s="15">
        <v>61</v>
      </c>
      <c r="AF294" s="15">
        <v>58</v>
      </c>
      <c r="AG294" s="15">
        <v>69</v>
      </c>
      <c r="AH294" s="15">
        <v>55</v>
      </c>
      <c r="AI294" s="15">
        <v>75</v>
      </c>
      <c r="AJ294" s="15">
        <v>61</v>
      </c>
      <c r="AK294" s="15">
        <v>59</v>
      </c>
      <c r="AL294" s="15">
        <v>47</v>
      </c>
      <c r="AM294" s="15">
        <v>65</v>
      </c>
      <c r="AN294" s="15">
        <v>54</v>
      </c>
      <c r="AO294" s="15">
        <v>58</v>
      </c>
      <c r="AP294" s="15">
        <v>68</v>
      </c>
      <c r="AQ294" s="15">
        <v>51</v>
      </c>
      <c r="AR294" s="15">
        <v>53</v>
      </c>
      <c r="AS294" s="15">
        <v>50</v>
      </c>
      <c r="AT294" s="15">
        <v>60</v>
      </c>
      <c r="AU294" s="15">
        <v>47</v>
      </c>
      <c r="AV294" s="15">
        <v>49</v>
      </c>
      <c r="AW294" s="15">
        <v>45</v>
      </c>
      <c r="AX294" s="15">
        <v>66</v>
      </c>
      <c r="AY294" s="15">
        <v>43</v>
      </c>
      <c r="AZ294" s="15">
        <v>48</v>
      </c>
      <c r="BA294" s="15">
        <v>50</v>
      </c>
      <c r="BB294" s="15">
        <v>28</v>
      </c>
      <c r="BC294" s="15">
        <v>47</v>
      </c>
      <c r="BD294" s="15">
        <v>31</v>
      </c>
      <c r="BE294" s="15">
        <v>26</v>
      </c>
      <c r="BF294" s="15">
        <v>34</v>
      </c>
      <c r="BG294" s="15">
        <v>31</v>
      </c>
      <c r="BH294" s="15">
        <v>34</v>
      </c>
      <c r="BI294" s="15">
        <v>26</v>
      </c>
      <c r="BJ294" s="15">
        <v>21</v>
      </c>
      <c r="BK294" s="15">
        <v>21</v>
      </c>
      <c r="BL294" s="15">
        <v>23</v>
      </c>
      <c r="BM294" s="15">
        <v>28</v>
      </c>
      <c r="BN294" s="15">
        <v>17</v>
      </c>
      <c r="BO294" s="15">
        <v>25</v>
      </c>
      <c r="BP294" s="15">
        <v>17</v>
      </c>
      <c r="BQ294" s="15">
        <v>13</v>
      </c>
      <c r="BR294" s="15">
        <v>13</v>
      </c>
      <c r="BS294" s="15">
        <v>14</v>
      </c>
      <c r="BT294" s="15">
        <v>18</v>
      </c>
      <c r="BU294" s="15">
        <v>9</v>
      </c>
      <c r="BV294" s="15">
        <v>12</v>
      </c>
      <c r="BW294" s="15">
        <v>7</v>
      </c>
      <c r="BX294" s="15">
        <v>10</v>
      </c>
      <c r="BY294" s="15">
        <v>10</v>
      </c>
      <c r="BZ294" s="15">
        <v>2</v>
      </c>
      <c r="CA294" s="15">
        <v>7</v>
      </c>
      <c r="CB294" s="15">
        <v>7</v>
      </c>
      <c r="CC294" s="15">
        <v>3</v>
      </c>
      <c r="CD294" s="15">
        <v>5</v>
      </c>
      <c r="CE294" s="15">
        <v>2</v>
      </c>
      <c r="CF294" s="15">
        <v>5</v>
      </c>
      <c r="CG294" s="15">
        <v>4</v>
      </c>
      <c r="CH294" s="15">
        <v>4</v>
      </c>
      <c r="CI294" s="15">
        <v>1</v>
      </c>
      <c r="CJ294" s="15">
        <v>1</v>
      </c>
      <c r="CK294" s="15">
        <v>4</v>
      </c>
      <c r="CL294" s="15">
        <v>1</v>
      </c>
      <c r="CM294" s="15">
        <v>1</v>
      </c>
      <c r="CN294" s="15">
        <v>2</v>
      </c>
      <c r="CO294" s="15">
        <v>2</v>
      </c>
      <c r="CP294" s="15">
        <v>0</v>
      </c>
      <c r="CQ294" s="15">
        <v>1</v>
      </c>
      <c r="CR294" s="15">
        <v>2</v>
      </c>
      <c r="CS294" s="15">
        <v>0</v>
      </c>
      <c r="CT294" s="15">
        <v>0</v>
      </c>
      <c r="CU294" s="15">
        <v>0</v>
      </c>
      <c r="CV294" s="15">
        <v>0</v>
      </c>
      <c r="CW294" s="15">
        <v>0</v>
      </c>
      <c r="CX294" s="15">
        <v>0</v>
      </c>
      <c r="CY294" s="15">
        <v>1</v>
      </c>
      <c r="CZ294" s="15">
        <v>1</v>
      </c>
      <c r="DA294" s="15">
        <v>0</v>
      </c>
      <c r="DB294" s="15">
        <v>0</v>
      </c>
      <c r="DC294" s="15">
        <v>5</v>
      </c>
      <c r="DD294" s="15">
        <v>9</v>
      </c>
      <c r="DE294" s="15">
        <v>41</v>
      </c>
      <c r="DF294" s="15">
        <v>49</v>
      </c>
      <c r="DG294" s="15">
        <v>42</v>
      </c>
      <c r="DH294" s="15">
        <v>42</v>
      </c>
      <c r="DI294" s="15">
        <v>47</v>
      </c>
      <c r="DJ294" s="15">
        <v>46</v>
      </c>
      <c r="DK294" s="15">
        <v>55</v>
      </c>
      <c r="DL294" s="15">
        <v>32</v>
      </c>
      <c r="DM294" s="15">
        <v>47</v>
      </c>
      <c r="DN294" s="15">
        <v>43</v>
      </c>
      <c r="DO294" s="15">
        <v>55</v>
      </c>
      <c r="DP294" s="15">
        <v>35</v>
      </c>
      <c r="DQ294" s="15">
        <v>50</v>
      </c>
      <c r="DR294" s="15">
        <v>47</v>
      </c>
      <c r="DS294" s="15">
        <v>38</v>
      </c>
      <c r="DT294" s="15">
        <v>56</v>
      </c>
      <c r="DU294" s="15">
        <v>53</v>
      </c>
      <c r="DV294" s="15">
        <v>63</v>
      </c>
      <c r="DW294" s="15">
        <v>49</v>
      </c>
      <c r="DX294" s="15">
        <v>51</v>
      </c>
      <c r="DY294" s="15">
        <v>45</v>
      </c>
      <c r="DZ294" s="15">
        <v>73</v>
      </c>
      <c r="EA294" s="15">
        <v>41</v>
      </c>
      <c r="EB294" s="15">
        <v>66</v>
      </c>
      <c r="EC294" s="15">
        <v>53</v>
      </c>
      <c r="ED294" s="15">
        <v>49</v>
      </c>
      <c r="EE294" s="15">
        <v>59</v>
      </c>
      <c r="EF294" s="15">
        <v>57</v>
      </c>
      <c r="EG294" s="15">
        <v>61</v>
      </c>
      <c r="EH294" s="15">
        <v>47</v>
      </c>
      <c r="EI294" s="15">
        <v>53</v>
      </c>
      <c r="EJ294" s="15">
        <v>53</v>
      </c>
      <c r="EK294" s="15">
        <v>60</v>
      </c>
      <c r="EL294" s="15">
        <v>68</v>
      </c>
      <c r="EM294" s="15">
        <v>49</v>
      </c>
      <c r="EN294" s="15">
        <v>57</v>
      </c>
      <c r="EO294" s="15">
        <v>66</v>
      </c>
      <c r="EP294" s="15">
        <v>57</v>
      </c>
      <c r="EQ294" s="15">
        <v>61</v>
      </c>
      <c r="ER294" s="15">
        <v>54</v>
      </c>
      <c r="ES294" s="15">
        <v>46</v>
      </c>
      <c r="ET294" s="15">
        <v>47</v>
      </c>
      <c r="EU294" s="15">
        <v>50</v>
      </c>
      <c r="EV294" s="15">
        <v>63</v>
      </c>
      <c r="EW294" s="15">
        <v>51</v>
      </c>
      <c r="EX294" s="15">
        <v>57</v>
      </c>
      <c r="EY294" s="15">
        <v>52</v>
      </c>
      <c r="EZ294" s="15">
        <v>51</v>
      </c>
      <c r="FA294" s="15">
        <v>39</v>
      </c>
      <c r="FB294" s="15">
        <v>37</v>
      </c>
      <c r="FC294" s="15">
        <v>39</v>
      </c>
      <c r="FD294" s="15">
        <v>36</v>
      </c>
      <c r="FE294" s="15">
        <v>46</v>
      </c>
      <c r="FF294" s="15">
        <v>36</v>
      </c>
      <c r="FG294" s="15">
        <v>21</v>
      </c>
      <c r="FH294" s="15">
        <v>42</v>
      </c>
      <c r="FI294" s="15">
        <v>33</v>
      </c>
      <c r="FJ294" s="15">
        <v>24</v>
      </c>
      <c r="FK294" s="15">
        <v>27</v>
      </c>
      <c r="FL294" s="15">
        <v>31</v>
      </c>
      <c r="FM294" s="15">
        <v>34</v>
      </c>
      <c r="FN294" s="15">
        <v>26</v>
      </c>
      <c r="FO294" s="15">
        <v>23</v>
      </c>
      <c r="FP294" s="15">
        <v>23</v>
      </c>
      <c r="FQ294" s="15">
        <v>12</v>
      </c>
      <c r="FR294" s="15">
        <v>17</v>
      </c>
      <c r="FS294" s="15">
        <v>13</v>
      </c>
      <c r="FT294" s="15">
        <v>15</v>
      </c>
      <c r="FU294" s="15">
        <v>14</v>
      </c>
      <c r="FV294" s="15">
        <v>10</v>
      </c>
      <c r="FW294" s="15">
        <v>12</v>
      </c>
      <c r="FX294" s="15">
        <v>12</v>
      </c>
      <c r="FY294" s="15">
        <v>17</v>
      </c>
      <c r="FZ294" s="15">
        <v>9</v>
      </c>
      <c r="GA294" s="15">
        <v>9</v>
      </c>
      <c r="GB294" s="15">
        <v>8</v>
      </c>
      <c r="GC294" s="15">
        <v>6</v>
      </c>
      <c r="GD294" s="15">
        <v>7</v>
      </c>
      <c r="GE294" s="15">
        <v>10</v>
      </c>
      <c r="GF294" s="15">
        <v>8</v>
      </c>
      <c r="GG294" s="15">
        <v>7</v>
      </c>
      <c r="GH294" s="15">
        <v>8</v>
      </c>
      <c r="GI294" s="15">
        <v>3</v>
      </c>
      <c r="GJ294" s="15">
        <v>1</v>
      </c>
      <c r="GK294" s="15">
        <v>7</v>
      </c>
      <c r="GL294" s="15">
        <v>2</v>
      </c>
      <c r="GM294" s="15">
        <v>0</v>
      </c>
      <c r="GN294" s="15">
        <v>0</v>
      </c>
      <c r="GO294" s="15">
        <v>1</v>
      </c>
      <c r="GP294" s="15">
        <v>2</v>
      </c>
      <c r="GQ294" s="15">
        <v>2</v>
      </c>
      <c r="GR294" s="15">
        <v>1</v>
      </c>
      <c r="GS294" s="15">
        <v>1</v>
      </c>
      <c r="GT294" s="15">
        <v>1</v>
      </c>
      <c r="GU294" s="15">
        <v>0</v>
      </c>
      <c r="GV294" s="15">
        <v>0</v>
      </c>
      <c r="GW294" s="15">
        <v>0</v>
      </c>
      <c r="GX294" s="15">
        <v>0</v>
      </c>
      <c r="GY294" s="15">
        <v>1</v>
      </c>
      <c r="GZ294" s="15">
        <v>0</v>
      </c>
      <c r="HA294" s="15">
        <v>0</v>
      </c>
      <c r="HB294" s="15">
        <v>0</v>
      </c>
      <c r="HC294" s="15">
        <v>0</v>
      </c>
      <c r="HD294" s="15">
        <v>0</v>
      </c>
      <c r="HE294" s="15">
        <v>0</v>
      </c>
      <c r="HF294" s="15">
        <v>2</v>
      </c>
      <c r="HG294" s="16">
        <v>3370</v>
      </c>
      <c r="HH294" s="16">
        <v>3222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29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W16" sqref="CW16"/>
    </sheetView>
  </sheetViews>
  <sheetFormatPr defaultRowHeight="14.25"/>
  <cols>
    <col min="1" max="1" width="6.125" customWidth="1"/>
    <col min="2" max="2" width="23.75" customWidth="1"/>
    <col min="3" max="56" width="10.375" bestFit="1" customWidth="1"/>
    <col min="57" max="87" width="9.375" bestFit="1" customWidth="1"/>
    <col min="88" max="104" width="9.125" bestFit="1" customWidth="1"/>
    <col min="105" max="105" width="10" customWidth="1"/>
    <col min="106" max="106" width="12.125" customWidth="1"/>
    <col min="107" max="107" width="13.25" customWidth="1"/>
    <col min="108" max="108" width="13.125" customWidth="1"/>
  </cols>
  <sheetData>
    <row r="1" spans="1:108" ht="21">
      <c r="A1" s="35"/>
      <c r="B1" s="34" t="s">
        <v>393</v>
      </c>
      <c r="C1" s="35"/>
      <c r="D1" s="35"/>
      <c r="E1" s="35"/>
      <c r="F1" s="35"/>
    </row>
    <row r="2" spans="1:108">
      <c r="A2" s="21"/>
      <c r="B2" s="2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31"/>
      <c r="DB2" s="31"/>
      <c r="DC2" s="31"/>
      <c r="DD2" s="31"/>
    </row>
    <row r="3" spans="1:108">
      <c r="A3" s="22" t="s">
        <v>392</v>
      </c>
      <c r="B3" s="33" t="s">
        <v>391</v>
      </c>
      <c r="C3" s="30" t="s">
        <v>320</v>
      </c>
      <c r="D3" s="30" t="s">
        <v>218</v>
      </c>
      <c r="E3" s="30" t="s">
        <v>219</v>
      </c>
      <c r="F3" s="30" t="s">
        <v>220</v>
      </c>
      <c r="G3" s="30" t="s">
        <v>221</v>
      </c>
      <c r="H3" s="30" t="s">
        <v>222</v>
      </c>
      <c r="I3" s="30" t="s">
        <v>223</v>
      </c>
      <c r="J3" s="30" t="s">
        <v>224</v>
      </c>
      <c r="K3" s="30" t="s">
        <v>225</v>
      </c>
      <c r="L3" s="30" t="s">
        <v>226</v>
      </c>
      <c r="M3" s="30" t="s">
        <v>227</v>
      </c>
      <c r="N3" s="30" t="s">
        <v>228</v>
      </c>
      <c r="O3" s="30" t="s">
        <v>229</v>
      </c>
      <c r="P3" s="30" t="s">
        <v>230</v>
      </c>
      <c r="Q3" s="30" t="s">
        <v>231</v>
      </c>
      <c r="R3" s="30" t="s">
        <v>232</v>
      </c>
      <c r="S3" s="30" t="s">
        <v>233</v>
      </c>
      <c r="T3" s="30" t="s">
        <v>234</v>
      </c>
      <c r="U3" s="30" t="s">
        <v>235</v>
      </c>
      <c r="V3" s="30" t="s">
        <v>236</v>
      </c>
      <c r="W3" s="30" t="s">
        <v>237</v>
      </c>
      <c r="X3" s="30" t="s">
        <v>238</v>
      </c>
      <c r="Y3" s="30" t="s">
        <v>239</v>
      </c>
      <c r="Z3" s="30" t="s">
        <v>240</v>
      </c>
      <c r="AA3" s="30" t="s">
        <v>241</v>
      </c>
      <c r="AB3" s="30" t="s">
        <v>242</v>
      </c>
      <c r="AC3" s="30" t="s">
        <v>243</v>
      </c>
      <c r="AD3" s="30" t="s">
        <v>244</v>
      </c>
      <c r="AE3" s="30" t="s">
        <v>245</v>
      </c>
      <c r="AF3" s="30" t="s">
        <v>246</v>
      </c>
      <c r="AG3" s="30" t="s">
        <v>247</v>
      </c>
      <c r="AH3" s="30" t="s">
        <v>248</v>
      </c>
      <c r="AI3" s="30" t="s">
        <v>249</v>
      </c>
      <c r="AJ3" s="30" t="s">
        <v>250</v>
      </c>
      <c r="AK3" s="30" t="s">
        <v>251</v>
      </c>
      <c r="AL3" s="30" t="s">
        <v>252</v>
      </c>
      <c r="AM3" s="30" t="s">
        <v>253</v>
      </c>
      <c r="AN3" s="30" t="s">
        <v>254</v>
      </c>
      <c r="AO3" s="30" t="s">
        <v>255</v>
      </c>
      <c r="AP3" s="30" t="s">
        <v>256</v>
      </c>
      <c r="AQ3" s="30" t="s">
        <v>257</v>
      </c>
      <c r="AR3" s="30" t="s">
        <v>258</v>
      </c>
      <c r="AS3" s="30" t="s">
        <v>259</v>
      </c>
      <c r="AT3" s="30" t="s">
        <v>260</v>
      </c>
      <c r="AU3" s="30" t="s">
        <v>261</v>
      </c>
      <c r="AV3" s="30" t="s">
        <v>262</v>
      </c>
      <c r="AW3" s="30" t="s">
        <v>263</v>
      </c>
      <c r="AX3" s="30" t="s">
        <v>264</v>
      </c>
      <c r="AY3" s="30" t="s">
        <v>265</v>
      </c>
      <c r="AZ3" s="30" t="s">
        <v>266</v>
      </c>
      <c r="BA3" s="30" t="s">
        <v>267</v>
      </c>
      <c r="BB3" s="30" t="s">
        <v>268</v>
      </c>
      <c r="BC3" s="30" t="s">
        <v>269</v>
      </c>
      <c r="BD3" s="30" t="s">
        <v>270</v>
      </c>
      <c r="BE3" s="30" t="s">
        <v>271</v>
      </c>
      <c r="BF3" s="30" t="s">
        <v>272</v>
      </c>
      <c r="BG3" s="30" t="s">
        <v>273</v>
      </c>
      <c r="BH3" s="30" t="s">
        <v>274</v>
      </c>
      <c r="BI3" s="30" t="s">
        <v>275</v>
      </c>
      <c r="BJ3" s="30" t="s">
        <v>276</v>
      </c>
      <c r="BK3" s="30" t="s">
        <v>277</v>
      </c>
      <c r="BL3" s="30" t="s">
        <v>278</v>
      </c>
      <c r="BM3" s="30" t="s">
        <v>279</v>
      </c>
      <c r="BN3" s="30" t="s">
        <v>280</v>
      </c>
      <c r="BO3" s="30" t="s">
        <v>281</v>
      </c>
      <c r="BP3" s="30" t="s">
        <v>282</v>
      </c>
      <c r="BQ3" s="30" t="s">
        <v>283</v>
      </c>
      <c r="BR3" s="30" t="s">
        <v>284</v>
      </c>
      <c r="BS3" s="30" t="s">
        <v>285</v>
      </c>
      <c r="BT3" s="30" t="s">
        <v>286</v>
      </c>
      <c r="BU3" s="30" t="s">
        <v>287</v>
      </c>
      <c r="BV3" s="30" t="s">
        <v>288</v>
      </c>
      <c r="BW3" s="30" t="s">
        <v>289</v>
      </c>
      <c r="BX3" s="30" t="s">
        <v>290</v>
      </c>
      <c r="BY3" s="30" t="s">
        <v>291</v>
      </c>
      <c r="BZ3" s="30" t="s">
        <v>292</v>
      </c>
      <c r="CA3" s="30" t="s">
        <v>293</v>
      </c>
      <c r="CB3" s="30" t="s">
        <v>294</v>
      </c>
      <c r="CC3" s="30" t="s">
        <v>295</v>
      </c>
      <c r="CD3" s="30" t="s">
        <v>296</v>
      </c>
      <c r="CE3" s="30" t="s">
        <v>297</v>
      </c>
      <c r="CF3" s="30" t="s">
        <v>298</v>
      </c>
      <c r="CG3" s="30" t="s">
        <v>299</v>
      </c>
      <c r="CH3" s="30" t="s">
        <v>300</v>
      </c>
      <c r="CI3" s="30" t="s">
        <v>301</v>
      </c>
      <c r="CJ3" s="30" t="s">
        <v>302</v>
      </c>
      <c r="CK3" s="30" t="s">
        <v>303</v>
      </c>
      <c r="CL3" s="30" t="s">
        <v>304</v>
      </c>
      <c r="CM3" s="30" t="s">
        <v>305</v>
      </c>
      <c r="CN3" s="30" t="s">
        <v>306</v>
      </c>
      <c r="CO3" s="30" t="s">
        <v>307</v>
      </c>
      <c r="CP3" s="30" t="s">
        <v>308</v>
      </c>
      <c r="CQ3" s="30" t="s">
        <v>309</v>
      </c>
      <c r="CR3" s="30" t="s">
        <v>310</v>
      </c>
      <c r="CS3" s="30" t="s">
        <v>311</v>
      </c>
      <c r="CT3" s="30" t="s">
        <v>312</v>
      </c>
      <c r="CU3" s="30" t="s">
        <v>313</v>
      </c>
      <c r="CV3" s="30" t="s">
        <v>314</v>
      </c>
      <c r="CW3" s="30" t="s">
        <v>315</v>
      </c>
      <c r="CX3" s="30" t="s">
        <v>316</v>
      </c>
      <c r="CY3" s="30" t="s">
        <v>317</v>
      </c>
      <c r="CZ3" s="30" t="s">
        <v>318</v>
      </c>
      <c r="DA3" s="32" t="s">
        <v>321</v>
      </c>
      <c r="DB3" s="32" t="s">
        <v>322</v>
      </c>
      <c r="DC3" s="32" t="s">
        <v>323</v>
      </c>
      <c r="DD3" s="32" t="s">
        <v>324</v>
      </c>
    </row>
    <row r="4" spans="1:108">
      <c r="A4" s="5"/>
      <c r="B4" t="s">
        <v>394</v>
      </c>
      <c r="C4" s="7">
        <f>ประชากรรายอายุ!C4+ประชากรรายอายุ!DE4</f>
        <v>22717</v>
      </c>
      <c r="D4" s="7">
        <f>ประชากรรายอายุ!D4+ประชากรรายอายุ!DF4</f>
        <v>23662</v>
      </c>
      <c r="E4" s="7">
        <f>ประชากรรายอายุ!E4+ประชากรรายอายุ!DG4</f>
        <v>22984</v>
      </c>
      <c r="F4" s="7">
        <f>ประชากรรายอายุ!F4+ประชากรรายอายุ!DH4</f>
        <v>23567</v>
      </c>
      <c r="G4" s="7">
        <f>ประชากรรายอายุ!G4+ประชากรรายอายุ!DI4</f>
        <v>23720</v>
      </c>
      <c r="H4" s="7">
        <f>ประชากรรายอายุ!H4+ประชากรรายอายุ!DJ4</f>
        <v>23946</v>
      </c>
      <c r="I4" s="7">
        <f>ประชากรรายอายุ!I4+ประชากรรายอายุ!DK4</f>
        <v>23854</v>
      </c>
      <c r="J4" s="7">
        <f>ประชากรรายอายุ!J4+ประชากรรายอายุ!DL4</f>
        <v>24393</v>
      </c>
      <c r="K4" s="7">
        <f>ประชากรรายอายุ!K4+ประชากรรายอายุ!DM4</f>
        <v>24972</v>
      </c>
      <c r="L4" s="7">
        <f>ประชากรรายอายุ!L4+ประชากรรายอายุ!DN4</f>
        <v>24431</v>
      </c>
      <c r="M4" s="7">
        <f>ประชากรรายอายุ!M4+ประชากรรายอายุ!DO4</f>
        <v>24948</v>
      </c>
      <c r="N4" s="7">
        <f>ประชากรรายอายุ!N4+ประชากรรายอายุ!DP4</f>
        <v>25043</v>
      </c>
      <c r="O4" s="7">
        <f>ประชากรรายอายุ!O4+ประชากรรายอายุ!DQ4</f>
        <v>26145</v>
      </c>
      <c r="P4" s="7">
        <f>ประชากรรายอายุ!P4+ประชากรรายอายุ!DR4</f>
        <v>27345</v>
      </c>
      <c r="Q4" s="7">
        <f>ประชากรรายอายุ!Q4+ประชากรรายอายุ!DS4</f>
        <v>28514</v>
      </c>
      <c r="R4" s="7">
        <f>ประชากรรายอายุ!R4+ประชากรรายอายุ!DT4</f>
        <v>29762</v>
      </c>
      <c r="S4" s="7">
        <f>ประชากรรายอายุ!S4+ประชากรรายอายุ!DU4</f>
        <v>30583</v>
      </c>
      <c r="T4" s="7">
        <f>ประชากรรายอายุ!T4+ประชากรรายอายุ!DV4</f>
        <v>30504</v>
      </c>
      <c r="U4" s="7">
        <f>ประชากรรายอายุ!U4+ประชากรรายอายุ!DW4</f>
        <v>29835</v>
      </c>
      <c r="V4" s="7">
        <f>ประชากรรายอายุ!V4+ประชากรรายอายุ!DX4</f>
        <v>29860</v>
      </c>
      <c r="W4" s="7">
        <f>ประชากรรายอายุ!W4+ประชากรรายอายุ!DY4</f>
        <v>30132</v>
      </c>
      <c r="X4" s="7">
        <f>ประชากรรายอายุ!X4+ประชากรรายอายุ!DZ4</f>
        <v>28582</v>
      </c>
      <c r="Y4" s="7">
        <f>ประชากรรายอายุ!Y4+ประชากรรายอายุ!EA4</f>
        <v>27822</v>
      </c>
      <c r="Z4" s="7">
        <f>ประชากรรายอายุ!Z4+ประชากรรายอายุ!EB4</f>
        <v>27923</v>
      </c>
      <c r="AA4" s="7">
        <f>ประชากรรายอายุ!AA4+ประชากรรายอายุ!EC4</f>
        <v>28164</v>
      </c>
      <c r="AB4" s="7">
        <f>ประชากรรายอายุ!AB4+ประชากรรายอายุ!ED4</f>
        <v>27307</v>
      </c>
      <c r="AC4" s="7">
        <f>ประชากรรายอายุ!AC4+ประชากรรายอายุ!EE4</f>
        <v>27271</v>
      </c>
      <c r="AD4" s="7">
        <f>ประชากรรายอายุ!AD4+ประชากรรายอายุ!EF4</f>
        <v>28308</v>
      </c>
      <c r="AE4" s="7">
        <f>ประชากรรายอายุ!AE4+ประชากรรายอายุ!EG4</f>
        <v>28087</v>
      </c>
      <c r="AF4" s="7">
        <f>ประชากรรายอายุ!AF4+ประชากรรายอายุ!EH4</f>
        <v>28664</v>
      </c>
      <c r="AG4" s="7">
        <f>ประชากรรายอายุ!AG4+ประชากรรายอายุ!EI4</f>
        <v>30102</v>
      </c>
      <c r="AH4" s="7">
        <f>ประชากรรายอายุ!AH4+ประชากรรายอายุ!EJ4</f>
        <v>29308</v>
      </c>
      <c r="AI4" s="7">
        <f>ประชากรรายอายุ!AI4+ประชากรรายอายุ!EK4</f>
        <v>31037</v>
      </c>
      <c r="AJ4" s="7">
        <f>ประชากรรายอายุ!AJ4+ประชากรรายอายุ!EL4</f>
        <v>31070</v>
      </c>
      <c r="AK4" s="7">
        <f>ประชากรรายอายุ!AK4+ประชากรรายอายุ!EM4</f>
        <v>29161</v>
      </c>
      <c r="AL4" s="7">
        <f>ประชากรรายอายุ!AL4+ประชากรรายอายุ!EN4</f>
        <v>30239</v>
      </c>
      <c r="AM4" s="7">
        <f>ประชากรรายอายุ!AM4+ประชากรรายอายุ!EO4</f>
        <v>29941</v>
      </c>
      <c r="AN4" s="7">
        <f>ประชากรรายอายุ!AN4+ประชากรรายอายุ!EP4</f>
        <v>31027</v>
      </c>
      <c r="AO4" s="7">
        <f>ประชากรรายอายุ!AO4+ประชากรรายอายุ!EQ4</f>
        <v>33004</v>
      </c>
      <c r="AP4" s="7">
        <f>ประชากรรายอายุ!AP4+ประชากรรายอายุ!ER4</f>
        <v>31130</v>
      </c>
      <c r="AQ4" s="7">
        <f>ประชากรรายอายุ!AQ4+ประชากรรายอายุ!ES4</f>
        <v>31925</v>
      </c>
      <c r="AR4" s="7">
        <f>ประชากรรายอายุ!AR4+ประชากรรายอายุ!ET4</f>
        <v>31852</v>
      </c>
      <c r="AS4" s="7">
        <f>ประชากรรายอายุ!AS4+ประชากรรายอายุ!EU4</f>
        <v>31322</v>
      </c>
      <c r="AT4" s="7">
        <f>ประชากรรายอายุ!AT4+ประชากรรายอายุ!EV4</f>
        <v>30443</v>
      </c>
      <c r="AU4" s="7">
        <f>ประชากรรายอายุ!AU4+ประชากรรายอายุ!EW4</f>
        <v>32518</v>
      </c>
      <c r="AV4" s="7">
        <f>ประชากรรายอายุ!AV4+ประชากรรายอายุ!EX4</f>
        <v>28762</v>
      </c>
      <c r="AW4" s="7">
        <f>ประชากรรายอายุ!AW4+ประชากรรายอายุ!EY4</f>
        <v>27761</v>
      </c>
      <c r="AX4" s="7">
        <f>ประชากรรายอายุ!AX4+ประชากรรายอายุ!EZ4</f>
        <v>26262</v>
      </c>
      <c r="AY4" s="7">
        <f>ประชากรรายอายุ!AY4+ประชากรรายอายุ!FA4</f>
        <v>26126</v>
      </c>
      <c r="AZ4" s="7">
        <f>ประชากรรายอายุ!AZ4+ประชากรรายอายุ!FB4</f>
        <v>24691</v>
      </c>
      <c r="BA4" s="7">
        <f>ประชากรรายอายุ!BA4+ประชากรรายอายุ!FC4</f>
        <v>23216</v>
      </c>
      <c r="BB4" s="7">
        <f>ประชากรรายอายุ!BB4+ประชากรรายอายุ!FD4</f>
        <v>22392</v>
      </c>
      <c r="BC4" s="7">
        <f>ประชากรรายอายุ!BC4+ประชากรรายอายุ!FE4</f>
        <v>22550</v>
      </c>
      <c r="BD4" s="7">
        <f>ประชากรรายอายุ!BD4+ประชากรรายอายุ!FF4</f>
        <v>21358</v>
      </c>
      <c r="BE4" s="7">
        <f>ประชากรรายอายุ!BE4+ประชากรรายอายุ!FG4</f>
        <v>19320</v>
      </c>
      <c r="BF4" s="7">
        <f>ประชากรรายอายุ!BF4+ประชากรรายอายุ!FH4</f>
        <v>19463</v>
      </c>
      <c r="BG4" s="7">
        <f>ประชากรรายอายุ!BG4+ประชากรรายอายุ!FI4</f>
        <v>19221</v>
      </c>
      <c r="BH4" s="7">
        <f>ประชากรรายอายุ!BH4+ประชากรรายอายุ!FJ4</f>
        <v>18165</v>
      </c>
      <c r="BI4" s="7">
        <f>ประชากรรายอายุ!BI4+ประชากรรายอายุ!FK4</f>
        <v>15608</v>
      </c>
      <c r="BJ4" s="7">
        <f>ประชากรรายอายุ!BJ4+ประชากรรายอายุ!FL4</f>
        <v>15720</v>
      </c>
      <c r="BK4" s="7">
        <f>ประชากรรายอายุ!BK4+ประชากรรายอายุ!FM4</f>
        <v>15187</v>
      </c>
      <c r="BL4" s="7">
        <f>ประชากรรายอายุ!BL4+ประชากรรายอายุ!FN4</f>
        <v>14575</v>
      </c>
      <c r="BM4" s="7">
        <f>ประชากรรายอายุ!BM4+ประชากรรายอายุ!FO4</f>
        <v>14332</v>
      </c>
      <c r="BN4" s="7">
        <f>ประชากรรายอายุ!BN4+ประชากรรายอายุ!FP4</f>
        <v>13689</v>
      </c>
      <c r="BO4" s="7">
        <f>ประชากรรายอายุ!BO4+ประชากรรายอายุ!FQ4</f>
        <v>12384</v>
      </c>
      <c r="BP4" s="7">
        <f>ประชากรรายอายุ!BP4+ประชากรรายอายุ!FR4</f>
        <v>10936</v>
      </c>
      <c r="BQ4" s="7">
        <f>ประชากรรายอายุ!BQ4+ประชากรรายอายุ!FS4</f>
        <v>9303</v>
      </c>
      <c r="BR4" s="7">
        <f>ประชากรรายอายุ!BR4+ประชากรรายอายุ!FT4</f>
        <v>9053</v>
      </c>
      <c r="BS4" s="7">
        <f>ประชากรรายอายุ!BS4+ประชากรรายอายุ!FU4</f>
        <v>8952</v>
      </c>
      <c r="BT4" s="7">
        <f>ประชากรรายอายุ!BT4+ประชากรรายอายุ!FV4</f>
        <v>7805</v>
      </c>
      <c r="BU4" s="7">
        <f>ประชากรรายอายุ!BU4+ประชากรรายอายุ!FW4</f>
        <v>8790</v>
      </c>
      <c r="BV4" s="7">
        <f>ประชากรรายอายุ!BV4+ประชากรรายอายุ!FX4</f>
        <v>7656</v>
      </c>
      <c r="BW4" s="7">
        <f>ประชากรรายอายุ!BW4+ประชากรรายอายุ!FY4</f>
        <v>7568</v>
      </c>
      <c r="BX4" s="7">
        <f>ประชากรรายอายุ!BX4+ประชากรรายอายุ!FZ4</f>
        <v>6954</v>
      </c>
      <c r="BY4" s="7">
        <f>ประชากรรายอายุ!BY4+ประชากรรายอายุ!GA4</f>
        <v>6735</v>
      </c>
      <c r="BZ4" s="7">
        <f>ประชากรรายอายุ!BZ4+ประชากรรายอายุ!GB4</f>
        <v>5598</v>
      </c>
      <c r="CA4" s="7">
        <f>ประชากรรายอายุ!CA4+ประชากรรายอายุ!GC4</f>
        <v>5657</v>
      </c>
      <c r="CB4" s="7">
        <f>ประชากรรายอายุ!CB4+ประชากรรายอายุ!GD4</f>
        <v>4562</v>
      </c>
      <c r="CC4" s="7">
        <f>ประชากรรายอายุ!CC4+ประชากรรายอายุ!GE4</f>
        <v>4756</v>
      </c>
      <c r="CD4" s="7">
        <f>ประชากรรายอายุ!CD4+ประชากรรายอายุ!GF4</f>
        <v>4875</v>
      </c>
      <c r="CE4" s="7">
        <f>ประชากรรายอายุ!CE4+ประชากรรายอายุ!GG4</f>
        <v>4340</v>
      </c>
      <c r="CF4" s="7">
        <f>ประชากรรายอายุ!CF4+ประชากรรายอายุ!GH4</f>
        <v>3319</v>
      </c>
      <c r="CG4" s="7">
        <f>ประชากรรายอายุ!CG4+ประชากรรายอายุ!GI4</f>
        <v>3243</v>
      </c>
      <c r="CH4" s="7">
        <f>ประชากรรายอายุ!CH4+ประชากรรายอายุ!GJ4</f>
        <v>2531</v>
      </c>
      <c r="CI4" s="7">
        <f>ประชากรรายอายุ!CI4+ประชากรรายอายุ!GK4</f>
        <v>2751</v>
      </c>
      <c r="CJ4" s="7">
        <f>ประชากรรายอายุ!CJ4+ประชากรรายอายุ!GL4</f>
        <v>1886</v>
      </c>
      <c r="CK4" s="7">
        <f>ประชากรรายอายุ!CK4+ประชากรรายอายุ!GM4</f>
        <v>1608</v>
      </c>
      <c r="CL4" s="7">
        <f>ประชากรรายอายุ!CL4+ประชากรรายอายุ!GN4</f>
        <v>1315</v>
      </c>
      <c r="CM4" s="7">
        <f>ประชากรรายอายุ!CM4+ประชากรรายอายุ!GO4</f>
        <v>1098</v>
      </c>
      <c r="CN4" s="7">
        <f>ประชากรรายอายุ!CN4+ประชากรรายอายุ!GP4</f>
        <v>873</v>
      </c>
      <c r="CO4" s="7">
        <f>ประชากรรายอายุ!CO4+ประชากรรายอายุ!GQ4</f>
        <v>699</v>
      </c>
      <c r="CP4" s="7">
        <f>ประชากรรายอายุ!CP4+ประชากรรายอายุ!GR4</f>
        <v>617</v>
      </c>
      <c r="CQ4" s="7">
        <f>ประชากรรายอายุ!CQ4+ประชากรรายอายุ!GS4</f>
        <v>508</v>
      </c>
      <c r="CR4" s="7">
        <f>ประชากรรายอายุ!CR4+ประชากรรายอายุ!GT4</f>
        <v>257</v>
      </c>
      <c r="CS4" s="7">
        <f>ประชากรรายอายุ!CS4+ประชากรรายอายุ!GU4</f>
        <v>270</v>
      </c>
      <c r="CT4" s="7">
        <f>ประชากรรายอายุ!CT4+ประชากรรายอายุ!GV4</f>
        <v>190</v>
      </c>
      <c r="CU4" s="7">
        <f>ประชากรรายอายุ!CU4+ประชากรรายอายุ!GW4</f>
        <v>175</v>
      </c>
      <c r="CV4" s="7">
        <f>ประชากรรายอายุ!CV4+ประชากรรายอายุ!GX4</f>
        <v>104</v>
      </c>
      <c r="CW4" s="7">
        <f>ประชากรรายอายุ!CW4+ประชากรรายอายุ!GY4</f>
        <v>98</v>
      </c>
      <c r="CX4" s="7">
        <f>ประชากรรายอายุ!CX4+ประชากรรายอายุ!GZ4</f>
        <v>68</v>
      </c>
      <c r="CY4" s="7">
        <f>ประชากรรายอายุ!CY4+ประชากรรายอายุ!HA4</f>
        <v>52</v>
      </c>
      <c r="CZ4" s="7">
        <f>ประชากรรายอายุ!CZ4+ประชากรรายอายุ!HB4</f>
        <v>212</v>
      </c>
      <c r="DA4" s="7">
        <f>ประชากรรายอายุ!DA4+ประชากรรายอายุ!HC4</f>
        <v>68</v>
      </c>
      <c r="DB4" s="7">
        <f>ประชากรรายอายุ!DB4+ประชากรรายอายุ!HD4</f>
        <v>17730</v>
      </c>
      <c r="DC4" s="7">
        <f>ประชากรรายอายุ!DC4+ประชากรรายอายุ!HE4</f>
        <v>1521</v>
      </c>
      <c r="DD4" s="7">
        <f>ประชากรรายอายุ!DD4+ประชากรรายอายุ!HF4</f>
        <v>4281</v>
      </c>
    </row>
    <row r="5" spans="1:108" s="2" customFormat="1">
      <c r="A5" s="36">
        <v>1</v>
      </c>
      <c r="B5" s="36" t="s">
        <v>0</v>
      </c>
      <c r="C5" s="38">
        <f>ประชากรรายอายุ!C5+ประชากรรายอายุ!DE5</f>
        <v>2420</v>
      </c>
      <c r="D5" s="38">
        <f>ประชากรรายอายุ!D5+ประชากรรายอายุ!DF5</f>
        <v>2456</v>
      </c>
      <c r="E5" s="38">
        <f>ประชากรรายอายุ!E5+ประชากรรายอายุ!DG5</f>
        <v>2288</v>
      </c>
      <c r="F5" s="38">
        <f>ประชากรรายอายุ!F5+ประชากรรายอายุ!DH5</f>
        <v>2511</v>
      </c>
      <c r="G5" s="38">
        <f>ประชากรรายอายุ!G5+ประชากรรายอายุ!DI5</f>
        <v>2528</v>
      </c>
      <c r="H5" s="38">
        <f>ประชากรรายอายุ!H5+ประชากรรายอายุ!DJ5</f>
        <v>2609</v>
      </c>
      <c r="I5" s="38">
        <f>ประชากรรายอายุ!I5+ประชากรรายอายุ!DK5</f>
        <v>2662</v>
      </c>
      <c r="J5" s="38">
        <f>ประชากรรายอายุ!J5+ประชากรรายอายุ!DL5</f>
        <v>2765</v>
      </c>
      <c r="K5" s="38">
        <f>ประชากรรายอายุ!K5+ประชากรรายอายุ!DM5</f>
        <v>2675</v>
      </c>
      <c r="L5" s="38">
        <f>ประชากรรายอายุ!L5+ประชากรรายอายุ!DN5</f>
        <v>2720</v>
      </c>
      <c r="M5" s="38">
        <f>ประชากรรายอายุ!M5+ประชากรรายอายุ!DO5</f>
        <v>2781</v>
      </c>
      <c r="N5" s="38">
        <f>ประชากรรายอายุ!N5+ประชากรรายอายุ!DP5</f>
        <v>2812</v>
      </c>
      <c r="O5" s="38">
        <f>ประชากรรายอายุ!O5+ประชากรรายอายุ!DQ5</f>
        <v>2921</v>
      </c>
      <c r="P5" s="38">
        <f>ประชากรรายอายุ!P5+ประชากรรายอายุ!DR5</f>
        <v>2924</v>
      </c>
      <c r="Q5" s="38">
        <f>ประชากรรายอายุ!Q5+ประชากรรายอายุ!DS5</f>
        <v>3206</v>
      </c>
      <c r="R5" s="38">
        <f>ประชากรรายอายุ!R5+ประชากรรายอายุ!DT5</f>
        <v>3540</v>
      </c>
      <c r="S5" s="38">
        <f>ประชากรรายอายุ!S5+ประชากรรายอายุ!DU5</f>
        <v>3526</v>
      </c>
      <c r="T5" s="38">
        <f>ประชากรรายอายุ!T5+ประชากรรายอายุ!DV5</f>
        <v>3557</v>
      </c>
      <c r="U5" s="38">
        <f>ประชากรรายอายุ!U5+ประชากรรายอายุ!DW5</f>
        <v>3471</v>
      </c>
      <c r="V5" s="38">
        <f>ประชากรรายอายุ!V5+ประชากรรายอายุ!DX5</f>
        <v>3389</v>
      </c>
      <c r="W5" s="38">
        <f>ประชากรรายอายุ!W5+ประชากรรายอายุ!DY5</f>
        <v>3471</v>
      </c>
      <c r="X5" s="38">
        <f>ประชากรรายอายุ!X5+ประชากรรายอายุ!DZ5</f>
        <v>3273</v>
      </c>
      <c r="Y5" s="38">
        <f>ประชากรรายอายุ!Y5+ประชากรรายอายุ!EA5</f>
        <v>3319</v>
      </c>
      <c r="Z5" s="38">
        <f>ประชากรรายอายุ!Z5+ประชากรรายอายุ!EB5</f>
        <v>3015</v>
      </c>
      <c r="AA5" s="38">
        <f>ประชากรรายอายุ!AA5+ประชากรรายอายุ!EC5</f>
        <v>3068</v>
      </c>
      <c r="AB5" s="38">
        <f>ประชากรรายอายุ!AB5+ประชากรรายอายุ!ED5</f>
        <v>3082</v>
      </c>
      <c r="AC5" s="38">
        <f>ประชากรรายอายุ!AC5+ประชากรรายอายุ!EE5</f>
        <v>3190</v>
      </c>
      <c r="AD5" s="38">
        <f>ประชากรรายอายุ!AD5+ประชากรรายอายุ!EF5</f>
        <v>3190</v>
      </c>
      <c r="AE5" s="38">
        <f>ประชากรรายอายุ!AE5+ประชากรรายอายุ!EG5</f>
        <v>3168</v>
      </c>
      <c r="AF5" s="38">
        <f>ประชากรรายอายุ!AF5+ประชากรรายอายุ!EH5</f>
        <v>3214</v>
      </c>
      <c r="AG5" s="38">
        <f>ประชากรรายอายุ!AG5+ประชากรรายอายุ!EI5</f>
        <v>3424</v>
      </c>
      <c r="AH5" s="38">
        <f>ประชากรรายอายุ!AH5+ประชากรรายอายุ!EJ5</f>
        <v>3346</v>
      </c>
      <c r="AI5" s="38">
        <f>ประชากรรายอายุ!AI5+ประชากรรายอายุ!EK5</f>
        <v>3616</v>
      </c>
      <c r="AJ5" s="38">
        <f>ประชากรรายอายุ!AJ5+ประชากรรายอายุ!EL5</f>
        <v>3450</v>
      </c>
      <c r="AK5" s="38">
        <f>ประชากรรายอายุ!AK5+ประชากรรายอายุ!EM5</f>
        <v>3363</v>
      </c>
      <c r="AL5" s="38">
        <f>ประชากรรายอายุ!AL5+ประชากรรายอายุ!EN5</f>
        <v>3425</v>
      </c>
      <c r="AM5" s="38">
        <f>ประชากรรายอายุ!AM5+ประชากรรายอายุ!EO5</f>
        <v>3417</v>
      </c>
      <c r="AN5" s="38">
        <f>ประชากรรายอายุ!AN5+ประชากรรายอายุ!EP5</f>
        <v>3535</v>
      </c>
      <c r="AO5" s="38">
        <f>ประชากรรายอายุ!AO5+ประชากรรายอายุ!EQ5</f>
        <v>3909</v>
      </c>
      <c r="AP5" s="38">
        <f>ประชากรรายอายุ!AP5+ประชากรรายอายุ!ER5</f>
        <v>3780</v>
      </c>
      <c r="AQ5" s="38">
        <f>ประชากรรายอายุ!AQ5+ประชากรรายอายุ!ES5</f>
        <v>3813</v>
      </c>
      <c r="AR5" s="38">
        <f>ประชากรรายอายุ!AR5+ประชากรรายอายุ!ET5</f>
        <v>3810</v>
      </c>
      <c r="AS5" s="38">
        <f>ประชากรรายอายุ!AS5+ประชากรรายอายุ!EU5</f>
        <v>3812</v>
      </c>
      <c r="AT5" s="38">
        <f>ประชากรรายอายุ!AT5+ประชากรรายอายุ!EV5</f>
        <v>3728</v>
      </c>
      <c r="AU5" s="38">
        <f>ประชากรรายอายุ!AU5+ประชากรรายอายุ!EW5</f>
        <v>3984</v>
      </c>
      <c r="AV5" s="38">
        <f>ประชากรรายอายุ!AV5+ประชากรรายอายุ!EX5</f>
        <v>3457</v>
      </c>
      <c r="AW5" s="38">
        <f>ประชากรรายอายุ!AW5+ประชากรรายอายุ!EY5</f>
        <v>3377</v>
      </c>
      <c r="AX5" s="38">
        <f>ประชากรรายอายุ!AX5+ประชากรรายอายุ!EZ5</f>
        <v>3384</v>
      </c>
      <c r="AY5" s="38">
        <f>ประชากรรายอายุ!AY5+ประชากรรายอายุ!FA5</f>
        <v>3494</v>
      </c>
      <c r="AZ5" s="38">
        <f>ประชากรรายอายุ!AZ5+ประชากรรายอายุ!FB5</f>
        <v>3176</v>
      </c>
      <c r="BA5" s="38">
        <f>ประชากรรายอายุ!BA5+ประชากรรายอายุ!FC5</f>
        <v>3138</v>
      </c>
      <c r="BB5" s="38">
        <f>ประชากรรายอายุ!BB5+ประชากรรายอายุ!FD5</f>
        <v>3099</v>
      </c>
      <c r="BC5" s="38">
        <f>ประชากรรายอายุ!BC5+ประชากรรายอายุ!FE5</f>
        <v>3151</v>
      </c>
      <c r="BD5" s="38">
        <f>ประชากรรายอายุ!BD5+ประชากรรายอายุ!FF5</f>
        <v>3004</v>
      </c>
      <c r="BE5" s="38">
        <f>ประชากรรายอายุ!BE5+ประชากรรายอายุ!FG5</f>
        <v>2737</v>
      </c>
      <c r="BF5" s="38">
        <f>ประชากรรายอายุ!BF5+ประชากรรายอายุ!FH5</f>
        <v>2624</v>
      </c>
      <c r="BG5" s="38">
        <f>ประชากรรายอายุ!BG5+ประชากรรายอายุ!FI5</f>
        <v>2607</v>
      </c>
      <c r="BH5" s="38">
        <f>ประชากรรายอายุ!BH5+ประชากรรายอายุ!FJ5</f>
        <v>2547</v>
      </c>
      <c r="BI5" s="38">
        <f>ประชากรรายอายุ!BI5+ประชากรรายอายุ!FK5</f>
        <v>2219</v>
      </c>
      <c r="BJ5" s="38">
        <f>ประชากรรายอายุ!BJ5+ประชากรรายอายุ!FL5</f>
        <v>2039</v>
      </c>
      <c r="BK5" s="38">
        <f>ประชากรรายอายุ!BK5+ประชากรรายอายุ!FM5</f>
        <v>2001</v>
      </c>
      <c r="BL5" s="38">
        <f>ประชากรรายอายุ!BL5+ประชากรรายอายุ!FN5</f>
        <v>1892</v>
      </c>
      <c r="BM5" s="38">
        <f>ประชากรรายอายุ!BM5+ประชากรรายอายุ!FO5</f>
        <v>1906</v>
      </c>
      <c r="BN5" s="38">
        <f>ประชากรรายอายุ!BN5+ประชากรรายอายุ!FP5</f>
        <v>1818</v>
      </c>
      <c r="BO5" s="38">
        <f>ประชากรรายอายุ!BO5+ประชากรรายอายุ!FQ5</f>
        <v>1664</v>
      </c>
      <c r="BP5" s="38">
        <f>ประชากรรายอายุ!BP5+ประชากรรายอายุ!FR5</f>
        <v>1486</v>
      </c>
      <c r="BQ5" s="38">
        <f>ประชากรรายอายุ!BQ5+ประชากรรายอายุ!FS5</f>
        <v>1333</v>
      </c>
      <c r="BR5" s="38">
        <f>ประชากรรายอายุ!BR5+ประชากรรายอายุ!FT5</f>
        <v>1302</v>
      </c>
      <c r="BS5" s="38">
        <f>ประชากรรายอายุ!BS5+ประชากรรายอายุ!FU5</f>
        <v>1246</v>
      </c>
      <c r="BT5" s="38">
        <f>ประชากรรายอายุ!BT5+ประชากรรายอายุ!FV5</f>
        <v>1058</v>
      </c>
      <c r="BU5" s="38">
        <f>ประชากรรายอายุ!BU5+ประชากรรายอายุ!FW5</f>
        <v>1152</v>
      </c>
      <c r="BV5" s="38">
        <f>ประชากรรายอายุ!BV5+ประชากรรายอายุ!FX5</f>
        <v>1004</v>
      </c>
      <c r="BW5" s="38">
        <f>ประชากรรายอายุ!BW5+ประชากรรายอายุ!FY5</f>
        <v>896</v>
      </c>
      <c r="BX5" s="38">
        <f>ประชากรรายอายุ!BX5+ประชากรรายอายุ!FZ5</f>
        <v>882</v>
      </c>
      <c r="BY5" s="38">
        <f>ประชากรรายอายุ!BY5+ประชากรรายอายุ!GA5</f>
        <v>771</v>
      </c>
      <c r="BZ5" s="38">
        <f>ประชากรรายอายุ!BZ5+ประชากรรายอายุ!GB5</f>
        <v>669</v>
      </c>
      <c r="CA5" s="38">
        <f>ประชากรรายอายุ!CA5+ประชากรรายอายุ!GC5</f>
        <v>662</v>
      </c>
      <c r="CB5" s="38">
        <f>ประชากรรายอายุ!CB5+ประชากรรายอายุ!GD5</f>
        <v>546</v>
      </c>
      <c r="CC5" s="38">
        <f>ประชากรรายอายุ!CC5+ประชากรรายอายุ!GE5</f>
        <v>556</v>
      </c>
      <c r="CD5" s="38">
        <f>ประชากรรายอายุ!CD5+ประชากรรายอายุ!GF5</f>
        <v>525</v>
      </c>
      <c r="CE5" s="38">
        <f>ประชากรรายอายุ!CE5+ประชากรรายอายุ!GG5</f>
        <v>499</v>
      </c>
      <c r="CF5" s="38">
        <f>ประชากรรายอายุ!CF5+ประชากรรายอายุ!GH5</f>
        <v>400</v>
      </c>
      <c r="CG5" s="38">
        <f>ประชากรรายอายุ!CG5+ประชากรรายอายุ!GI5</f>
        <v>390</v>
      </c>
      <c r="CH5" s="38">
        <f>ประชากรรายอายุ!CH5+ประชากรรายอายุ!GJ5</f>
        <v>308</v>
      </c>
      <c r="CI5" s="38">
        <f>ประชากรรายอายุ!CI5+ประชากรรายอายุ!GK5</f>
        <v>323</v>
      </c>
      <c r="CJ5" s="38">
        <f>ประชากรรายอายุ!CJ5+ประชากรรายอายุ!GL5</f>
        <v>212</v>
      </c>
      <c r="CK5" s="38">
        <f>ประชากรรายอายุ!CK5+ประชากรรายอายุ!GM5</f>
        <v>174</v>
      </c>
      <c r="CL5" s="38">
        <f>ประชากรรายอายุ!CL5+ประชากรรายอายุ!GN5</f>
        <v>139</v>
      </c>
      <c r="CM5" s="38">
        <f>ประชากรรายอายุ!CM5+ประชากรรายอายุ!GO5</f>
        <v>154</v>
      </c>
      <c r="CN5" s="38">
        <f>ประชากรรายอายุ!CN5+ประชากรรายอายุ!GP5</f>
        <v>110</v>
      </c>
      <c r="CO5" s="38">
        <f>ประชากรรายอายุ!CO5+ประชากรรายอายุ!GQ5</f>
        <v>95</v>
      </c>
      <c r="CP5" s="38">
        <f>ประชากรรายอายุ!CP5+ประชากรรายอายุ!GR5</f>
        <v>83</v>
      </c>
      <c r="CQ5" s="38">
        <f>ประชากรรายอายุ!CQ5+ประชากรรายอายุ!GS5</f>
        <v>60</v>
      </c>
      <c r="CR5" s="38">
        <f>ประชากรรายอายุ!CR5+ประชากรรายอายุ!GT5</f>
        <v>29</v>
      </c>
      <c r="CS5" s="38">
        <f>ประชากรรายอายุ!CS5+ประชากรรายอายุ!GU5</f>
        <v>29</v>
      </c>
      <c r="CT5" s="38">
        <f>ประชากรรายอายุ!CT5+ประชากรรายอายุ!GV5</f>
        <v>24</v>
      </c>
      <c r="CU5" s="38">
        <f>ประชากรรายอายุ!CU5+ประชากรรายอายุ!GW5</f>
        <v>26</v>
      </c>
      <c r="CV5" s="38">
        <f>ประชากรรายอายุ!CV5+ประชากรรายอายุ!GX5</f>
        <v>16</v>
      </c>
      <c r="CW5" s="38">
        <f>ประชากรรายอายุ!CW5+ประชากรรายอายุ!GY5</f>
        <v>15</v>
      </c>
      <c r="CX5" s="38">
        <f>ประชากรรายอายุ!CX5+ประชากรรายอายุ!GZ5</f>
        <v>8</v>
      </c>
      <c r="CY5" s="38">
        <f>ประชากรรายอายุ!CY5+ประชากรรายอายุ!HA5</f>
        <v>10</v>
      </c>
      <c r="CZ5" s="38">
        <f>ประชากรรายอายุ!CZ5+ประชากรรายอายุ!HB5</f>
        <v>15</v>
      </c>
      <c r="DA5" s="38">
        <f>ประชากรรายอายุ!DA5+ประชากรรายอายุ!HC5</f>
        <v>0</v>
      </c>
      <c r="DB5" s="38">
        <f>ประชากรรายอายุ!DB5+ประชากรรายอายุ!HD5</f>
        <v>1790</v>
      </c>
      <c r="DC5" s="38">
        <f>ประชากรรายอายุ!DC5+ประชากรรายอายุ!HE5</f>
        <v>633</v>
      </c>
      <c r="DD5" s="38">
        <f>ประชากรรายอายุ!DD5+ประชากรรายอายุ!HF5</f>
        <v>722</v>
      </c>
    </row>
    <row r="6" spans="1:108" s="3" customFormat="1">
      <c r="A6" s="12"/>
      <c r="B6" s="12" t="s">
        <v>326</v>
      </c>
      <c r="C6" s="7">
        <f>ประชากรรายอายุ!C6+ประชากรรายอายุ!DE6</f>
        <v>810</v>
      </c>
      <c r="D6" s="7">
        <f>ประชากรรายอายุ!D6+ประชากรรายอายุ!DF6</f>
        <v>781</v>
      </c>
      <c r="E6" s="7">
        <f>ประชากรรายอายุ!E6+ประชากรรายอายุ!DG6</f>
        <v>718</v>
      </c>
      <c r="F6" s="7">
        <f>ประชากรรายอายุ!F6+ประชากรรายอายุ!DH6</f>
        <v>905</v>
      </c>
      <c r="G6" s="7">
        <f>ประชากรรายอายุ!G6+ประชากรรายอายุ!DI6</f>
        <v>955</v>
      </c>
      <c r="H6" s="7">
        <f>ประชากรรายอายุ!H6+ประชากรรายอายุ!DJ6</f>
        <v>1044</v>
      </c>
      <c r="I6" s="7">
        <f>ประชากรรายอายุ!I6+ประชากรรายอายุ!DK6</f>
        <v>1087</v>
      </c>
      <c r="J6" s="7">
        <f>ประชากรรายอายุ!J6+ประชากรรายอายุ!DL6</f>
        <v>1133</v>
      </c>
      <c r="K6" s="7">
        <f>ประชากรรายอายุ!K6+ประชากรรายอายุ!DM6</f>
        <v>1168</v>
      </c>
      <c r="L6" s="7">
        <f>ประชากรรายอายุ!L6+ประชากรรายอายุ!DN6</f>
        <v>1132</v>
      </c>
      <c r="M6" s="7">
        <f>ประชากรรายอายุ!M6+ประชากรรายอายุ!DO6</f>
        <v>1200</v>
      </c>
      <c r="N6" s="7">
        <f>ประชากรรายอายุ!N6+ประชากรรายอายุ!DP6</f>
        <v>1224</v>
      </c>
      <c r="O6" s="7">
        <f>ประชากรรายอายุ!O6+ประชากรรายอายุ!DQ6</f>
        <v>1293</v>
      </c>
      <c r="P6" s="7">
        <f>ประชากรรายอายุ!P6+ประชากรรายอายุ!DR6</f>
        <v>1212</v>
      </c>
      <c r="Q6" s="7">
        <f>ประชากรรายอายุ!Q6+ประชากรรายอายุ!DS6</f>
        <v>1268</v>
      </c>
      <c r="R6" s="7">
        <f>ประชากรรายอายุ!R6+ประชากรรายอายุ!DT6</f>
        <v>1404</v>
      </c>
      <c r="S6" s="7">
        <f>ประชากรรายอายุ!S6+ประชากรรายอายุ!DU6</f>
        <v>1311</v>
      </c>
      <c r="T6" s="7">
        <f>ประชากรรายอายุ!T6+ประชากรรายอายุ!DV6</f>
        <v>1320</v>
      </c>
      <c r="U6" s="7">
        <f>ประชากรรายอายุ!U6+ประชากรรายอายุ!DW6</f>
        <v>1257</v>
      </c>
      <c r="V6" s="7">
        <f>ประชากรรายอายุ!V6+ประชากรรายอายุ!DX6</f>
        <v>1254</v>
      </c>
      <c r="W6" s="7">
        <f>ประชากรรายอายุ!W6+ประชากรรายอายุ!DY6</f>
        <v>1220</v>
      </c>
      <c r="X6" s="7">
        <f>ประชากรรายอายุ!X6+ประชากรรายอายุ!DZ6</f>
        <v>1143</v>
      </c>
      <c r="Y6" s="7">
        <f>ประชากรรายอายุ!Y6+ประชากรรายอายุ!EA6</f>
        <v>1171</v>
      </c>
      <c r="Z6" s="7">
        <f>ประชากรรายอายุ!Z6+ประชากรรายอายุ!EB6</f>
        <v>1017</v>
      </c>
      <c r="AA6" s="7">
        <f>ประชากรรายอายุ!AA6+ประชากรรายอายุ!EC6</f>
        <v>1022</v>
      </c>
      <c r="AB6" s="7">
        <f>ประชากรรายอายุ!AB6+ประชากรรายอายุ!ED6</f>
        <v>1016</v>
      </c>
      <c r="AC6" s="7">
        <f>ประชากรรายอายุ!AC6+ประชากรรายอายุ!EE6</f>
        <v>1104</v>
      </c>
      <c r="AD6" s="7">
        <f>ประชากรรายอายุ!AD6+ประชากรรายอายุ!EF6</f>
        <v>1025</v>
      </c>
      <c r="AE6" s="7">
        <f>ประชากรรายอายุ!AE6+ประชากรรายอายุ!EG6</f>
        <v>1023</v>
      </c>
      <c r="AF6" s="7">
        <f>ประชากรรายอายุ!AF6+ประชากรรายอายุ!EH6</f>
        <v>1033</v>
      </c>
      <c r="AG6" s="7">
        <f>ประชากรรายอายุ!AG6+ประชากรรายอายุ!EI6</f>
        <v>1089</v>
      </c>
      <c r="AH6" s="7">
        <f>ประชากรรายอายุ!AH6+ประชากรรายอายุ!EJ6</f>
        <v>1128</v>
      </c>
      <c r="AI6" s="7">
        <f>ประชากรรายอายุ!AI6+ประชากรรายอายุ!EK6</f>
        <v>1211</v>
      </c>
      <c r="AJ6" s="7">
        <f>ประชากรรายอายุ!AJ6+ประชากรรายอายุ!EL6</f>
        <v>1132</v>
      </c>
      <c r="AK6" s="7">
        <f>ประชากรรายอายุ!AK6+ประชากรรายอายุ!EM6</f>
        <v>1073</v>
      </c>
      <c r="AL6" s="7">
        <f>ประชากรรายอายุ!AL6+ประชากรรายอายุ!EN6</f>
        <v>1135</v>
      </c>
      <c r="AM6" s="7">
        <f>ประชากรรายอายุ!AM6+ประชากรรายอายุ!EO6</f>
        <v>1139</v>
      </c>
      <c r="AN6" s="7">
        <f>ประชากรรายอายุ!AN6+ประชากรรายอายุ!EP6</f>
        <v>1169</v>
      </c>
      <c r="AO6" s="7">
        <f>ประชากรรายอายุ!AO6+ประชากรรายอายุ!EQ6</f>
        <v>1310</v>
      </c>
      <c r="AP6" s="7">
        <f>ประชากรรายอายุ!AP6+ประชากรรายอายุ!ER6</f>
        <v>1312</v>
      </c>
      <c r="AQ6" s="7">
        <f>ประชากรรายอายุ!AQ6+ประชากรรายอายุ!ES6</f>
        <v>1380</v>
      </c>
      <c r="AR6" s="7">
        <f>ประชากรรายอายุ!AR6+ประชากรรายอายุ!ET6</f>
        <v>1330</v>
      </c>
      <c r="AS6" s="7">
        <f>ประชากรรายอายุ!AS6+ประชากรรายอายุ!EU6</f>
        <v>1331</v>
      </c>
      <c r="AT6" s="7">
        <f>ประชากรรายอายุ!AT6+ประชากรรายอายุ!EV6</f>
        <v>1355</v>
      </c>
      <c r="AU6" s="7">
        <f>ประชากรรายอายุ!AU6+ประชากรรายอายุ!EW6</f>
        <v>1308</v>
      </c>
      <c r="AV6" s="7">
        <f>ประชากรรายอายุ!AV6+ประชากรรายอายุ!EX6</f>
        <v>1223</v>
      </c>
      <c r="AW6" s="7">
        <f>ประชากรรายอายุ!AW6+ประชากรรายอายุ!EY6</f>
        <v>1150</v>
      </c>
      <c r="AX6" s="7">
        <f>ประชากรรายอายุ!AX6+ประชากรรายอายุ!EZ6</f>
        <v>1177</v>
      </c>
      <c r="AY6" s="7">
        <f>ประชากรรายอายุ!AY6+ประชากรรายอายุ!FA6</f>
        <v>1248</v>
      </c>
      <c r="AZ6" s="7">
        <f>ประชากรรายอายุ!AZ6+ประชากรรายอายุ!FB6</f>
        <v>1160</v>
      </c>
      <c r="BA6" s="7">
        <f>ประชากรรายอายุ!BA6+ประชากรรายอายุ!FC6</f>
        <v>1186</v>
      </c>
      <c r="BB6" s="7">
        <f>ประชากรรายอายุ!BB6+ประชากรรายอายุ!FD6</f>
        <v>1161</v>
      </c>
      <c r="BC6" s="7">
        <f>ประชากรรายอายุ!BC6+ประชากรรายอายุ!FE6</f>
        <v>1157</v>
      </c>
      <c r="BD6" s="7">
        <f>ประชากรรายอายุ!BD6+ประชากรรายอายุ!FF6</f>
        <v>1100</v>
      </c>
      <c r="BE6" s="7">
        <f>ประชากรรายอายุ!BE6+ประชากรรายอายุ!FG6</f>
        <v>1017</v>
      </c>
      <c r="BF6" s="7">
        <f>ประชากรรายอายุ!BF6+ประชากรรายอายุ!FH6</f>
        <v>960</v>
      </c>
      <c r="BG6" s="7">
        <f>ประชากรรายอายุ!BG6+ประชากรรายอายุ!FI6</f>
        <v>992</v>
      </c>
      <c r="BH6" s="7">
        <f>ประชากรรายอายุ!BH6+ประชากรรายอายุ!FJ6</f>
        <v>984</v>
      </c>
      <c r="BI6" s="7">
        <f>ประชากรรายอายุ!BI6+ประชากรรายอายุ!FK6</f>
        <v>912</v>
      </c>
      <c r="BJ6" s="7">
        <f>ประชากรรายอายุ!BJ6+ประชากรรายอายุ!FL6</f>
        <v>810</v>
      </c>
      <c r="BK6" s="7">
        <f>ประชากรรายอายุ!BK6+ประชากรรายอายุ!FM6</f>
        <v>787</v>
      </c>
      <c r="BL6" s="7">
        <f>ประชากรรายอายุ!BL6+ประชากรรายอายุ!FN6</f>
        <v>728</v>
      </c>
      <c r="BM6" s="7">
        <f>ประชากรรายอายุ!BM6+ประชากรรายอายุ!FO6</f>
        <v>731</v>
      </c>
      <c r="BN6" s="7">
        <f>ประชากรรายอายุ!BN6+ประชากรรายอายุ!FP6</f>
        <v>760</v>
      </c>
      <c r="BO6" s="7">
        <f>ประชากรรายอายุ!BO6+ประชากรรายอายุ!FQ6</f>
        <v>675</v>
      </c>
      <c r="BP6" s="7">
        <f>ประชากรรายอายุ!BP6+ประชากรรายอายุ!FR6</f>
        <v>616</v>
      </c>
      <c r="BQ6" s="7">
        <f>ประชากรรายอายุ!BQ6+ประชากรรายอายุ!FS6</f>
        <v>551</v>
      </c>
      <c r="BR6" s="7">
        <f>ประชากรรายอายุ!BR6+ประชากรรายอายุ!FT6</f>
        <v>541</v>
      </c>
      <c r="BS6" s="7">
        <f>ประชากรรายอายุ!BS6+ประชากรรายอายุ!FU6</f>
        <v>527</v>
      </c>
      <c r="BT6" s="7">
        <f>ประชากรรายอายุ!BT6+ประชากรรายอายุ!FV6</f>
        <v>438</v>
      </c>
      <c r="BU6" s="7">
        <f>ประชากรรายอายุ!BU6+ประชากรรายอายุ!FW6</f>
        <v>457</v>
      </c>
      <c r="BV6" s="7">
        <f>ประชากรรายอายุ!BV6+ประชากรรายอายุ!FX6</f>
        <v>384</v>
      </c>
      <c r="BW6" s="7">
        <f>ประชากรรายอายุ!BW6+ประชากรรายอายุ!FY6</f>
        <v>345</v>
      </c>
      <c r="BX6" s="7">
        <f>ประชากรรายอายุ!BX6+ประชากรรายอายุ!FZ6</f>
        <v>369</v>
      </c>
      <c r="BY6" s="7">
        <f>ประชากรรายอายุ!BY6+ประชากรรายอายุ!GA6</f>
        <v>300</v>
      </c>
      <c r="BZ6" s="7">
        <f>ประชากรรายอายุ!BZ6+ประชากรรายอายุ!GB6</f>
        <v>271</v>
      </c>
      <c r="CA6" s="7">
        <f>ประชากรรายอายุ!CA6+ประชากรรายอายุ!GC6</f>
        <v>249</v>
      </c>
      <c r="CB6" s="7">
        <f>ประชากรรายอายุ!CB6+ประชากรรายอายุ!GD6</f>
        <v>214</v>
      </c>
      <c r="CC6" s="7">
        <f>ประชากรรายอายุ!CC6+ประชากรรายอายุ!GE6</f>
        <v>218</v>
      </c>
      <c r="CD6" s="7">
        <f>ประชากรรายอายุ!CD6+ประชากรรายอายุ!GF6</f>
        <v>192</v>
      </c>
      <c r="CE6" s="7">
        <f>ประชากรรายอายุ!CE6+ประชากรรายอายุ!GG6</f>
        <v>187</v>
      </c>
      <c r="CF6" s="7">
        <f>ประชากรรายอายุ!CF6+ประชากรรายอายุ!GH6</f>
        <v>151</v>
      </c>
      <c r="CG6" s="7">
        <f>ประชากรรายอายุ!CG6+ประชากรรายอายุ!GI6</f>
        <v>154</v>
      </c>
      <c r="CH6" s="7">
        <f>ประชากรรายอายุ!CH6+ประชากรรายอายุ!GJ6</f>
        <v>119</v>
      </c>
      <c r="CI6" s="7">
        <f>ประชากรรายอายุ!CI6+ประชากรรายอายุ!GK6</f>
        <v>113</v>
      </c>
      <c r="CJ6" s="7">
        <f>ประชากรรายอายุ!CJ6+ประชากรรายอายุ!GL6</f>
        <v>75</v>
      </c>
      <c r="CK6" s="7">
        <f>ประชากรรายอายุ!CK6+ประชากรรายอายุ!GM6</f>
        <v>70</v>
      </c>
      <c r="CL6" s="7">
        <f>ประชากรรายอายุ!CL6+ประชากรรายอายุ!GN6</f>
        <v>58</v>
      </c>
      <c r="CM6" s="7">
        <f>ประชากรรายอายุ!CM6+ประชากรรายอายุ!GO6</f>
        <v>69</v>
      </c>
      <c r="CN6" s="7">
        <f>ประชากรรายอายุ!CN6+ประชากรรายอายุ!GP6</f>
        <v>40</v>
      </c>
      <c r="CO6" s="7">
        <f>ประชากรรายอายุ!CO6+ประชากรรายอายุ!GQ6</f>
        <v>47</v>
      </c>
      <c r="CP6" s="7">
        <f>ประชากรรายอายุ!CP6+ประชากรรายอายุ!GR6</f>
        <v>30</v>
      </c>
      <c r="CQ6" s="7">
        <f>ประชากรรายอายุ!CQ6+ประชากรรายอายุ!GS6</f>
        <v>17</v>
      </c>
      <c r="CR6" s="7">
        <f>ประชากรรายอายุ!CR6+ประชากรรายอายุ!GT6</f>
        <v>9</v>
      </c>
      <c r="CS6" s="7">
        <f>ประชากรรายอายุ!CS6+ประชากรรายอายุ!GU6</f>
        <v>15</v>
      </c>
      <c r="CT6" s="7">
        <f>ประชากรรายอายุ!CT6+ประชากรรายอายุ!GV6</f>
        <v>6</v>
      </c>
      <c r="CU6" s="7">
        <f>ประชากรรายอายุ!CU6+ประชากรรายอายุ!GW6</f>
        <v>10</v>
      </c>
      <c r="CV6" s="7">
        <f>ประชากรรายอายุ!CV6+ประชากรรายอายุ!GX6</f>
        <v>10</v>
      </c>
      <c r="CW6" s="7">
        <f>ประชากรรายอายุ!CW6+ประชากรรายอายุ!GY6</f>
        <v>7</v>
      </c>
      <c r="CX6" s="7">
        <f>ประชากรรายอายุ!CX6+ประชากรรายอายุ!GZ6</f>
        <v>3</v>
      </c>
      <c r="CY6" s="7">
        <f>ประชากรรายอายุ!CY6+ประชากรรายอายุ!HA6</f>
        <v>4</v>
      </c>
      <c r="CZ6" s="7">
        <f>ประชากรรายอายุ!CZ6+ประชากรรายอายุ!HB6</f>
        <v>4</v>
      </c>
      <c r="DA6" s="7">
        <f>ประชากรรายอายุ!DA6+ประชากรรายอายุ!HC6</f>
        <v>0</v>
      </c>
      <c r="DB6" s="7">
        <f>ประชากรรายอายุ!DB6+ประชากรรายอายุ!HD6</f>
        <v>1249</v>
      </c>
      <c r="DC6" s="7">
        <f>ประชากรรายอายุ!DC6+ประชากรรายอายุ!HE6</f>
        <v>463</v>
      </c>
      <c r="DD6" s="7">
        <f>ประชากรรายอายุ!DD6+ประชากรรายอายุ!HF6</f>
        <v>623</v>
      </c>
    </row>
    <row r="7" spans="1:108" s="3" customFormat="1">
      <c r="A7" s="12"/>
      <c r="B7" s="12" t="s">
        <v>327</v>
      </c>
      <c r="C7" s="7">
        <f>ประชากรรายอายุ!C7+ประชากรรายอายุ!DE7</f>
        <v>125</v>
      </c>
      <c r="D7" s="7">
        <f>ประชากรรายอายุ!D7+ประชากรรายอายุ!DF7</f>
        <v>118</v>
      </c>
      <c r="E7" s="7">
        <f>ประชากรรายอายุ!E7+ประชากรรายอายุ!DG7</f>
        <v>117</v>
      </c>
      <c r="F7" s="7">
        <f>ประชากรรายอายุ!F7+ประชากรรายอายุ!DH7</f>
        <v>112</v>
      </c>
      <c r="G7" s="7">
        <f>ประชากรรายอายุ!G7+ประชากรรายอายุ!DI7</f>
        <v>114</v>
      </c>
      <c r="H7" s="7">
        <f>ประชากรรายอายุ!H7+ประชากรรายอายุ!DJ7</f>
        <v>114</v>
      </c>
      <c r="I7" s="7">
        <f>ประชากรรายอายุ!I7+ประชากรรายอายุ!DK7</f>
        <v>134</v>
      </c>
      <c r="J7" s="7">
        <f>ประชากรรายอายุ!J7+ประชากรรายอายุ!DL7</f>
        <v>114</v>
      </c>
      <c r="K7" s="7">
        <f>ประชากรรายอายุ!K7+ประชากรรายอายุ!DM7</f>
        <v>112</v>
      </c>
      <c r="L7" s="7">
        <f>ประชากรรายอายุ!L7+ประชากรรายอายุ!DN7</f>
        <v>120</v>
      </c>
      <c r="M7" s="7">
        <f>ประชากรรายอายุ!M7+ประชากรรายอายุ!DO7</f>
        <v>118</v>
      </c>
      <c r="N7" s="7">
        <f>ประชากรรายอายุ!N7+ประชากรรายอายุ!DP7</f>
        <v>109</v>
      </c>
      <c r="O7" s="7">
        <f>ประชากรรายอายุ!O7+ประชากรรายอายุ!DQ7</f>
        <v>126</v>
      </c>
      <c r="P7" s="7">
        <f>ประชากรรายอายุ!P7+ประชากรรายอายุ!DR7</f>
        <v>133</v>
      </c>
      <c r="Q7" s="7">
        <f>ประชากรรายอายุ!Q7+ประชากรรายอายุ!DS7</f>
        <v>148</v>
      </c>
      <c r="R7" s="7">
        <f>ประชากรรายอายุ!R7+ประชากรรายอายุ!DT7</f>
        <v>162</v>
      </c>
      <c r="S7" s="7">
        <f>ประชากรรายอายุ!S7+ประชากรรายอายุ!DU7</f>
        <v>165</v>
      </c>
      <c r="T7" s="7">
        <f>ประชากรรายอายุ!T7+ประชากรรายอายุ!DV7</f>
        <v>174</v>
      </c>
      <c r="U7" s="7">
        <f>ประชากรรายอายุ!U7+ประชากรรายอายุ!DW7</f>
        <v>171</v>
      </c>
      <c r="V7" s="7">
        <f>ประชากรรายอายุ!V7+ประชากรรายอายุ!DX7</f>
        <v>145</v>
      </c>
      <c r="W7" s="7">
        <f>ประชากรรายอายุ!W7+ประชากรรายอายุ!DY7</f>
        <v>193</v>
      </c>
      <c r="X7" s="7">
        <f>ประชากรรายอายุ!X7+ประชากรรายอายุ!DZ7</f>
        <v>158</v>
      </c>
      <c r="Y7" s="7">
        <f>ประชากรรายอายุ!Y7+ประชากรรายอายุ!EA7</f>
        <v>152</v>
      </c>
      <c r="Z7" s="7">
        <f>ประชากรรายอายุ!Z7+ประชากรรายอายุ!EB7</f>
        <v>166</v>
      </c>
      <c r="AA7" s="7">
        <f>ประชากรรายอายุ!AA7+ประชากรรายอายุ!EC7</f>
        <v>160</v>
      </c>
      <c r="AB7" s="7">
        <f>ประชากรรายอายุ!AB7+ประชากรรายอายุ!ED7</f>
        <v>178</v>
      </c>
      <c r="AC7" s="7">
        <f>ประชากรรายอายุ!AC7+ประชากรรายอายุ!EE7</f>
        <v>171</v>
      </c>
      <c r="AD7" s="7">
        <f>ประชากรรายอายุ!AD7+ประชากรรายอายุ!EF7</f>
        <v>162</v>
      </c>
      <c r="AE7" s="7">
        <f>ประชากรรายอายุ!AE7+ประชากรรายอายุ!EG7</f>
        <v>156</v>
      </c>
      <c r="AF7" s="7">
        <f>ประชากรรายอายุ!AF7+ประชากรรายอายุ!EH7</f>
        <v>170</v>
      </c>
      <c r="AG7" s="7">
        <f>ประชากรรายอายุ!AG7+ประชากรรายอายุ!EI7</f>
        <v>182</v>
      </c>
      <c r="AH7" s="7">
        <f>ประชากรรายอายุ!AH7+ประชากรรายอายุ!EJ7</f>
        <v>191</v>
      </c>
      <c r="AI7" s="7">
        <f>ประชากรรายอายุ!AI7+ประชากรรายอายุ!EK7</f>
        <v>206</v>
      </c>
      <c r="AJ7" s="7">
        <f>ประชากรรายอายุ!AJ7+ประชากรรายอายุ!EL7</f>
        <v>206</v>
      </c>
      <c r="AK7" s="7">
        <f>ประชากรรายอายุ!AK7+ประชากรรายอายุ!EM7</f>
        <v>175</v>
      </c>
      <c r="AL7" s="7">
        <f>ประชากรรายอายุ!AL7+ประชากรรายอายุ!EN7</f>
        <v>180</v>
      </c>
      <c r="AM7" s="7">
        <f>ประชากรรายอายุ!AM7+ประชากรรายอายุ!EO7</f>
        <v>179</v>
      </c>
      <c r="AN7" s="7">
        <f>ประชากรรายอายุ!AN7+ประชากรรายอายุ!EP7</f>
        <v>166</v>
      </c>
      <c r="AO7" s="7">
        <f>ประชากรรายอายุ!AO7+ประชากรรายอายุ!EQ7</f>
        <v>194</v>
      </c>
      <c r="AP7" s="7">
        <f>ประชากรรายอายุ!AP7+ประชากรรายอายุ!ER7</f>
        <v>188</v>
      </c>
      <c r="AQ7" s="7">
        <f>ประชากรรายอายุ!AQ7+ประชากรรายอายุ!ES7</f>
        <v>194</v>
      </c>
      <c r="AR7" s="7">
        <f>ประชากรรายอายุ!AR7+ประชากรรายอายุ!ET7</f>
        <v>168</v>
      </c>
      <c r="AS7" s="7">
        <f>ประชากรรายอายุ!AS7+ประชากรรายอายุ!EU7</f>
        <v>199</v>
      </c>
      <c r="AT7" s="7">
        <f>ประชากรรายอายุ!AT7+ประชากรรายอายุ!EV7</f>
        <v>184</v>
      </c>
      <c r="AU7" s="7">
        <f>ประชากรรายอายุ!AU7+ประชากรรายอายุ!EW7</f>
        <v>183</v>
      </c>
      <c r="AV7" s="7">
        <f>ประชากรรายอายุ!AV7+ประชากรรายอายุ!EX7</f>
        <v>176</v>
      </c>
      <c r="AW7" s="7">
        <f>ประชากรรายอายุ!AW7+ประชากรรายอายุ!EY7</f>
        <v>164</v>
      </c>
      <c r="AX7" s="7">
        <f>ประชากรรายอายุ!AX7+ประชากรรายอายุ!EZ7</f>
        <v>158</v>
      </c>
      <c r="AY7" s="7">
        <f>ประชากรรายอายุ!AY7+ประชากรรายอายุ!FA7</f>
        <v>186</v>
      </c>
      <c r="AZ7" s="7">
        <f>ประชากรรายอายุ!AZ7+ประชากรรายอายุ!FB7</f>
        <v>150</v>
      </c>
      <c r="BA7" s="7">
        <f>ประชากรรายอายุ!BA7+ประชากรรายอายุ!FC7</f>
        <v>160</v>
      </c>
      <c r="BB7" s="7">
        <f>ประชากรรายอายุ!BB7+ประชากรรายอายุ!FD7</f>
        <v>142</v>
      </c>
      <c r="BC7" s="7">
        <f>ประชากรรายอายุ!BC7+ประชากรรายอายุ!FE7</f>
        <v>130</v>
      </c>
      <c r="BD7" s="7">
        <f>ประชากรรายอายุ!BD7+ประชากรรายอายุ!FF7</f>
        <v>157</v>
      </c>
      <c r="BE7" s="7">
        <f>ประชากรรายอายุ!BE7+ประชากรรายอายุ!FG7</f>
        <v>154</v>
      </c>
      <c r="BF7" s="7">
        <f>ประชากรรายอายุ!BF7+ประชากรรายอายุ!FH7</f>
        <v>111</v>
      </c>
      <c r="BG7" s="7">
        <f>ประชากรรายอายุ!BG7+ประชากรรายอายุ!FI7</f>
        <v>143</v>
      </c>
      <c r="BH7" s="7">
        <f>ประชากรรายอายุ!BH7+ประชากรรายอายุ!FJ7</f>
        <v>107</v>
      </c>
      <c r="BI7" s="7">
        <f>ประชากรรายอายุ!BI7+ประชากรรายอายุ!FK7</f>
        <v>85</v>
      </c>
      <c r="BJ7" s="7">
        <f>ประชากรรายอายุ!BJ7+ประชากรรายอายุ!FL7</f>
        <v>82</v>
      </c>
      <c r="BK7" s="7">
        <f>ประชากรรายอายุ!BK7+ประชากรรายอายุ!FM7</f>
        <v>101</v>
      </c>
      <c r="BL7" s="7">
        <f>ประชากรรายอายุ!BL7+ประชากรรายอายุ!FN7</f>
        <v>94</v>
      </c>
      <c r="BM7" s="7">
        <f>ประชากรรายอายุ!BM7+ประชากรรายอายุ!FO7</f>
        <v>98</v>
      </c>
      <c r="BN7" s="7">
        <f>ประชากรรายอายุ!BN7+ประชากรรายอายุ!FP7</f>
        <v>89</v>
      </c>
      <c r="BO7" s="7">
        <f>ประชากรรายอายุ!BO7+ประชากรรายอายุ!FQ7</f>
        <v>72</v>
      </c>
      <c r="BP7" s="7">
        <f>ประชากรรายอายุ!BP7+ประชากรรายอายุ!FR7</f>
        <v>71</v>
      </c>
      <c r="BQ7" s="7">
        <f>ประชากรรายอายุ!BQ7+ประชากรรายอายุ!FS7</f>
        <v>77</v>
      </c>
      <c r="BR7" s="7">
        <f>ประชากรรายอายุ!BR7+ประชากรรายอายุ!FT7</f>
        <v>64</v>
      </c>
      <c r="BS7" s="7">
        <f>ประชากรรายอายุ!BS7+ประชากรรายอายุ!FU7</f>
        <v>65</v>
      </c>
      <c r="BT7" s="7">
        <f>ประชากรรายอายุ!BT7+ประชากรรายอายุ!FV7</f>
        <v>43</v>
      </c>
      <c r="BU7" s="7">
        <f>ประชากรรายอายุ!BU7+ประชากรรายอายุ!FW7</f>
        <v>50</v>
      </c>
      <c r="BV7" s="7">
        <f>ประชากรรายอายุ!BV7+ประชากรรายอายุ!FX7</f>
        <v>45</v>
      </c>
      <c r="BW7" s="7">
        <f>ประชากรรายอายุ!BW7+ประชากรรายอายุ!FY7</f>
        <v>56</v>
      </c>
      <c r="BX7" s="7">
        <f>ประชากรรายอายุ!BX7+ประชากรรายอายุ!FZ7</f>
        <v>44</v>
      </c>
      <c r="BY7" s="7">
        <f>ประชากรรายอายุ!BY7+ประชากรรายอายุ!GA7</f>
        <v>37</v>
      </c>
      <c r="BZ7" s="7">
        <f>ประชากรรายอายุ!BZ7+ประชากรรายอายุ!GB7</f>
        <v>24</v>
      </c>
      <c r="CA7" s="7">
        <f>ประชากรรายอายุ!CA7+ประชากรรายอายุ!GC7</f>
        <v>30</v>
      </c>
      <c r="CB7" s="7">
        <f>ประชากรรายอายุ!CB7+ประชากรรายอายุ!GD7</f>
        <v>23</v>
      </c>
      <c r="CC7" s="7">
        <f>ประชากรรายอายุ!CC7+ประชากรรายอายุ!GE7</f>
        <v>27</v>
      </c>
      <c r="CD7" s="7">
        <f>ประชากรรายอายุ!CD7+ประชากรรายอายุ!GF7</f>
        <v>17</v>
      </c>
      <c r="CE7" s="7">
        <f>ประชากรรายอายุ!CE7+ประชากรรายอายุ!GG7</f>
        <v>15</v>
      </c>
      <c r="CF7" s="7">
        <f>ประชากรรายอายุ!CF7+ประชากรรายอายุ!GH7</f>
        <v>19</v>
      </c>
      <c r="CG7" s="7">
        <f>ประชากรรายอายุ!CG7+ประชากรรายอายุ!GI7</f>
        <v>20</v>
      </c>
      <c r="CH7" s="7">
        <f>ประชากรรายอายุ!CH7+ประชากรรายอายุ!GJ7</f>
        <v>8</v>
      </c>
      <c r="CI7" s="7">
        <f>ประชากรรายอายุ!CI7+ประชากรรายอายุ!GK7</f>
        <v>12</v>
      </c>
      <c r="CJ7" s="7">
        <f>ประชากรรายอายุ!CJ7+ประชากรรายอายุ!GL7</f>
        <v>16</v>
      </c>
      <c r="CK7" s="7">
        <f>ประชากรรายอายุ!CK7+ประชากรรายอายุ!GM7</f>
        <v>7</v>
      </c>
      <c r="CL7" s="7">
        <f>ประชากรรายอายุ!CL7+ประชากรรายอายุ!GN7</f>
        <v>5</v>
      </c>
      <c r="CM7" s="7">
        <f>ประชากรรายอายุ!CM7+ประชากรรายอายุ!GO7</f>
        <v>4</v>
      </c>
      <c r="CN7" s="7">
        <f>ประชากรรายอายุ!CN7+ประชากรรายอายุ!GP7</f>
        <v>8</v>
      </c>
      <c r="CO7" s="7">
        <f>ประชากรรายอายุ!CO7+ประชากรรายอายุ!GQ7</f>
        <v>2</v>
      </c>
      <c r="CP7" s="7">
        <f>ประชากรรายอายุ!CP7+ประชากรรายอายุ!GR7</f>
        <v>3</v>
      </c>
      <c r="CQ7" s="7">
        <f>ประชากรรายอายุ!CQ7+ประชากรรายอายุ!GS7</f>
        <v>2</v>
      </c>
      <c r="CR7" s="7">
        <f>ประชากรรายอายุ!CR7+ประชากรรายอายุ!GT7</f>
        <v>1</v>
      </c>
      <c r="CS7" s="7">
        <f>ประชากรรายอายุ!CS7+ประชากรรายอายุ!GU7</f>
        <v>4</v>
      </c>
      <c r="CT7" s="7">
        <f>ประชากรรายอายุ!CT7+ประชากรรายอายุ!GV7</f>
        <v>1</v>
      </c>
      <c r="CU7" s="7">
        <f>ประชากรรายอายุ!CU7+ประชากรรายอายุ!GW7</f>
        <v>0</v>
      </c>
      <c r="CV7" s="7">
        <f>ประชากรรายอายุ!CV7+ประชากรรายอายุ!GX7</f>
        <v>0</v>
      </c>
      <c r="CW7" s="7">
        <f>ประชากรรายอายุ!CW7+ประชากรรายอายุ!GY7</f>
        <v>0</v>
      </c>
      <c r="CX7" s="7">
        <f>ประชากรรายอายุ!CX7+ประชากรรายอายุ!GZ7</f>
        <v>0</v>
      </c>
      <c r="CY7" s="7">
        <f>ประชากรรายอายุ!CY7+ประชากรรายอายุ!HA7</f>
        <v>1</v>
      </c>
      <c r="CZ7" s="7">
        <f>ประชากรรายอายุ!CZ7+ประชากรรายอายุ!HB7</f>
        <v>1</v>
      </c>
      <c r="DA7" s="7">
        <f>ประชากรรายอายุ!DA7+ประชากรรายอายุ!HC7</f>
        <v>0</v>
      </c>
      <c r="DB7" s="7">
        <f>ประชากรรายอายุ!DB7+ประชากรรายอายุ!HD7</f>
        <v>13</v>
      </c>
      <c r="DC7" s="7">
        <f>ประชากรรายอายุ!DC7+ประชากรรายอายุ!HE7</f>
        <v>13</v>
      </c>
      <c r="DD7" s="7">
        <f>ประชากรรายอายุ!DD7+ประชากรรายอายุ!HF7</f>
        <v>4</v>
      </c>
    </row>
    <row r="8" spans="1:108">
      <c r="A8" s="5"/>
      <c r="B8" s="5" t="s">
        <v>1</v>
      </c>
      <c r="C8" s="7">
        <f>ประชากรรายอายุ!C8+ประชากรรายอายุ!DE8</f>
        <v>91</v>
      </c>
      <c r="D8" s="7">
        <f>ประชากรรายอายุ!D8+ประชากรรายอายุ!DF8</f>
        <v>111</v>
      </c>
      <c r="E8" s="7">
        <f>ประชากรรายอายุ!E8+ประชากรรายอายุ!DG8</f>
        <v>93</v>
      </c>
      <c r="F8" s="7">
        <f>ประชากรรายอายุ!F8+ประชากรรายอายุ!DH8</f>
        <v>86</v>
      </c>
      <c r="G8" s="7">
        <f>ประชากรรายอายุ!G8+ประชากรรายอายุ!DI8</f>
        <v>96</v>
      </c>
      <c r="H8" s="7">
        <f>ประชากรรายอายุ!H8+ประชากรรายอายุ!DJ8</f>
        <v>116</v>
      </c>
      <c r="I8" s="7">
        <f>ประชากรรายอายุ!I8+ประชากรรายอายุ!DK8</f>
        <v>88</v>
      </c>
      <c r="J8" s="7">
        <f>ประชากรรายอายุ!J8+ประชากรรายอายุ!DL8</f>
        <v>108</v>
      </c>
      <c r="K8" s="7">
        <f>ประชากรรายอายุ!K8+ประชากรรายอายุ!DM8</f>
        <v>92</v>
      </c>
      <c r="L8" s="7">
        <f>ประชากรรายอายุ!L8+ประชากรรายอายุ!DN8</f>
        <v>94</v>
      </c>
      <c r="M8" s="7">
        <f>ประชากรรายอายุ!M8+ประชากรรายอายุ!DO8</f>
        <v>103</v>
      </c>
      <c r="N8" s="7">
        <f>ประชากรรายอายุ!N8+ประชากรรายอายุ!DP8</f>
        <v>87</v>
      </c>
      <c r="O8" s="7">
        <f>ประชากรรายอายุ!O8+ประชากรรายอายุ!DQ8</f>
        <v>112</v>
      </c>
      <c r="P8" s="7">
        <f>ประชากรรายอายุ!P8+ประชากรรายอายุ!DR8</f>
        <v>122</v>
      </c>
      <c r="Q8" s="7">
        <f>ประชากรรายอายุ!Q8+ประชากรรายอายุ!DS8</f>
        <v>123</v>
      </c>
      <c r="R8" s="7">
        <f>ประชากรรายอายุ!R8+ประชากรรายอายุ!DT8</f>
        <v>137</v>
      </c>
      <c r="S8" s="7">
        <f>ประชากรรายอายุ!S8+ประชากรรายอายุ!DU8</f>
        <v>151</v>
      </c>
      <c r="T8" s="7">
        <f>ประชากรรายอายุ!T8+ประชากรรายอายุ!DV8</f>
        <v>154</v>
      </c>
      <c r="U8" s="7">
        <f>ประชากรรายอายุ!U8+ประชากรรายอายุ!DW8</f>
        <v>144</v>
      </c>
      <c r="V8" s="7">
        <f>ประชากรรายอายุ!V8+ประชากรรายอายุ!DX8</f>
        <v>144</v>
      </c>
      <c r="W8" s="7">
        <f>ประชากรรายอายุ!W8+ประชากรรายอายุ!DY8</f>
        <v>140</v>
      </c>
      <c r="X8" s="7">
        <f>ประชากรรายอายุ!X8+ประชากรรายอายุ!DZ8</f>
        <v>138</v>
      </c>
      <c r="Y8" s="7">
        <f>ประชากรรายอายุ!Y8+ประชากรรายอายุ!EA8</f>
        <v>120</v>
      </c>
      <c r="Z8" s="7">
        <f>ประชากรรายอายุ!Z8+ประชากรรายอายุ!EB8</f>
        <v>140</v>
      </c>
      <c r="AA8" s="7">
        <f>ประชากรรายอายุ!AA8+ประชากรรายอายุ!EC8</f>
        <v>126</v>
      </c>
      <c r="AB8" s="7">
        <f>ประชากรรายอายุ!AB8+ประชากรรายอายุ!ED8</f>
        <v>151</v>
      </c>
      <c r="AC8" s="7">
        <f>ประชากรรายอายุ!AC8+ประชากรรายอายุ!EE8</f>
        <v>127</v>
      </c>
      <c r="AD8" s="7">
        <f>ประชากรรายอายุ!AD8+ประชากรรายอายุ!EF8</f>
        <v>146</v>
      </c>
      <c r="AE8" s="7">
        <f>ประชากรรายอายุ!AE8+ประชากรรายอายุ!EG8</f>
        <v>148</v>
      </c>
      <c r="AF8" s="7">
        <f>ประชากรรายอายุ!AF8+ประชากรรายอายุ!EH8</f>
        <v>137</v>
      </c>
      <c r="AG8" s="7">
        <f>ประชากรรายอายุ!AG8+ประชากรรายอายุ!EI8</f>
        <v>175</v>
      </c>
      <c r="AH8" s="7">
        <f>ประชากรรายอายุ!AH8+ประชากรรายอายุ!EJ8</f>
        <v>150</v>
      </c>
      <c r="AI8" s="7">
        <f>ประชากรรายอายุ!AI8+ประชากรรายอายุ!EK8</f>
        <v>132</v>
      </c>
      <c r="AJ8" s="7">
        <f>ประชากรรายอายุ!AJ8+ประชากรรายอายุ!EL8</f>
        <v>120</v>
      </c>
      <c r="AK8" s="7">
        <f>ประชากรรายอายุ!AK8+ประชากรรายอายุ!EM8</f>
        <v>152</v>
      </c>
      <c r="AL8" s="7">
        <f>ประชากรรายอายุ!AL8+ประชากรรายอายุ!EN8</f>
        <v>134</v>
      </c>
      <c r="AM8" s="7">
        <f>ประชากรรายอายุ!AM8+ประชากรรายอายุ!EO8</f>
        <v>153</v>
      </c>
      <c r="AN8" s="7">
        <f>ประชากรรายอายุ!AN8+ประชากรรายอายุ!EP8</f>
        <v>166</v>
      </c>
      <c r="AO8" s="7">
        <f>ประชากรรายอายุ!AO8+ประชากรรายอายุ!EQ8</f>
        <v>176</v>
      </c>
      <c r="AP8" s="7">
        <f>ประชากรรายอายุ!AP8+ประชากรรายอายุ!ER8</f>
        <v>172</v>
      </c>
      <c r="AQ8" s="7">
        <f>ประชากรรายอายุ!AQ8+ประชากรรายอายุ!ES8</f>
        <v>168</v>
      </c>
      <c r="AR8" s="7">
        <f>ประชากรรายอายุ!AR8+ประชากรรายอายุ!ET8</f>
        <v>167</v>
      </c>
      <c r="AS8" s="7">
        <f>ประชากรรายอายุ!AS8+ประชากรรายอายุ!EU8</f>
        <v>191</v>
      </c>
      <c r="AT8" s="7">
        <f>ประชากรรายอายุ!AT8+ประชากรรายอายุ!EV8</f>
        <v>161</v>
      </c>
      <c r="AU8" s="7">
        <f>ประชากรรายอายุ!AU8+ประชากรรายอายุ!EW8</f>
        <v>207</v>
      </c>
      <c r="AV8" s="7">
        <f>ประชากรรายอายุ!AV8+ประชากรรายอายุ!EX8</f>
        <v>146</v>
      </c>
      <c r="AW8" s="7">
        <f>ประชากรรายอายุ!AW8+ประชากรรายอายุ!EY8</f>
        <v>167</v>
      </c>
      <c r="AX8" s="7">
        <f>ประชากรรายอายุ!AX8+ประชากรรายอายุ!EZ8</f>
        <v>155</v>
      </c>
      <c r="AY8" s="7">
        <f>ประชากรรายอายุ!AY8+ประชากรรายอายุ!FA8</f>
        <v>148</v>
      </c>
      <c r="AZ8" s="7">
        <f>ประชากรรายอายุ!AZ8+ประชากรรายอายุ!FB8</f>
        <v>151</v>
      </c>
      <c r="BA8" s="7">
        <f>ประชากรรายอายุ!BA8+ประชากรรายอายุ!FC8</f>
        <v>134</v>
      </c>
      <c r="BB8" s="7">
        <f>ประชากรรายอายุ!BB8+ประชากรรายอายุ!FD8</f>
        <v>98</v>
      </c>
      <c r="BC8" s="7">
        <f>ประชากรรายอายุ!BC8+ประชากรรายอายุ!FE8</f>
        <v>139</v>
      </c>
      <c r="BD8" s="7">
        <f>ประชากรรายอายุ!BD8+ประชากรรายอายุ!FF8</f>
        <v>134</v>
      </c>
      <c r="BE8" s="7">
        <f>ประชากรรายอายุ!BE8+ประชากรรายอายุ!FG8</f>
        <v>103</v>
      </c>
      <c r="BF8" s="7">
        <f>ประชากรรายอายุ!BF8+ประชากรรายอายุ!FH8</f>
        <v>116</v>
      </c>
      <c r="BG8" s="7">
        <f>ประชากรรายอายุ!BG8+ประชากรรายอายุ!FI8</f>
        <v>88</v>
      </c>
      <c r="BH8" s="7">
        <f>ประชากรรายอายุ!BH8+ประชากรรายอายุ!FJ8</f>
        <v>97</v>
      </c>
      <c r="BI8" s="7">
        <f>ประชากรรายอายุ!BI8+ประชากรรายอายุ!FK8</f>
        <v>75</v>
      </c>
      <c r="BJ8" s="7">
        <f>ประชากรรายอายุ!BJ8+ประชากรรายอายุ!FL8</f>
        <v>84</v>
      </c>
      <c r="BK8" s="7">
        <f>ประชากรรายอายุ!BK8+ประชากรรายอายุ!FM8</f>
        <v>95</v>
      </c>
      <c r="BL8" s="7">
        <f>ประชากรรายอายุ!BL8+ประชากรรายอายุ!FN8</f>
        <v>86</v>
      </c>
      <c r="BM8" s="7">
        <f>ประชากรรายอายุ!BM8+ประชากรรายอายุ!FO8</f>
        <v>85</v>
      </c>
      <c r="BN8" s="7">
        <f>ประชากรรายอายุ!BN8+ประชากรรายอายุ!FP8</f>
        <v>77</v>
      </c>
      <c r="BO8" s="7">
        <f>ประชากรรายอายุ!BO8+ประชากรรายอายุ!FQ8</f>
        <v>78</v>
      </c>
      <c r="BP8" s="7">
        <f>ประชากรรายอายุ!BP8+ประชากรรายอายุ!FR8</f>
        <v>57</v>
      </c>
      <c r="BQ8" s="7">
        <f>ประชากรรายอายุ!BQ8+ประชากรรายอายุ!FS8</f>
        <v>74</v>
      </c>
      <c r="BR8" s="7">
        <f>ประชากรรายอายุ!BR8+ประชากรรายอายุ!FT8</f>
        <v>64</v>
      </c>
      <c r="BS8" s="7">
        <f>ประชากรรายอายุ!BS8+ประชากรรายอายุ!FU8</f>
        <v>47</v>
      </c>
      <c r="BT8" s="7">
        <f>ประชากรรายอายุ!BT8+ประชากรรายอายุ!FV8</f>
        <v>50</v>
      </c>
      <c r="BU8" s="7">
        <f>ประชากรรายอายุ!BU8+ประชากรรายอายุ!FW8</f>
        <v>52</v>
      </c>
      <c r="BV8" s="7">
        <f>ประชากรรายอายุ!BV8+ประชากรรายอายุ!FX8</f>
        <v>45</v>
      </c>
      <c r="BW8" s="7">
        <f>ประชากรรายอายุ!BW8+ประชากรรายอายุ!FY8</f>
        <v>50</v>
      </c>
      <c r="BX8" s="7">
        <f>ประชากรรายอายุ!BX8+ประชากรรายอายุ!FZ8</f>
        <v>36</v>
      </c>
      <c r="BY8" s="7">
        <f>ประชากรรายอายุ!BY8+ประชากรรายอายุ!GA8</f>
        <v>40</v>
      </c>
      <c r="BZ8" s="7">
        <f>ประชากรรายอายุ!BZ8+ประชากรรายอายุ!GB8</f>
        <v>26</v>
      </c>
      <c r="CA8" s="7">
        <f>ประชากรรายอายุ!CA8+ประชากรรายอายุ!GC8</f>
        <v>22</v>
      </c>
      <c r="CB8" s="7">
        <f>ประชากรรายอายุ!CB8+ประชากรรายอายุ!GD8</f>
        <v>31</v>
      </c>
      <c r="CC8" s="7">
        <f>ประชากรรายอายุ!CC8+ประชากรรายอายุ!GE8</f>
        <v>19</v>
      </c>
      <c r="CD8" s="7">
        <f>ประชากรรายอายุ!CD8+ประชากรรายอายุ!GF8</f>
        <v>25</v>
      </c>
      <c r="CE8" s="7">
        <f>ประชากรรายอายุ!CE8+ประชากรรายอายุ!GG8</f>
        <v>27</v>
      </c>
      <c r="CF8" s="7">
        <f>ประชากรรายอายุ!CF8+ประชากรรายอายุ!GH8</f>
        <v>12</v>
      </c>
      <c r="CG8" s="7">
        <f>ประชากรรายอายุ!CG8+ประชากรรายอายุ!GI8</f>
        <v>17</v>
      </c>
      <c r="CH8" s="7">
        <f>ประชากรรายอายุ!CH8+ประชากรรายอายุ!GJ8</f>
        <v>12</v>
      </c>
      <c r="CI8" s="7">
        <f>ประชากรรายอายุ!CI8+ประชากรรายอายุ!GK8</f>
        <v>21</v>
      </c>
      <c r="CJ8" s="7">
        <f>ประชากรรายอายุ!CJ8+ประชากรรายอายุ!GL8</f>
        <v>10</v>
      </c>
      <c r="CK8" s="7">
        <f>ประชากรรายอายุ!CK8+ประชากรรายอายุ!GM8</f>
        <v>9</v>
      </c>
      <c r="CL8" s="7">
        <f>ประชากรรายอายุ!CL8+ประชากรรายอายุ!GN8</f>
        <v>10</v>
      </c>
      <c r="CM8" s="7">
        <f>ประชากรรายอายุ!CM8+ประชากรรายอายุ!GO8</f>
        <v>10</v>
      </c>
      <c r="CN8" s="7">
        <f>ประชากรรายอายุ!CN8+ประชากรรายอายุ!GP8</f>
        <v>5</v>
      </c>
      <c r="CO8" s="7">
        <f>ประชากรรายอายุ!CO8+ประชากรรายอายุ!GQ8</f>
        <v>6</v>
      </c>
      <c r="CP8" s="7">
        <f>ประชากรรายอายุ!CP8+ประชากรรายอายุ!GR8</f>
        <v>4</v>
      </c>
      <c r="CQ8" s="7">
        <f>ประชากรรายอายุ!CQ8+ประชากรรายอายุ!GS8</f>
        <v>4</v>
      </c>
      <c r="CR8" s="7">
        <f>ประชากรรายอายุ!CR8+ประชากรรายอายุ!GT8</f>
        <v>0</v>
      </c>
      <c r="CS8" s="7">
        <f>ประชากรรายอายุ!CS8+ประชากรรายอายุ!GU8</f>
        <v>0</v>
      </c>
      <c r="CT8" s="7">
        <f>ประชากรรายอายุ!CT8+ประชากรรายอายุ!GV8</f>
        <v>1</v>
      </c>
      <c r="CU8" s="7">
        <f>ประชากรรายอายุ!CU8+ประชากรรายอายุ!GW8</f>
        <v>1</v>
      </c>
      <c r="CV8" s="7">
        <f>ประชากรรายอายุ!CV8+ประชากรรายอายุ!GX8</f>
        <v>0</v>
      </c>
      <c r="CW8" s="7">
        <f>ประชากรรายอายุ!CW8+ประชากรรายอายุ!GY8</f>
        <v>0</v>
      </c>
      <c r="CX8" s="7">
        <f>ประชากรรายอายุ!CX8+ประชากรรายอายุ!GZ8</f>
        <v>0</v>
      </c>
      <c r="CY8" s="7">
        <f>ประชากรรายอายุ!CY8+ประชากรรายอายุ!HA8</f>
        <v>0</v>
      </c>
      <c r="CZ8" s="7">
        <f>ประชากรรายอายุ!CZ8+ประชากรรายอายุ!HB8</f>
        <v>0</v>
      </c>
      <c r="DA8" s="7">
        <f>ประชากรรายอายุ!DA8+ประชากรรายอายุ!HC8</f>
        <v>0</v>
      </c>
      <c r="DB8" s="7">
        <f>ประชากรรายอายุ!DB8+ประชากรรายอายุ!HD8</f>
        <v>0</v>
      </c>
      <c r="DC8" s="7">
        <f>ประชากรรายอายุ!DC8+ประชากรรายอายุ!HE8</f>
        <v>2</v>
      </c>
      <c r="DD8" s="7">
        <f>ประชากรรายอายุ!DD8+ประชากรรายอายุ!HF8</f>
        <v>2</v>
      </c>
    </row>
    <row r="9" spans="1:108">
      <c r="A9" s="5"/>
      <c r="B9" s="5" t="s">
        <v>2</v>
      </c>
      <c r="C9" s="7">
        <f>ประชากรรายอายุ!C9+ประชากรรายอายุ!DE9</f>
        <v>103</v>
      </c>
      <c r="D9" s="7">
        <f>ประชากรรายอายุ!D9+ประชากรรายอายุ!DF9</f>
        <v>84</v>
      </c>
      <c r="E9" s="7">
        <f>ประชากรรายอายุ!E9+ประชากรรายอายุ!DG9</f>
        <v>95</v>
      </c>
      <c r="F9" s="7">
        <f>ประชากรรายอายุ!F9+ประชากรรายอายุ!DH9</f>
        <v>115</v>
      </c>
      <c r="G9" s="7">
        <f>ประชากรรายอายุ!G9+ประชากรรายอายุ!DI9</f>
        <v>100</v>
      </c>
      <c r="H9" s="7">
        <f>ประชากรรายอายุ!H9+ประชากรรายอายุ!DJ9</f>
        <v>93</v>
      </c>
      <c r="I9" s="7">
        <f>ประชากรรายอายุ!I9+ประชากรรายอายุ!DK9</f>
        <v>95</v>
      </c>
      <c r="J9" s="7">
        <f>ประชากรรายอายุ!J9+ประชากรรายอายุ!DL9</f>
        <v>93</v>
      </c>
      <c r="K9" s="7">
        <f>ประชากรรายอายุ!K9+ประชากรรายอายุ!DM9</f>
        <v>109</v>
      </c>
      <c r="L9" s="7">
        <f>ประชากรรายอายุ!L9+ประชากรรายอายุ!DN9</f>
        <v>115</v>
      </c>
      <c r="M9" s="7">
        <f>ประชากรรายอายุ!M9+ประชากรรายอายุ!DO9</f>
        <v>121</v>
      </c>
      <c r="N9" s="7">
        <f>ประชากรรายอายุ!N9+ประชากรรายอายุ!DP9</f>
        <v>120</v>
      </c>
      <c r="O9" s="7">
        <f>ประชากรรายอายุ!O9+ประชากรรายอายุ!DQ9</f>
        <v>113</v>
      </c>
      <c r="P9" s="7">
        <f>ประชากรรายอายุ!P9+ประชากรรายอายุ!DR9</f>
        <v>125</v>
      </c>
      <c r="Q9" s="7">
        <f>ประชากรรายอายุ!Q9+ประชากรรายอายุ!DS9</f>
        <v>116</v>
      </c>
      <c r="R9" s="7">
        <f>ประชากรรายอายุ!R9+ประชากรรายอายุ!DT9</f>
        <v>137</v>
      </c>
      <c r="S9" s="7">
        <f>ประชากรรายอายุ!S9+ประชากรรายอายุ!DU9</f>
        <v>165</v>
      </c>
      <c r="T9" s="7">
        <f>ประชากรรายอายุ!T9+ประชากรรายอายุ!DV9</f>
        <v>130</v>
      </c>
      <c r="U9" s="7">
        <f>ประชากรรายอายุ!U9+ประชากรรายอายุ!DW9</f>
        <v>141</v>
      </c>
      <c r="V9" s="7">
        <f>ประชากรรายอายุ!V9+ประชากรรายอายุ!DX9</f>
        <v>131</v>
      </c>
      <c r="W9" s="7">
        <f>ประชากรรายอายุ!W9+ประชากรรายอายุ!DY9</f>
        <v>157</v>
      </c>
      <c r="X9" s="7">
        <f>ประชากรรายอายุ!X9+ประชากรรายอายุ!DZ9</f>
        <v>119</v>
      </c>
      <c r="Y9" s="7">
        <f>ประชากรรายอายุ!Y9+ประชากรรายอายุ!EA9</f>
        <v>120</v>
      </c>
      <c r="Z9" s="7">
        <f>ประชากรรายอายุ!Z9+ประชากรรายอายุ!EB9</f>
        <v>101</v>
      </c>
      <c r="AA9" s="7">
        <f>ประชากรรายอายุ!AA9+ประชากรรายอายุ!EC9</f>
        <v>133</v>
      </c>
      <c r="AB9" s="7">
        <f>ประชากรรายอายุ!AB9+ประชากรรายอายุ!ED9</f>
        <v>114</v>
      </c>
      <c r="AC9" s="7">
        <f>ประชากรรายอายุ!AC9+ประชากรรายอายุ!EE9</f>
        <v>134</v>
      </c>
      <c r="AD9" s="7">
        <f>ประชากรรายอายุ!AD9+ประชากรรายอายุ!EF9</f>
        <v>130</v>
      </c>
      <c r="AE9" s="7">
        <f>ประชากรรายอายุ!AE9+ประชากรรายอายุ!EG9</f>
        <v>130</v>
      </c>
      <c r="AF9" s="7">
        <f>ประชากรรายอายุ!AF9+ประชากรรายอายุ!EH9</f>
        <v>140</v>
      </c>
      <c r="AG9" s="7">
        <f>ประชากรรายอายุ!AG9+ประชากรรายอายุ!EI9</f>
        <v>157</v>
      </c>
      <c r="AH9" s="7">
        <f>ประชากรรายอายุ!AH9+ประชากรรายอายุ!EJ9</f>
        <v>152</v>
      </c>
      <c r="AI9" s="7">
        <f>ประชากรรายอายุ!AI9+ประชากรรายอายุ!EK9</f>
        <v>154</v>
      </c>
      <c r="AJ9" s="7">
        <f>ประชากรรายอายุ!AJ9+ประชากรรายอายุ!EL9</f>
        <v>131</v>
      </c>
      <c r="AK9" s="7">
        <f>ประชากรรายอายุ!AK9+ประชากรรายอายุ!EM9</f>
        <v>140</v>
      </c>
      <c r="AL9" s="7">
        <f>ประชากรรายอายุ!AL9+ประชากรรายอายุ!EN9</f>
        <v>157</v>
      </c>
      <c r="AM9" s="7">
        <f>ประชากรรายอายุ!AM9+ประชากรรายอายุ!EO9</f>
        <v>142</v>
      </c>
      <c r="AN9" s="7">
        <f>ประชากรรายอายุ!AN9+ประชากรรายอายุ!EP9</f>
        <v>144</v>
      </c>
      <c r="AO9" s="7">
        <f>ประชากรรายอายุ!AO9+ประชากรรายอายุ!EQ9</f>
        <v>158</v>
      </c>
      <c r="AP9" s="7">
        <f>ประชากรรายอายุ!AP9+ประชากรรายอายุ!ER9</f>
        <v>143</v>
      </c>
      <c r="AQ9" s="7">
        <f>ประชากรรายอายุ!AQ9+ประชากรรายอายุ!ES9</f>
        <v>171</v>
      </c>
      <c r="AR9" s="7">
        <f>ประชากรรายอายุ!AR9+ประชากรรายอายุ!ET9</f>
        <v>170</v>
      </c>
      <c r="AS9" s="7">
        <f>ประชากรรายอายุ!AS9+ประชากรรายอายุ!EU9</f>
        <v>165</v>
      </c>
      <c r="AT9" s="7">
        <f>ประชากรรายอายุ!AT9+ประชากรรายอายุ!EV9</f>
        <v>140</v>
      </c>
      <c r="AU9" s="7">
        <f>ประชากรรายอายุ!AU9+ประชากรรายอายุ!EW9</f>
        <v>202</v>
      </c>
      <c r="AV9" s="7">
        <f>ประชากรรายอายุ!AV9+ประชากรรายอายุ!EX9</f>
        <v>156</v>
      </c>
      <c r="AW9" s="7">
        <f>ประชากรรายอายุ!AW9+ประชากรรายอายุ!EY9</f>
        <v>128</v>
      </c>
      <c r="AX9" s="7">
        <f>ประชากรรายอายุ!AX9+ประชากรรายอายุ!EZ9</f>
        <v>150</v>
      </c>
      <c r="AY9" s="7">
        <f>ประชากรรายอายุ!AY9+ประชากรรายอายุ!FA9</f>
        <v>150</v>
      </c>
      <c r="AZ9" s="7">
        <f>ประชากรรายอายุ!AZ9+ประชากรรายอายุ!FB9</f>
        <v>139</v>
      </c>
      <c r="BA9" s="7">
        <f>ประชากรรายอายุ!BA9+ประชากรรายอายุ!FC9</f>
        <v>114</v>
      </c>
      <c r="BB9" s="7">
        <f>ประชากรรายอายุ!BB9+ประชากรรายอายุ!FD9</f>
        <v>112</v>
      </c>
      <c r="BC9" s="7">
        <f>ประชากรรายอายุ!BC9+ประชากรรายอายุ!FE9</f>
        <v>102</v>
      </c>
      <c r="BD9" s="7">
        <f>ประชากรรายอายุ!BD9+ประชากรรายอายุ!FF9</f>
        <v>114</v>
      </c>
      <c r="BE9" s="7">
        <f>ประชากรรายอายุ!BE9+ประชากรรายอายุ!FG9</f>
        <v>116</v>
      </c>
      <c r="BF9" s="7">
        <f>ประชากรรายอายุ!BF9+ประชากรรายอายุ!FH9</f>
        <v>109</v>
      </c>
      <c r="BG9" s="7">
        <f>ประชากรรายอายุ!BG9+ประชากรรายอายุ!FI9</f>
        <v>103</v>
      </c>
      <c r="BH9" s="7">
        <f>ประชากรรายอายุ!BH9+ประชากรรายอายุ!FJ9</f>
        <v>110</v>
      </c>
      <c r="BI9" s="7">
        <f>ประชากรรายอายุ!BI9+ประชากรรายอายุ!FK9</f>
        <v>84</v>
      </c>
      <c r="BJ9" s="7">
        <f>ประชากรรายอายุ!BJ9+ประชากรรายอายุ!FL9</f>
        <v>88</v>
      </c>
      <c r="BK9" s="7">
        <f>ประชากรรายอายุ!BK9+ประชากรรายอายุ!FM9</f>
        <v>90</v>
      </c>
      <c r="BL9" s="7">
        <f>ประชากรรายอายุ!BL9+ประชากรรายอายุ!FN9</f>
        <v>72</v>
      </c>
      <c r="BM9" s="7">
        <f>ประชากรรายอายุ!BM9+ประชากรรายอายุ!FO9</f>
        <v>86</v>
      </c>
      <c r="BN9" s="7">
        <f>ประชากรรายอายุ!BN9+ประชากรรายอายุ!FP9</f>
        <v>82</v>
      </c>
      <c r="BO9" s="7">
        <f>ประชากรรายอายุ!BO9+ประชากรรายอายุ!FQ9</f>
        <v>66</v>
      </c>
      <c r="BP9" s="7">
        <f>ประชากรรายอายุ!BP9+ประชากรรายอายุ!FR9</f>
        <v>72</v>
      </c>
      <c r="BQ9" s="7">
        <f>ประชากรรายอายุ!BQ9+ประชากรรายอายุ!FS9</f>
        <v>45</v>
      </c>
      <c r="BR9" s="7">
        <f>ประชากรรายอายุ!BR9+ประชากรรายอายุ!FT9</f>
        <v>54</v>
      </c>
      <c r="BS9" s="7">
        <f>ประชากรรายอายุ!BS9+ประชากรรายอายุ!FU9</f>
        <v>42</v>
      </c>
      <c r="BT9" s="7">
        <f>ประชากรรายอายุ!BT9+ประชากรรายอายุ!FV9</f>
        <v>29</v>
      </c>
      <c r="BU9" s="7">
        <f>ประชากรรายอายุ!BU9+ประชากรรายอายุ!FW9</f>
        <v>38</v>
      </c>
      <c r="BV9" s="7">
        <f>ประชากรรายอายุ!BV9+ประชากรรายอายุ!FX9</f>
        <v>34</v>
      </c>
      <c r="BW9" s="7">
        <f>ประชากรรายอายุ!BW9+ประชากรรายอายุ!FY9</f>
        <v>32</v>
      </c>
      <c r="BX9" s="7">
        <f>ประชากรรายอายุ!BX9+ประชากรรายอายุ!FZ9</f>
        <v>29</v>
      </c>
      <c r="BY9" s="7">
        <f>ประชากรรายอายุ!BY9+ประชากรรายอายุ!GA9</f>
        <v>35</v>
      </c>
      <c r="BZ9" s="7">
        <f>ประชากรรายอายุ!BZ9+ประชากรรายอายุ!GB9</f>
        <v>34</v>
      </c>
      <c r="CA9" s="7">
        <f>ประชากรรายอายุ!CA9+ประชากรรายอายุ!GC9</f>
        <v>33</v>
      </c>
      <c r="CB9" s="7">
        <f>ประชากรรายอายุ!CB9+ประชากรรายอายุ!GD9</f>
        <v>27</v>
      </c>
      <c r="CC9" s="7">
        <f>ประชากรรายอายุ!CC9+ประชากรรายอายุ!GE9</f>
        <v>29</v>
      </c>
      <c r="CD9" s="7">
        <f>ประชากรรายอายุ!CD9+ประชากรรายอายุ!GF9</f>
        <v>17</v>
      </c>
      <c r="CE9" s="7">
        <f>ประชากรรายอายุ!CE9+ประชากรรายอายุ!GG9</f>
        <v>29</v>
      </c>
      <c r="CF9" s="7">
        <f>ประชากรรายอายุ!CF9+ประชากรรายอายุ!GH9</f>
        <v>14</v>
      </c>
      <c r="CG9" s="7">
        <f>ประชากรรายอายุ!CG9+ประชากรรายอายุ!GI9</f>
        <v>19</v>
      </c>
      <c r="CH9" s="7">
        <f>ประชากรรายอายุ!CH9+ประชากรรายอายุ!GJ9</f>
        <v>10</v>
      </c>
      <c r="CI9" s="7">
        <f>ประชากรรายอายุ!CI9+ประชากรรายอายุ!GK9</f>
        <v>14</v>
      </c>
      <c r="CJ9" s="7">
        <f>ประชากรรายอายุ!CJ9+ประชากรรายอายุ!GL9</f>
        <v>11</v>
      </c>
      <c r="CK9" s="7">
        <f>ประชากรรายอายุ!CK9+ประชากรรายอายุ!GM9</f>
        <v>7</v>
      </c>
      <c r="CL9" s="7">
        <f>ประชากรรายอายุ!CL9+ประชากรรายอายุ!GN9</f>
        <v>4</v>
      </c>
      <c r="CM9" s="7">
        <f>ประชากรรายอายุ!CM9+ประชากรรายอายุ!GO9</f>
        <v>11</v>
      </c>
      <c r="CN9" s="7">
        <f>ประชากรรายอายุ!CN9+ประชากรรายอายุ!GP9</f>
        <v>5</v>
      </c>
      <c r="CO9" s="7">
        <f>ประชากรรายอายุ!CO9+ประชากรรายอายุ!GQ9</f>
        <v>3</v>
      </c>
      <c r="CP9" s="7">
        <f>ประชากรรายอายุ!CP9+ประชากรรายอายุ!GR9</f>
        <v>7</v>
      </c>
      <c r="CQ9" s="7">
        <f>ประชากรรายอายุ!CQ9+ประชากรรายอายุ!GS9</f>
        <v>4</v>
      </c>
      <c r="CR9" s="7">
        <f>ประชากรรายอายุ!CR9+ประชากรรายอายุ!GT9</f>
        <v>3</v>
      </c>
      <c r="CS9" s="7">
        <f>ประชากรรายอายุ!CS9+ประชากรรายอายุ!GU9</f>
        <v>1</v>
      </c>
      <c r="CT9" s="7">
        <f>ประชากรรายอายุ!CT9+ประชากรรายอายุ!GV9</f>
        <v>1</v>
      </c>
      <c r="CU9" s="7">
        <f>ประชากรรายอายุ!CU9+ประชากรรายอายุ!GW9</f>
        <v>2</v>
      </c>
      <c r="CV9" s="7">
        <f>ประชากรรายอายุ!CV9+ประชากรรายอายุ!GX9</f>
        <v>0</v>
      </c>
      <c r="CW9" s="7">
        <f>ประชากรรายอายุ!CW9+ประชากรรายอายุ!GY9</f>
        <v>0</v>
      </c>
      <c r="CX9" s="7">
        <f>ประชากรรายอายุ!CX9+ประชากรรายอายุ!GZ9</f>
        <v>1</v>
      </c>
      <c r="CY9" s="7">
        <f>ประชากรรายอายุ!CY9+ประชากรรายอายุ!HA9</f>
        <v>1</v>
      </c>
      <c r="CZ9" s="7">
        <f>ประชากรรายอายุ!CZ9+ประชากรรายอายุ!HB9</f>
        <v>0</v>
      </c>
      <c r="DA9" s="7">
        <f>ประชากรรายอายุ!DA9+ประชากรรายอายุ!HC9</f>
        <v>0</v>
      </c>
      <c r="DB9" s="7">
        <f>ประชากรรายอายุ!DB9+ประชากรรายอายุ!HD9</f>
        <v>432</v>
      </c>
      <c r="DC9" s="7">
        <f>ประชากรรายอายุ!DC9+ประชากรรายอายุ!HE9</f>
        <v>9</v>
      </c>
      <c r="DD9" s="7">
        <f>ประชากรรายอายุ!DD9+ประชากรรายอายุ!HF9</f>
        <v>2</v>
      </c>
    </row>
    <row r="10" spans="1:108" s="4" customFormat="1">
      <c r="A10" s="12"/>
      <c r="B10" s="10" t="s">
        <v>3</v>
      </c>
      <c r="C10" s="11">
        <f>ประชากรรายอายุ!C10+ประชากรรายอายุ!DE10</f>
        <v>138</v>
      </c>
      <c r="D10" s="11">
        <f>ประชากรรายอายุ!D10+ประชากรรายอายุ!DF10</f>
        <v>159</v>
      </c>
      <c r="E10" s="11">
        <f>ประชากรรายอายุ!E10+ประชากรรายอายุ!DG10</f>
        <v>128</v>
      </c>
      <c r="F10" s="11">
        <f>ประชากรรายอายุ!F10+ประชากรรายอายุ!DH10</f>
        <v>136</v>
      </c>
      <c r="G10" s="11">
        <f>ประชากรรายอายุ!G10+ประชากรรายอายุ!DI10</f>
        <v>136</v>
      </c>
      <c r="H10" s="11">
        <f>ประชากรรายอายุ!H10+ประชากรรายอายุ!DJ10</f>
        <v>135</v>
      </c>
      <c r="I10" s="11">
        <f>ประชากรรายอายุ!I10+ประชากรรายอายุ!DK10</f>
        <v>149</v>
      </c>
      <c r="J10" s="11">
        <f>ประชากรรายอายุ!J10+ประชากรรายอายุ!DL10</f>
        <v>165</v>
      </c>
      <c r="K10" s="11">
        <f>ประชากรรายอายุ!K10+ประชากรรายอายุ!DM10</f>
        <v>138</v>
      </c>
      <c r="L10" s="11">
        <f>ประชากรรายอายุ!L10+ประชากรรายอายุ!DN10</f>
        <v>129</v>
      </c>
      <c r="M10" s="11">
        <f>ประชากรรายอายุ!M10+ประชากรรายอายุ!DO10</f>
        <v>167</v>
      </c>
      <c r="N10" s="11">
        <f>ประชากรรายอายุ!N10+ประชากรรายอายุ!DP10</f>
        <v>127</v>
      </c>
      <c r="O10" s="11">
        <f>ประชากรรายอายุ!O10+ประชากรรายอายุ!DQ10</f>
        <v>162</v>
      </c>
      <c r="P10" s="11">
        <f>ประชากรรายอายุ!P10+ประชากรรายอายุ!DR10</f>
        <v>157</v>
      </c>
      <c r="Q10" s="11">
        <f>ประชากรรายอายุ!Q10+ประชากรรายอายุ!DS10</f>
        <v>178</v>
      </c>
      <c r="R10" s="11">
        <f>ประชากรรายอายุ!R10+ประชากรรายอายุ!DT10</f>
        <v>187</v>
      </c>
      <c r="S10" s="11">
        <f>ประชากรรายอายุ!S10+ประชากรรายอายุ!DU10</f>
        <v>204</v>
      </c>
      <c r="T10" s="11">
        <f>ประชากรรายอายุ!T10+ประชากรรายอายุ!DV10</f>
        <v>216</v>
      </c>
      <c r="U10" s="11">
        <f>ประชากรรายอายุ!U10+ประชากรรายอายุ!DW10</f>
        <v>204</v>
      </c>
      <c r="V10" s="11">
        <f>ประชากรรายอายุ!V10+ประชากรรายอายุ!DX10</f>
        <v>207</v>
      </c>
      <c r="W10" s="11">
        <f>ประชากรรายอายุ!W10+ประชากรรายอายุ!DY10</f>
        <v>200</v>
      </c>
      <c r="X10" s="11">
        <f>ประชากรรายอายุ!X10+ประชากรรายอายุ!DZ10</f>
        <v>177</v>
      </c>
      <c r="Y10" s="11">
        <f>ประชากรรายอายุ!Y10+ประชากรรายอายุ!EA10</f>
        <v>197</v>
      </c>
      <c r="Z10" s="11">
        <f>ประชากรรายอายุ!Z10+ประชากรรายอายุ!EB10</f>
        <v>199</v>
      </c>
      <c r="AA10" s="11">
        <f>ประชากรรายอายุ!AA10+ประชากรรายอายุ!EC10</f>
        <v>186</v>
      </c>
      <c r="AB10" s="11">
        <f>ประชากรรายอายุ!AB10+ประชากรรายอายุ!ED10</f>
        <v>197</v>
      </c>
      <c r="AC10" s="11">
        <f>ประชากรรายอายุ!AC10+ประชากรรายอายุ!EE10</f>
        <v>164</v>
      </c>
      <c r="AD10" s="11">
        <f>ประชากรรายอายุ!AD10+ประชากรรายอายุ!EF10</f>
        <v>214</v>
      </c>
      <c r="AE10" s="11">
        <f>ประชากรรายอายุ!AE10+ประชากรรายอายุ!EG10</f>
        <v>198</v>
      </c>
      <c r="AF10" s="11">
        <f>ประชากรรายอายุ!AF10+ประชากรรายอายุ!EH10</f>
        <v>212</v>
      </c>
      <c r="AG10" s="11">
        <f>ประชากรรายอายุ!AG10+ประชากรรายอายุ!EI10</f>
        <v>209</v>
      </c>
      <c r="AH10" s="11">
        <f>ประชากรรายอายุ!AH10+ประชากรรายอายุ!EJ10</f>
        <v>187</v>
      </c>
      <c r="AI10" s="11">
        <f>ประชากรรายอายุ!AI10+ประชากรรายอายุ!EK10</f>
        <v>228</v>
      </c>
      <c r="AJ10" s="11">
        <f>ประชากรรายอายุ!AJ10+ประชากรรายอายุ!EL10</f>
        <v>207</v>
      </c>
      <c r="AK10" s="11">
        <f>ประชากรรายอายุ!AK10+ประชากรรายอายุ!EM10</f>
        <v>222</v>
      </c>
      <c r="AL10" s="11">
        <f>ประชากรรายอายุ!AL10+ประชากรรายอายุ!EN10</f>
        <v>207</v>
      </c>
      <c r="AM10" s="11">
        <f>ประชากรรายอายุ!AM10+ประชากรรายอายุ!EO10</f>
        <v>191</v>
      </c>
      <c r="AN10" s="11">
        <f>ประชากรรายอายุ!AN10+ประชากรรายอายุ!EP10</f>
        <v>207</v>
      </c>
      <c r="AO10" s="11">
        <f>ประชากรรายอายุ!AO10+ประชากรรายอายุ!EQ10</f>
        <v>236</v>
      </c>
      <c r="AP10" s="11">
        <f>ประชากรรายอายุ!AP10+ประชากรรายอายุ!ER10</f>
        <v>227</v>
      </c>
      <c r="AQ10" s="11">
        <f>ประชากรรายอายุ!AQ10+ประชากรรายอายุ!ES10</f>
        <v>241</v>
      </c>
      <c r="AR10" s="11">
        <f>ประชากรรายอายุ!AR10+ประชากรรายอายุ!ET10</f>
        <v>243</v>
      </c>
      <c r="AS10" s="11">
        <f>ประชากรรายอายุ!AS10+ประชากรรายอายุ!EU10</f>
        <v>213</v>
      </c>
      <c r="AT10" s="11">
        <f>ประชากรรายอายุ!AT10+ประชากรรายอายุ!EV10</f>
        <v>229</v>
      </c>
      <c r="AU10" s="11">
        <f>ประชากรรายอายุ!AU10+ประชากรรายอายุ!EW10</f>
        <v>218</v>
      </c>
      <c r="AV10" s="11">
        <f>ประชากรรายอายุ!AV10+ประชากรรายอายุ!EX10</f>
        <v>229</v>
      </c>
      <c r="AW10" s="11">
        <f>ประชากรรายอายุ!AW10+ประชากรรายอายุ!EY10</f>
        <v>200</v>
      </c>
      <c r="AX10" s="11">
        <f>ประชากรรายอายุ!AX10+ประชากรรายอายุ!EZ10</f>
        <v>212</v>
      </c>
      <c r="AY10" s="11">
        <f>ประชากรรายอายุ!AY10+ประชากรรายอายุ!FA10</f>
        <v>186</v>
      </c>
      <c r="AZ10" s="11">
        <f>ประชากรรายอายุ!AZ10+ประชากรรายอายุ!FB10</f>
        <v>184</v>
      </c>
      <c r="BA10" s="11">
        <f>ประชากรรายอายุ!BA10+ประชากรรายอายุ!FC10</f>
        <v>191</v>
      </c>
      <c r="BB10" s="11">
        <f>ประชากรรายอายุ!BB10+ประชากรรายอายุ!FD10</f>
        <v>178</v>
      </c>
      <c r="BC10" s="11">
        <f>ประชากรรายอายุ!BC10+ประชากรรายอายุ!FE10</f>
        <v>195</v>
      </c>
      <c r="BD10" s="11">
        <f>ประชากรรายอายุ!BD10+ประชากรรายอายุ!FF10</f>
        <v>180</v>
      </c>
      <c r="BE10" s="11">
        <f>ประชากรรายอายุ!BE10+ประชากรรายอายุ!FG10</f>
        <v>165</v>
      </c>
      <c r="BF10" s="11">
        <f>ประชากรรายอายุ!BF10+ประชากรรายอายุ!FH10</f>
        <v>163</v>
      </c>
      <c r="BG10" s="11">
        <f>ประชากรรายอายุ!BG10+ประชากรรายอายุ!FI10</f>
        <v>162</v>
      </c>
      <c r="BH10" s="11">
        <f>ประชากรรายอายุ!BH10+ประชากรรายอายุ!FJ10</f>
        <v>159</v>
      </c>
      <c r="BI10" s="11">
        <f>ประชากรรายอายุ!BI10+ประชากรรายอายุ!FK10</f>
        <v>137</v>
      </c>
      <c r="BJ10" s="11">
        <f>ประชากรรายอายุ!BJ10+ประชากรรายอายุ!FL10</f>
        <v>123</v>
      </c>
      <c r="BK10" s="11">
        <f>ประชากรรายอายุ!BK10+ประชากรรายอายุ!FM10</f>
        <v>121</v>
      </c>
      <c r="BL10" s="11">
        <f>ประชากรรายอายุ!BL10+ประชากรรายอายุ!FN10</f>
        <v>100</v>
      </c>
      <c r="BM10" s="11">
        <f>ประชากรรายอายุ!BM10+ประชากรรายอายุ!FO10</f>
        <v>122</v>
      </c>
      <c r="BN10" s="11">
        <f>ประชากรรายอายุ!BN10+ประชากรรายอายุ!FP10</f>
        <v>112</v>
      </c>
      <c r="BO10" s="11">
        <f>ประชากรรายอายุ!BO10+ประชากรรายอายุ!FQ10</f>
        <v>89</v>
      </c>
      <c r="BP10" s="11">
        <f>ประชากรรายอายุ!BP10+ประชากรรายอายุ!FR10</f>
        <v>102</v>
      </c>
      <c r="BQ10" s="11">
        <f>ประชากรรายอายุ!BQ10+ประชากรรายอายุ!FS10</f>
        <v>71</v>
      </c>
      <c r="BR10" s="11">
        <f>ประชากรรายอายุ!BR10+ประชากรรายอายุ!FT10</f>
        <v>67</v>
      </c>
      <c r="BS10" s="11">
        <f>ประชากรรายอายุ!BS10+ประชากรรายอายุ!FU10</f>
        <v>79</v>
      </c>
      <c r="BT10" s="11">
        <f>ประชากรรายอายุ!BT10+ประชากรรายอายุ!FV10</f>
        <v>67</v>
      </c>
      <c r="BU10" s="11">
        <f>ประชากรรายอายุ!BU10+ประชากรรายอายุ!FW10</f>
        <v>73</v>
      </c>
      <c r="BV10" s="11">
        <f>ประชากรรายอายุ!BV10+ประชากรรายอายุ!FX10</f>
        <v>62</v>
      </c>
      <c r="BW10" s="11">
        <f>ประชากรรายอายุ!BW10+ประชากรรายอายุ!FY10</f>
        <v>54</v>
      </c>
      <c r="BX10" s="11">
        <f>ประชากรรายอายุ!BX10+ประชากรรายอายุ!FZ10</f>
        <v>54</v>
      </c>
      <c r="BY10" s="11">
        <f>ประชากรรายอายุ!BY10+ประชากรรายอายุ!GA10</f>
        <v>47</v>
      </c>
      <c r="BZ10" s="11">
        <f>ประชากรรายอายุ!BZ10+ประชากรรายอายุ!GB10</f>
        <v>51</v>
      </c>
      <c r="CA10" s="11">
        <f>ประชากรรายอายุ!CA10+ประชากรรายอายุ!GC10</f>
        <v>36</v>
      </c>
      <c r="CB10" s="11">
        <f>ประชากรรายอายุ!CB10+ประชากรรายอายุ!GD10</f>
        <v>36</v>
      </c>
      <c r="CC10" s="11">
        <f>ประชากรรายอายุ!CC10+ประชากรรายอายุ!GE10</f>
        <v>41</v>
      </c>
      <c r="CD10" s="11">
        <f>ประชากรรายอายุ!CD10+ประชากรรายอายุ!GF10</f>
        <v>42</v>
      </c>
      <c r="CE10" s="11">
        <f>ประชากรรายอายุ!CE10+ประชากรรายอายุ!GG10</f>
        <v>30</v>
      </c>
      <c r="CF10" s="11">
        <f>ประชากรรายอายุ!CF10+ประชากรรายอายุ!GH10</f>
        <v>16</v>
      </c>
      <c r="CG10" s="11">
        <f>ประชากรรายอายุ!CG10+ประชากรรายอายุ!GI10</f>
        <v>19</v>
      </c>
      <c r="CH10" s="11">
        <f>ประชากรรายอายุ!CH10+ประชากรรายอายุ!GJ10</f>
        <v>17</v>
      </c>
      <c r="CI10" s="11">
        <f>ประชากรรายอายุ!CI10+ประชากรรายอายุ!GK10</f>
        <v>24</v>
      </c>
      <c r="CJ10" s="11">
        <f>ประชากรรายอายุ!CJ10+ประชากรรายอายุ!GL10</f>
        <v>7</v>
      </c>
      <c r="CK10" s="11">
        <f>ประชากรรายอายุ!CK10+ประชากรรายอายุ!GM10</f>
        <v>13</v>
      </c>
      <c r="CL10" s="11">
        <f>ประชากรรายอายุ!CL10+ประชากรรายอายุ!GN10</f>
        <v>12</v>
      </c>
      <c r="CM10" s="11">
        <f>ประชากรรายอายุ!CM10+ประชากรรายอายุ!GO10</f>
        <v>8</v>
      </c>
      <c r="CN10" s="11">
        <f>ประชากรรายอายุ!CN10+ประชากรรายอายุ!GP10</f>
        <v>5</v>
      </c>
      <c r="CO10" s="11">
        <f>ประชากรรายอายุ!CO10+ประชากรรายอายุ!GQ10</f>
        <v>5</v>
      </c>
      <c r="CP10" s="11">
        <f>ประชากรรายอายุ!CP10+ประชากรรายอายุ!GR10</f>
        <v>5</v>
      </c>
      <c r="CQ10" s="11">
        <f>ประชากรรายอายุ!CQ10+ประชากรรายอายุ!GS10</f>
        <v>4</v>
      </c>
      <c r="CR10" s="11">
        <f>ประชากรรายอายุ!CR10+ประชากรรายอายุ!GT10</f>
        <v>2</v>
      </c>
      <c r="CS10" s="11">
        <f>ประชากรรายอายุ!CS10+ประชากรรายอายุ!GU10</f>
        <v>0</v>
      </c>
      <c r="CT10" s="11">
        <f>ประชากรรายอายุ!CT10+ประชากรรายอายุ!GV10</f>
        <v>6</v>
      </c>
      <c r="CU10" s="11">
        <f>ประชากรรายอายุ!CU10+ประชากรรายอายุ!GW10</f>
        <v>3</v>
      </c>
      <c r="CV10" s="11">
        <f>ประชากรรายอายุ!CV10+ประชากรรายอายุ!GX10</f>
        <v>3</v>
      </c>
      <c r="CW10" s="11">
        <f>ประชากรรายอายุ!CW10+ประชากรรายอายุ!GY10</f>
        <v>3</v>
      </c>
      <c r="CX10" s="11">
        <f>ประชากรรายอายุ!CX10+ประชากรรายอายุ!GZ10</f>
        <v>0</v>
      </c>
      <c r="CY10" s="11">
        <f>ประชากรรายอายุ!CY10+ประชากรรายอายุ!HA10</f>
        <v>0</v>
      </c>
      <c r="CZ10" s="11">
        <f>ประชากรรายอายุ!CZ10+ประชากรรายอายุ!HB10</f>
        <v>4</v>
      </c>
      <c r="DA10" s="11">
        <f>ประชากรรายอายุ!DA10+ประชากรรายอายุ!HC10</f>
        <v>0</v>
      </c>
      <c r="DB10" s="11">
        <f>ประชากรรายอายุ!DB10+ประชากรรายอายุ!HD10</f>
        <v>0</v>
      </c>
      <c r="DC10" s="11">
        <f>ประชากรรายอายุ!DC10+ประชากรรายอายุ!HE10</f>
        <v>20</v>
      </c>
      <c r="DD10" s="11">
        <f>ประชากรรายอายุ!DD10+ประชากรรายอายุ!HF10</f>
        <v>17</v>
      </c>
    </row>
    <row r="11" spans="1:108">
      <c r="A11" s="12"/>
      <c r="B11" s="5" t="s">
        <v>329</v>
      </c>
      <c r="C11" s="7">
        <f>ประชากรรายอายุ!C11+ประชากรรายอายุ!DE11</f>
        <v>116</v>
      </c>
      <c r="D11" s="7">
        <f>ประชากรรายอายุ!D11+ประชากรรายอายุ!DF11</f>
        <v>127</v>
      </c>
      <c r="E11" s="7">
        <f>ประชากรรายอายุ!E11+ประชากรรายอายุ!DG11</f>
        <v>105</v>
      </c>
      <c r="F11" s="7">
        <f>ประชากรรายอายุ!F11+ประชากรรายอายุ!DH11</f>
        <v>115</v>
      </c>
      <c r="G11" s="7">
        <f>ประชากรรายอายุ!G11+ประชากรรายอายุ!DI11</f>
        <v>118</v>
      </c>
      <c r="H11" s="7">
        <f>ประชากรรายอายุ!H11+ประชากรรายอายุ!DJ11</f>
        <v>113</v>
      </c>
      <c r="I11" s="7">
        <f>ประชากรรายอายุ!I11+ประชากรรายอายุ!DK11</f>
        <v>124</v>
      </c>
      <c r="J11" s="7">
        <f>ประชากรรายอายุ!J11+ประชากรรายอายุ!DL11</f>
        <v>143</v>
      </c>
      <c r="K11" s="7">
        <f>ประชากรรายอายุ!K11+ประชากรรายอายุ!DM11</f>
        <v>113</v>
      </c>
      <c r="L11" s="7">
        <f>ประชากรรายอายุ!L11+ประชากรรายอายุ!DN11</f>
        <v>102</v>
      </c>
      <c r="M11" s="7">
        <f>ประชากรรายอายุ!M11+ประชากรรายอายุ!DO11</f>
        <v>140</v>
      </c>
      <c r="N11" s="7">
        <f>ประชากรรายอายุ!N11+ประชากรรายอายุ!DP11</f>
        <v>106</v>
      </c>
      <c r="O11" s="7">
        <f>ประชากรรายอายุ!O11+ประชากรรายอายุ!DQ11</f>
        <v>142</v>
      </c>
      <c r="P11" s="7">
        <f>ประชากรรายอายุ!P11+ประชากรรายอายุ!DR11</f>
        <v>125</v>
      </c>
      <c r="Q11" s="7">
        <f>ประชากรรายอายุ!Q11+ประชากรรายอายุ!DS11</f>
        <v>147</v>
      </c>
      <c r="R11" s="7">
        <f>ประชากรรายอายุ!R11+ประชากรรายอายุ!DT11</f>
        <v>152</v>
      </c>
      <c r="S11" s="7">
        <f>ประชากรรายอายุ!S11+ประชากรรายอายุ!DU11</f>
        <v>170</v>
      </c>
      <c r="T11" s="7">
        <f>ประชากรรายอายุ!T11+ประชากรรายอายุ!DV11</f>
        <v>176</v>
      </c>
      <c r="U11" s="7">
        <f>ประชากรรายอายุ!U11+ประชากรรายอายุ!DW11</f>
        <v>174</v>
      </c>
      <c r="V11" s="7">
        <f>ประชากรรายอายุ!V11+ประชากรรายอายุ!DX11</f>
        <v>163</v>
      </c>
      <c r="W11" s="7">
        <f>ประชากรรายอายุ!W11+ประชากรรายอายุ!DY11</f>
        <v>170</v>
      </c>
      <c r="X11" s="7">
        <f>ประชากรรายอายุ!X11+ประชากรรายอายุ!DZ11</f>
        <v>144</v>
      </c>
      <c r="Y11" s="7">
        <f>ประชากรรายอายุ!Y11+ประชากรรายอายุ!EA11</f>
        <v>168</v>
      </c>
      <c r="Z11" s="7">
        <f>ประชากรรายอายุ!Z11+ประชากรรายอายุ!EB11</f>
        <v>157</v>
      </c>
      <c r="AA11" s="7">
        <f>ประชากรรายอายุ!AA11+ประชากรรายอายุ!EC11</f>
        <v>146</v>
      </c>
      <c r="AB11" s="7">
        <f>ประชากรรายอายุ!AB11+ประชากรรายอายุ!ED11</f>
        <v>155</v>
      </c>
      <c r="AC11" s="7">
        <f>ประชากรรายอายุ!AC11+ประชากรรายอายุ!EE11</f>
        <v>144</v>
      </c>
      <c r="AD11" s="7">
        <f>ประชากรรายอายุ!AD11+ประชากรรายอายุ!EF11</f>
        <v>165</v>
      </c>
      <c r="AE11" s="7">
        <f>ประชากรรายอายุ!AE11+ประชากรรายอายุ!EG11</f>
        <v>162</v>
      </c>
      <c r="AF11" s="7">
        <f>ประชากรรายอายุ!AF11+ประชากรรายอายุ!EH11</f>
        <v>161</v>
      </c>
      <c r="AG11" s="7">
        <f>ประชากรรายอายุ!AG11+ประชากรรายอายุ!EI11</f>
        <v>173</v>
      </c>
      <c r="AH11" s="7">
        <f>ประชากรรายอายุ!AH11+ประชากรรายอายุ!EJ11</f>
        <v>142</v>
      </c>
      <c r="AI11" s="7">
        <f>ประชากรรายอายุ!AI11+ประชากรรายอายุ!EK11</f>
        <v>194</v>
      </c>
      <c r="AJ11" s="7">
        <f>ประชากรรายอายุ!AJ11+ประชากรรายอายุ!EL11</f>
        <v>160</v>
      </c>
      <c r="AK11" s="7">
        <f>ประชากรรายอายุ!AK11+ประชากรรายอายุ!EM11</f>
        <v>176</v>
      </c>
      <c r="AL11" s="7">
        <f>ประชากรรายอายุ!AL11+ประชากรรายอายุ!EN11</f>
        <v>163</v>
      </c>
      <c r="AM11" s="7">
        <f>ประชากรรายอายุ!AM11+ประชากรรายอายุ!EO11</f>
        <v>145</v>
      </c>
      <c r="AN11" s="7">
        <f>ประชากรรายอายุ!AN11+ประชากรรายอายุ!EP11</f>
        <v>169</v>
      </c>
      <c r="AO11" s="7">
        <f>ประชากรรายอายุ!AO11+ประชากรรายอายุ!EQ11</f>
        <v>199</v>
      </c>
      <c r="AP11" s="7">
        <f>ประชากรรายอายุ!AP11+ประชากรรายอายุ!ER11</f>
        <v>177</v>
      </c>
      <c r="AQ11" s="7">
        <f>ประชากรรายอายุ!AQ11+ประชากรรายอายุ!ES11</f>
        <v>199</v>
      </c>
      <c r="AR11" s="7">
        <f>ประชากรรายอายุ!AR11+ประชากรรายอายุ!ET11</f>
        <v>201</v>
      </c>
      <c r="AS11" s="7">
        <f>ประชากรรายอายุ!AS11+ประชากรรายอายุ!EU11</f>
        <v>179</v>
      </c>
      <c r="AT11" s="7">
        <f>ประชากรรายอายุ!AT11+ประชากรรายอายุ!EV11</f>
        <v>192</v>
      </c>
      <c r="AU11" s="7">
        <f>ประชากรรายอายุ!AU11+ประชากรรายอายุ!EW11</f>
        <v>177</v>
      </c>
      <c r="AV11" s="7">
        <f>ประชากรรายอายุ!AV11+ประชากรรายอายุ!EX11</f>
        <v>197</v>
      </c>
      <c r="AW11" s="7">
        <f>ประชากรรายอายุ!AW11+ประชากรรายอายุ!EY11</f>
        <v>168</v>
      </c>
      <c r="AX11" s="7">
        <f>ประชากรรายอายุ!AX11+ประชากรรายอายุ!EZ11</f>
        <v>178</v>
      </c>
      <c r="AY11" s="7">
        <f>ประชากรรายอายุ!AY11+ประชากรรายอายุ!FA11</f>
        <v>138</v>
      </c>
      <c r="AZ11" s="7">
        <f>ประชากรรายอายุ!AZ11+ประชากรรายอายุ!FB11</f>
        <v>151</v>
      </c>
      <c r="BA11" s="7">
        <f>ประชากรรายอายุ!BA11+ประชากรรายอายุ!FC11</f>
        <v>157</v>
      </c>
      <c r="BB11" s="7">
        <f>ประชากรรายอายุ!BB11+ประชากรรายอายุ!FD11</f>
        <v>143</v>
      </c>
      <c r="BC11" s="7">
        <f>ประชากรรายอายุ!BC11+ประชากรรายอายุ!FE11</f>
        <v>155</v>
      </c>
      <c r="BD11" s="7">
        <f>ประชากรรายอายุ!BD11+ประชากรรายอายุ!FF11</f>
        <v>146</v>
      </c>
      <c r="BE11" s="7">
        <f>ประชากรรายอายุ!BE11+ประชากรรายอายุ!FG11</f>
        <v>135</v>
      </c>
      <c r="BF11" s="7">
        <f>ประชากรรายอายุ!BF11+ประชากรรายอายุ!FH11</f>
        <v>131</v>
      </c>
      <c r="BG11" s="7">
        <f>ประชากรรายอายุ!BG11+ประชากรรายอายุ!FI11</f>
        <v>129</v>
      </c>
      <c r="BH11" s="7">
        <f>ประชากรรายอายุ!BH11+ประชากรรายอายุ!FJ11</f>
        <v>115</v>
      </c>
      <c r="BI11" s="7">
        <f>ประชากรรายอายุ!BI11+ประชากรรายอายุ!FK11</f>
        <v>104</v>
      </c>
      <c r="BJ11" s="7">
        <f>ประชากรรายอายุ!BJ11+ประชากรรายอายุ!FL11</f>
        <v>99</v>
      </c>
      <c r="BK11" s="7">
        <f>ประชากรรายอายุ!BK11+ประชากรรายอายุ!FM11</f>
        <v>91</v>
      </c>
      <c r="BL11" s="7">
        <f>ประชากรรายอายุ!BL11+ประชากรรายอายุ!FN11</f>
        <v>74</v>
      </c>
      <c r="BM11" s="7">
        <f>ประชากรรายอายุ!BM11+ประชากรรายอายุ!FO11</f>
        <v>101</v>
      </c>
      <c r="BN11" s="7">
        <f>ประชากรรายอายุ!BN11+ประชากรรายอายุ!FP11</f>
        <v>79</v>
      </c>
      <c r="BO11" s="7">
        <f>ประชากรรายอายุ!BO11+ประชากรรายอายุ!FQ11</f>
        <v>69</v>
      </c>
      <c r="BP11" s="7">
        <f>ประชากรรายอายุ!BP11+ประชากรรายอายุ!FR11</f>
        <v>82</v>
      </c>
      <c r="BQ11" s="7">
        <f>ประชากรรายอายุ!BQ11+ประชากรรายอายุ!FS11</f>
        <v>56</v>
      </c>
      <c r="BR11" s="7">
        <f>ประชากรรายอายุ!BR11+ประชากรรายอายุ!FT11</f>
        <v>51</v>
      </c>
      <c r="BS11" s="7">
        <f>ประชากรรายอายุ!BS11+ประชากรรายอายุ!FU11</f>
        <v>60</v>
      </c>
      <c r="BT11" s="7">
        <f>ประชากรรายอายุ!BT11+ประชากรรายอายุ!FV11</f>
        <v>49</v>
      </c>
      <c r="BU11" s="7">
        <f>ประชากรรายอายุ!BU11+ประชากรรายอายุ!FW11</f>
        <v>54</v>
      </c>
      <c r="BV11" s="7">
        <f>ประชากรรายอายุ!BV11+ประชากรรายอายุ!FX11</f>
        <v>45</v>
      </c>
      <c r="BW11" s="7">
        <f>ประชากรรายอายุ!BW11+ประชากรรายอายุ!FY11</f>
        <v>40</v>
      </c>
      <c r="BX11" s="7">
        <f>ประชากรรายอายุ!BX11+ประชากรรายอายุ!FZ11</f>
        <v>46</v>
      </c>
      <c r="BY11" s="7">
        <f>ประชากรรายอายุ!BY11+ประชากรรายอายุ!GA11</f>
        <v>35</v>
      </c>
      <c r="BZ11" s="7">
        <f>ประชากรรายอายุ!BZ11+ประชากรรายอายุ!GB11</f>
        <v>46</v>
      </c>
      <c r="CA11" s="7">
        <f>ประชากรรายอายุ!CA11+ประชากรรายอายุ!GC11</f>
        <v>33</v>
      </c>
      <c r="CB11" s="7">
        <f>ประชากรรายอายุ!CB11+ประชากรรายอายุ!GD11</f>
        <v>29</v>
      </c>
      <c r="CC11" s="7">
        <f>ประชากรรายอายุ!CC11+ประชากรรายอายุ!GE11</f>
        <v>35</v>
      </c>
      <c r="CD11" s="7">
        <f>ประชากรรายอายุ!CD11+ประชากรรายอายุ!GF11</f>
        <v>33</v>
      </c>
      <c r="CE11" s="7">
        <f>ประชากรรายอายุ!CE11+ประชากรรายอายุ!GG11</f>
        <v>25</v>
      </c>
      <c r="CF11" s="7">
        <f>ประชากรรายอายุ!CF11+ประชากรรายอายุ!GH11</f>
        <v>13</v>
      </c>
      <c r="CG11" s="7">
        <f>ประชากรรายอายุ!CG11+ประชากรรายอายุ!GI11</f>
        <v>17</v>
      </c>
      <c r="CH11" s="7">
        <f>ประชากรรายอายุ!CH11+ประชากรรายอายุ!GJ11</f>
        <v>14</v>
      </c>
      <c r="CI11" s="7">
        <f>ประชากรรายอายุ!CI11+ประชากรรายอายุ!GK11</f>
        <v>21</v>
      </c>
      <c r="CJ11" s="7">
        <f>ประชากรรายอายุ!CJ11+ประชากรรายอายุ!GL11</f>
        <v>4</v>
      </c>
      <c r="CK11" s="7">
        <f>ประชากรรายอายุ!CK11+ประชากรรายอายุ!GM11</f>
        <v>10</v>
      </c>
      <c r="CL11" s="7">
        <f>ประชากรรายอายุ!CL11+ประชากรรายอายุ!GN11</f>
        <v>10</v>
      </c>
      <c r="CM11" s="7">
        <f>ประชากรรายอายุ!CM11+ประชากรรายอายุ!GO11</f>
        <v>7</v>
      </c>
      <c r="CN11" s="7">
        <f>ประชากรรายอายุ!CN11+ประชากรรายอายุ!GP11</f>
        <v>4</v>
      </c>
      <c r="CO11" s="7">
        <f>ประชากรรายอายุ!CO11+ประชากรรายอายุ!GQ11</f>
        <v>5</v>
      </c>
      <c r="CP11" s="7">
        <f>ประชากรรายอายุ!CP11+ประชากรรายอายุ!GR11</f>
        <v>3</v>
      </c>
      <c r="CQ11" s="7">
        <f>ประชากรรายอายุ!CQ11+ประชากรรายอายุ!GS11</f>
        <v>4</v>
      </c>
      <c r="CR11" s="7">
        <f>ประชากรรายอายุ!CR11+ประชากรรายอายุ!GT11</f>
        <v>2</v>
      </c>
      <c r="CS11" s="7">
        <f>ประชากรรายอายุ!CS11+ประชากรรายอายุ!GU11</f>
        <v>0</v>
      </c>
      <c r="CT11" s="7">
        <f>ประชากรรายอายุ!CT11+ประชากรรายอายุ!GV11</f>
        <v>4</v>
      </c>
      <c r="CU11" s="7">
        <f>ประชากรรายอายุ!CU11+ประชากรรายอายุ!GW11</f>
        <v>2</v>
      </c>
      <c r="CV11" s="7">
        <f>ประชากรรายอายุ!CV11+ประชากรรายอายุ!GX11</f>
        <v>3</v>
      </c>
      <c r="CW11" s="7">
        <f>ประชากรรายอายุ!CW11+ประชากรรายอายุ!GY11</f>
        <v>2</v>
      </c>
      <c r="CX11" s="7">
        <f>ประชากรรายอายุ!CX11+ประชากรรายอายุ!GZ11</f>
        <v>0</v>
      </c>
      <c r="CY11" s="7">
        <f>ประชากรรายอายุ!CY11+ประชากรรายอายุ!HA11</f>
        <v>0</v>
      </c>
      <c r="CZ11" s="7">
        <f>ประชากรรายอายุ!CZ11+ประชากรรายอายุ!HB11</f>
        <v>0</v>
      </c>
      <c r="DA11" s="7">
        <f>ประชากรรายอายุ!DA11+ประชากรรายอายุ!HC11</f>
        <v>0</v>
      </c>
      <c r="DB11" s="7">
        <f>ประชากรรายอายุ!DB11+ประชากรรายอายุ!HD11</f>
        <v>0</v>
      </c>
      <c r="DC11" s="7">
        <f>ประชากรรายอายุ!DC11+ประชากรรายอายุ!HE11</f>
        <v>10</v>
      </c>
      <c r="DD11" s="7">
        <f>ประชากรรายอายุ!DD11+ประชากรรายอายุ!HF11</f>
        <v>10</v>
      </c>
    </row>
    <row r="12" spans="1:108" s="3" customFormat="1">
      <c r="A12" s="12"/>
      <c r="B12" s="12" t="s">
        <v>328</v>
      </c>
      <c r="C12" s="7">
        <f>ประชากรรายอายุ!C12+ประชากรรายอายุ!DE12</f>
        <v>22</v>
      </c>
      <c r="D12" s="7">
        <f>ประชากรรายอายุ!D12+ประชากรรายอายุ!DF12</f>
        <v>32</v>
      </c>
      <c r="E12" s="7">
        <f>ประชากรรายอายุ!E12+ประชากรรายอายุ!DG12</f>
        <v>23</v>
      </c>
      <c r="F12" s="7">
        <f>ประชากรรายอายุ!F12+ประชากรรายอายุ!DH12</f>
        <v>21</v>
      </c>
      <c r="G12" s="7">
        <f>ประชากรรายอายุ!G12+ประชากรรายอายุ!DI12</f>
        <v>18</v>
      </c>
      <c r="H12" s="7">
        <f>ประชากรรายอายุ!H12+ประชากรรายอายุ!DJ12</f>
        <v>22</v>
      </c>
      <c r="I12" s="7">
        <f>ประชากรรายอายุ!I12+ประชากรรายอายุ!DK12</f>
        <v>25</v>
      </c>
      <c r="J12" s="7">
        <f>ประชากรรายอายุ!J12+ประชากรรายอายุ!DL12</f>
        <v>22</v>
      </c>
      <c r="K12" s="7">
        <f>ประชากรรายอายุ!K12+ประชากรรายอายุ!DM12</f>
        <v>25</v>
      </c>
      <c r="L12" s="7">
        <f>ประชากรรายอายุ!L12+ประชากรรายอายุ!DN12</f>
        <v>27</v>
      </c>
      <c r="M12" s="7">
        <f>ประชากรรายอายุ!M12+ประชากรรายอายุ!DO12</f>
        <v>27</v>
      </c>
      <c r="N12" s="7">
        <f>ประชากรรายอายุ!N12+ประชากรรายอายุ!DP12</f>
        <v>21</v>
      </c>
      <c r="O12" s="7">
        <f>ประชากรรายอายุ!O12+ประชากรรายอายุ!DQ12</f>
        <v>20</v>
      </c>
      <c r="P12" s="7">
        <f>ประชากรรายอายุ!P12+ประชากรรายอายุ!DR12</f>
        <v>32</v>
      </c>
      <c r="Q12" s="7">
        <f>ประชากรรายอายุ!Q12+ประชากรรายอายุ!DS12</f>
        <v>31</v>
      </c>
      <c r="R12" s="7">
        <f>ประชากรรายอายุ!R12+ประชากรรายอายุ!DT12</f>
        <v>35</v>
      </c>
      <c r="S12" s="7">
        <f>ประชากรรายอายุ!S12+ประชากรรายอายุ!DU12</f>
        <v>34</v>
      </c>
      <c r="T12" s="7">
        <f>ประชากรรายอายุ!T12+ประชากรรายอายุ!DV12</f>
        <v>40</v>
      </c>
      <c r="U12" s="7">
        <f>ประชากรรายอายุ!U12+ประชากรรายอายุ!DW12</f>
        <v>30</v>
      </c>
      <c r="V12" s="7">
        <f>ประชากรรายอายุ!V12+ประชากรรายอายุ!DX12</f>
        <v>44</v>
      </c>
      <c r="W12" s="7">
        <f>ประชากรรายอายุ!W12+ประชากรรายอายุ!DY12</f>
        <v>30</v>
      </c>
      <c r="X12" s="7">
        <f>ประชากรรายอายุ!X12+ประชากรรายอายุ!DZ12</f>
        <v>33</v>
      </c>
      <c r="Y12" s="7">
        <f>ประชากรรายอายุ!Y12+ประชากรรายอายุ!EA12</f>
        <v>29</v>
      </c>
      <c r="Z12" s="7">
        <f>ประชากรรายอายุ!Z12+ประชากรรายอายุ!EB12</f>
        <v>42</v>
      </c>
      <c r="AA12" s="7">
        <f>ประชากรรายอายุ!AA12+ประชากรรายอายุ!EC12</f>
        <v>40</v>
      </c>
      <c r="AB12" s="7">
        <f>ประชากรรายอายุ!AB12+ประชากรรายอายุ!ED12</f>
        <v>42</v>
      </c>
      <c r="AC12" s="7">
        <f>ประชากรรายอายุ!AC12+ประชากรรายอายุ!EE12</f>
        <v>20</v>
      </c>
      <c r="AD12" s="7">
        <f>ประชากรรายอายุ!AD12+ประชากรรายอายุ!EF12</f>
        <v>49</v>
      </c>
      <c r="AE12" s="7">
        <f>ประชากรรายอายุ!AE12+ประชากรรายอายุ!EG12</f>
        <v>36</v>
      </c>
      <c r="AF12" s="7">
        <f>ประชากรรายอายุ!AF12+ประชากรรายอายุ!EH12</f>
        <v>51</v>
      </c>
      <c r="AG12" s="7">
        <f>ประชากรรายอายุ!AG12+ประชากรรายอายุ!EI12</f>
        <v>36</v>
      </c>
      <c r="AH12" s="7">
        <f>ประชากรรายอายุ!AH12+ประชากรรายอายุ!EJ12</f>
        <v>45</v>
      </c>
      <c r="AI12" s="7">
        <f>ประชากรรายอายุ!AI12+ประชากรรายอายุ!EK12</f>
        <v>34</v>
      </c>
      <c r="AJ12" s="7">
        <f>ประชากรรายอายุ!AJ12+ประชากรรายอายุ!EL12</f>
        <v>47</v>
      </c>
      <c r="AK12" s="7">
        <f>ประชากรรายอายุ!AK12+ประชากรรายอายุ!EM12</f>
        <v>46</v>
      </c>
      <c r="AL12" s="7">
        <f>ประชากรรายอายุ!AL12+ประชากรรายอายุ!EN12</f>
        <v>44</v>
      </c>
      <c r="AM12" s="7">
        <f>ประชากรรายอายุ!AM12+ประชากรรายอายุ!EO12</f>
        <v>46</v>
      </c>
      <c r="AN12" s="7">
        <f>ประชากรรายอายุ!AN12+ประชากรรายอายุ!EP12</f>
        <v>38</v>
      </c>
      <c r="AO12" s="7">
        <f>ประชากรรายอายุ!AO12+ประชากรรายอายุ!EQ12</f>
        <v>37</v>
      </c>
      <c r="AP12" s="7">
        <f>ประชากรรายอายุ!AP12+ประชากรรายอายุ!ER12</f>
        <v>50</v>
      </c>
      <c r="AQ12" s="7">
        <f>ประชากรรายอายุ!AQ12+ประชากรรายอายุ!ES12</f>
        <v>42</v>
      </c>
      <c r="AR12" s="7">
        <f>ประชากรรายอายุ!AR12+ประชากรรายอายุ!ET12</f>
        <v>42</v>
      </c>
      <c r="AS12" s="7">
        <f>ประชากรรายอายุ!AS12+ประชากรรายอายุ!EU12</f>
        <v>34</v>
      </c>
      <c r="AT12" s="7">
        <f>ประชากรรายอายุ!AT12+ประชากรรายอายุ!EV12</f>
        <v>37</v>
      </c>
      <c r="AU12" s="7">
        <f>ประชากรรายอายุ!AU12+ประชากรรายอายุ!EW12</f>
        <v>41</v>
      </c>
      <c r="AV12" s="7">
        <f>ประชากรรายอายุ!AV12+ประชากรรายอายุ!EX12</f>
        <v>32</v>
      </c>
      <c r="AW12" s="7">
        <f>ประชากรรายอายุ!AW12+ประชากรรายอายุ!EY12</f>
        <v>32</v>
      </c>
      <c r="AX12" s="7">
        <f>ประชากรรายอายุ!AX12+ประชากรรายอายุ!EZ12</f>
        <v>34</v>
      </c>
      <c r="AY12" s="7">
        <f>ประชากรรายอายุ!AY12+ประชากรรายอายุ!FA12</f>
        <v>48</v>
      </c>
      <c r="AZ12" s="7">
        <f>ประชากรรายอายุ!AZ12+ประชากรรายอายุ!FB12</f>
        <v>33</v>
      </c>
      <c r="BA12" s="7">
        <f>ประชากรรายอายุ!BA12+ประชากรรายอายุ!FC12</f>
        <v>34</v>
      </c>
      <c r="BB12" s="7">
        <f>ประชากรรายอายุ!BB12+ประชากรรายอายุ!FD12</f>
        <v>35</v>
      </c>
      <c r="BC12" s="7">
        <f>ประชากรรายอายุ!BC12+ประชากรรายอายุ!FE12</f>
        <v>40</v>
      </c>
      <c r="BD12" s="7">
        <f>ประชากรรายอายุ!BD12+ประชากรรายอายุ!FF12</f>
        <v>34</v>
      </c>
      <c r="BE12" s="7">
        <f>ประชากรรายอายุ!BE12+ประชากรรายอายุ!FG12</f>
        <v>30</v>
      </c>
      <c r="BF12" s="7">
        <f>ประชากรรายอายุ!BF12+ประชากรรายอายุ!FH12</f>
        <v>32</v>
      </c>
      <c r="BG12" s="7">
        <f>ประชากรรายอายุ!BG12+ประชากรรายอายุ!FI12</f>
        <v>33</v>
      </c>
      <c r="BH12" s="7">
        <f>ประชากรรายอายุ!BH12+ประชากรรายอายุ!FJ12</f>
        <v>44</v>
      </c>
      <c r="BI12" s="7">
        <f>ประชากรรายอายุ!BI12+ประชากรรายอายุ!FK12</f>
        <v>33</v>
      </c>
      <c r="BJ12" s="7">
        <f>ประชากรรายอายุ!BJ12+ประชากรรายอายุ!FL12</f>
        <v>24</v>
      </c>
      <c r="BK12" s="7">
        <f>ประชากรรายอายุ!BK12+ประชากรรายอายุ!FM12</f>
        <v>30</v>
      </c>
      <c r="BL12" s="7">
        <f>ประชากรรายอายุ!BL12+ประชากรรายอายุ!FN12</f>
        <v>26</v>
      </c>
      <c r="BM12" s="7">
        <f>ประชากรรายอายุ!BM12+ประชากรรายอายุ!FO12</f>
        <v>21</v>
      </c>
      <c r="BN12" s="7">
        <f>ประชากรรายอายุ!BN12+ประชากรรายอายุ!FP12</f>
        <v>33</v>
      </c>
      <c r="BO12" s="7">
        <f>ประชากรรายอายุ!BO12+ประชากรรายอายุ!FQ12</f>
        <v>20</v>
      </c>
      <c r="BP12" s="7">
        <f>ประชากรรายอายุ!BP12+ประชากรรายอายุ!FR12</f>
        <v>20</v>
      </c>
      <c r="BQ12" s="7">
        <f>ประชากรรายอายุ!BQ12+ประชากรรายอายุ!FS12</f>
        <v>15</v>
      </c>
      <c r="BR12" s="7">
        <f>ประชากรรายอายุ!BR12+ประชากรรายอายุ!FT12</f>
        <v>16</v>
      </c>
      <c r="BS12" s="7">
        <f>ประชากรรายอายุ!BS12+ประชากรรายอายุ!FU12</f>
        <v>19</v>
      </c>
      <c r="BT12" s="7">
        <f>ประชากรรายอายุ!BT12+ประชากรรายอายุ!FV12</f>
        <v>18</v>
      </c>
      <c r="BU12" s="7">
        <f>ประชากรรายอายุ!BU12+ประชากรรายอายุ!FW12</f>
        <v>19</v>
      </c>
      <c r="BV12" s="7">
        <f>ประชากรรายอายุ!BV12+ประชากรรายอายุ!FX12</f>
        <v>17</v>
      </c>
      <c r="BW12" s="7">
        <f>ประชากรรายอายุ!BW12+ประชากรรายอายุ!FY12</f>
        <v>14</v>
      </c>
      <c r="BX12" s="7">
        <f>ประชากรรายอายุ!BX12+ประชากรรายอายุ!FZ12</f>
        <v>8</v>
      </c>
      <c r="BY12" s="7">
        <f>ประชากรรายอายุ!BY12+ประชากรรายอายุ!GA12</f>
        <v>12</v>
      </c>
      <c r="BZ12" s="7">
        <f>ประชากรรายอายุ!BZ12+ประชากรรายอายุ!GB12</f>
        <v>5</v>
      </c>
      <c r="CA12" s="7">
        <f>ประชากรรายอายุ!CA12+ประชากรรายอายุ!GC12</f>
        <v>3</v>
      </c>
      <c r="CB12" s="7">
        <f>ประชากรรายอายุ!CB12+ประชากรรายอายุ!GD12</f>
        <v>7</v>
      </c>
      <c r="CC12" s="7">
        <f>ประชากรรายอายุ!CC12+ประชากรรายอายุ!GE12</f>
        <v>6</v>
      </c>
      <c r="CD12" s="7">
        <f>ประชากรรายอายุ!CD12+ประชากรรายอายุ!GF12</f>
        <v>9</v>
      </c>
      <c r="CE12" s="7">
        <f>ประชากรรายอายุ!CE12+ประชากรรายอายุ!GG12</f>
        <v>5</v>
      </c>
      <c r="CF12" s="7">
        <f>ประชากรรายอายุ!CF12+ประชากรรายอายุ!GH12</f>
        <v>3</v>
      </c>
      <c r="CG12" s="7">
        <f>ประชากรรายอายุ!CG12+ประชากรรายอายุ!GI12</f>
        <v>2</v>
      </c>
      <c r="CH12" s="7">
        <f>ประชากรรายอายุ!CH12+ประชากรรายอายุ!GJ12</f>
        <v>3</v>
      </c>
      <c r="CI12" s="7">
        <f>ประชากรรายอายุ!CI12+ประชากรรายอายุ!GK12</f>
        <v>3</v>
      </c>
      <c r="CJ12" s="7">
        <f>ประชากรรายอายุ!CJ12+ประชากรรายอายุ!GL12</f>
        <v>3</v>
      </c>
      <c r="CK12" s="7">
        <f>ประชากรรายอายุ!CK12+ประชากรรายอายุ!GM12</f>
        <v>3</v>
      </c>
      <c r="CL12" s="7">
        <f>ประชากรรายอายุ!CL12+ประชากรรายอายุ!GN12</f>
        <v>2</v>
      </c>
      <c r="CM12" s="7">
        <f>ประชากรรายอายุ!CM12+ประชากรรายอายุ!GO12</f>
        <v>1</v>
      </c>
      <c r="CN12" s="7">
        <f>ประชากรรายอายุ!CN12+ประชากรรายอายุ!GP12</f>
        <v>1</v>
      </c>
      <c r="CO12" s="7">
        <f>ประชากรรายอายุ!CO12+ประชากรรายอายุ!GQ12</f>
        <v>0</v>
      </c>
      <c r="CP12" s="7">
        <f>ประชากรรายอายุ!CP12+ประชากรรายอายุ!GR12</f>
        <v>2</v>
      </c>
      <c r="CQ12" s="7">
        <f>ประชากรรายอายุ!CQ12+ประชากรรายอายุ!GS12</f>
        <v>0</v>
      </c>
      <c r="CR12" s="7">
        <f>ประชากรรายอายุ!CR12+ประชากรรายอายุ!GT12</f>
        <v>0</v>
      </c>
      <c r="CS12" s="7">
        <f>ประชากรรายอายุ!CS12+ประชากรรายอายุ!GU12</f>
        <v>0</v>
      </c>
      <c r="CT12" s="7">
        <f>ประชากรรายอายุ!CT12+ประชากรรายอายุ!GV12</f>
        <v>2</v>
      </c>
      <c r="CU12" s="7">
        <f>ประชากรรายอายุ!CU12+ประชากรรายอายุ!GW12</f>
        <v>1</v>
      </c>
      <c r="CV12" s="7">
        <f>ประชากรรายอายุ!CV12+ประชากรรายอายุ!GX12</f>
        <v>0</v>
      </c>
      <c r="CW12" s="7">
        <f>ประชากรรายอายุ!CW12+ประชากรรายอายุ!GY12</f>
        <v>1</v>
      </c>
      <c r="CX12" s="7">
        <f>ประชากรรายอายุ!CX12+ประชากรรายอายุ!GZ12</f>
        <v>0</v>
      </c>
      <c r="CY12" s="7">
        <f>ประชากรรายอายุ!CY12+ประชากรรายอายุ!HA12</f>
        <v>0</v>
      </c>
      <c r="CZ12" s="7">
        <f>ประชากรรายอายุ!CZ12+ประชากรรายอายุ!HB12</f>
        <v>4</v>
      </c>
      <c r="DA12" s="7">
        <f>ประชากรรายอายุ!DA12+ประชากรรายอายุ!HC12</f>
        <v>0</v>
      </c>
      <c r="DB12" s="7">
        <f>ประชากรรายอายุ!DB12+ประชากรรายอายุ!HD12</f>
        <v>0</v>
      </c>
      <c r="DC12" s="7">
        <f>ประชากรรายอายุ!DC12+ประชากรรายอายุ!HE12</f>
        <v>10</v>
      </c>
      <c r="DD12" s="7">
        <f>ประชากรรายอายุ!DD12+ประชากรรายอายุ!HF12</f>
        <v>7</v>
      </c>
    </row>
    <row r="13" spans="1:108" s="4" customFormat="1">
      <c r="A13" s="12"/>
      <c r="B13" s="10" t="s">
        <v>215</v>
      </c>
      <c r="C13" s="11">
        <f>ประชากรรายอายุ!C13+ประชากรรายอายุ!DE13</f>
        <v>451</v>
      </c>
      <c r="D13" s="11">
        <f>ประชากรรายอายุ!D13+ประชากรรายอายุ!DF13</f>
        <v>454</v>
      </c>
      <c r="E13" s="11">
        <f>ประชากรรายอายุ!E13+ประชากรรายอายุ!DG13</f>
        <v>437</v>
      </c>
      <c r="F13" s="11">
        <f>ประชากรรายอายุ!F13+ประชากรรายอายุ!DH13</f>
        <v>409</v>
      </c>
      <c r="G13" s="11">
        <f>ประชากรรายอายุ!G13+ประชากรรายอายุ!DI13</f>
        <v>420</v>
      </c>
      <c r="H13" s="11">
        <f>ประชากรรายอายุ!H13+ประชากรรายอายุ!DJ13</f>
        <v>379</v>
      </c>
      <c r="I13" s="11">
        <f>ประชากรรายอายุ!I13+ประชากรรายอายุ!DK13</f>
        <v>400</v>
      </c>
      <c r="J13" s="11">
        <f>ประชากรรายอายุ!J13+ประชากรรายอายุ!DL13</f>
        <v>422</v>
      </c>
      <c r="K13" s="11">
        <f>ประชากรรายอายุ!K13+ประชากรรายอายุ!DM13</f>
        <v>403</v>
      </c>
      <c r="L13" s="11">
        <f>ประชากรรายอายุ!L13+ประชากรรายอายุ!DN13</f>
        <v>426</v>
      </c>
      <c r="M13" s="11">
        <f>ประชากรรายอายุ!M13+ประชากรรายอายุ!DO13</f>
        <v>377</v>
      </c>
      <c r="N13" s="11">
        <f>ประชากรรายอายุ!N13+ประชากรรายอายุ!DP13</f>
        <v>399</v>
      </c>
      <c r="O13" s="11">
        <f>ประชากรรายอายุ!O13+ประชากรรายอายุ!DQ13</f>
        <v>389</v>
      </c>
      <c r="P13" s="11">
        <f>ประชากรรายอายุ!P13+ประชากรรายอายุ!DR13</f>
        <v>457</v>
      </c>
      <c r="Q13" s="11">
        <f>ประชากรรายอายุ!Q13+ประชากรรายอายุ!DS13</f>
        <v>503</v>
      </c>
      <c r="R13" s="11">
        <f>ประชากรรายอายุ!R13+ประชากรรายอายุ!DT13</f>
        <v>576</v>
      </c>
      <c r="S13" s="11">
        <f>ประชากรรายอายุ!S13+ประชากรรายอายุ!DU13</f>
        <v>584</v>
      </c>
      <c r="T13" s="11">
        <f>ประชากรรายอายุ!T13+ประชากรรายอายุ!DV13</f>
        <v>622</v>
      </c>
      <c r="U13" s="11">
        <f>ประชากรรายอายุ!U13+ประชากรรายอายุ!DW13</f>
        <v>583</v>
      </c>
      <c r="V13" s="11">
        <f>ประชากรรายอายุ!V13+ประชากรรายอายุ!DX13</f>
        <v>579</v>
      </c>
      <c r="W13" s="11">
        <f>ประชากรรายอายุ!W13+ประชากรรายอายุ!DY13</f>
        <v>581</v>
      </c>
      <c r="X13" s="11">
        <f>ประชากรรายอายุ!X13+ประชากรรายอายุ!DZ13</f>
        <v>566</v>
      </c>
      <c r="Y13" s="11">
        <f>ประชากรรายอายุ!Y13+ประชากรรายอายุ!EA13</f>
        <v>515</v>
      </c>
      <c r="Z13" s="11">
        <f>ประชากรรายอายุ!Z13+ประชากรรายอายุ!EB13</f>
        <v>531</v>
      </c>
      <c r="AA13" s="11">
        <f>ประชากรรายอายุ!AA13+ประชากรรายอายุ!EC13</f>
        <v>535</v>
      </c>
      <c r="AB13" s="11">
        <f>ประชากรรายอายุ!AB13+ประชากรรายอายุ!ED13</f>
        <v>528</v>
      </c>
      <c r="AC13" s="11">
        <f>ประชากรรายอายุ!AC13+ประชากรรายอายุ!EE13</f>
        <v>561</v>
      </c>
      <c r="AD13" s="11">
        <f>ประชากรรายอายุ!AD13+ประชากรรายอายุ!EF13</f>
        <v>591</v>
      </c>
      <c r="AE13" s="11">
        <f>ประชากรรายอายุ!AE13+ประชากรรายอายุ!EG13</f>
        <v>604</v>
      </c>
      <c r="AF13" s="11">
        <f>ประชากรรายอายุ!AF13+ประชากรรายอายุ!EH13</f>
        <v>604</v>
      </c>
      <c r="AG13" s="11">
        <f>ประชากรรายอายุ!AG13+ประชากรรายอายุ!EI13</f>
        <v>631</v>
      </c>
      <c r="AH13" s="11">
        <f>ประชากรรายอายุ!AH13+ประชากรรายอายุ!EJ13</f>
        <v>615</v>
      </c>
      <c r="AI13" s="11">
        <f>ประชากรรายอายุ!AI13+ประชากรรายอายุ!EK13</f>
        <v>664</v>
      </c>
      <c r="AJ13" s="11">
        <f>ประชากรรายอายุ!AJ13+ประชากรรายอายุ!EL13</f>
        <v>627</v>
      </c>
      <c r="AK13" s="11">
        <f>ประชากรรายอายุ!AK13+ประชากรรายอายุ!EM13</f>
        <v>657</v>
      </c>
      <c r="AL13" s="11">
        <f>ประชากรรายอายุ!AL13+ประชากรรายอายุ!EN13</f>
        <v>634</v>
      </c>
      <c r="AM13" s="11">
        <f>ประชากรรายอายุ!AM13+ประชากรรายอายุ!EO13</f>
        <v>616</v>
      </c>
      <c r="AN13" s="11">
        <f>ประชากรรายอายุ!AN13+ประชากรรายอายุ!EP13</f>
        <v>677</v>
      </c>
      <c r="AO13" s="11">
        <f>ประชากรรายอายุ!AO13+ประชากรรายอายุ!EQ13</f>
        <v>709</v>
      </c>
      <c r="AP13" s="11">
        <f>ประชากรรายอายุ!AP13+ประชากรรายอายุ!ER13</f>
        <v>746</v>
      </c>
      <c r="AQ13" s="11">
        <f>ประชากรรายอายุ!AQ13+ประชากรรายอายุ!ES13</f>
        <v>629</v>
      </c>
      <c r="AR13" s="11">
        <f>ประชากรรายอายุ!AR13+ประชากรรายอายุ!ET13</f>
        <v>689</v>
      </c>
      <c r="AS13" s="11">
        <f>ประชากรรายอายุ!AS13+ประชากรรายอายุ!EU13</f>
        <v>677</v>
      </c>
      <c r="AT13" s="11">
        <f>ประชากรรายอายุ!AT13+ประชากรรายอายุ!EV13</f>
        <v>628</v>
      </c>
      <c r="AU13" s="11">
        <f>ประชากรรายอายุ!AU13+ประชากรรายอายุ!EW13</f>
        <v>708</v>
      </c>
      <c r="AV13" s="11">
        <f>ประชากรรายอายุ!AV13+ประชากรรายอายุ!EX13</f>
        <v>610</v>
      </c>
      <c r="AW13" s="11">
        <f>ประชากรรายอายุ!AW13+ประชากรรายอายุ!EY13</f>
        <v>621</v>
      </c>
      <c r="AX13" s="11">
        <f>ประชากรรายอายุ!AX13+ประชากรรายอายุ!EZ13</f>
        <v>595</v>
      </c>
      <c r="AY13" s="11">
        <f>ประชากรรายอายุ!AY13+ประชากรรายอายุ!FA13</f>
        <v>611</v>
      </c>
      <c r="AZ13" s="11">
        <f>ประชากรรายอายุ!AZ13+ประชากรรายอายุ!FB13</f>
        <v>596</v>
      </c>
      <c r="BA13" s="11">
        <f>ประชากรรายอายุ!BA13+ประชากรรายอายุ!FC13</f>
        <v>552</v>
      </c>
      <c r="BB13" s="11">
        <f>ประชากรรายอายุ!BB13+ประชากรรายอายุ!FD13</f>
        <v>592</v>
      </c>
      <c r="BC13" s="11">
        <f>ประชากรรายอายุ!BC13+ประชากรรายอายุ!FE13</f>
        <v>608</v>
      </c>
      <c r="BD13" s="11">
        <f>ประชากรรายอายุ!BD13+ประชากรรายอายุ!FF13</f>
        <v>531</v>
      </c>
      <c r="BE13" s="11">
        <f>ประชากรรายอายุ!BE13+ประชากรรายอายุ!FG13</f>
        <v>500</v>
      </c>
      <c r="BF13" s="11">
        <f>ประชากรรายอายุ!BF13+ประชากรรายอายุ!FH13</f>
        <v>472</v>
      </c>
      <c r="BG13" s="11">
        <f>ประชากรรายอายุ!BG13+ประชากรรายอายุ!FI13</f>
        <v>424</v>
      </c>
      <c r="BH13" s="11">
        <f>ประชากรรายอายุ!BH13+ประชากรรายอายุ!FJ13</f>
        <v>451</v>
      </c>
      <c r="BI13" s="11">
        <f>ประชากรรายอายุ!BI13+ประชากรรายอายุ!FK13</f>
        <v>374</v>
      </c>
      <c r="BJ13" s="11">
        <f>ประชากรรายอายุ!BJ13+ประชากรรายอายุ!FL13</f>
        <v>347</v>
      </c>
      <c r="BK13" s="11">
        <f>ประชากรรายอายุ!BK13+ประชากรรายอายุ!FM13</f>
        <v>289</v>
      </c>
      <c r="BL13" s="11">
        <f>ประชากรรายอายุ!BL13+ประชากรรายอายุ!FN13</f>
        <v>332</v>
      </c>
      <c r="BM13" s="11">
        <f>ประชากรรายอายุ!BM13+ประชากรรายอายุ!FO13</f>
        <v>322</v>
      </c>
      <c r="BN13" s="11">
        <f>ประชากรรายอายุ!BN13+ประชากรรายอายุ!FP13</f>
        <v>264</v>
      </c>
      <c r="BO13" s="11">
        <f>ประชากรรายอายุ!BO13+ประชากรรายอายุ!FQ13</f>
        <v>251</v>
      </c>
      <c r="BP13" s="11">
        <f>ประชากรรายอายุ!BP13+ประชากรรายอายุ!FR13</f>
        <v>220</v>
      </c>
      <c r="BQ13" s="11">
        <f>ประชากรรายอายุ!BQ13+ประชากรรายอายุ!FS13</f>
        <v>181</v>
      </c>
      <c r="BR13" s="11">
        <f>ประชากรรายอายุ!BR13+ประชากรรายอายุ!FT13</f>
        <v>180</v>
      </c>
      <c r="BS13" s="11">
        <f>ประชากรรายอายุ!BS13+ประชากรรายอายุ!FU13</f>
        <v>178</v>
      </c>
      <c r="BT13" s="11">
        <f>ประชากรรายอายุ!BT13+ประชากรรายอายุ!FV13</f>
        <v>161</v>
      </c>
      <c r="BU13" s="11">
        <f>ประชากรรายอายุ!BU13+ประชากรรายอายุ!FW13</f>
        <v>190</v>
      </c>
      <c r="BV13" s="11">
        <f>ประชากรรายอายุ!BV13+ประชากรรายอายุ!FX13</f>
        <v>152</v>
      </c>
      <c r="BW13" s="11">
        <f>ประชากรรายอายุ!BW13+ประชากรรายอายุ!FY13</f>
        <v>135</v>
      </c>
      <c r="BX13" s="11">
        <f>ประชากรรายอายุ!BX13+ประชากรรายอายุ!FZ13</f>
        <v>133</v>
      </c>
      <c r="BY13" s="11">
        <f>ประชากรรายอายุ!BY13+ประชากรรายอายุ!GA13</f>
        <v>99</v>
      </c>
      <c r="BZ13" s="11">
        <f>ประชากรรายอายุ!BZ13+ประชากรรายอายุ!GB13</f>
        <v>84</v>
      </c>
      <c r="CA13" s="11">
        <f>ประชากรรายอายุ!CA13+ประชากรรายอายุ!GC13</f>
        <v>91</v>
      </c>
      <c r="CB13" s="11">
        <f>ประชากรรายอายุ!CB13+ประชากรรายอายุ!GD13</f>
        <v>72</v>
      </c>
      <c r="CC13" s="11">
        <f>ประชากรรายอายุ!CC13+ประชากรรายอายุ!GE13</f>
        <v>65</v>
      </c>
      <c r="CD13" s="11">
        <f>ประชากรรายอายุ!CD13+ประชากรรายอายุ!GF13</f>
        <v>62</v>
      </c>
      <c r="CE13" s="11">
        <f>ประชากรรายอายุ!CE13+ประชากรรายอายุ!GG13</f>
        <v>68</v>
      </c>
      <c r="CF13" s="11">
        <f>ประชากรรายอายุ!CF13+ประชากรรายอายุ!GH13</f>
        <v>53</v>
      </c>
      <c r="CG13" s="11">
        <f>ประชากรรายอายุ!CG13+ประชากรรายอายุ!GI13</f>
        <v>54</v>
      </c>
      <c r="CH13" s="11">
        <f>ประชากรรายอายุ!CH13+ประชากรรายอายุ!GJ13</f>
        <v>47</v>
      </c>
      <c r="CI13" s="11">
        <f>ประชากรรายอายุ!CI13+ประชากรรายอายุ!GK13</f>
        <v>47</v>
      </c>
      <c r="CJ13" s="11">
        <f>ประชากรรายอายุ!CJ13+ประชากรรายอายุ!GL13</f>
        <v>32</v>
      </c>
      <c r="CK13" s="11">
        <f>ประชากรรายอายุ!CK13+ประชากรรายอายุ!GM13</f>
        <v>23</v>
      </c>
      <c r="CL13" s="11">
        <f>ประชากรรายอายุ!CL13+ประชากรรายอายุ!GN13</f>
        <v>15</v>
      </c>
      <c r="CM13" s="11">
        <f>ประชากรรายอายุ!CM13+ประชากรรายอายุ!GO13</f>
        <v>18</v>
      </c>
      <c r="CN13" s="11">
        <f>ประชากรรายอายุ!CN13+ประชากรรายอายุ!GP13</f>
        <v>9</v>
      </c>
      <c r="CO13" s="11">
        <f>ประชากรรายอายุ!CO13+ประชากรรายอายุ!GQ13</f>
        <v>7</v>
      </c>
      <c r="CP13" s="11">
        <f>ประชากรรายอายุ!CP13+ประชากรรายอายุ!GR13</f>
        <v>9</v>
      </c>
      <c r="CQ13" s="11">
        <f>ประชากรรายอายุ!CQ13+ประชากรรายอายุ!GS13</f>
        <v>7</v>
      </c>
      <c r="CR13" s="11">
        <f>ประชากรรายอายุ!CR13+ประชากรรายอายุ!GT13</f>
        <v>6</v>
      </c>
      <c r="CS13" s="11">
        <f>ประชากรรายอายุ!CS13+ประชากรรายอายุ!GU13</f>
        <v>4</v>
      </c>
      <c r="CT13" s="11">
        <f>ประชากรรายอายุ!CT13+ประชากรรายอายุ!GV13</f>
        <v>3</v>
      </c>
      <c r="CU13" s="11">
        <f>ประชากรรายอายุ!CU13+ประชากรรายอายุ!GW13</f>
        <v>3</v>
      </c>
      <c r="CV13" s="11">
        <f>ประชากรรายอายุ!CV13+ประชากรรายอายุ!GX13</f>
        <v>2</v>
      </c>
      <c r="CW13" s="11">
        <f>ประชากรรายอายุ!CW13+ประชากรรายอายุ!GY13</f>
        <v>2</v>
      </c>
      <c r="CX13" s="11">
        <f>ประชากรรายอายุ!CX13+ประชากรรายอายุ!GZ13</f>
        <v>3</v>
      </c>
      <c r="CY13" s="11">
        <f>ประชากรรายอายุ!CY13+ประชากรรายอายุ!HA13</f>
        <v>1</v>
      </c>
      <c r="CZ13" s="11">
        <f>ประชากรรายอายุ!CZ13+ประชากรรายอายุ!HB13</f>
        <v>5</v>
      </c>
      <c r="DA13" s="11">
        <f>ประชากรรายอายุ!DA13+ประชากรรายอายุ!HC13</f>
        <v>0</v>
      </c>
      <c r="DB13" s="11">
        <f>ประชากรรายอายุ!DB13+ประชากรรายอายุ!HD13</f>
        <v>96</v>
      </c>
      <c r="DC13" s="11">
        <f>ประชากรรายอายุ!DC13+ประชากรรายอายุ!HE13</f>
        <v>73</v>
      </c>
      <c r="DD13" s="11">
        <f>ประชากรรายอายุ!DD13+ประชากรรายอายุ!HF13</f>
        <v>39</v>
      </c>
    </row>
    <row r="14" spans="1:108" s="3" customFormat="1">
      <c r="A14" s="12"/>
      <c r="B14" s="12" t="s">
        <v>331</v>
      </c>
      <c r="C14" s="7">
        <f>ประชากรรายอายุ!C14+ประชากรรายอายุ!DE14</f>
        <v>410</v>
      </c>
      <c r="D14" s="7">
        <f>ประชากรรายอายุ!D14+ประชากรรายอายุ!DF14</f>
        <v>426</v>
      </c>
      <c r="E14" s="7">
        <f>ประชากรรายอายุ!E14+ประชากรรายอายุ!DG14</f>
        <v>405</v>
      </c>
      <c r="F14" s="7">
        <f>ประชากรรายอายุ!F14+ประชากรรายอายุ!DH14</f>
        <v>381</v>
      </c>
      <c r="G14" s="7">
        <f>ประชากรรายอายุ!G14+ประชากรรายอายุ!DI14</f>
        <v>387</v>
      </c>
      <c r="H14" s="7">
        <f>ประชากรรายอายุ!H14+ประชากรรายอายุ!DJ14</f>
        <v>344</v>
      </c>
      <c r="I14" s="7">
        <f>ประชากรรายอายุ!I14+ประชากรรายอายุ!DK14</f>
        <v>370</v>
      </c>
      <c r="J14" s="7">
        <f>ประชากรรายอายุ!J14+ประชากรรายอายุ!DL14</f>
        <v>374</v>
      </c>
      <c r="K14" s="7">
        <f>ประชากรรายอายุ!K14+ประชากรรายอายุ!DM14</f>
        <v>367</v>
      </c>
      <c r="L14" s="7">
        <f>ประชากรรายอายุ!L14+ประชากรรายอายุ!DN14</f>
        <v>383</v>
      </c>
      <c r="M14" s="7">
        <f>ประชากรรายอายุ!M14+ประชากรรายอายุ!DO14</f>
        <v>343</v>
      </c>
      <c r="N14" s="7">
        <f>ประชากรรายอายุ!N14+ประชากรรายอายุ!DP14</f>
        <v>370</v>
      </c>
      <c r="O14" s="7">
        <f>ประชากรรายอายุ!O14+ประชากรรายอายุ!DQ14</f>
        <v>356</v>
      </c>
      <c r="P14" s="7">
        <f>ประชากรรายอายุ!P14+ประชากรรายอายุ!DR14</f>
        <v>408</v>
      </c>
      <c r="Q14" s="7">
        <f>ประชากรรายอายุ!Q14+ประชากรรายอายุ!DS14</f>
        <v>459</v>
      </c>
      <c r="R14" s="7">
        <f>ประชากรรายอายุ!R14+ประชากรรายอายุ!DT14</f>
        <v>514</v>
      </c>
      <c r="S14" s="7">
        <f>ประชากรรายอายุ!S14+ประชากรรายอายุ!DU14</f>
        <v>533</v>
      </c>
      <c r="T14" s="7">
        <f>ประชากรรายอายุ!T14+ประชากรรายอายุ!DV14</f>
        <v>563</v>
      </c>
      <c r="U14" s="7">
        <f>ประชากรรายอายุ!U14+ประชากรรายอายุ!DW14</f>
        <v>515</v>
      </c>
      <c r="V14" s="7">
        <f>ประชากรรายอายุ!V14+ประชากรรายอายุ!DX14</f>
        <v>524</v>
      </c>
      <c r="W14" s="7">
        <f>ประชากรรายอายุ!W14+ประชากรรายอายุ!DY14</f>
        <v>528</v>
      </c>
      <c r="X14" s="7">
        <f>ประชากรรายอายุ!X14+ประชากรรายอายุ!DZ14</f>
        <v>507</v>
      </c>
      <c r="Y14" s="7">
        <f>ประชากรรายอายุ!Y14+ประชากรรายอายุ!EA14</f>
        <v>465</v>
      </c>
      <c r="Z14" s="7">
        <f>ประชากรรายอายุ!Z14+ประชากรรายอายุ!EB14</f>
        <v>477</v>
      </c>
      <c r="AA14" s="7">
        <f>ประชากรรายอายุ!AA14+ประชากรรายอายุ!EC14</f>
        <v>493</v>
      </c>
      <c r="AB14" s="7">
        <f>ประชากรรายอายุ!AB14+ประชากรรายอายุ!ED14</f>
        <v>474</v>
      </c>
      <c r="AC14" s="7">
        <f>ประชากรรายอายุ!AC14+ประชากรรายอายุ!EE14</f>
        <v>521</v>
      </c>
      <c r="AD14" s="7">
        <f>ประชากรรายอายุ!AD14+ประชากรรายอายุ!EF14</f>
        <v>530</v>
      </c>
      <c r="AE14" s="7">
        <f>ประชากรรายอายุ!AE14+ประชากรรายอายุ!EG14</f>
        <v>545</v>
      </c>
      <c r="AF14" s="7">
        <f>ประชากรรายอายุ!AF14+ประชากรรายอายุ!EH14</f>
        <v>537</v>
      </c>
      <c r="AG14" s="7">
        <f>ประชากรรายอายุ!AG14+ประชากรรายอายุ!EI14</f>
        <v>568</v>
      </c>
      <c r="AH14" s="7">
        <f>ประชากรรายอายุ!AH14+ประชากรรายอายุ!EJ14</f>
        <v>548</v>
      </c>
      <c r="AI14" s="7">
        <f>ประชากรรายอายุ!AI14+ประชากรรายอายุ!EK14</f>
        <v>587</v>
      </c>
      <c r="AJ14" s="7">
        <f>ประชากรรายอายุ!AJ14+ประชากรรายอายุ!EL14</f>
        <v>555</v>
      </c>
      <c r="AK14" s="7">
        <f>ประชากรรายอายุ!AK14+ประชากรรายอายุ!EM14</f>
        <v>584</v>
      </c>
      <c r="AL14" s="7">
        <f>ประชากรรายอายุ!AL14+ประชากรรายอายุ!EN14</f>
        <v>579</v>
      </c>
      <c r="AM14" s="7">
        <f>ประชากรรายอายุ!AM14+ประชากรรายอายุ!EO14</f>
        <v>560</v>
      </c>
      <c r="AN14" s="7">
        <f>ประชากรรายอายุ!AN14+ประชากรรายอายุ!EP14</f>
        <v>613</v>
      </c>
      <c r="AO14" s="7">
        <f>ประชากรรายอายุ!AO14+ประชากรรายอายุ!EQ14</f>
        <v>630</v>
      </c>
      <c r="AP14" s="7">
        <f>ประชากรรายอายุ!AP14+ประชากรรายอายุ!ER14</f>
        <v>689</v>
      </c>
      <c r="AQ14" s="7">
        <f>ประชากรรายอายุ!AQ14+ประชากรรายอายุ!ES14</f>
        <v>564</v>
      </c>
      <c r="AR14" s="7">
        <f>ประชากรรายอายุ!AR14+ประชากรรายอายุ!ET14</f>
        <v>609</v>
      </c>
      <c r="AS14" s="7">
        <f>ประชากรรายอายุ!AS14+ประชากรรายอายุ!EU14</f>
        <v>601</v>
      </c>
      <c r="AT14" s="7">
        <f>ประชากรรายอายุ!AT14+ประชากรรายอายุ!EV14</f>
        <v>570</v>
      </c>
      <c r="AU14" s="7">
        <f>ประชากรรายอายุ!AU14+ประชากรรายอายุ!EW14</f>
        <v>646</v>
      </c>
      <c r="AV14" s="7">
        <f>ประชากรรายอายุ!AV14+ประชากรรายอายุ!EX14</f>
        <v>566</v>
      </c>
      <c r="AW14" s="7">
        <f>ประชากรรายอายุ!AW14+ประชากรรายอายุ!EY14</f>
        <v>562</v>
      </c>
      <c r="AX14" s="7">
        <f>ประชากรรายอายุ!AX14+ประชากรรายอายุ!EZ14</f>
        <v>533</v>
      </c>
      <c r="AY14" s="7">
        <f>ประชากรรายอายุ!AY14+ประชากรรายอายุ!FA14</f>
        <v>538</v>
      </c>
      <c r="AZ14" s="7">
        <f>ประชากรรายอายุ!AZ14+ประชากรรายอายุ!FB14</f>
        <v>539</v>
      </c>
      <c r="BA14" s="7">
        <f>ประชากรรายอายุ!BA14+ประชากรรายอายุ!FC14</f>
        <v>487</v>
      </c>
      <c r="BB14" s="7">
        <f>ประชากรรายอายุ!BB14+ประชากรรายอายุ!FD14</f>
        <v>524</v>
      </c>
      <c r="BC14" s="7">
        <f>ประชากรรายอายุ!BC14+ประชากรรายอายุ!FE14</f>
        <v>526</v>
      </c>
      <c r="BD14" s="7">
        <f>ประชากรรายอายุ!BD14+ประชากรรายอายุ!FF14</f>
        <v>459</v>
      </c>
      <c r="BE14" s="7">
        <f>ประชากรรายอายุ!BE14+ประชากรรายอายุ!FG14</f>
        <v>434</v>
      </c>
      <c r="BF14" s="7">
        <f>ประชากรรายอายุ!BF14+ประชากรรายอายุ!FH14</f>
        <v>414</v>
      </c>
      <c r="BG14" s="7">
        <f>ประชากรรายอายุ!BG14+ประชากรรายอายุ!FI14</f>
        <v>364</v>
      </c>
      <c r="BH14" s="7">
        <f>ประชากรรายอายุ!BH14+ประชากรรายอายุ!FJ14</f>
        <v>395</v>
      </c>
      <c r="BI14" s="7">
        <f>ประชากรรายอายุ!BI14+ประชากรรายอายุ!FK14</f>
        <v>323</v>
      </c>
      <c r="BJ14" s="7">
        <f>ประชากรรายอายุ!BJ14+ประชากรรายอายุ!FL14</f>
        <v>304</v>
      </c>
      <c r="BK14" s="7">
        <f>ประชากรรายอายุ!BK14+ประชากรรายอายุ!FM14</f>
        <v>253</v>
      </c>
      <c r="BL14" s="7">
        <f>ประชากรรายอายุ!BL14+ประชากรรายอายุ!FN14</f>
        <v>284</v>
      </c>
      <c r="BM14" s="7">
        <f>ประชากรรายอายุ!BM14+ประชากรรายอายุ!FO14</f>
        <v>272</v>
      </c>
      <c r="BN14" s="7">
        <f>ประชากรรายอายุ!BN14+ประชากรรายอายุ!FP14</f>
        <v>238</v>
      </c>
      <c r="BO14" s="7">
        <f>ประชากรรายอายุ!BO14+ประชากรรายอายุ!FQ14</f>
        <v>206</v>
      </c>
      <c r="BP14" s="7">
        <f>ประชากรรายอายุ!BP14+ประชากรรายอายุ!FR14</f>
        <v>191</v>
      </c>
      <c r="BQ14" s="7">
        <f>ประชากรรายอายุ!BQ14+ประชากรรายอายุ!FS14</f>
        <v>149</v>
      </c>
      <c r="BR14" s="7">
        <f>ประชากรรายอายุ!BR14+ประชากรรายอายุ!FT14</f>
        <v>151</v>
      </c>
      <c r="BS14" s="7">
        <f>ประชากรรายอายุ!BS14+ประชากรรายอายุ!FU14</f>
        <v>156</v>
      </c>
      <c r="BT14" s="7">
        <f>ประชากรรายอายุ!BT14+ประชากรรายอายุ!FV14</f>
        <v>138</v>
      </c>
      <c r="BU14" s="7">
        <f>ประชากรรายอายุ!BU14+ประชากรรายอายุ!FW14</f>
        <v>166</v>
      </c>
      <c r="BV14" s="7">
        <f>ประชากรรายอายุ!BV14+ประชากรรายอายุ!FX14</f>
        <v>136</v>
      </c>
      <c r="BW14" s="7">
        <f>ประชากรรายอายุ!BW14+ประชากรรายอายุ!FY14</f>
        <v>124</v>
      </c>
      <c r="BX14" s="7">
        <f>ประชากรรายอายุ!BX14+ประชากรรายอายุ!FZ14</f>
        <v>109</v>
      </c>
      <c r="BY14" s="7">
        <f>ประชากรรายอายุ!BY14+ประชากรรายอายุ!GA14</f>
        <v>81</v>
      </c>
      <c r="BZ14" s="7">
        <f>ประชากรรายอายุ!BZ14+ประชากรรายอายุ!GB14</f>
        <v>72</v>
      </c>
      <c r="CA14" s="7">
        <f>ประชากรรายอายุ!CA14+ประชากรรายอายุ!GC14</f>
        <v>78</v>
      </c>
      <c r="CB14" s="7">
        <f>ประชากรรายอายุ!CB14+ประชากรรายอายุ!GD14</f>
        <v>70</v>
      </c>
      <c r="CC14" s="7">
        <f>ประชากรรายอายุ!CC14+ประชากรรายอายุ!GE14</f>
        <v>58</v>
      </c>
      <c r="CD14" s="7">
        <f>ประชากรรายอายุ!CD14+ประชากรรายอายุ!GF14</f>
        <v>57</v>
      </c>
      <c r="CE14" s="7">
        <f>ประชากรรายอายุ!CE14+ประชากรรายอายุ!GG14</f>
        <v>57</v>
      </c>
      <c r="CF14" s="7">
        <f>ประชากรรายอายุ!CF14+ประชากรรายอายุ!GH14</f>
        <v>46</v>
      </c>
      <c r="CG14" s="7">
        <f>ประชากรรายอายุ!CG14+ประชากรรายอายุ!GI14</f>
        <v>51</v>
      </c>
      <c r="CH14" s="7">
        <f>ประชากรรายอายุ!CH14+ประชากรรายอายุ!GJ14</f>
        <v>46</v>
      </c>
      <c r="CI14" s="7">
        <f>ประชากรรายอายุ!CI14+ประชากรรายอายุ!GK14</f>
        <v>40</v>
      </c>
      <c r="CJ14" s="7">
        <f>ประชากรรายอายุ!CJ14+ประชากรรายอายุ!GL14</f>
        <v>27</v>
      </c>
      <c r="CK14" s="7">
        <f>ประชากรรายอายุ!CK14+ประชากรรายอายุ!GM14</f>
        <v>20</v>
      </c>
      <c r="CL14" s="7">
        <f>ประชากรรายอายุ!CL14+ประชากรรายอายุ!GN14</f>
        <v>13</v>
      </c>
      <c r="CM14" s="7">
        <f>ประชากรรายอายุ!CM14+ประชากรรายอายุ!GO14</f>
        <v>16</v>
      </c>
      <c r="CN14" s="7">
        <f>ประชากรรายอายุ!CN14+ประชากรรายอายุ!GP14</f>
        <v>8</v>
      </c>
      <c r="CO14" s="7">
        <f>ประชากรรายอายุ!CO14+ประชากรรายอายุ!GQ14</f>
        <v>7</v>
      </c>
      <c r="CP14" s="7">
        <f>ประชากรรายอายุ!CP14+ประชากรรายอายุ!GR14</f>
        <v>9</v>
      </c>
      <c r="CQ14" s="7">
        <f>ประชากรรายอายุ!CQ14+ประชากรรายอายุ!GS14</f>
        <v>5</v>
      </c>
      <c r="CR14" s="7">
        <f>ประชากรรายอายุ!CR14+ประชากรรายอายุ!GT14</f>
        <v>6</v>
      </c>
      <c r="CS14" s="7">
        <f>ประชากรรายอายุ!CS14+ประชากรรายอายุ!GU14</f>
        <v>3</v>
      </c>
      <c r="CT14" s="7">
        <f>ประชากรรายอายุ!CT14+ประชากรรายอายุ!GV14</f>
        <v>3</v>
      </c>
      <c r="CU14" s="7">
        <f>ประชากรรายอายุ!CU14+ประชากรรายอายุ!GW14</f>
        <v>3</v>
      </c>
      <c r="CV14" s="7">
        <f>ประชากรรายอายุ!CV14+ประชากรรายอายุ!GX14</f>
        <v>1</v>
      </c>
      <c r="CW14" s="7">
        <f>ประชากรรายอายุ!CW14+ประชากรรายอายุ!GY14</f>
        <v>2</v>
      </c>
      <c r="CX14" s="7">
        <f>ประชากรรายอายุ!CX14+ประชากรรายอายุ!GZ14</f>
        <v>3</v>
      </c>
      <c r="CY14" s="7">
        <f>ประชากรรายอายุ!CY14+ประชากรรายอายุ!HA14</f>
        <v>0</v>
      </c>
      <c r="CZ14" s="7">
        <f>ประชากรรายอายุ!CZ14+ประชากรรายอายุ!HB14</f>
        <v>4</v>
      </c>
      <c r="DA14" s="7">
        <f>ประชากรรายอายุ!DA14+ประชากรรายอายุ!HC14</f>
        <v>0</v>
      </c>
      <c r="DB14" s="7">
        <f>ประชากรรายอายุ!DB14+ประชากรรายอายุ!HD14</f>
        <v>80</v>
      </c>
      <c r="DC14" s="7">
        <f>ประชากรรายอายุ!DC14+ประชากรรายอายุ!HE14</f>
        <v>63</v>
      </c>
      <c r="DD14" s="7">
        <f>ประชากรรายอายุ!DD14+ประชากรรายอายุ!HF14</f>
        <v>29</v>
      </c>
    </row>
    <row r="15" spans="1:108" s="3" customFormat="1">
      <c r="A15" s="12"/>
      <c r="B15" s="12" t="s">
        <v>330</v>
      </c>
      <c r="C15" s="7">
        <f>ประชากรรายอายุ!C15+ประชากรรายอายุ!DE15</f>
        <v>41</v>
      </c>
      <c r="D15" s="7">
        <f>ประชากรรายอายุ!D15+ประชากรรายอายุ!DF15</f>
        <v>28</v>
      </c>
      <c r="E15" s="7">
        <f>ประชากรรายอายุ!E15+ประชากรรายอายุ!DG15</f>
        <v>32</v>
      </c>
      <c r="F15" s="7">
        <f>ประชากรรายอายุ!F15+ประชากรรายอายุ!DH15</f>
        <v>28</v>
      </c>
      <c r="G15" s="7">
        <f>ประชากรรายอายุ!G15+ประชากรรายอายุ!DI15</f>
        <v>33</v>
      </c>
      <c r="H15" s="7">
        <f>ประชากรรายอายุ!H15+ประชากรรายอายุ!DJ15</f>
        <v>35</v>
      </c>
      <c r="I15" s="7">
        <f>ประชากรรายอายุ!I15+ประชากรรายอายุ!DK15</f>
        <v>30</v>
      </c>
      <c r="J15" s="7">
        <f>ประชากรรายอายุ!J15+ประชากรรายอายุ!DL15</f>
        <v>48</v>
      </c>
      <c r="K15" s="7">
        <f>ประชากรรายอายุ!K15+ประชากรรายอายุ!DM15</f>
        <v>36</v>
      </c>
      <c r="L15" s="7">
        <f>ประชากรรายอายุ!L15+ประชากรรายอายุ!DN15</f>
        <v>43</v>
      </c>
      <c r="M15" s="7">
        <f>ประชากรรายอายุ!M15+ประชากรรายอายุ!DO15</f>
        <v>34</v>
      </c>
      <c r="N15" s="7">
        <f>ประชากรรายอายุ!N15+ประชากรรายอายุ!DP15</f>
        <v>29</v>
      </c>
      <c r="O15" s="7">
        <f>ประชากรรายอายุ!O15+ประชากรรายอายุ!DQ15</f>
        <v>33</v>
      </c>
      <c r="P15" s="7">
        <f>ประชากรรายอายุ!P15+ประชากรรายอายุ!DR15</f>
        <v>49</v>
      </c>
      <c r="Q15" s="7">
        <f>ประชากรรายอายุ!Q15+ประชากรรายอายุ!DS15</f>
        <v>44</v>
      </c>
      <c r="R15" s="7">
        <f>ประชากรรายอายุ!R15+ประชากรรายอายุ!DT15</f>
        <v>62</v>
      </c>
      <c r="S15" s="7">
        <f>ประชากรรายอายุ!S15+ประชากรรายอายุ!DU15</f>
        <v>51</v>
      </c>
      <c r="T15" s="7">
        <f>ประชากรรายอายุ!T15+ประชากรรายอายุ!DV15</f>
        <v>59</v>
      </c>
      <c r="U15" s="7">
        <f>ประชากรรายอายุ!U15+ประชากรรายอายุ!DW15</f>
        <v>68</v>
      </c>
      <c r="V15" s="7">
        <f>ประชากรรายอายุ!V15+ประชากรรายอายุ!DX15</f>
        <v>55</v>
      </c>
      <c r="W15" s="7">
        <f>ประชากรรายอายุ!W15+ประชากรรายอายุ!DY15</f>
        <v>53</v>
      </c>
      <c r="X15" s="7">
        <f>ประชากรรายอายุ!X15+ประชากรรายอายุ!DZ15</f>
        <v>59</v>
      </c>
      <c r="Y15" s="7">
        <f>ประชากรรายอายุ!Y15+ประชากรรายอายุ!EA15</f>
        <v>50</v>
      </c>
      <c r="Z15" s="7">
        <f>ประชากรรายอายุ!Z15+ประชากรรายอายุ!EB15</f>
        <v>54</v>
      </c>
      <c r="AA15" s="7">
        <f>ประชากรรายอายุ!AA15+ประชากรรายอายุ!EC15</f>
        <v>42</v>
      </c>
      <c r="AB15" s="7">
        <f>ประชากรรายอายุ!AB15+ประชากรรายอายุ!ED15</f>
        <v>54</v>
      </c>
      <c r="AC15" s="7">
        <f>ประชากรรายอายุ!AC15+ประชากรรายอายุ!EE15</f>
        <v>40</v>
      </c>
      <c r="AD15" s="7">
        <f>ประชากรรายอายุ!AD15+ประชากรรายอายุ!EF15</f>
        <v>61</v>
      </c>
      <c r="AE15" s="7">
        <f>ประชากรรายอายุ!AE15+ประชากรรายอายุ!EG15</f>
        <v>59</v>
      </c>
      <c r="AF15" s="7">
        <f>ประชากรรายอายุ!AF15+ประชากรรายอายุ!EH15</f>
        <v>67</v>
      </c>
      <c r="AG15" s="7">
        <f>ประชากรรายอายุ!AG15+ประชากรรายอายุ!EI15</f>
        <v>63</v>
      </c>
      <c r="AH15" s="7">
        <f>ประชากรรายอายุ!AH15+ประชากรรายอายุ!EJ15</f>
        <v>67</v>
      </c>
      <c r="AI15" s="7">
        <f>ประชากรรายอายุ!AI15+ประชากรรายอายุ!EK15</f>
        <v>77</v>
      </c>
      <c r="AJ15" s="7">
        <f>ประชากรรายอายุ!AJ15+ประชากรรายอายุ!EL15</f>
        <v>72</v>
      </c>
      <c r="AK15" s="7">
        <f>ประชากรรายอายุ!AK15+ประชากรรายอายุ!EM15</f>
        <v>73</v>
      </c>
      <c r="AL15" s="7">
        <f>ประชากรรายอายุ!AL15+ประชากรรายอายุ!EN15</f>
        <v>55</v>
      </c>
      <c r="AM15" s="7">
        <f>ประชากรรายอายุ!AM15+ประชากรรายอายุ!EO15</f>
        <v>56</v>
      </c>
      <c r="AN15" s="7">
        <f>ประชากรรายอายุ!AN15+ประชากรรายอายุ!EP15</f>
        <v>64</v>
      </c>
      <c r="AO15" s="7">
        <f>ประชากรรายอายุ!AO15+ประชากรรายอายุ!EQ15</f>
        <v>79</v>
      </c>
      <c r="AP15" s="7">
        <f>ประชากรรายอายุ!AP15+ประชากรรายอายุ!ER15</f>
        <v>57</v>
      </c>
      <c r="AQ15" s="7">
        <f>ประชากรรายอายุ!AQ15+ประชากรรายอายุ!ES15</f>
        <v>65</v>
      </c>
      <c r="AR15" s="7">
        <f>ประชากรรายอายุ!AR15+ประชากรรายอายุ!ET15</f>
        <v>80</v>
      </c>
      <c r="AS15" s="7">
        <f>ประชากรรายอายุ!AS15+ประชากรรายอายุ!EU15</f>
        <v>76</v>
      </c>
      <c r="AT15" s="7">
        <f>ประชากรรายอายุ!AT15+ประชากรรายอายุ!EV15</f>
        <v>58</v>
      </c>
      <c r="AU15" s="7">
        <f>ประชากรรายอายุ!AU15+ประชากรรายอายุ!EW15</f>
        <v>62</v>
      </c>
      <c r="AV15" s="7">
        <f>ประชากรรายอายุ!AV15+ประชากรรายอายุ!EX15</f>
        <v>44</v>
      </c>
      <c r="AW15" s="7">
        <f>ประชากรรายอายุ!AW15+ประชากรรายอายุ!EY15</f>
        <v>59</v>
      </c>
      <c r="AX15" s="7">
        <f>ประชากรรายอายุ!AX15+ประชากรรายอายุ!EZ15</f>
        <v>62</v>
      </c>
      <c r="AY15" s="7">
        <f>ประชากรรายอายุ!AY15+ประชากรรายอายุ!FA15</f>
        <v>73</v>
      </c>
      <c r="AZ15" s="7">
        <f>ประชากรรายอายุ!AZ15+ประชากรรายอายุ!FB15</f>
        <v>57</v>
      </c>
      <c r="BA15" s="7">
        <f>ประชากรรายอายุ!BA15+ประชากรรายอายุ!FC15</f>
        <v>65</v>
      </c>
      <c r="BB15" s="7">
        <f>ประชากรรายอายุ!BB15+ประชากรรายอายุ!FD15</f>
        <v>68</v>
      </c>
      <c r="BC15" s="7">
        <f>ประชากรรายอายุ!BC15+ประชากรรายอายุ!FE15</f>
        <v>82</v>
      </c>
      <c r="BD15" s="7">
        <f>ประชากรรายอายุ!BD15+ประชากรรายอายุ!FF15</f>
        <v>72</v>
      </c>
      <c r="BE15" s="7">
        <f>ประชากรรายอายุ!BE15+ประชากรรายอายุ!FG15</f>
        <v>66</v>
      </c>
      <c r="BF15" s="7">
        <f>ประชากรรายอายุ!BF15+ประชากรรายอายุ!FH15</f>
        <v>58</v>
      </c>
      <c r="BG15" s="7">
        <f>ประชากรรายอายุ!BG15+ประชากรรายอายุ!FI15</f>
        <v>60</v>
      </c>
      <c r="BH15" s="7">
        <f>ประชากรรายอายุ!BH15+ประชากรรายอายุ!FJ15</f>
        <v>56</v>
      </c>
      <c r="BI15" s="7">
        <f>ประชากรรายอายุ!BI15+ประชากรรายอายุ!FK15</f>
        <v>51</v>
      </c>
      <c r="BJ15" s="7">
        <f>ประชากรรายอายุ!BJ15+ประชากรรายอายุ!FL15</f>
        <v>43</v>
      </c>
      <c r="BK15" s="7">
        <f>ประชากรรายอายุ!BK15+ประชากรรายอายุ!FM15</f>
        <v>36</v>
      </c>
      <c r="BL15" s="7">
        <f>ประชากรรายอายุ!BL15+ประชากรรายอายุ!FN15</f>
        <v>48</v>
      </c>
      <c r="BM15" s="7">
        <f>ประชากรรายอายุ!BM15+ประชากรรายอายุ!FO15</f>
        <v>50</v>
      </c>
      <c r="BN15" s="7">
        <f>ประชากรรายอายุ!BN15+ประชากรรายอายุ!FP15</f>
        <v>26</v>
      </c>
      <c r="BO15" s="7">
        <f>ประชากรรายอายุ!BO15+ประชากรรายอายุ!FQ15</f>
        <v>45</v>
      </c>
      <c r="BP15" s="7">
        <f>ประชากรรายอายุ!BP15+ประชากรรายอายุ!FR15</f>
        <v>29</v>
      </c>
      <c r="BQ15" s="7">
        <f>ประชากรรายอายุ!BQ15+ประชากรรายอายุ!FS15</f>
        <v>32</v>
      </c>
      <c r="BR15" s="7">
        <f>ประชากรรายอายุ!BR15+ประชากรรายอายุ!FT15</f>
        <v>29</v>
      </c>
      <c r="BS15" s="7">
        <f>ประชากรรายอายุ!BS15+ประชากรรายอายุ!FU15</f>
        <v>22</v>
      </c>
      <c r="BT15" s="7">
        <f>ประชากรรายอายุ!BT15+ประชากรรายอายุ!FV15</f>
        <v>23</v>
      </c>
      <c r="BU15" s="7">
        <f>ประชากรรายอายุ!BU15+ประชากรรายอายุ!FW15</f>
        <v>24</v>
      </c>
      <c r="BV15" s="7">
        <f>ประชากรรายอายุ!BV15+ประชากรรายอายุ!FX15</f>
        <v>16</v>
      </c>
      <c r="BW15" s="7">
        <f>ประชากรรายอายุ!BW15+ประชากรรายอายุ!FY15</f>
        <v>11</v>
      </c>
      <c r="BX15" s="7">
        <f>ประชากรรายอายุ!BX15+ประชากรรายอายุ!FZ15</f>
        <v>24</v>
      </c>
      <c r="BY15" s="7">
        <f>ประชากรรายอายุ!BY15+ประชากรรายอายุ!GA15</f>
        <v>18</v>
      </c>
      <c r="BZ15" s="7">
        <f>ประชากรรายอายุ!BZ15+ประชากรรายอายุ!GB15</f>
        <v>12</v>
      </c>
      <c r="CA15" s="7">
        <f>ประชากรรายอายุ!CA15+ประชากรรายอายุ!GC15</f>
        <v>13</v>
      </c>
      <c r="CB15" s="7">
        <f>ประชากรรายอายุ!CB15+ประชากรรายอายุ!GD15</f>
        <v>2</v>
      </c>
      <c r="CC15" s="7">
        <f>ประชากรรายอายุ!CC15+ประชากรรายอายุ!GE15</f>
        <v>7</v>
      </c>
      <c r="CD15" s="7">
        <f>ประชากรรายอายุ!CD15+ประชากรรายอายุ!GF15</f>
        <v>5</v>
      </c>
      <c r="CE15" s="7">
        <f>ประชากรรายอายุ!CE15+ประชากรรายอายุ!GG15</f>
        <v>11</v>
      </c>
      <c r="CF15" s="7">
        <f>ประชากรรายอายุ!CF15+ประชากรรายอายุ!GH15</f>
        <v>7</v>
      </c>
      <c r="CG15" s="7">
        <f>ประชากรรายอายุ!CG15+ประชากรรายอายุ!GI15</f>
        <v>3</v>
      </c>
      <c r="CH15" s="7">
        <f>ประชากรรายอายุ!CH15+ประชากรรายอายุ!GJ15</f>
        <v>1</v>
      </c>
      <c r="CI15" s="7">
        <f>ประชากรรายอายุ!CI15+ประชากรรายอายุ!GK15</f>
        <v>7</v>
      </c>
      <c r="CJ15" s="7">
        <f>ประชากรรายอายุ!CJ15+ประชากรรายอายุ!GL15</f>
        <v>5</v>
      </c>
      <c r="CK15" s="7">
        <f>ประชากรรายอายุ!CK15+ประชากรรายอายุ!GM15</f>
        <v>3</v>
      </c>
      <c r="CL15" s="7">
        <f>ประชากรรายอายุ!CL15+ประชากรรายอายุ!GN15</f>
        <v>2</v>
      </c>
      <c r="CM15" s="7">
        <f>ประชากรรายอายุ!CM15+ประชากรรายอายุ!GO15</f>
        <v>2</v>
      </c>
      <c r="CN15" s="7">
        <f>ประชากรรายอายุ!CN15+ประชากรรายอายุ!GP15</f>
        <v>1</v>
      </c>
      <c r="CO15" s="7">
        <f>ประชากรรายอายุ!CO15+ประชากรรายอายุ!GQ15</f>
        <v>0</v>
      </c>
      <c r="CP15" s="7">
        <f>ประชากรรายอายุ!CP15+ประชากรรายอายุ!GR15</f>
        <v>0</v>
      </c>
      <c r="CQ15" s="7">
        <f>ประชากรรายอายุ!CQ15+ประชากรรายอายุ!GS15</f>
        <v>2</v>
      </c>
      <c r="CR15" s="7">
        <f>ประชากรรายอายุ!CR15+ประชากรรายอายุ!GT15</f>
        <v>0</v>
      </c>
      <c r="CS15" s="7">
        <f>ประชากรรายอายุ!CS15+ประชากรรายอายุ!GU15</f>
        <v>1</v>
      </c>
      <c r="CT15" s="7">
        <f>ประชากรรายอายุ!CT15+ประชากรรายอายุ!GV15</f>
        <v>0</v>
      </c>
      <c r="CU15" s="7">
        <f>ประชากรรายอายุ!CU15+ประชากรรายอายุ!GW15</f>
        <v>0</v>
      </c>
      <c r="CV15" s="7">
        <f>ประชากรรายอายุ!CV15+ประชากรรายอายุ!GX15</f>
        <v>1</v>
      </c>
      <c r="CW15" s="7">
        <f>ประชากรรายอายุ!CW15+ประชากรรายอายุ!GY15</f>
        <v>0</v>
      </c>
      <c r="CX15" s="7">
        <f>ประชากรรายอายุ!CX15+ประชากรรายอายุ!GZ15</f>
        <v>0</v>
      </c>
      <c r="CY15" s="7">
        <f>ประชากรรายอายุ!CY15+ประชากรรายอายุ!HA15</f>
        <v>1</v>
      </c>
      <c r="CZ15" s="7">
        <f>ประชากรรายอายุ!CZ15+ประชากรรายอายุ!HB15</f>
        <v>1</v>
      </c>
      <c r="DA15" s="7">
        <f>ประชากรรายอายุ!DA15+ประชากรรายอายุ!HC15</f>
        <v>0</v>
      </c>
      <c r="DB15" s="7">
        <f>ประชากรรายอายุ!DB15+ประชากรรายอายุ!HD15</f>
        <v>16</v>
      </c>
      <c r="DC15" s="7">
        <f>ประชากรรายอายุ!DC15+ประชากรรายอายุ!HE15</f>
        <v>10</v>
      </c>
      <c r="DD15" s="7">
        <f>ประชากรรายอายุ!DD15+ประชากรรายอายุ!HF15</f>
        <v>10</v>
      </c>
    </row>
    <row r="16" spans="1:108">
      <c r="A16" s="5"/>
      <c r="B16" s="5" t="s">
        <v>4</v>
      </c>
      <c r="C16" s="7">
        <f>ประชากรรายอายุ!C16+ประชากรรายอายุ!DE16</f>
        <v>67</v>
      </c>
      <c r="D16" s="7">
        <f>ประชากรรายอายุ!D16+ประชากรรายอายุ!DF16</f>
        <v>76</v>
      </c>
      <c r="E16" s="7">
        <f>ประชากรรายอายุ!E16+ประชากรรายอายุ!DG16</f>
        <v>93</v>
      </c>
      <c r="F16" s="7">
        <f>ประชากรรายอายุ!F16+ประชากรรายอายุ!DH16</f>
        <v>103</v>
      </c>
      <c r="G16" s="7">
        <f>ประชากรรายอายุ!G16+ประชากรรายอายุ!DI16</f>
        <v>103</v>
      </c>
      <c r="H16" s="7">
        <f>ประชากรรายอายุ!H16+ประชากรรายอายุ!DJ16</f>
        <v>103</v>
      </c>
      <c r="I16" s="7">
        <f>ประชากรรายอายุ!I16+ประชากรรายอายุ!DK16</f>
        <v>84</v>
      </c>
      <c r="J16" s="7">
        <f>ประชากรรายอายุ!J16+ประชากรรายอายุ!DL16</f>
        <v>97</v>
      </c>
      <c r="K16" s="7">
        <f>ประชากรรายอายุ!K16+ประชากรรายอายุ!DM16</f>
        <v>72</v>
      </c>
      <c r="L16" s="7">
        <f>ประชากรรายอายุ!L16+ประชากรรายอายุ!DN16</f>
        <v>78</v>
      </c>
      <c r="M16" s="7">
        <f>ประชากรรายอายุ!M16+ประชากรรายอายุ!DO16</f>
        <v>83</v>
      </c>
      <c r="N16" s="7">
        <f>ประชากรรายอายุ!N16+ประชากรรายอายุ!DP16</f>
        <v>110</v>
      </c>
      <c r="O16" s="7">
        <f>ประชากรรายอายุ!O16+ประชากรรายอายุ!DQ16</f>
        <v>100</v>
      </c>
      <c r="P16" s="7">
        <f>ประชากรรายอายุ!P16+ประชากรรายอายุ!DR16</f>
        <v>95</v>
      </c>
      <c r="Q16" s="7">
        <f>ประชากรรายอายุ!Q16+ประชากรรายอายุ!DS16</f>
        <v>115</v>
      </c>
      <c r="R16" s="7">
        <f>ประชากรรายอายุ!R16+ประชากรรายอายุ!DT16</f>
        <v>114</v>
      </c>
      <c r="S16" s="7">
        <f>ประชากรรายอายุ!S16+ประชากรรายอายุ!DU16</f>
        <v>124</v>
      </c>
      <c r="T16" s="7">
        <f>ประชากรรายอายุ!T16+ประชากรรายอายุ!DV16</f>
        <v>105</v>
      </c>
      <c r="U16" s="7">
        <f>ประชากรรายอายุ!U16+ประชากรรายอายุ!DW16</f>
        <v>123</v>
      </c>
      <c r="V16" s="7">
        <f>ประชากรรายอายุ!V16+ประชากรรายอายุ!DX16</f>
        <v>105</v>
      </c>
      <c r="W16" s="7">
        <f>ประชากรรายอายุ!W16+ประชากรรายอายุ!DY16</f>
        <v>144</v>
      </c>
      <c r="X16" s="7">
        <f>ประชากรรายอายุ!X16+ประชากรรายอายุ!DZ16</f>
        <v>115</v>
      </c>
      <c r="Y16" s="7">
        <f>ประชากรรายอายุ!Y16+ประชากรรายอายุ!EA16</f>
        <v>113</v>
      </c>
      <c r="Z16" s="7">
        <f>ประชากรรายอายุ!Z16+ประชากรรายอายุ!EB16</f>
        <v>115</v>
      </c>
      <c r="AA16" s="7">
        <f>ประชากรรายอายุ!AA16+ประชากรรายอายุ!EC16</f>
        <v>102</v>
      </c>
      <c r="AB16" s="7">
        <f>ประชากรรายอายุ!AB16+ประชากรรายอายุ!ED16</f>
        <v>105</v>
      </c>
      <c r="AC16" s="7">
        <f>ประชากรรายอายุ!AC16+ประชากรรายอายุ!EE16</f>
        <v>119</v>
      </c>
      <c r="AD16" s="7">
        <f>ประชากรรายอายุ!AD16+ประชากรรายอายุ!EF16</f>
        <v>127</v>
      </c>
      <c r="AE16" s="7">
        <f>ประชากรรายอายุ!AE16+ประชากรรายอายุ!EG16</f>
        <v>117</v>
      </c>
      <c r="AF16" s="7">
        <f>ประชากรรายอายุ!AF16+ประชากรรายอายุ!EH16</f>
        <v>123</v>
      </c>
      <c r="AG16" s="7">
        <f>ประชากรรายอายุ!AG16+ประชากรรายอายุ!EI16</f>
        <v>124</v>
      </c>
      <c r="AH16" s="7">
        <f>ประชากรรายอายุ!AH16+ประชากรรายอายุ!EJ16</f>
        <v>123</v>
      </c>
      <c r="AI16" s="7">
        <f>ประชากรรายอายุ!AI16+ประชากรรายอายุ!EK16</f>
        <v>139</v>
      </c>
      <c r="AJ16" s="7">
        <f>ประชากรรายอายุ!AJ16+ประชากรรายอายุ!EL16</f>
        <v>124</v>
      </c>
      <c r="AK16" s="7">
        <f>ประชากรรายอายุ!AK16+ประชากรรายอายุ!EM16</f>
        <v>125</v>
      </c>
      <c r="AL16" s="7">
        <f>ประชากรรายอายุ!AL16+ประชากรรายอายุ!EN16</f>
        <v>108</v>
      </c>
      <c r="AM16" s="7">
        <f>ประชากรรายอายุ!AM16+ประชากรรายอายุ!EO16</f>
        <v>105</v>
      </c>
      <c r="AN16" s="7">
        <f>ประชากรรายอายุ!AN16+ประชากรรายอายุ!EP16</f>
        <v>125</v>
      </c>
      <c r="AO16" s="7">
        <f>ประชากรรายอายุ!AO16+ประชากรรายอายุ!EQ16</f>
        <v>128</v>
      </c>
      <c r="AP16" s="7">
        <f>ประชากรรายอายุ!AP16+ประชากรรายอายุ!ER16</f>
        <v>123</v>
      </c>
      <c r="AQ16" s="7">
        <f>ประชากรรายอายุ!AQ16+ประชากรรายอายุ!ES16</f>
        <v>113</v>
      </c>
      <c r="AR16" s="7">
        <f>ประชากรรายอายุ!AR16+ประชากรรายอายุ!ET16</f>
        <v>122</v>
      </c>
      <c r="AS16" s="7">
        <f>ประชากรรายอายุ!AS16+ประชากรรายอายุ!EU16</f>
        <v>134</v>
      </c>
      <c r="AT16" s="7">
        <f>ประชากรรายอายุ!AT16+ประชากรรายอายุ!EV16</f>
        <v>121</v>
      </c>
      <c r="AU16" s="7">
        <f>ประชากรรายอายุ!AU16+ประชากรรายอายุ!EW16</f>
        <v>126</v>
      </c>
      <c r="AV16" s="7">
        <f>ประชากรรายอายุ!AV16+ประชากรรายอายุ!EX16</f>
        <v>101</v>
      </c>
      <c r="AW16" s="7">
        <f>ประชากรรายอายุ!AW16+ประชากรรายอายุ!EY16</f>
        <v>124</v>
      </c>
      <c r="AX16" s="7">
        <f>ประชากรรายอายุ!AX16+ประชากรรายอายุ!EZ16</f>
        <v>126</v>
      </c>
      <c r="AY16" s="7">
        <f>ประชากรรายอายุ!AY16+ประชากรรายอายุ!FA16</f>
        <v>137</v>
      </c>
      <c r="AZ16" s="7">
        <f>ประชากรรายอายุ!AZ16+ประชากรรายอายุ!FB16</f>
        <v>84</v>
      </c>
      <c r="BA16" s="7">
        <f>ประชากรรายอายุ!BA16+ประชากรรายอายุ!FC16</f>
        <v>114</v>
      </c>
      <c r="BB16" s="7">
        <f>ประชากรรายอายุ!BB16+ประชากรรายอายุ!FD16</f>
        <v>96</v>
      </c>
      <c r="BC16" s="7">
        <f>ประชากรรายอายุ!BC16+ประชากรรายอายุ!FE16</f>
        <v>118</v>
      </c>
      <c r="BD16" s="7">
        <f>ประชากรรายอายุ!BD16+ประชากรรายอายุ!FF16</f>
        <v>89</v>
      </c>
      <c r="BE16" s="7">
        <f>ประชากรรายอายุ!BE16+ประชากรรายอายุ!FG16</f>
        <v>84</v>
      </c>
      <c r="BF16" s="7">
        <f>ประชากรรายอายุ!BF16+ประชากรรายอายุ!FH16</f>
        <v>100</v>
      </c>
      <c r="BG16" s="7">
        <f>ประชากรรายอายุ!BG16+ประชากรรายอายุ!FI16</f>
        <v>123</v>
      </c>
      <c r="BH16" s="7">
        <f>ประชากรรายอายุ!BH16+ประชากรรายอายุ!FJ16</f>
        <v>82</v>
      </c>
      <c r="BI16" s="7">
        <f>ประชากรรายอายุ!BI16+ประชากรรายอายุ!FK16</f>
        <v>98</v>
      </c>
      <c r="BJ16" s="7">
        <f>ประชากรรายอายุ!BJ16+ประชากรรายอายุ!FL16</f>
        <v>67</v>
      </c>
      <c r="BK16" s="7">
        <f>ประชากรรายอายุ!BK16+ประชากรรายอายุ!FM16</f>
        <v>68</v>
      </c>
      <c r="BL16" s="7">
        <f>ประชากรรายอายุ!BL16+ประชากรรายอายุ!FN16</f>
        <v>63</v>
      </c>
      <c r="BM16" s="7">
        <f>ประชากรรายอายุ!BM16+ประชากรรายอายุ!FO16</f>
        <v>59</v>
      </c>
      <c r="BN16" s="7">
        <f>ประชากรรายอายุ!BN16+ประชากรรายอายุ!FP16</f>
        <v>76</v>
      </c>
      <c r="BO16" s="7">
        <f>ประชากรรายอายุ!BO16+ประชากรรายอายุ!FQ16</f>
        <v>60</v>
      </c>
      <c r="BP16" s="7">
        <f>ประชากรรายอายุ!BP16+ประชากรรายอายุ!FR16</f>
        <v>55</v>
      </c>
      <c r="BQ16" s="7">
        <f>ประชากรรายอายุ!BQ16+ประชากรรายอายุ!FS16</f>
        <v>44</v>
      </c>
      <c r="BR16" s="7">
        <f>ประชากรรายอายุ!BR16+ประชากรรายอายุ!FT16</f>
        <v>53</v>
      </c>
      <c r="BS16" s="7">
        <f>ประชากรรายอายุ!BS16+ประชากรรายอายุ!FU16</f>
        <v>43</v>
      </c>
      <c r="BT16" s="7">
        <f>ประชากรรายอายุ!BT16+ประชากรรายอายุ!FV16</f>
        <v>37</v>
      </c>
      <c r="BU16" s="7">
        <f>ประชากรรายอายุ!BU16+ประชากรรายอายุ!FW16</f>
        <v>41</v>
      </c>
      <c r="BV16" s="7">
        <f>ประชากรรายอายุ!BV16+ประชากรรายอายุ!FX16</f>
        <v>36</v>
      </c>
      <c r="BW16" s="7">
        <f>ประชากรรายอายุ!BW16+ประชากรรายอายุ!FY16</f>
        <v>35</v>
      </c>
      <c r="BX16" s="7">
        <f>ประชากรรายอายุ!BX16+ประชากรรายอายุ!FZ16</f>
        <v>36</v>
      </c>
      <c r="BY16" s="7">
        <f>ประชากรรายอายุ!BY16+ประชากรรายอายุ!GA16</f>
        <v>32</v>
      </c>
      <c r="BZ16" s="7">
        <f>ประชากรรายอายุ!BZ16+ประชากรรายอายุ!GB16</f>
        <v>33</v>
      </c>
      <c r="CA16" s="7">
        <f>ประชากรรายอายุ!CA16+ประชากรรายอายุ!GC16</f>
        <v>36</v>
      </c>
      <c r="CB16" s="7">
        <f>ประชากรรายอายุ!CB16+ประชากรรายอายุ!GD16</f>
        <v>32</v>
      </c>
      <c r="CC16" s="7">
        <f>ประชากรรายอายุ!CC16+ประชากรรายอายุ!GE16</f>
        <v>27</v>
      </c>
      <c r="CD16" s="7">
        <f>ประชากรรายอายุ!CD16+ประชากรรายอายุ!GF16</f>
        <v>32</v>
      </c>
      <c r="CE16" s="7">
        <f>ประชากรรายอายุ!CE16+ประชากรรายอายุ!GG16</f>
        <v>26</v>
      </c>
      <c r="CF16" s="7">
        <f>ประชากรรายอายุ!CF16+ประชากรรายอายุ!GH16</f>
        <v>25</v>
      </c>
      <c r="CG16" s="7">
        <f>ประชากรรายอายุ!CG16+ประชากรรายอายุ!GI16</f>
        <v>33</v>
      </c>
      <c r="CH16" s="7">
        <f>ประชากรรายอายุ!CH16+ประชากรรายอายุ!GJ16</f>
        <v>14</v>
      </c>
      <c r="CI16" s="7">
        <f>ประชากรรายอายุ!CI16+ประชากรรายอายุ!GK16</f>
        <v>20</v>
      </c>
      <c r="CJ16" s="7">
        <f>ประชากรรายอายุ!CJ16+ประชากรรายอายุ!GL16</f>
        <v>18</v>
      </c>
      <c r="CK16" s="7">
        <f>ประชากรรายอายุ!CK16+ประชากรรายอายุ!GM16</f>
        <v>14</v>
      </c>
      <c r="CL16" s="7">
        <f>ประชากรรายอายุ!CL16+ประชากรรายอายุ!GN16</f>
        <v>1</v>
      </c>
      <c r="CM16" s="7">
        <f>ประชากรรายอายุ!CM16+ประชากรรายอายุ!GO16</f>
        <v>4</v>
      </c>
      <c r="CN16" s="7">
        <f>ประชากรรายอายุ!CN16+ประชากรรายอายุ!GP16</f>
        <v>6</v>
      </c>
      <c r="CO16" s="7">
        <f>ประชากรรายอายุ!CO16+ประชากรรายอายุ!GQ16</f>
        <v>5</v>
      </c>
      <c r="CP16" s="7">
        <f>ประชากรรายอายุ!CP16+ประชากรรายอายุ!GR16</f>
        <v>4</v>
      </c>
      <c r="CQ16" s="7">
        <f>ประชากรรายอายุ!CQ16+ประชากรรายอายุ!GS16</f>
        <v>4</v>
      </c>
      <c r="CR16" s="7">
        <f>ประชากรรายอายุ!CR16+ประชากรรายอายุ!GT16</f>
        <v>2</v>
      </c>
      <c r="CS16" s="7">
        <f>ประชากรรายอายุ!CS16+ประชากรรายอายุ!GU16</f>
        <v>0</v>
      </c>
      <c r="CT16" s="7">
        <f>ประชากรรายอายุ!CT16+ประชากรรายอายุ!GV16</f>
        <v>0</v>
      </c>
      <c r="CU16" s="7">
        <f>ประชากรรายอายุ!CU16+ประชากรรายอายุ!GW16</f>
        <v>3</v>
      </c>
      <c r="CV16" s="7">
        <f>ประชากรรายอายุ!CV16+ประชากรรายอายุ!GX16</f>
        <v>0</v>
      </c>
      <c r="CW16" s="7">
        <f>ประชากรรายอายุ!CW16+ประชากรรายอายุ!GY16</f>
        <v>2</v>
      </c>
      <c r="CX16" s="7">
        <f>ประชากรรายอายุ!CX16+ประชากรรายอายุ!GZ16</f>
        <v>0</v>
      </c>
      <c r="CY16" s="7">
        <f>ประชากรรายอายุ!CY16+ประชากรรายอายุ!HA16</f>
        <v>2</v>
      </c>
      <c r="CZ16" s="7">
        <f>ประชากรรายอายุ!CZ16+ประชากรรายอายุ!HB16</f>
        <v>0</v>
      </c>
      <c r="DA16" s="7">
        <f>ประชากรรายอายุ!DA16+ประชากรรายอายุ!HC16</f>
        <v>0</v>
      </c>
      <c r="DB16" s="7">
        <f>ประชากรรายอายุ!DB16+ประชากรรายอายุ!HD16</f>
        <v>0</v>
      </c>
      <c r="DC16" s="7">
        <f>ประชากรรายอายุ!DC16+ประชากรรายอายุ!HE16</f>
        <v>8</v>
      </c>
      <c r="DD16" s="7">
        <f>ประชากรรายอายุ!DD16+ประชากรรายอายุ!HF16</f>
        <v>0</v>
      </c>
    </row>
    <row r="17" spans="1:108">
      <c r="A17" s="5"/>
      <c r="B17" s="5" t="s">
        <v>5</v>
      </c>
      <c r="C17" s="7">
        <f>ประชากรรายอายุ!C17+ประชากรรายอายุ!DE17</f>
        <v>301</v>
      </c>
      <c r="D17" s="7">
        <f>ประชากรรายอายุ!D17+ประชากรรายอายุ!DF17</f>
        <v>318</v>
      </c>
      <c r="E17" s="7">
        <f>ประชากรรายอายุ!E17+ประชากรรายอายุ!DG17</f>
        <v>285</v>
      </c>
      <c r="F17" s="7">
        <f>ประชากรรายอายุ!F17+ประชากรรายอายุ!DH17</f>
        <v>288</v>
      </c>
      <c r="G17" s="7">
        <f>ประชากรรายอายุ!G17+ประชากรรายอายุ!DI17</f>
        <v>271</v>
      </c>
      <c r="H17" s="7">
        <f>ประชากรรายอายุ!H17+ประชากรรายอายุ!DJ17</f>
        <v>278</v>
      </c>
      <c r="I17" s="7">
        <f>ประชากรรายอายุ!I17+ประชากรรายอายุ!DK17</f>
        <v>286</v>
      </c>
      <c r="J17" s="7">
        <f>ประชากรรายอายุ!J17+ประชากรรายอายุ!DL17</f>
        <v>276</v>
      </c>
      <c r="K17" s="7">
        <f>ประชากรรายอายุ!K17+ประชากรรายอายุ!DM17</f>
        <v>253</v>
      </c>
      <c r="L17" s="7">
        <f>ประชากรรายอายุ!L17+ประชากรรายอายุ!DN17</f>
        <v>271</v>
      </c>
      <c r="M17" s="7">
        <f>ประชากรรายอายุ!M17+ประชากรรายอายุ!DO17</f>
        <v>264</v>
      </c>
      <c r="N17" s="7">
        <f>ประชากรรายอายุ!N17+ประชากรรายอายุ!DP17</f>
        <v>271</v>
      </c>
      <c r="O17" s="7">
        <f>ประชากรรายอายุ!O17+ประชากรรายอายุ!DQ17</f>
        <v>260</v>
      </c>
      <c r="P17" s="7">
        <f>ประชากรรายอายุ!P17+ประชากรรายอายุ!DR17</f>
        <v>260</v>
      </c>
      <c r="Q17" s="7">
        <f>ประชากรรายอายุ!Q17+ประชากรรายอายุ!DS17</f>
        <v>312</v>
      </c>
      <c r="R17" s="7">
        <f>ประชากรรายอายุ!R17+ประชากรรายอายุ!DT17</f>
        <v>344</v>
      </c>
      <c r="S17" s="7">
        <f>ประชากรรายอายุ!S17+ประชากรรายอายุ!DU17</f>
        <v>366</v>
      </c>
      <c r="T17" s="7">
        <f>ประชากรรายอายุ!T17+ประชากรรายอายุ!DV17</f>
        <v>340</v>
      </c>
      <c r="U17" s="7">
        <f>ประชากรรายอายุ!U17+ประชากรรายอายุ!DW17</f>
        <v>363</v>
      </c>
      <c r="V17" s="7">
        <f>ประชากรรายอายุ!V17+ประชากรรายอายุ!DX17</f>
        <v>353</v>
      </c>
      <c r="W17" s="7">
        <f>ประชากรรายอายุ!W17+ประชากรรายอายุ!DY17</f>
        <v>344</v>
      </c>
      <c r="X17" s="7">
        <f>ประชากรรายอายุ!X17+ประชากรรายอายุ!DZ17</f>
        <v>442</v>
      </c>
      <c r="Y17" s="7">
        <f>ประชากรรายอายุ!Y17+ประชากรรายอายุ!EA17</f>
        <v>531</v>
      </c>
      <c r="Z17" s="7">
        <f>ประชากรรายอายุ!Z17+ประชากรรายอายุ!EB17</f>
        <v>332</v>
      </c>
      <c r="AA17" s="7">
        <f>ประชากรรายอายุ!AA17+ประชากรรายอายุ!EC17</f>
        <v>396</v>
      </c>
      <c r="AB17" s="7">
        <f>ประชากรรายอายุ!AB17+ประชากรรายอายุ!ED17</f>
        <v>353</v>
      </c>
      <c r="AC17" s="7">
        <f>ประชากรรายอายุ!AC17+ประชากรรายอายุ!EE17</f>
        <v>370</v>
      </c>
      <c r="AD17" s="7">
        <f>ประชากรรายอายุ!AD17+ประชากรรายอายุ!EF17</f>
        <v>384</v>
      </c>
      <c r="AE17" s="7">
        <f>ประชากรรายอายุ!AE17+ประชากรรายอายุ!EG17</f>
        <v>389</v>
      </c>
      <c r="AF17" s="7">
        <f>ประชากรรายอายุ!AF17+ประชากรรายอายุ!EH17</f>
        <v>367</v>
      </c>
      <c r="AG17" s="7">
        <f>ประชากรรายอายุ!AG17+ประชากรรายอายุ!EI17</f>
        <v>405</v>
      </c>
      <c r="AH17" s="7">
        <f>ประชากรรายอายุ!AH17+ประชากรรายอายุ!EJ17</f>
        <v>366</v>
      </c>
      <c r="AI17" s="7">
        <f>ประชากรรายอายุ!AI17+ประชากรรายอายุ!EK17</f>
        <v>416</v>
      </c>
      <c r="AJ17" s="7">
        <f>ประชากรรายอายุ!AJ17+ประชากรรายอายุ!EL17</f>
        <v>406</v>
      </c>
      <c r="AK17" s="7">
        <f>ประชากรรายอายุ!AK17+ประชากรรายอายุ!EM17</f>
        <v>379</v>
      </c>
      <c r="AL17" s="7">
        <f>ประชากรรายอายุ!AL17+ประชากรรายอายุ!EN17</f>
        <v>355</v>
      </c>
      <c r="AM17" s="7">
        <f>ประชากรรายอายุ!AM17+ประชากรรายอายุ!EO17</f>
        <v>406</v>
      </c>
      <c r="AN17" s="7">
        <f>ประชากรรายอายุ!AN17+ประชากรรายอายุ!EP17</f>
        <v>403</v>
      </c>
      <c r="AO17" s="7">
        <f>ประชากรรายอายุ!AO17+ประชากรรายอายุ!EQ17</f>
        <v>431</v>
      </c>
      <c r="AP17" s="7">
        <f>ประชากรรายอายุ!AP17+ประชากรรายอายุ!ER17</f>
        <v>373</v>
      </c>
      <c r="AQ17" s="7">
        <f>ประชากรรายอายุ!AQ17+ประชากรรายอายุ!ES17</f>
        <v>395</v>
      </c>
      <c r="AR17" s="7">
        <f>ประชากรรายอายุ!AR17+ประชากรรายอายุ!ET17</f>
        <v>405</v>
      </c>
      <c r="AS17" s="7">
        <f>ประชากรรายอายุ!AS17+ประชากรรายอายุ!EU17</f>
        <v>393</v>
      </c>
      <c r="AT17" s="7">
        <f>ประชากรรายอายุ!AT17+ประชากรรายอายุ!EV17</f>
        <v>386</v>
      </c>
      <c r="AU17" s="7">
        <f>ประชากรรายอายุ!AU17+ประชากรรายอายุ!EW17</f>
        <v>394</v>
      </c>
      <c r="AV17" s="7">
        <f>ประชากรรายอายุ!AV17+ประชากรรายอายุ!EX17</f>
        <v>358</v>
      </c>
      <c r="AW17" s="7">
        <f>ประชากรรายอายุ!AW17+ประชากรรายอายุ!EY17</f>
        <v>339</v>
      </c>
      <c r="AX17" s="7">
        <f>ประชากรรายอายุ!AX17+ประชากรรายอายุ!EZ17</f>
        <v>356</v>
      </c>
      <c r="AY17" s="7">
        <f>ประชากรรายอายุ!AY17+ประชากรรายอายุ!FA17</f>
        <v>371</v>
      </c>
      <c r="AZ17" s="7">
        <f>ประชากรรายอายุ!AZ17+ประชากรรายอายุ!FB17</f>
        <v>337</v>
      </c>
      <c r="BA17" s="7">
        <f>ประชากรรายอายุ!BA17+ประชากรรายอายุ!FC17</f>
        <v>326</v>
      </c>
      <c r="BB17" s="7">
        <f>ประชากรรายอายุ!BB17+ประชากรรายอายุ!FD17</f>
        <v>338</v>
      </c>
      <c r="BC17" s="7">
        <f>ประชากรรายอายุ!BC17+ประชากรรายอายุ!FE17</f>
        <v>309</v>
      </c>
      <c r="BD17" s="7">
        <f>ประชากรรายอายุ!BD17+ประชากรรายอายุ!FF17</f>
        <v>320</v>
      </c>
      <c r="BE17" s="7">
        <f>ประชากรรายอายุ!BE17+ประชากรรายอายุ!FG17</f>
        <v>255</v>
      </c>
      <c r="BF17" s="7">
        <f>ประชากรรายอายุ!BF17+ประชากรรายอายุ!FH17</f>
        <v>277</v>
      </c>
      <c r="BG17" s="7">
        <f>ประชากรรายอายุ!BG17+ประชากรรายอายุ!FI17</f>
        <v>264</v>
      </c>
      <c r="BH17" s="7">
        <f>ประชากรรายอายุ!BH17+ประชากรรายอายุ!FJ17</f>
        <v>250</v>
      </c>
      <c r="BI17" s="7">
        <f>ประชากรรายอายุ!BI17+ประชากรรายอายุ!FK17</f>
        <v>201</v>
      </c>
      <c r="BJ17" s="7">
        <f>ประชากรรายอายุ!BJ17+ประชากรรายอายุ!FL17</f>
        <v>177</v>
      </c>
      <c r="BK17" s="7">
        <f>ประชากรรายอายุ!BK17+ประชากรรายอายุ!FM17</f>
        <v>194</v>
      </c>
      <c r="BL17" s="7">
        <f>ประชากรรายอายุ!BL17+ประชากรรายอายุ!FN17</f>
        <v>189</v>
      </c>
      <c r="BM17" s="7">
        <f>ประชากรรายอายุ!BM17+ประชากรรายอายุ!FO17</f>
        <v>160</v>
      </c>
      <c r="BN17" s="7">
        <f>ประชากรรายอายุ!BN17+ประชากรรายอายุ!FP17</f>
        <v>141</v>
      </c>
      <c r="BO17" s="7">
        <f>ประชากรรายอายุ!BO17+ประชากรรายอายุ!FQ17</f>
        <v>146</v>
      </c>
      <c r="BP17" s="7">
        <f>ประชากรรายอายุ!BP17+ประชากรรายอายุ!FR17</f>
        <v>113</v>
      </c>
      <c r="BQ17" s="7">
        <f>ประชากรรายอายุ!BQ17+ประชากรรายอายุ!FS17</f>
        <v>122</v>
      </c>
      <c r="BR17" s="7">
        <f>ประชากรรายอายุ!BR17+ประชากรรายอายุ!FT17</f>
        <v>98</v>
      </c>
      <c r="BS17" s="7">
        <f>ประชากรรายอายุ!BS17+ประชากรรายอายุ!FU17</f>
        <v>83</v>
      </c>
      <c r="BT17" s="7">
        <f>ประชากรรายอายุ!BT17+ประชากรรายอายุ!FV17</f>
        <v>89</v>
      </c>
      <c r="BU17" s="7">
        <f>ประชากรรายอายุ!BU17+ประชากรรายอายุ!FW17</f>
        <v>100</v>
      </c>
      <c r="BV17" s="7">
        <f>ประชากรรายอายุ!BV17+ประชากรรายอายุ!FX17</f>
        <v>83</v>
      </c>
      <c r="BW17" s="7">
        <f>ประชากรรายอายุ!BW17+ประชากรรายอายุ!FY17</f>
        <v>62</v>
      </c>
      <c r="BX17" s="7">
        <f>ประชากรรายอายุ!BX17+ประชากรรายอายุ!FZ17</f>
        <v>65</v>
      </c>
      <c r="BY17" s="7">
        <f>ประชากรรายอายุ!BY17+ประชากรรายอายุ!GA17</f>
        <v>58</v>
      </c>
      <c r="BZ17" s="7">
        <f>ประชากรรายอายุ!BZ17+ประชากรรายอายุ!GB17</f>
        <v>59</v>
      </c>
      <c r="CA17" s="7">
        <f>ประชากรรายอายุ!CA17+ประชากรรายอายุ!GC17</f>
        <v>51</v>
      </c>
      <c r="CB17" s="7">
        <f>ประชากรรายอายุ!CB17+ประชากรรายอายุ!GD17</f>
        <v>37</v>
      </c>
      <c r="CC17" s="7">
        <f>ประชากรรายอายุ!CC17+ประชากรรายอายุ!GE17</f>
        <v>43</v>
      </c>
      <c r="CD17" s="7">
        <f>ประชากรรายอายุ!CD17+ประชากรรายอายุ!GF17</f>
        <v>36</v>
      </c>
      <c r="CE17" s="7">
        <f>ประชากรรายอายุ!CE17+ประชากรรายอายุ!GG17</f>
        <v>39</v>
      </c>
      <c r="CF17" s="7">
        <f>ประชากรรายอายุ!CF17+ประชากรรายอายุ!GH17</f>
        <v>35</v>
      </c>
      <c r="CG17" s="7">
        <f>ประชากรรายอายุ!CG17+ประชากรรายอายุ!GI17</f>
        <v>25</v>
      </c>
      <c r="CH17" s="7">
        <f>ประชากรรายอายุ!CH17+ประชากรรายอายุ!GJ17</f>
        <v>25</v>
      </c>
      <c r="CI17" s="7">
        <f>ประชากรรายอายุ!CI17+ประชากรรายอายุ!GK17</f>
        <v>25</v>
      </c>
      <c r="CJ17" s="7">
        <f>ประชากรรายอายุ!CJ17+ประชากรรายอายุ!GL17</f>
        <v>14</v>
      </c>
      <c r="CK17" s="7">
        <f>ประชากรรายอายุ!CK17+ประชากรรายอายุ!GM17</f>
        <v>11</v>
      </c>
      <c r="CL17" s="7">
        <f>ประชากรรายอายุ!CL17+ประชากรรายอายุ!GN17</f>
        <v>12</v>
      </c>
      <c r="CM17" s="7">
        <f>ประชากรรายอายุ!CM17+ประชากรรายอายุ!GO17</f>
        <v>15</v>
      </c>
      <c r="CN17" s="7">
        <f>ประชากรรายอายุ!CN17+ประชากรรายอายุ!GP17</f>
        <v>11</v>
      </c>
      <c r="CO17" s="7">
        <f>ประชากรรายอายุ!CO17+ประชากรรายอายุ!GQ17</f>
        <v>5</v>
      </c>
      <c r="CP17" s="7">
        <f>ประชากรรายอายุ!CP17+ประชากรรายอายุ!GR17</f>
        <v>9</v>
      </c>
      <c r="CQ17" s="7">
        <f>ประชากรรายอายุ!CQ17+ประชากรรายอายุ!GS17</f>
        <v>4</v>
      </c>
      <c r="CR17" s="7">
        <f>ประชากรรายอายุ!CR17+ประชากรรายอายุ!GT17</f>
        <v>2</v>
      </c>
      <c r="CS17" s="7">
        <f>ประชากรรายอายุ!CS17+ประชากรรายอายุ!GU17</f>
        <v>1</v>
      </c>
      <c r="CT17" s="7">
        <f>ประชากรรายอายุ!CT17+ประชากรรายอายุ!GV17</f>
        <v>2</v>
      </c>
      <c r="CU17" s="7">
        <f>ประชากรรายอายุ!CU17+ประชากรรายอายุ!GW17</f>
        <v>2</v>
      </c>
      <c r="CV17" s="7">
        <f>ประชากรรายอายุ!CV17+ประชากรรายอายุ!GX17</f>
        <v>1</v>
      </c>
      <c r="CW17" s="7">
        <f>ประชากรรายอายุ!CW17+ประชากรรายอายุ!GY17</f>
        <v>1</v>
      </c>
      <c r="CX17" s="7">
        <f>ประชากรรายอายุ!CX17+ประชากรรายอายุ!GZ17</f>
        <v>0</v>
      </c>
      <c r="CY17" s="7">
        <f>ประชากรรายอายุ!CY17+ประชากรรายอายุ!HA17</f>
        <v>1</v>
      </c>
      <c r="CZ17" s="7">
        <f>ประชากรรายอายุ!CZ17+ประชากรรายอายุ!HB17</f>
        <v>0</v>
      </c>
      <c r="DA17" s="7">
        <f>ประชากรรายอายุ!DA17+ประชากรรายอายุ!HC17</f>
        <v>0</v>
      </c>
      <c r="DB17" s="7">
        <f>ประชากรรายอายุ!DB17+ประชากรรายอายุ!HD17</f>
        <v>0</v>
      </c>
      <c r="DC17" s="7">
        <f>ประชากรรายอายุ!DC17+ประชากรรายอายุ!HE17</f>
        <v>32</v>
      </c>
      <c r="DD17" s="7">
        <f>ประชากรรายอายุ!DD17+ประชากรรายอายุ!HF17</f>
        <v>19</v>
      </c>
    </row>
    <row r="18" spans="1:108">
      <c r="A18" s="5"/>
      <c r="B18" s="5" t="s">
        <v>6</v>
      </c>
      <c r="C18" s="7">
        <f>ประชากรรายอายุ!C18+ประชากรรายอายุ!DE18</f>
        <v>81</v>
      </c>
      <c r="D18" s="7">
        <f>ประชากรรายอายุ!D18+ประชากรรายอายุ!DF18</f>
        <v>88</v>
      </c>
      <c r="E18" s="7">
        <f>ประชากรรายอายุ!E18+ประชากรรายอายุ!DG18</f>
        <v>79</v>
      </c>
      <c r="F18" s="7">
        <f>ประชากรรายอายุ!F18+ประชากรรายอายุ!DH18</f>
        <v>74</v>
      </c>
      <c r="G18" s="7">
        <f>ประชากรรายอายุ!G18+ประชากรรายอายุ!DI18</f>
        <v>72</v>
      </c>
      <c r="H18" s="7">
        <f>ประชากรรายอายุ!H18+ประชากรรายอายุ!DJ18</f>
        <v>95</v>
      </c>
      <c r="I18" s="7">
        <f>ประชากรรายอายุ!I18+ประชากรรายอายุ!DK18</f>
        <v>77</v>
      </c>
      <c r="J18" s="7">
        <f>ประชากรรายอายุ!J18+ประชากรรายอายุ!DL18</f>
        <v>72</v>
      </c>
      <c r="K18" s="7">
        <f>ประชากรรายอายุ!K18+ประชากรรายอายุ!DM18</f>
        <v>70</v>
      </c>
      <c r="L18" s="7">
        <f>ประชากรรายอายุ!L18+ประชากรรายอายุ!DN18</f>
        <v>83</v>
      </c>
      <c r="M18" s="7">
        <f>ประชากรรายอายุ!M18+ประชากรรายอายุ!DO18</f>
        <v>83</v>
      </c>
      <c r="N18" s="7">
        <f>ประชากรรายอายุ!N18+ประชากรรายอายุ!DP18</f>
        <v>92</v>
      </c>
      <c r="O18" s="7">
        <f>ประชากรรายอายุ!O18+ประชากรรายอายุ!DQ18</f>
        <v>76</v>
      </c>
      <c r="P18" s="7">
        <f>ประชากรรายอายุ!P18+ประชากรรายอายุ!DR18</f>
        <v>79</v>
      </c>
      <c r="Q18" s="7">
        <f>ประชากรรายอายุ!Q18+ประชากรรายอายุ!DS18</f>
        <v>98</v>
      </c>
      <c r="R18" s="7">
        <f>ประชากรรายอายุ!R18+ประชากรรายอายุ!DT18</f>
        <v>90</v>
      </c>
      <c r="S18" s="7">
        <f>ประชากรรายอายุ!S18+ประชากรรายอายุ!DU18</f>
        <v>88</v>
      </c>
      <c r="T18" s="7">
        <f>ประชากรรายอายุ!T18+ประชากรรายอายุ!DV18</f>
        <v>105</v>
      </c>
      <c r="U18" s="7">
        <f>ประชากรรายอายุ!U18+ประชากรรายอายุ!DW18</f>
        <v>105</v>
      </c>
      <c r="V18" s="7">
        <f>ประชากรรายอายุ!V18+ประชากรรายอายุ!DX18</f>
        <v>74</v>
      </c>
      <c r="W18" s="7">
        <f>ประชากรรายอายุ!W18+ประชากรรายอายุ!DY18</f>
        <v>96</v>
      </c>
      <c r="X18" s="7">
        <f>ประชากรรายอายุ!X18+ประชากรรายอายุ!DZ18</f>
        <v>70</v>
      </c>
      <c r="Y18" s="7">
        <f>ประชากรรายอายุ!Y18+ประชากรรายอายุ!EA18</f>
        <v>71</v>
      </c>
      <c r="Z18" s="7">
        <f>ประชากรรายอายุ!Z18+ประชากรรายอายุ!EB18</f>
        <v>90</v>
      </c>
      <c r="AA18" s="7">
        <f>ประชากรรายอายุ!AA18+ประชากรรายอายุ!EC18</f>
        <v>80</v>
      </c>
      <c r="AB18" s="7">
        <f>ประชากรรายอายุ!AB18+ประชากรรายอายุ!ED18</f>
        <v>87</v>
      </c>
      <c r="AC18" s="7">
        <f>ประชากรรายอายุ!AC18+ประชากรรายอายุ!EE18</f>
        <v>80</v>
      </c>
      <c r="AD18" s="7">
        <f>ประชากรรายอายุ!AD18+ประชากรรายอายุ!EF18</f>
        <v>105</v>
      </c>
      <c r="AE18" s="7">
        <f>ประชากรรายอายุ!AE18+ประชากรรายอายุ!EG18</f>
        <v>108</v>
      </c>
      <c r="AF18" s="7">
        <f>ประชากรรายอายุ!AF18+ประชากรรายอายุ!EH18</f>
        <v>97</v>
      </c>
      <c r="AG18" s="7">
        <f>ประชากรรายอายุ!AG18+ประชากรรายอายุ!EI18</f>
        <v>112</v>
      </c>
      <c r="AH18" s="7">
        <f>ประชากรรายอายุ!AH18+ประชากรรายอายุ!EJ18</f>
        <v>109</v>
      </c>
      <c r="AI18" s="7">
        <f>ประชากรรายอายุ!AI18+ประชากรรายอายุ!EK18</f>
        <v>104</v>
      </c>
      <c r="AJ18" s="7">
        <f>ประชากรรายอายุ!AJ18+ประชากรรายอายุ!EL18</f>
        <v>95</v>
      </c>
      <c r="AK18" s="7">
        <f>ประชากรรายอายุ!AK18+ประชากรรายอายุ!EM18</f>
        <v>106</v>
      </c>
      <c r="AL18" s="7">
        <f>ประชากรรายอายุ!AL18+ประชากรรายอายุ!EN18</f>
        <v>106</v>
      </c>
      <c r="AM18" s="7">
        <f>ประชากรรายอายุ!AM18+ประชากรรายอายุ!EO18</f>
        <v>111</v>
      </c>
      <c r="AN18" s="7">
        <f>ประชากรรายอายุ!AN18+ประชากรรายอายุ!EP18</f>
        <v>115</v>
      </c>
      <c r="AO18" s="7">
        <f>ประชากรรายอายุ!AO18+ประชากรรายอายุ!EQ18</f>
        <v>126</v>
      </c>
      <c r="AP18" s="7">
        <f>ประชากรรายอายุ!AP18+ประชากรรายอายุ!ER18</f>
        <v>101</v>
      </c>
      <c r="AQ18" s="7">
        <f>ประชากรรายอายุ!AQ18+ประชากรรายอายุ!ES18</f>
        <v>109</v>
      </c>
      <c r="AR18" s="7">
        <f>ประชากรรายอายุ!AR18+ประชากรรายอายุ!ET18</f>
        <v>109</v>
      </c>
      <c r="AS18" s="7">
        <f>ประชากรรายอายุ!AS18+ประชากรรายอายุ!EU18</f>
        <v>97</v>
      </c>
      <c r="AT18" s="7">
        <f>ประชากรรายอายุ!AT18+ประชากรรายอายุ!EV18</f>
        <v>114</v>
      </c>
      <c r="AU18" s="7">
        <f>ประชากรรายอายุ!AU18+ประชากรรายอายุ!EW18</f>
        <v>126</v>
      </c>
      <c r="AV18" s="7">
        <f>ประชากรรายอายุ!AV18+ประชากรรายอายุ!EX18</f>
        <v>83</v>
      </c>
      <c r="AW18" s="7">
        <f>ประชากรรายอายุ!AW18+ประชากรรายอายุ!EY18</f>
        <v>101</v>
      </c>
      <c r="AX18" s="7">
        <f>ประชากรรายอายุ!AX18+ประชากรรายอายุ!EZ18</f>
        <v>91</v>
      </c>
      <c r="AY18" s="7">
        <f>ประชากรรายอายุ!AY18+ประชากรรายอายุ!FA18</f>
        <v>93</v>
      </c>
      <c r="AZ18" s="7">
        <f>ประชากรรายอายุ!AZ18+ประชากรรายอายุ!FB18</f>
        <v>65</v>
      </c>
      <c r="BA18" s="7">
        <f>ประชากรรายอายุ!BA18+ประชากรรายอายุ!FC18</f>
        <v>71</v>
      </c>
      <c r="BB18" s="7">
        <f>ประชากรรายอายุ!BB18+ประชากรรายอายุ!FD18</f>
        <v>68</v>
      </c>
      <c r="BC18" s="7">
        <f>ประชากรรายอายุ!BC18+ประชากรรายอายุ!FE18</f>
        <v>74</v>
      </c>
      <c r="BD18" s="7">
        <f>ประชากรรายอายุ!BD18+ประชากรรายอายุ!FF18</f>
        <v>87</v>
      </c>
      <c r="BE18" s="7">
        <f>ประชากรรายอายุ!BE18+ประชากรรายอายุ!FG18</f>
        <v>69</v>
      </c>
      <c r="BF18" s="7">
        <f>ประชากรรายอายุ!BF18+ประชากรรายอายุ!FH18</f>
        <v>75</v>
      </c>
      <c r="BG18" s="7">
        <f>ประชากรรายอายุ!BG18+ประชากรรายอายุ!FI18</f>
        <v>65</v>
      </c>
      <c r="BH18" s="7">
        <f>ประชากรรายอายุ!BH18+ประชากรรายอายุ!FJ18</f>
        <v>60</v>
      </c>
      <c r="BI18" s="7">
        <f>ประชากรรายอายุ!BI18+ประชากรรายอายุ!FK18</f>
        <v>49</v>
      </c>
      <c r="BJ18" s="7">
        <f>ประชากรรายอายุ!BJ18+ประชากรรายอายุ!FL18</f>
        <v>58</v>
      </c>
      <c r="BK18" s="7">
        <f>ประชากรรายอายุ!BK18+ประชากรรายอายุ!FM18</f>
        <v>51</v>
      </c>
      <c r="BL18" s="7">
        <f>ประชากรรายอายุ!BL18+ประชากรรายอายุ!FN18</f>
        <v>43</v>
      </c>
      <c r="BM18" s="7">
        <f>ประชากรรายอายุ!BM18+ประชากรรายอายุ!FO18</f>
        <v>55</v>
      </c>
      <c r="BN18" s="7">
        <f>ประชากรรายอายุ!BN18+ประชากรรายอายุ!FP18</f>
        <v>38</v>
      </c>
      <c r="BO18" s="7">
        <f>ประชากรรายอายุ!BO18+ประชากรรายอายุ!FQ18</f>
        <v>51</v>
      </c>
      <c r="BP18" s="7">
        <f>ประชากรรายอายุ!BP18+ประชากรรายอายุ!FR18</f>
        <v>30</v>
      </c>
      <c r="BQ18" s="7">
        <f>ประชากรรายอายุ!BQ18+ประชากรรายอายุ!FS18</f>
        <v>42</v>
      </c>
      <c r="BR18" s="7">
        <f>ประชากรรายอายุ!BR18+ประชากรรายอายุ!FT18</f>
        <v>40</v>
      </c>
      <c r="BS18" s="7">
        <f>ประชากรรายอายุ!BS18+ประชากรรายอายุ!FU18</f>
        <v>27</v>
      </c>
      <c r="BT18" s="7">
        <f>ประชากรรายอายุ!BT18+ประชากรรายอายุ!FV18</f>
        <v>33</v>
      </c>
      <c r="BU18" s="7">
        <f>ประชากรรายอายุ!BU18+ประชากรรายอายุ!FW18</f>
        <v>28</v>
      </c>
      <c r="BV18" s="7">
        <f>ประชากรรายอายุ!BV18+ประชากรรายอายุ!FX18</f>
        <v>29</v>
      </c>
      <c r="BW18" s="7">
        <f>ประชากรรายอายุ!BW18+ประชากรรายอายุ!FY18</f>
        <v>19</v>
      </c>
      <c r="BX18" s="7">
        <f>ประชากรรายอายุ!BX18+ประชากรรายอายุ!FZ18</f>
        <v>21</v>
      </c>
      <c r="BY18" s="7">
        <f>ประชากรรายอายุ!BY18+ประชากรรายอายุ!GA18</f>
        <v>21</v>
      </c>
      <c r="BZ18" s="7">
        <f>ประชากรรายอายุ!BZ18+ประชากรรายอายุ!GB18</f>
        <v>18</v>
      </c>
      <c r="CA18" s="7">
        <f>ประชากรรายอายุ!CA18+ประชากรรายอายุ!GC18</f>
        <v>22</v>
      </c>
      <c r="CB18" s="7">
        <f>ประชากรรายอายุ!CB18+ประชากรรายอายุ!GD18</f>
        <v>12</v>
      </c>
      <c r="CC18" s="7">
        <f>ประชากรรายอายุ!CC18+ประชากรรายอายุ!GE18</f>
        <v>11</v>
      </c>
      <c r="CD18" s="7">
        <f>ประชากรรายอายุ!CD18+ประชากรรายอายุ!GF18</f>
        <v>14</v>
      </c>
      <c r="CE18" s="7">
        <f>ประชากรรายอายุ!CE18+ประชากรรายอายุ!GG18</f>
        <v>18</v>
      </c>
      <c r="CF18" s="7">
        <f>ประชากรรายอายุ!CF18+ประชากรรายอายุ!GH18</f>
        <v>15</v>
      </c>
      <c r="CG18" s="7">
        <f>ประชากรรายอายุ!CG18+ประชากรรายอายุ!GI18</f>
        <v>10</v>
      </c>
      <c r="CH18" s="7">
        <f>ประชากรรายอายุ!CH18+ประชากรรายอายุ!GJ18</f>
        <v>9</v>
      </c>
      <c r="CI18" s="7">
        <f>ประชากรรายอายุ!CI18+ประชากรรายอายุ!GK18</f>
        <v>10</v>
      </c>
      <c r="CJ18" s="7">
        <f>ประชากรรายอายุ!CJ18+ประชากรรายอายุ!GL18</f>
        <v>8</v>
      </c>
      <c r="CK18" s="7">
        <f>ประชากรรายอายุ!CK18+ประชากรรายอายุ!GM18</f>
        <v>5</v>
      </c>
      <c r="CL18" s="7">
        <f>ประชากรรายอายุ!CL18+ประชากรรายอายุ!GN18</f>
        <v>5</v>
      </c>
      <c r="CM18" s="7">
        <f>ประชากรรายอายุ!CM18+ประชากรรายอายุ!GO18</f>
        <v>2</v>
      </c>
      <c r="CN18" s="7">
        <f>ประชากรรายอายุ!CN18+ประชากรรายอายุ!GP18</f>
        <v>6</v>
      </c>
      <c r="CO18" s="7">
        <f>ประชากรรายอายุ!CO18+ประชากรรายอายุ!GQ18</f>
        <v>0</v>
      </c>
      <c r="CP18" s="7">
        <f>ประชากรรายอายุ!CP18+ประชากรรายอายุ!GR18</f>
        <v>1</v>
      </c>
      <c r="CQ18" s="7">
        <f>ประชากรรายอายุ!CQ18+ประชากรรายอายุ!GS18</f>
        <v>3</v>
      </c>
      <c r="CR18" s="7">
        <f>ประชากรรายอายุ!CR18+ประชากรรายอายุ!GT18</f>
        <v>0</v>
      </c>
      <c r="CS18" s="7">
        <f>ประชากรรายอายุ!CS18+ประชากรรายอายุ!GU18</f>
        <v>0</v>
      </c>
      <c r="CT18" s="7">
        <f>ประชากรรายอายุ!CT18+ประชากรรายอายุ!GV18</f>
        <v>1</v>
      </c>
      <c r="CU18" s="7">
        <f>ประชากรรายอายุ!CU18+ประชากรรายอายุ!GW18</f>
        <v>0</v>
      </c>
      <c r="CV18" s="7">
        <f>ประชากรรายอายุ!CV18+ประชากรรายอายุ!GX18</f>
        <v>0</v>
      </c>
      <c r="CW18" s="7">
        <f>ประชากรรายอายุ!CW18+ประชากรรายอายุ!GY18</f>
        <v>0</v>
      </c>
      <c r="CX18" s="7">
        <f>ประชากรรายอายุ!CX18+ประชากรรายอายุ!GZ18</f>
        <v>0</v>
      </c>
      <c r="CY18" s="7">
        <f>ประชากรรายอายุ!CY18+ประชากรรายอายุ!HA18</f>
        <v>0</v>
      </c>
      <c r="CZ18" s="7">
        <f>ประชากรรายอายุ!CZ18+ประชากรรายอายุ!HB18</f>
        <v>0</v>
      </c>
      <c r="DA18" s="7">
        <f>ประชากรรายอายุ!DA18+ประชากรรายอายุ!HC18</f>
        <v>0</v>
      </c>
      <c r="DB18" s="7">
        <f>ประชากรรายอายุ!DB18+ประชากรรายอายุ!HD18</f>
        <v>0</v>
      </c>
      <c r="DC18" s="7">
        <f>ประชากรรายอายุ!DC18+ประชากรรายอายุ!HE18</f>
        <v>1</v>
      </c>
      <c r="DD18" s="7">
        <f>ประชากรรายอายุ!DD18+ประชากรรายอายุ!HF18</f>
        <v>3</v>
      </c>
    </row>
    <row r="19" spans="1:108">
      <c r="A19" s="5"/>
      <c r="B19" s="5" t="s">
        <v>7</v>
      </c>
      <c r="C19" s="7">
        <f>ประชากรรายอายุ!C19+ประชากรรายอายุ!DE19</f>
        <v>133</v>
      </c>
      <c r="D19" s="7">
        <f>ประชากรรายอายุ!D19+ประชากรรายอายุ!DF19</f>
        <v>135</v>
      </c>
      <c r="E19" s="7">
        <f>ประชากรรายอายุ!E19+ประชากรรายอายุ!DG19</f>
        <v>114</v>
      </c>
      <c r="F19" s="7">
        <f>ประชากรรายอายุ!F19+ประชากรรายอายุ!DH19</f>
        <v>147</v>
      </c>
      <c r="G19" s="7">
        <f>ประชากรรายอายุ!G19+ประชากรรายอายุ!DI19</f>
        <v>131</v>
      </c>
      <c r="H19" s="7">
        <f>ประชากรรายอายุ!H19+ประชากรรายอายุ!DJ19</f>
        <v>122</v>
      </c>
      <c r="I19" s="7">
        <f>ประชากรรายอายุ!I19+ประชากรรายอายุ!DK19</f>
        <v>136</v>
      </c>
      <c r="J19" s="7">
        <f>ประชากรรายอายุ!J19+ประชากรรายอายุ!DL19</f>
        <v>145</v>
      </c>
      <c r="K19" s="7">
        <f>ประชากรรายอายุ!K19+ประชากรรายอายุ!DM19</f>
        <v>143</v>
      </c>
      <c r="L19" s="7">
        <f>ประชากรรายอายุ!L19+ประชากรรายอายุ!DN19</f>
        <v>127</v>
      </c>
      <c r="M19" s="7">
        <f>ประชากรรายอายุ!M19+ประชากรรายอายุ!DO19</f>
        <v>128</v>
      </c>
      <c r="N19" s="7">
        <f>ประชากรรายอายุ!N19+ประชากรรายอายุ!DP19</f>
        <v>152</v>
      </c>
      <c r="O19" s="7">
        <f>ประชากรรายอายุ!O19+ประชากรรายอายุ!DQ19</f>
        <v>147</v>
      </c>
      <c r="P19" s="7">
        <f>ประชากรรายอายุ!P19+ประชากรรายอายุ!DR19</f>
        <v>131</v>
      </c>
      <c r="Q19" s="7">
        <f>ประชากรรายอายุ!Q19+ประชากรรายอายุ!DS19</f>
        <v>166</v>
      </c>
      <c r="R19" s="7">
        <f>ประชากรรายอายุ!R19+ประชากรรายอายุ!DT19</f>
        <v>193</v>
      </c>
      <c r="S19" s="7">
        <f>ประชากรรายอายุ!S19+ประชากรรายอายุ!DU19</f>
        <v>187</v>
      </c>
      <c r="T19" s="7">
        <f>ประชากรรายอายุ!T19+ประชากรรายอายุ!DV19</f>
        <v>201</v>
      </c>
      <c r="U19" s="7">
        <f>ประชากรรายอายุ!U19+ประชากรรายอายุ!DW19</f>
        <v>189</v>
      </c>
      <c r="V19" s="7">
        <f>ประชากรรายอายุ!V19+ประชากรรายอายุ!DX19</f>
        <v>181</v>
      </c>
      <c r="W19" s="7">
        <f>ประชากรรายอายุ!W19+ประชากรรายอายุ!DY19</f>
        <v>207</v>
      </c>
      <c r="X19" s="7">
        <f>ประชากรรายอายุ!X19+ประชากรรายอายุ!DZ19</f>
        <v>165</v>
      </c>
      <c r="Y19" s="7">
        <f>ประชากรรายอายุ!Y19+ประชากรรายอายุ!EA19</f>
        <v>153</v>
      </c>
      <c r="Z19" s="7">
        <f>ประชากรรายอายุ!Z19+ประชากรรายอายุ!EB19</f>
        <v>151</v>
      </c>
      <c r="AA19" s="7">
        <f>ประชากรรายอายุ!AA19+ประชากรรายอายุ!EC19</f>
        <v>168</v>
      </c>
      <c r="AB19" s="7">
        <f>ประชากรรายอายุ!AB19+ประชากรรายอายุ!ED19</f>
        <v>178</v>
      </c>
      <c r="AC19" s="7">
        <f>ประชากรรายอายุ!AC19+ประชากรรายอายุ!EE19</f>
        <v>184</v>
      </c>
      <c r="AD19" s="7">
        <f>ประชากรรายอายุ!AD19+ประชากรรายอายุ!EF19</f>
        <v>147</v>
      </c>
      <c r="AE19" s="7">
        <f>ประชากรรายอายุ!AE19+ประชากรรายอายุ!EG19</f>
        <v>136</v>
      </c>
      <c r="AF19" s="7">
        <f>ประชากรรายอายุ!AF19+ประชากรรายอายุ!EH19</f>
        <v>165</v>
      </c>
      <c r="AG19" s="7">
        <f>ประชากรรายอายุ!AG19+ประชากรรายอายุ!EI19</f>
        <v>161</v>
      </c>
      <c r="AH19" s="7">
        <f>ประชากรรายอายุ!AH19+ประชากรรายอายุ!EJ19</f>
        <v>166</v>
      </c>
      <c r="AI19" s="7">
        <f>ประชากรรายอายุ!AI19+ประชากรรายอายุ!EK19</f>
        <v>185</v>
      </c>
      <c r="AJ19" s="7">
        <f>ประชากรรายอายุ!AJ19+ประชากรรายอายุ!EL19</f>
        <v>208</v>
      </c>
      <c r="AK19" s="7">
        <f>ประชากรรายอายุ!AK19+ประชากรรายอายุ!EM19</f>
        <v>157</v>
      </c>
      <c r="AL19" s="7">
        <f>ประชากรรายอายุ!AL19+ประชากรรายอายุ!EN19</f>
        <v>211</v>
      </c>
      <c r="AM19" s="7">
        <f>ประชากรรายอายุ!AM19+ประชากรรายอายุ!EO19</f>
        <v>176</v>
      </c>
      <c r="AN19" s="7">
        <f>ประชากรรายอายุ!AN19+ประชากรรายอายุ!EP19</f>
        <v>171</v>
      </c>
      <c r="AO19" s="7">
        <f>ประชากรรายอายุ!AO19+ประชากรรายอายุ!EQ19</f>
        <v>235</v>
      </c>
      <c r="AP19" s="7">
        <f>ประชากรรายอายุ!AP19+ประชากรรายอายุ!ER19</f>
        <v>193</v>
      </c>
      <c r="AQ19" s="7">
        <f>ประชากรรายอายุ!AQ19+ประชากรรายอายุ!ES19</f>
        <v>204</v>
      </c>
      <c r="AR19" s="7">
        <f>ประชากรรายอายุ!AR19+ประชากรรายอายุ!ET19</f>
        <v>190</v>
      </c>
      <c r="AS19" s="7">
        <f>ประชากรรายอายุ!AS19+ประชากรรายอายุ!EU19</f>
        <v>207</v>
      </c>
      <c r="AT19" s="7">
        <f>ประชากรรายอายุ!AT19+ประชากรรายอายุ!EV19</f>
        <v>195</v>
      </c>
      <c r="AU19" s="7">
        <f>ประชากรรายอายุ!AU19+ประชากรรายอายุ!EW19</f>
        <v>263</v>
      </c>
      <c r="AV19" s="7">
        <f>ประชากรรายอายุ!AV19+ประชากรรายอายุ!EX19</f>
        <v>179</v>
      </c>
      <c r="AW19" s="7">
        <f>ประชากรรายอายุ!AW19+ประชากรรายอายุ!EY19</f>
        <v>180</v>
      </c>
      <c r="AX19" s="7">
        <f>ประชากรรายอายุ!AX19+ประชากรรายอายุ!EZ19</f>
        <v>173</v>
      </c>
      <c r="AY19" s="7">
        <f>ประชากรรายอายุ!AY19+ประชากรรายอายุ!FA19</f>
        <v>172</v>
      </c>
      <c r="AZ19" s="7">
        <f>ประชากรรายอายุ!AZ19+ประชากรรายอายุ!FB19</f>
        <v>149</v>
      </c>
      <c r="BA19" s="7">
        <f>ประชากรรายอายุ!BA19+ประชากรรายอายุ!FC19</f>
        <v>133</v>
      </c>
      <c r="BB19" s="7">
        <f>ประชากรรายอายุ!BB19+ประชากรรายอายุ!FD19</f>
        <v>152</v>
      </c>
      <c r="BC19" s="7">
        <f>ประชากรรายอายุ!BC19+ประชากรรายอายุ!FE19</f>
        <v>153</v>
      </c>
      <c r="BD19" s="7">
        <f>ประชากรรายอายุ!BD19+ประชากรรายอายุ!FF19</f>
        <v>137</v>
      </c>
      <c r="BE19" s="7">
        <f>ประชากรรายอายุ!BE19+ประชากรรายอายุ!FG19</f>
        <v>111</v>
      </c>
      <c r="BF19" s="7">
        <f>ประชากรรายอายุ!BF19+ประชากรรายอายุ!FH19</f>
        <v>111</v>
      </c>
      <c r="BG19" s="7">
        <f>ประชากรรายอายุ!BG19+ประชากรรายอายุ!FI19</f>
        <v>113</v>
      </c>
      <c r="BH19" s="7">
        <f>ประชากรรายอายุ!BH19+ประชากรรายอายุ!FJ19</f>
        <v>109</v>
      </c>
      <c r="BI19" s="7">
        <f>ประชากรรายอายุ!BI19+ประชากรรายอายุ!FK19</f>
        <v>78</v>
      </c>
      <c r="BJ19" s="7">
        <f>ประชากรรายอายุ!BJ19+ประชากรรายอายุ!FL19</f>
        <v>82</v>
      </c>
      <c r="BK19" s="7">
        <f>ประชากรรายอายุ!BK19+ประชากรรายอายุ!FM19</f>
        <v>95</v>
      </c>
      <c r="BL19" s="7">
        <f>ประชากรรายอายุ!BL19+ประชากรรายอายุ!FN19</f>
        <v>85</v>
      </c>
      <c r="BM19" s="7">
        <f>ประชากรรายอายุ!BM19+ประชากรรายอายุ!FO19</f>
        <v>76</v>
      </c>
      <c r="BN19" s="7">
        <f>ประชากรรายอายุ!BN19+ประชากรรายอายุ!FP19</f>
        <v>62</v>
      </c>
      <c r="BO19" s="7">
        <f>ประชากรรายอายุ!BO19+ประชากรรายอายุ!FQ19</f>
        <v>79</v>
      </c>
      <c r="BP19" s="7">
        <f>ประชากรรายอายุ!BP19+ประชากรรายอายุ!FR19</f>
        <v>59</v>
      </c>
      <c r="BQ19" s="7">
        <f>ประชากรรายอายุ!BQ19+ประชากรรายอายุ!FS19</f>
        <v>67</v>
      </c>
      <c r="BR19" s="7">
        <f>ประชากรรายอายุ!BR19+ประชากรรายอายุ!FT19</f>
        <v>59</v>
      </c>
      <c r="BS19" s="7">
        <f>ประชากรรายอายุ!BS19+ประชากรรายอายุ!FU19</f>
        <v>82</v>
      </c>
      <c r="BT19" s="7">
        <f>ประชากรรายอายุ!BT19+ประชากรรายอายุ!FV19</f>
        <v>57</v>
      </c>
      <c r="BU19" s="7">
        <f>ประชากรรายอายุ!BU19+ประชากรรายอายุ!FW19</f>
        <v>63</v>
      </c>
      <c r="BV19" s="7">
        <f>ประชากรรายอายุ!BV19+ประชากรรายอายุ!FX19</f>
        <v>71</v>
      </c>
      <c r="BW19" s="7">
        <f>ประชากรรายอายุ!BW19+ประชากรรายอายุ!FY19</f>
        <v>55</v>
      </c>
      <c r="BX19" s="7">
        <f>ประชากรรายอายุ!BX19+ประชากรรายอายุ!FZ19</f>
        <v>41</v>
      </c>
      <c r="BY19" s="7">
        <f>ประชากรรายอายุ!BY19+ประชากรรายอายุ!GA19</f>
        <v>44</v>
      </c>
      <c r="BZ19" s="7">
        <f>ประชากรรายอายุ!BZ19+ประชากรรายอายุ!GB19</f>
        <v>27</v>
      </c>
      <c r="CA19" s="7">
        <f>ประชากรรายอายุ!CA19+ประชากรรายอายุ!GC19</f>
        <v>49</v>
      </c>
      <c r="CB19" s="7">
        <f>ประชากรรายอายุ!CB19+ประชากรรายอายุ!GD19</f>
        <v>30</v>
      </c>
      <c r="CC19" s="7">
        <f>ประชากรรายอายุ!CC19+ประชากรรายอายุ!GE19</f>
        <v>37</v>
      </c>
      <c r="CD19" s="7">
        <f>ประชากรรายอายุ!CD19+ประชากรรายอายุ!GF19</f>
        <v>42</v>
      </c>
      <c r="CE19" s="7">
        <f>ประชากรรายอายุ!CE19+ประชากรรายอายุ!GG19</f>
        <v>32</v>
      </c>
      <c r="CF19" s="7">
        <f>ประชากรรายอายุ!CF19+ประชากรรายอายุ!GH19</f>
        <v>33</v>
      </c>
      <c r="CG19" s="7">
        <f>ประชากรรายอายุ!CG19+ประชากรรายอายุ!GI19</f>
        <v>15</v>
      </c>
      <c r="CH19" s="7">
        <f>ประชากรรายอายุ!CH19+ประชากรรายอายุ!GJ19</f>
        <v>19</v>
      </c>
      <c r="CI19" s="7">
        <f>ประชากรรายอายุ!CI19+ประชากรรายอายุ!GK19</f>
        <v>18</v>
      </c>
      <c r="CJ19" s="7">
        <f>ประชากรรายอายุ!CJ19+ประชากรรายอายุ!GL19</f>
        <v>8</v>
      </c>
      <c r="CK19" s="7">
        <f>ประชากรรายอายุ!CK19+ประชากรรายอายุ!GM19</f>
        <v>7</v>
      </c>
      <c r="CL19" s="7">
        <f>ประชากรรายอายุ!CL19+ประชากรรายอายุ!GN19</f>
        <v>7</v>
      </c>
      <c r="CM19" s="7">
        <f>ประชากรรายอายุ!CM19+ประชากรรายอายุ!GO19</f>
        <v>7</v>
      </c>
      <c r="CN19" s="7">
        <f>ประชากรรายอายุ!CN19+ประชากรรายอายุ!GP19</f>
        <v>8</v>
      </c>
      <c r="CO19" s="7">
        <f>ประชากรรายอายุ!CO19+ประชากรรายอายุ!GQ19</f>
        <v>10</v>
      </c>
      <c r="CP19" s="7">
        <f>ประชากรรายอายุ!CP19+ประชากรรายอายุ!GR19</f>
        <v>4</v>
      </c>
      <c r="CQ19" s="7">
        <f>ประชากรรายอายุ!CQ19+ประชากรรายอายุ!GS19</f>
        <v>6</v>
      </c>
      <c r="CR19" s="7">
        <f>ประชากรรายอายุ!CR19+ประชากรรายอายุ!GT19</f>
        <v>1</v>
      </c>
      <c r="CS19" s="7">
        <f>ประชากรรายอายุ!CS19+ประชากรรายอายุ!GU19</f>
        <v>1</v>
      </c>
      <c r="CT19" s="7">
        <f>ประชากรรายอายุ!CT19+ประชากรรายอายุ!GV19</f>
        <v>2</v>
      </c>
      <c r="CU19" s="7">
        <f>ประชากรรายอายุ!CU19+ประชากรรายอายุ!GW19</f>
        <v>1</v>
      </c>
      <c r="CV19" s="7">
        <f>ประชากรรายอายุ!CV19+ประชากรรายอายุ!GX19</f>
        <v>0</v>
      </c>
      <c r="CW19" s="7">
        <f>ประชากรรายอายุ!CW19+ประชากรรายอายุ!GY19</f>
        <v>0</v>
      </c>
      <c r="CX19" s="7">
        <f>ประชากรรายอายุ!CX19+ประชากรรายอายุ!GZ19</f>
        <v>0</v>
      </c>
      <c r="CY19" s="7">
        <f>ประชากรรายอายุ!CY19+ประชากรรายอายุ!HA19</f>
        <v>0</v>
      </c>
      <c r="CZ19" s="7">
        <f>ประชากรรายอายุ!CZ19+ประชากรรายอายุ!HB19</f>
        <v>1</v>
      </c>
      <c r="DA19" s="7">
        <f>ประชากรรายอายุ!DA19+ประชากรรายอายุ!HC19</f>
        <v>0</v>
      </c>
      <c r="DB19" s="7">
        <f>ประชากรรายอายุ!DB19+ประชากรรายอายุ!HD19</f>
        <v>0</v>
      </c>
      <c r="DC19" s="7">
        <f>ประชากรรายอายุ!DC19+ประชากรรายอายุ!HE19</f>
        <v>9</v>
      </c>
      <c r="DD19" s="7">
        <f>ประชากรรายอายุ!DD19+ประชากรรายอายุ!HF19</f>
        <v>7</v>
      </c>
    </row>
    <row r="20" spans="1:108">
      <c r="A20" s="5"/>
      <c r="B20" s="5" t="s">
        <v>8</v>
      </c>
      <c r="C20" s="7">
        <f>ประชากรรายอายุ!C20+ประชากรรายอายุ!DE20</f>
        <v>67</v>
      </c>
      <c r="D20" s="7">
        <f>ประชากรรายอายุ!D20+ประชากรรายอายุ!DF20</f>
        <v>75</v>
      </c>
      <c r="E20" s="7">
        <f>ประชากรรายอายุ!E20+ประชากรรายอายุ!DG20</f>
        <v>69</v>
      </c>
      <c r="F20" s="7">
        <f>ประชากรรายอายุ!F20+ประชากรรายอายุ!DH20</f>
        <v>80</v>
      </c>
      <c r="G20" s="7">
        <f>ประชากรรายอายุ!G20+ประชากรรายอายุ!DI20</f>
        <v>75</v>
      </c>
      <c r="H20" s="7">
        <f>ประชากรรายอายุ!H20+ประชากรรายอายุ!DJ20</f>
        <v>79</v>
      </c>
      <c r="I20" s="7">
        <f>ประชากรรายอายุ!I20+ประชากรรายอายุ!DK20</f>
        <v>64</v>
      </c>
      <c r="J20" s="7">
        <f>ประชากรรายอายุ!J20+ประชากรรายอายุ!DL20</f>
        <v>62</v>
      </c>
      <c r="K20" s="7">
        <f>ประชากรรายอายุ!K20+ประชากรรายอายุ!DM20</f>
        <v>61</v>
      </c>
      <c r="L20" s="7">
        <f>ประชากรรายอายุ!L20+ประชากรรายอายุ!DN20</f>
        <v>86</v>
      </c>
      <c r="M20" s="7">
        <f>ประชากรรายอายุ!M20+ประชากรรายอายุ!DO20</f>
        <v>82</v>
      </c>
      <c r="N20" s="7">
        <f>ประชากรรายอายุ!N20+ประชากรรายอายุ!DP20</f>
        <v>74</v>
      </c>
      <c r="O20" s="7">
        <f>ประชากรรายอายุ!O20+ประชากรรายอายุ!DQ20</f>
        <v>73</v>
      </c>
      <c r="P20" s="7">
        <f>ประชากรรายอายุ!P20+ประชากรรายอายุ!DR20</f>
        <v>83</v>
      </c>
      <c r="Q20" s="7">
        <f>ประชากรรายอายุ!Q20+ประชากรรายอายุ!DS20</f>
        <v>107</v>
      </c>
      <c r="R20" s="7">
        <f>ประชากรรายอายุ!R20+ประชากรรายอายุ!DT20</f>
        <v>112</v>
      </c>
      <c r="S20" s="7">
        <f>ประชากรรายอายุ!S20+ประชากรรายอายุ!DU20</f>
        <v>115</v>
      </c>
      <c r="T20" s="7">
        <f>ประชากรรายอายุ!T20+ประชากรรายอายุ!DV20</f>
        <v>114</v>
      </c>
      <c r="U20" s="7">
        <f>ประชากรรายอายุ!U20+ประชากรรายอายุ!DW20</f>
        <v>110</v>
      </c>
      <c r="V20" s="7">
        <f>ประชากรรายอายุ!V20+ประชากรรายอายุ!DX20</f>
        <v>110</v>
      </c>
      <c r="W20" s="7">
        <f>ประชากรรายอายุ!W20+ประชากรรายอายุ!DY20</f>
        <v>99</v>
      </c>
      <c r="X20" s="7">
        <f>ประชากรรายอายุ!X20+ประชากรรายอายุ!DZ20</f>
        <v>105</v>
      </c>
      <c r="Y20" s="7">
        <f>ประชากรรายอายุ!Y20+ประชากรรายอายุ!EA20</f>
        <v>101</v>
      </c>
      <c r="Z20" s="7">
        <f>ประชากรรายอายุ!Z20+ประชากรรายอายุ!EB20</f>
        <v>97</v>
      </c>
      <c r="AA20" s="7">
        <f>ประชากรรายอายุ!AA20+ประชากรรายอายุ!EC20</f>
        <v>93</v>
      </c>
      <c r="AB20" s="7">
        <f>ประชากรรายอายุ!AB20+ประชากรรายอายุ!ED20</f>
        <v>99</v>
      </c>
      <c r="AC20" s="7">
        <f>ประชากรรายอายุ!AC20+ประชากรรายอายุ!EE20</f>
        <v>98</v>
      </c>
      <c r="AD20" s="7">
        <f>ประชากรรายอายุ!AD20+ประชากรรายอายุ!EF20</f>
        <v>69</v>
      </c>
      <c r="AE20" s="7">
        <f>ประชากรรายอายุ!AE20+ประชากรรายอายุ!EG20</f>
        <v>83</v>
      </c>
      <c r="AF20" s="7">
        <f>ประชากรรายอายุ!AF20+ประชากรรายอายุ!EH20</f>
        <v>97</v>
      </c>
      <c r="AG20" s="7">
        <f>ประชากรรายอายุ!AG20+ประชากรรายอายุ!EI20</f>
        <v>99</v>
      </c>
      <c r="AH20" s="7">
        <f>ประชากรรายอายุ!AH20+ประชากรรายอายุ!EJ20</f>
        <v>89</v>
      </c>
      <c r="AI20" s="7">
        <f>ประชากรรายอายุ!AI20+ประชากรรายอายุ!EK20</f>
        <v>96</v>
      </c>
      <c r="AJ20" s="7">
        <f>ประชากรรายอายุ!AJ20+ประชากรรายอายุ!EL20</f>
        <v>104</v>
      </c>
      <c r="AK20" s="7">
        <f>ประชากรรายอายุ!AK20+ประชากรรายอายุ!EM20</f>
        <v>105</v>
      </c>
      <c r="AL20" s="7">
        <f>ประชากรรายอายุ!AL20+ประชากรรายอายุ!EN20</f>
        <v>112</v>
      </c>
      <c r="AM20" s="7">
        <f>ประชากรรายอายุ!AM20+ประชากรรายอายุ!EO20</f>
        <v>119</v>
      </c>
      <c r="AN20" s="7">
        <f>ประชากรรายอายุ!AN20+ประชากรรายอายุ!EP20</f>
        <v>118</v>
      </c>
      <c r="AO20" s="7">
        <f>ประชากรรายอายุ!AO20+ประชากรรายอายุ!EQ20</f>
        <v>109</v>
      </c>
      <c r="AP20" s="7">
        <f>ประชากรรายอายุ!AP20+ประชากรรายอายุ!ER20</f>
        <v>113</v>
      </c>
      <c r="AQ20" s="7">
        <f>ประชากรรายอายุ!AQ20+ประชากรรายอายุ!ES20</f>
        <v>124</v>
      </c>
      <c r="AR20" s="7">
        <f>ประชากรรายอายุ!AR20+ประชากรรายอายุ!ET20</f>
        <v>136</v>
      </c>
      <c r="AS20" s="7">
        <f>ประชากรรายอายุ!AS20+ประชากรรายอายุ!EU20</f>
        <v>115</v>
      </c>
      <c r="AT20" s="7">
        <f>ประชากรรายอายุ!AT20+ประชากรรายอายุ!EV20</f>
        <v>119</v>
      </c>
      <c r="AU20" s="7">
        <f>ประชากรรายอายุ!AU20+ประชากรรายอายุ!EW20</f>
        <v>155</v>
      </c>
      <c r="AV20" s="7">
        <f>ประชากรรายอายุ!AV20+ประชากรรายอายุ!EX20</f>
        <v>107</v>
      </c>
      <c r="AW20" s="7">
        <f>ประชากรรายอายุ!AW20+ประชากรรายอายุ!EY20</f>
        <v>100</v>
      </c>
      <c r="AX20" s="7">
        <f>ประชากรรายอายุ!AX20+ประชากรรายอายุ!EZ20</f>
        <v>100</v>
      </c>
      <c r="AY20" s="7">
        <f>ประชากรรายอายุ!AY20+ประชากรรายอายุ!FA20</f>
        <v>89</v>
      </c>
      <c r="AZ20" s="7">
        <f>ประชากรรายอายุ!AZ20+ประชากรรายอายุ!FB20</f>
        <v>84</v>
      </c>
      <c r="BA20" s="7">
        <f>ประชากรรายอายุ!BA20+ประชากรรายอายุ!FC20</f>
        <v>82</v>
      </c>
      <c r="BB20" s="7">
        <f>ประชากรรายอายุ!BB20+ประชากรรายอายุ!FD20</f>
        <v>80</v>
      </c>
      <c r="BC20" s="7">
        <f>ประชากรรายอายุ!BC20+ประชากรรายอายุ!FE20</f>
        <v>78</v>
      </c>
      <c r="BD20" s="7">
        <f>ประชากรรายอายุ!BD20+ประชากรรายอายุ!FF20</f>
        <v>78</v>
      </c>
      <c r="BE20" s="7">
        <f>ประชากรรายอายุ!BE20+ประชากรรายอายุ!FG20</f>
        <v>73</v>
      </c>
      <c r="BF20" s="7">
        <f>ประชากรรายอายุ!BF20+ประชากรรายอายุ!FH20</f>
        <v>69</v>
      </c>
      <c r="BG20" s="7">
        <f>ประชากรรายอายุ!BG20+ประชากรรายอายุ!FI20</f>
        <v>54</v>
      </c>
      <c r="BH20" s="7">
        <f>ประชากรรายอายุ!BH20+ประชากรรายอายุ!FJ20</f>
        <v>81</v>
      </c>
      <c r="BI20" s="7">
        <f>ประชากรรายอายุ!BI20+ประชากรรายอายุ!FK20</f>
        <v>61</v>
      </c>
      <c r="BJ20" s="7">
        <f>ประชากรรายอายุ!BJ20+ประชากรรายอายุ!FL20</f>
        <v>54</v>
      </c>
      <c r="BK20" s="7">
        <f>ประชากรรายอายุ!BK20+ประชากรรายอายุ!FM20</f>
        <v>60</v>
      </c>
      <c r="BL20" s="7">
        <f>ประชากรรายอายุ!BL20+ประชากรรายอายุ!FN20</f>
        <v>54</v>
      </c>
      <c r="BM20" s="7">
        <f>ประชากรรายอายุ!BM20+ประชากรรายอายุ!FO20</f>
        <v>55</v>
      </c>
      <c r="BN20" s="7">
        <f>ประชากรรายอายุ!BN20+ประชากรรายอายุ!FP20</f>
        <v>57</v>
      </c>
      <c r="BO20" s="7">
        <f>ประชากรรายอายุ!BO20+ประชากรรายอายุ!FQ20</f>
        <v>47</v>
      </c>
      <c r="BP20" s="7">
        <f>ประชากรรายอายุ!BP20+ประชากรรายอายุ!FR20</f>
        <v>47</v>
      </c>
      <c r="BQ20" s="7">
        <f>ประชากรรายอายุ!BQ20+ประชากรรายอายุ!FS20</f>
        <v>38</v>
      </c>
      <c r="BR20" s="7">
        <f>ประชากรรายอายุ!BR20+ประชากรรายอายุ!FT20</f>
        <v>50</v>
      </c>
      <c r="BS20" s="7">
        <f>ประชากรรายอายุ!BS20+ประชากรรายอายุ!FU20</f>
        <v>39</v>
      </c>
      <c r="BT20" s="7">
        <f>ประชากรรายอายุ!BT20+ประชากรรายอายุ!FV20</f>
        <v>30</v>
      </c>
      <c r="BU20" s="7">
        <f>ประชากรรายอายุ!BU20+ประชากรรายอายุ!FW20</f>
        <v>28</v>
      </c>
      <c r="BV20" s="7">
        <f>ประชากรรายอายุ!BV20+ประชากรรายอายุ!FX20</f>
        <v>33</v>
      </c>
      <c r="BW20" s="7">
        <f>ประชากรรายอายุ!BW20+ประชากรรายอายุ!FY20</f>
        <v>30</v>
      </c>
      <c r="BX20" s="7">
        <f>ประชากรรายอายุ!BX20+ประชากรรายอายุ!FZ20</f>
        <v>32</v>
      </c>
      <c r="BY20" s="7">
        <f>ประชากรรายอายุ!BY20+ประชากรรายอายุ!GA20</f>
        <v>32</v>
      </c>
      <c r="BZ20" s="7">
        <f>ประชากรรายอายุ!BZ20+ประชากรรายอายุ!GB20</f>
        <v>17</v>
      </c>
      <c r="CA20" s="7">
        <f>ประชากรรายอายุ!CA20+ประชากรรายอายุ!GC20</f>
        <v>21</v>
      </c>
      <c r="CB20" s="7">
        <f>ประชากรรายอายุ!CB20+ประชากรรายอายุ!GD20</f>
        <v>17</v>
      </c>
      <c r="CC20" s="7">
        <f>ประชากรรายอายุ!CC20+ประชากรรายอายุ!GE20</f>
        <v>27</v>
      </c>
      <c r="CD20" s="7">
        <f>ประชากรรายอายุ!CD20+ประชากรรายอายุ!GF20</f>
        <v>20</v>
      </c>
      <c r="CE20" s="7">
        <f>ประชากรรายอายุ!CE20+ประชากรรายอายุ!GG20</f>
        <v>13</v>
      </c>
      <c r="CF20" s="7">
        <f>ประชากรรายอายุ!CF20+ประชากรรายอายุ!GH20</f>
        <v>11</v>
      </c>
      <c r="CG20" s="7">
        <f>ประชากรรายอายุ!CG20+ประชากรรายอายุ!GI20</f>
        <v>12</v>
      </c>
      <c r="CH20" s="7">
        <f>ประชากรรายอายุ!CH20+ประชากรรายอายุ!GJ20</f>
        <v>9</v>
      </c>
      <c r="CI20" s="7">
        <f>ประชากรรายอายุ!CI20+ประชากรรายอายุ!GK20</f>
        <v>10</v>
      </c>
      <c r="CJ20" s="7">
        <f>ประชากรรายอายุ!CJ20+ประชากรรายอายุ!GL20</f>
        <v>5</v>
      </c>
      <c r="CK20" s="7">
        <f>ประชากรรายอายุ!CK20+ประชากรรายอายุ!GM20</f>
        <v>0</v>
      </c>
      <c r="CL20" s="7">
        <f>ประชากรรายอายุ!CL20+ประชากรรายอายุ!GN20</f>
        <v>6</v>
      </c>
      <c r="CM20" s="7">
        <f>ประชากรรายอายุ!CM20+ประชากรรายอายุ!GO20</f>
        <v>5</v>
      </c>
      <c r="CN20" s="7">
        <f>ประชากรรายอายุ!CN20+ประชากรรายอายุ!GP20</f>
        <v>1</v>
      </c>
      <c r="CO20" s="7">
        <f>ประชากรรายอายุ!CO20+ประชากรรายอายุ!GQ20</f>
        <v>2</v>
      </c>
      <c r="CP20" s="7">
        <f>ประชากรรายอายุ!CP20+ประชากรรายอายุ!GR20</f>
        <v>3</v>
      </c>
      <c r="CQ20" s="7">
        <f>ประชากรรายอายุ!CQ20+ประชากรรายอายุ!GS20</f>
        <v>3</v>
      </c>
      <c r="CR20" s="7">
        <f>ประชากรรายอายุ!CR20+ประชากรรายอายุ!GT20</f>
        <v>1</v>
      </c>
      <c r="CS20" s="7">
        <f>ประชากรรายอายุ!CS20+ประชากรรายอายุ!GU20</f>
        <v>3</v>
      </c>
      <c r="CT20" s="7">
        <f>ประชากรรายอายุ!CT20+ประชากรรายอายุ!GV20</f>
        <v>1</v>
      </c>
      <c r="CU20" s="7">
        <f>ประชากรรายอายุ!CU20+ประชากรรายอายุ!GW20</f>
        <v>0</v>
      </c>
      <c r="CV20" s="7">
        <f>ประชากรรายอายุ!CV20+ประชากรรายอายุ!GX20</f>
        <v>0</v>
      </c>
      <c r="CW20" s="7">
        <f>ประชากรรายอายุ!CW20+ประชากรรายอายุ!GY20</f>
        <v>0</v>
      </c>
      <c r="CX20" s="7">
        <f>ประชากรรายอายุ!CX20+ประชากรรายอายุ!GZ20</f>
        <v>0</v>
      </c>
      <c r="CY20" s="7">
        <f>ประชากรรายอายุ!CY20+ประชากรรายอายุ!HA20</f>
        <v>0</v>
      </c>
      <c r="CZ20" s="7">
        <f>ประชากรรายอายุ!CZ20+ประชากรรายอายุ!HB20</f>
        <v>0</v>
      </c>
      <c r="DA20" s="7">
        <f>ประชากรรายอายุ!DA20+ประชากรรายอายุ!HC20</f>
        <v>0</v>
      </c>
      <c r="DB20" s="7">
        <f>ประชากรรายอายุ!DB20+ประชากรรายอายุ!HD20</f>
        <v>0</v>
      </c>
      <c r="DC20" s="7">
        <f>ประชากรรายอายุ!DC20+ประชากรรายอายุ!HE20</f>
        <v>1</v>
      </c>
      <c r="DD20" s="7">
        <f>ประชากรรายอายุ!DD20+ประชากรรายอายุ!HF20</f>
        <v>2</v>
      </c>
    </row>
    <row r="21" spans="1:108">
      <c r="A21" s="15"/>
      <c r="B21" s="15" t="s">
        <v>9</v>
      </c>
      <c r="C21" s="16">
        <f>ประชากรรายอายุ!C21+ประชากรรายอายุ!DE21</f>
        <v>53</v>
      </c>
      <c r="D21" s="16">
        <f>ประชากรรายอายุ!D21+ประชากรรายอายุ!DF21</f>
        <v>57</v>
      </c>
      <c r="E21" s="16">
        <f>ประชากรรายอายุ!E21+ประชากรรายอายุ!DG21</f>
        <v>60</v>
      </c>
      <c r="F21" s="16">
        <f>ประชากรรายอายุ!F21+ประชากรรายอายุ!DH21</f>
        <v>56</v>
      </c>
      <c r="G21" s="16">
        <f>ประชากรรายอายุ!G21+ประชากรรายอายุ!DI21</f>
        <v>55</v>
      </c>
      <c r="H21" s="16">
        <f>ประชากรรายอายุ!H21+ประชากรรายอายุ!DJ21</f>
        <v>51</v>
      </c>
      <c r="I21" s="16">
        <f>ประชากรรายอายุ!I21+ประชากรรายอายุ!DK21</f>
        <v>62</v>
      </c>
      <c r="J21" s="16">
        <f>ประชากรรายอายุ!J21+ประชากรรายอายุ!DL21</f>
        <v>78</v>
      </c>
      <c r="K21" s="16">
        <f>ประชากรรายอายุ!K21+ประชากรรายอายุ!DM21</f>
        <v>54</v>
      </c>
      <c r="L21" s="16">
        <f>ประชากรรายอายุ!L21+ประชากรรายอายุ!DN21</f>
        <v>59</v>
      </c>
      <c r="M21" s="16">
        <f>ประชากรรายอายุ!M21+ประชากรรายอายุ!DO21</f>
        <v>55</v>
      </c>
      <c r="N21" s="16">
        <f>ประชากรรายอายุ!N21+ประชากรรายอายุ!DP21</f>
        <v>47</v>
      </c>
      <c r="O21" s="16">
        <f>ประชากรรายอายุ!O21+ประชากรรายอายุ!DQ21</f>
        <v>70</v>
      </c>
      <c r="P21" s="16">
        <f>ประชากรรายอายุ!P21+ประชากรรายอายุ!DR21</f>
        <v>70</v>
      </c>
      <c r="Q21" s="16">
        <f>ประชากรรายอายุ!Q21+ประชากรรายอายุ!DS21</f>
        <v>72</v>
      </c>
      <c r="R21" s="16">
        <f>ประชากรรายอายุ!R21+ประชากรรายอายุ!DT21</f>
        <v>84</v>
      </c>
      <c r="S21" s="16">
        <f>ประชากรรายอายุ!S21+ประชากรรายอายุ!DU21</f>
        <v>66</v>
      </c>
      <c r="T21" s="16">
        <f>ประชากรรายอายุ!T21+ประชากรรายอายุ!DV21</f>
        <v>76</v>
      </c>
      <c r="U21" s="16">
        <f>ประชากรรายอายุ!U21+ประชากรรายอายุ!DW21</f>
        <v>81</v>
      </c>
      <c r="V21" s="16">
        <f>ประชากรรายอายุ!V21+ประชากรรายอายุ!DX21</f>
        <v>106</v>
      </c>
      <c r="W21" s="16">
        <f>ประชากรรายอายุ!W21+ประชากรรายอายุ!DY21</f>
        <v>90</v>
      </c>
      <c r="X21" s="16">
        <f>ประชากรรายอายุ!X21+ประชากรรายอายุ!DZ21</f>
        <v>75</v>
      </c>
      <c r="Y21" s="16">
        <f>ประชากรรายอายุ!Y21+ประชากรรายอายุ!EA21</f>
        <v>75</v>
      </c>
      <c r="Z21" s="16">
        <f>ประชากรรายอายุ!Z21+ประชากรรายอายุ!EB21</f>
        <v>76</v>
      </c>
      <c r="AA21" s="16">
        <f>ประชากรรายอายุ!AA21+ประชากรรายอายุ!EC21</f>
        <v>67</v>
      </c>
      <c r="AB21" s="16">
        <f>ประชากรรายอายุ!AB21+ประชากรรายอายุ!ED21</f>
        <v>76</v>
      </c>
      <c r="AC21" s="16">
        <f>ประชากรรายอายุ!AC21+ประชากรรายอายุ!EE21</f>
        <v>78</v>
      </c>
      <c r="AD21" s="16">
        <f>ประชากรรายอายุ!AD21+ประชากรรายอายุ!EF21</f>
        <v>90</v>
      </c>
      <c r="AE21" s="16">
        <f>ประชากรรายอายุ!AE21+ประชากรรายอายุ!EG21</f>
        <v>76</v>
      </c>
      <c r="AF21" s="16">
        <f>ประชากรรายอายุ!AF21+ประชากรรายอายุ!EH21</f>
        <v>69</v>
      </c>
      <c r="AG21" s="16">
        <f>ประชากรรายอายุ!AG21+ประชากรรายอายุ!EI21</f>
        <v>80</v>
      </c>
      <c r="AH21" s="16">
        <f>ประชากรรายอายุ!AH21+ประชากรรายอายุ!EJ21</f>
        <v>70</v>
      </c>
      <c r="AI21" s="16">
        <f>ประชากรรายอายุ!AI21+ประชากรรายอายุ!EK21</f>
        <v>81</v>
      </c>
      <c r="AJ21" s="16">
        <f>ประชากรรายอายุ!AJ21+ประชากรรายอายุ!EL21</f>
        <v>90</v>
      </c>
      <c r="AK21" s="16">
        <f>ประชากรรายอายุ!AK21+ประชากรรายอายุ!EM21</f>
        <v>72</v>
      </c>
      <c r="AL21" s="16">
        <f>ประชากรรายอายุ!AL21+ประชากรรายอายุ!EN21</f>
        <v>86</v>
      </c>
      <c r="AM21" s="16">
        <f>ประชากรรายอายุ!AM21+ประชากรรายอายุ!EO21</f>
        <v>80</v>
      </c>
      <c r="AN21" s="16">
        <f>ประชากรรายอายุ!AN21+ประชากรรายอายุ!EP21</f>
        <v>74</v>
      </c>
      <c r="AO21" s="16">
        <f>ประชากรรายอายุ!AO21+ประชากรรายอายุ!EQ21</f>
        <v>97</v>
      </c>
      <c r="AP21" s="16">
        <f>ประชากรรายอายุ!AP21+ประชากรรายอายุ!ER21</f>
        <v>89</v>
      </c>
      <c r="AQ21" s="16">
        <f>ประชากรรายอายุ!AQ21+ประชากรรายอายุ!ES21</f>
        <v>85</v>
      </c>
      <c r="AR21" s="16">
        <f>ประชากรรายอายุ!AR21+ประชากรรายอายุ!ET21</f>
        <v>81</v>
      </c>
      <c r="AS21" s="16">
        <f>ประชากรรายอายุ!AS21+ประชากรรายอายุ!EU21</f>
        <v>90</v>
      </c>
      <c r="AT21" s="16">
        <f>ประชากรรายอายุ!AT21+ประชากรรายอายุ!EV21</f>
        <v>96</v>
      </c>
      <c r="AU21" s="16">
        <f>ประชากรรายอายุ!AU21+ประชากรรายอายุ!EW21</f>
        <v>94</v>
      </c>
      <c r="AV21" s="16">
        <f>ประชากรรายอายุ!AV21+ประชากรรายอายุ!EX21</f>
        <v>89</v>
      </c>
      <c r="AW21" s="16">
        <f>ประชากรรายอายุ!AW21+ประชากรรายอายุ!EY21</f>
        <v>103</v>
      </c>
      <c r="AX21" s="16">
        <f>ประชากรรายอายุ!AX21+ประชากรรายอายุ!EZ21</f>
        <v>91</v>
      </c>
      <c r="AY21" s="16">
        <f>ประชากรรายอายุ!AY21+ประชากรรายอายุ!FA21</f>
        <v>103</v>
      </c>
      <c r="AZ21" s="16">
        <f>ประชากรรายอายุ!AZ21+ประชากรรายอายุ!FB21</f>
        <v>77</v>
      </c>
      <c r="BA21" s="16">
        <f>ประชากรรายอายุ!BA21+ประชากรรายอายุ!FC21</f>
        <v>75</v>
      </c>
      <c r="BB21" s="16">
        <f>ประชากรรายอายุ!BB21+ประชากรรายอายุ!FD21</f>
        <v>82</v>
      </c>
      <c r="BC21" s="16">
        <f>ประชากรรายอายุ!BC21+ประชากรรายอายุ!FE21</f>
        <v>88</v>
      </c>
      <c r="BD21" s="16">
        <f>ประชากรรายอายุ!BD21+ประชากรรายอายุ!FF21</f>
        <v>77</v>
      </c>
      <c r="BE21" s="16">
        <f>ประชากรรายอายุ!BE21+ประชากรรายอายุ!FG21</f>
        <v>90</v>
      </c>
      <c r="BF21" s="16">
        <f>ประชากรรายอายุ!BF21+ประชากรรายอายุ!FH21</f>
        <v>61</v>
      </c>
      <c r="BG21" s="16">
        <f>ประชากรรายอายุ!BG21+ประชากรรายอายุ!FI21</f>
        <v>76</v>
      </c>
      <c r="BH21" s="16">
        <f>ประชากรรายอายุ!BH21+ประชากรรายอายุ!FJ21</f>
        <v>57</v>
      </c>
      <c r="BI21" s="16">
        <f>ประชากรรายอายุ!BI21+ประชากรรายอายุ!FK21</f>
        <v>65</v>
      </c>
      <c r="BJ21" s="16">
        <f>ประชากรรายอายุ!BJ21+ประชากรรายอายุ!FL21</f>
        <v>67</v>
      </c>
      <c r="BK21" s="16">
        <f>ประชากรรายอายุ!BK21+ประชากรรายอายุ!FM21</f>
        <v>50</v>
      </c>
      <c r="BL21" s="16">
        <f>ประชากรรายอายุ!BL21+ประชากรรายอายุ!FN21</f>
        <v>46</v>
      </c>
      <c r="BM21" s="16">
        <f>ประชากรรายอายุ!BM21+ประชากรรายอายุ!FO21</f>
        <v>57</v>
      </c>
      <c r="BN21" s="16">
        <f>ประชากรรายอายุ!BN21+ประชากรรายอายุ!FP21</f>
        <v>60</v>
      </c>
      <c r="BO21" s="16">
        <f>ประชากรรายอายุ!BO21+ประชากรรายอายุ!FQ21</f>
        <v>50</v>
      </c>
      <c r="BP21" s="16">
        <f>ประชากรรายอายุ!BP21+ประชากรรายอายุ!FR21</f>
        <v>44</v>
      </c>
      <c r="BQ21" s="16">
        <f>ประชากรรายอายุ!BQ21+ประชากรรายอายุ!FS21</f>
        <v>21</v>
      </c>
      <c r="BR21" s="16">
        <f>ประชากรรายอายุ!BR21+ประชากรรายอายุ!FT21</f>
        <v>32</v>
      </c>
      <c r="BS21" s="16">
        <f>ประชากรรายอายุ!BS21+ประชากรรายอายุ!FU21</f>
        <v>34</v>
      </c>
      <c r="BT21" s="16">
        <f>ประชากรรายอายุ!BT21+ประชากรรายอายุ!FV21</f>
        <v>24</v>
      </c>
      <c r="BU21" s="16">
        <f>ประชากรรายอายุ!BU21+ประชากรรายอายุ!FW21</f>
        <v>32</v>
      </c>
      <c r="BV21" s="16">
        <f>ประชากรรายอายุ!BV21+ประชากรรายอายุ!FX21</f>
        <v>30</v>
      </c>
      <c r="BW21" s="16">
        <f>ประชากรรายอายุ!BW21+ประชากรรายอายุ!FY21</f>
        <v>23</v>
      </c>
      <c r="BX21" s="16">
        <f>ประชากรรายอายุ!BX21+ประชากรรายอายุ!FZ21</f>
        <v>22</v>
      </c>
      <c r="BY21" s="16">
        <f>ประชากรรายอายุ!BY21+ประชากรรายอายุ!GA21</f>
        <v>26</v>
      </c>
      <c r="BZ21" s="16">
        <f>ประชากรรายอายุ!BZ21+ประชากรรายอายุ!GB21</f>
        <v>25</v>
      </c>
      <c r="CA21" s="16">
        <f>ประชากรรายอายุ!CA21+ประชากรรายอายุ!GC21</f>
        <v>22</v>
      </c>
      <c r="CB21" s="16">
        <f>ประชากรรายอายุ!CB21+ประชากรรายอายุ!GD21</f>
        <v>15</v>
      </c>
      <c r="CC21" s="16">
        <f>ประชากรรายอายุ!CC21+ประชากรรายอายุ!GE21</f>
        <v>12</v>
      </c>
      <c r="CD21" s="16">
        <f>ประชากรรายอายุ!CD21+ประชากรรายอายุ!GF21</f>
        <v>26</v>
      </c>
      <c r="CE21" s="16">
        <f>ประชากรรายอายุ!CE21+ประชากรรายอายุ!GG21</f>
        <v>15</v>
      </c>
      <c r="CF21" s="16">
        <f>ประชากรรายอายุ!CF21+ประชากรรายอายุ!GH21</f>
        <v>16</v>
      </c>
      <c r="CG21" s="16">
        <f>ประชากรรายอายุ!CG21+ประชากรรายอายุ!GI21</f>
        <v>12</v>
      </c>
      <c r="CH21" s="16">
        <f>ประชากรรายอายุ!CH21+ประชากรรายอายุ!GJ21</f>
        <v>19</v>
      </c>
      <c r="CI21" s="16">
        <f>ประชากรรายอายุ!CI21+ประชากรรายอายุ!GK21</f>
        <v>9</v>
      </c>
      <c r="CJ21" s="16">
        <f>ประชากรรายอายุ!CJ21+ประชากรรายอายุ!GL21</f>
        <v>8</v>
      </c>
      <c r="CK21" s="16">
        <f>ประชากรรายอายุ!CK21+ประชากรรายอายุ!GM21</f>
        <v>8</v>
      </c>
      <c r="CL21" s="16">
        <f>ประชากรรายอายุ!CL21+ประชากรรายอายุ!GN21</f>
        <v>4</v>
      </c>
      <c r="CM21" s="16">
        <f>ประชากรรายอายุ!CM21+ประชากรรายอายุ!GO21</f>
        <v>1</v>
      </c>
      <c r="CN21" s="16">
        <f>ประชากรรายอายุ!CN21+ประชากรรายอายุ!GP21</f>
        <v>6</v>
      </c>
      <c r="CO21" s="16">
        <f>ประชากรรายอายุ!CO21+ประชากรรายอายุ!GQ21</f>
        <v>3</v>
      </c>
      <c r="CP21" s="16">
        <f>ประชากรรายอายุ!CP21+ประชากรรายอายุ!GR21</f>
        <v>4</v>
      </c>
      <c r="CQ21" s="16">
        <f>ประชากรรายอายุ!CQ21+ประชากรรายอายุ!GS21</f>
        <v>2</v>
      </c>
      <c r="CR21" s="16">
        <f>ประชากรรายอายุ!CR21+ประชากรรายอายุ!GT21</f>
        <v>2</v>
      </c>
      <c r="CS21" s="16">
        <f>ประชากรรายอายุ!CS21+ประชากรรายอายุ!GU21</f>
        <v>0</v>
      </c>
      <c r="CT21" s="16">
        <f>ประชากรรายอายุ!CT21+ประชากรรายอายุ!GV21</f>
        <v>0</v>
      </c>
      <c r="CU21" s="16">
        <f>ประชากรรายอายุ!CU21+ประชากรรายอายุ!GW21</f>
        <v>1</v>
      </c>
      <c r="CV21" s="16">
        <f>ประชากรรายอายุ!CV21+ประชากรรายอายุ!GX21</f>
        <v>0</v>
      </c>
      <c r="CW21" s="16">
        <f>ประชากรรายอายุ!CW21+ประชากรรายอายุ!GY21</f>
        <v>0</v>
      </c>
      <c r="CX21" s="16">
        <f>ประชากรรายอายุ!CX21+ประชากรรายอายุ!GZ21</f>
        <v>1</v>
      </c>
      <c r="CY21" s="16">
        <f>ประชากรรายอายุ!CY21+ประชากรรายอายุ!HA21</f>
        <v>0</v>
      </c>
      <c r="CZ21" s="16">
        <f>ประชากรรายอายุ!CZ21+ประชากรรายอายุ!HB21</f>
        <v>0</v>
      </c>
      <c r="DA21" s="16">
        <f>ประชากรรายอายุ!DA21+ประชากรรายอายุ!HC21</f>
        <v>0</v>
      </c>
      <c r="DB21" s="16">
        <f>ประชากรรายอายุ!DB21+ประชากรรายอายุ!HD21</f>
        <v>0</v>
      </c>
      <c r="DC21" s="16">
        <f>ประชากรรายอายุ!DC21+ประชากรรายอายุ!HE21</f>
        <v>2</v>
      </c>
      <c r="DD21" s="16">
        <f>ประชากรรายอายุ!DD21+ประชากรรายอายุ!HF21</f>
        <v>4</v>
      </c>
    </row>
    <row r="22" spans="1:108" s="2" customFormat="1">
      <c r="A22" s="17">
        <v>2</v>
      </c>
      <c r="B22" s="17" t="s">
        <v>10</v>
      </c>
      <c r="C22" s="18">
        <f>ประชากรรายอายุ!C22+ประชากรรายอายุ!DE22</f>
        <v>888</v>
      </c>
      <c r="D22" s="18">
        <f>ประชากรรายอายุ!D22+ประชากรรายอายุ!DF22</f>
        <v>954</v>
      </c>
      <c r="E22" s="18">
        <f>ประชากรรายอายุ!E22+ประชากรรายอายุ!DG22</f>
        <v>892</v>
      </c>
      <c r="F22" s="18">
        <f>ประชากรรายอายุ!F22+ประชากรรายอายุ!DH22</f>
        <v>966</v>
      </c>
      <c r="G22" s="18">
        <f>ประชากรรายอายุ!G22+ประชากรรายอายุ!DI22</f>
        <v>973</v>
      </c>
      <c r="H22" s="18">
        <f>ประชากรรายอายุ!H22+ประชากรรายอายุ!DJ22</f>
        <v>988</v>
      </c>
      <c r="I22" s="18">
        <f>ประชากรรายอายุ!I22+ประชากรรายอายุ!DK22</f>
        <v>1017</v>
      </c>
      <c r="J22" s="18">
        <f>ประชากรรายอายุ!J22+ประชากรรายอายุ!DL22</f>
        <v>1011</v>
      </c>
      <c r="K22" s="18">
        <f>ประชากรรายอายุ!K22+ประชากรรายอายุ!DM22</f>
        <v>987</v>
      </c>
      <c r="L22" s="18">
        <f>ประชากรรายอายุ!L22+ประชากรรายอายุ!DN22</f>
        <v>1022</v>
      </c>
      <c r="M22" s="18">
        <f>ประชากรรายอายุ!M22+ประชากรรายอายุ!DO22</f>
        <v>952</v>
      </c>
      <c r="N22" s="18">
        <f>ประชากรรายอายุ!N22+ประชากรรายอายุ!DP22</f>
        <v>1056</v>
      </c>
      <c r="O22" s="18">
        <f>ประชากรรายอายุ!O22+ประชากรรายอายุ!DQ22</f>
        <v>1067</v>
      </c>
      <c r="P22" s="18">
        <f>ประชากรรายอายุ!P22+ประชากรรายอายุ!DR22</f>
        <v>1114</v>
      </c>
      <c r="Q22" s="18">
        <f>ประชากรรายอายุ!Q22+ประชากรรายอายุ!DS22</f>
        <v>1085</v>
      </c>
      <c r="R22" s="18">
        <f>ประชากรรายอายุ!R22+ประชากรรายอายุ!DT22</f>
        <v>1123</v>
      </c>
      <c r="S22" s="18">
        <f>ประชากรรายอายุ!S22+ประชากรรายอายุ!DU22</f>
        <v>1165</v>
      </c>
      <c r="T22" s="18">
        <f>ประชากรรายอายุ!T22+ประชากรรายอายุ!DV22</f>
        <v>1213</v>
      </c>
      <c r="U22" s="18">
        <f>ประชากรรายอายุ!U22+ประชากรรายอายุ!DW22</f>
        <v>1126</v>
      </c>
      <c r="V22" s="18">
        <f>ประชากรรายอายุ!V22+ประชากรรายอายุ!DX22</f>
        <v>1249</v>
      </c>
      <c r="W22" s="18">
        <f>ประชากรรายอายุ!W22+ประชากรรายอายุ!DY22</f>
        <v>1177</v>
      </c>
      <c r="X22" s="18">
        <f>ประชากรรายอายุ!X22+ประชากรรายอายุ!DZ22</f>
        <v>1065</v>
      </c>
      <c r="Y22" s="18">
        <f>ประชากรรายอายุ!Y22+ประชากรรายอายุ!EA22</f>
        <v>1040</v>
      </c>
      <c r="Z22" s="18">
        <f>ประชากรรายอายุ!Z22+ประชากรรายอายุ!EB22</f>
        <v>1052</v>
      </c>
      <c r="AA22" s="18">
        <f>ประชากรรายอายุ!AA22+ประชากรรายอายุ!EC22</f>
        <v>1078</v>
      </c>
      <c r="AB22" s="18">
        <f>ประชากรรายอายุ!AB22+ประชากรรายอายุ!ED22</f>
        <v>1022</v>
      </c>
      <c r="AC22" s="18">
        <f>ประชากรรายอายุ!AC22+ประชากรรายอายุ!EE22</f>
        <v>1046</v>
      </c>
      <c r="AD22" s="18">
        <f>ประชากรรายอายุ!AD22+ประชากรรายอายุ!EF22</f>
        <v>1065</v>
      </c>
      <c r="AE22" s="18">
        <f>ประชากรรายอายุ!AE22+ประชากรรายอายุ!EG22</f>
        <v>1094</v>
      </c>
      <c r="AF22" s="18">
        <f>ประชากรรายอายุ!AF22+ประชากรรายอายุ!EH22</f>
        <v>1087</v>
      </c>
      <c r="AG22" s="18">
        <f>ประชากรรายอายุ!AG22+ประชากรรายอายุ!EI22</f>
        <v>1181</v>
      </c>
      <c r="AH22" s="18">
        <f>ประชากรรายอายุ!AH22+ประชากรรายอายุ!EJ22</f>
        <v>1159</v>
      </c>
      <c r="AI22" s="18">
        <f>ประชากรรายอายุ!AI22+ประชากรรายอายุ!EK22</f>
        <v>1143</v>
      </c>
      <c r="AJ22" s="18">
        <f>ประชากรรายอายุ!AJ22+ประชากรรายอายุ!EL22</f>
        <v>1197</v>
      </c>
      <c r="AK22" s="18">
        <f>ประชากรรายอายุ!AK22+ประชากรรายอายุ!EM22</f>
        <v>1102</v>
      </c>
      <c r="AL22" s="18">
        <f>ประชากรรายอายุ!AL22+ประชากรรายอายุ!EN22</f>
        <v>1120</v>
      </c>
      <c r="AM22" s="18">
        <f>ประชากรรายอายุ!AM22+ประชากรรายอายุ!EO22</f>
        <v>1130</v>
      </c>
      <c r="AN22" s="18">
        <f>ประชากรรายอายุ!AN22+ประชากรรายอายุ!EP22</f>
        <v>1162</v>
      </c>
      <c r="AO22" s="18">
        <f>ประชากรรายอายุ!AO22+ประชากรรายอายุ!EQ22</f>
        <v>1281</v>
      </c>
      <c r="AP22" s="18">
        <f>ประชากรรายอายุ!AP22+ประชากรรายอายุ!ER22</f>
        <v>1207</v>
      </c>
      <c r="AQ22" s="18">
        <f>ประชากรรายอายุ!AQ22+ประชากรรายอายุ!ES22</f>
        <v>1328</v>
      </c>
      <c r="AR22" s="18">
        <f>ประชากรรายอายุ!AR22+ประชากรรายอายุ!ET22</f>
        <v>1235</v>
      </c>
      <c r="AS22" s="18">
        <f>ประชากรรายอายุ!AS22+ประชากรรายอายุ!EU22</f>
        <v>1242</v>
      </c>
      <c r="AT22" s="18">
        <f>ประชากรรายอายุ!AT22+ประชากรรายอายุ!EV22</f>
        <v>1146</v>
      </c>
      <c r="AU22" s="18">
        <f>ประชากรรายอายุ!AU22+ประชากรรายอายุ!EW22</f>
        <v>1289</v>
      </c>
      <c r="AV22" s="18">
        <f>ประชากรรายอายุ!AV22+ประชากรรายอายุ!EX22</f>
        <v>1040</v>
      </c>
      <c r="AW22" s="18">
        <f>ประชากรรายอายุ!AW22+ประชากรรายอายุ!EY22</f>
        <v>1016</v>
      </c>
      <c r="AX22" s="18">
        <f>ประชากรรายอายุ!AX22+ประชากรรายอายุ!EZ22</f>
        <v>911</v>
      </c>
      <c r="AY22" s="18">
        <f>ประชากรรายอายุ!AY22+ประชากรรายอายุ!FA22</f>
        <v>862</v>
      </c>
      <c r="AZ22" s="18">
        <f>ประชากรรายอายุ!AZ22+ประชากรรายอายุ!FB22</f>
        <v>865</v>
      </c>
      <c r="BA22" s="18">
        <f>ประชากรรายอายุ!BA22+ประชากรรายอายุ!FC22</f>
        <v>792</v>
      </c>
      <c r="BB22" s="18">
        <f>ประชากรรายอายุ!BB22+ประชากรรายอายุ!FD22</f>
        <v>771</v>
      </c>
      <c r="BC22" s="18">
        <f>ประชากรรายอายุ!BC22+ประชากรรายอายุ!FE22</f>
        <v>836</v>
      </c>
      <c r="BD22" s="18">
        <f>ประชากรรายอายุ!BD22+ประชากรรายอายุ!FF22</f>
        <v>713</v>
      </c>
      <c r="BE22" s="18">
        <f>ประชากรรายอายุ!BE22+ประชากรรายอายุ!FG22</f>
        <v>728</v>
      </c>
      <c r="BF22" s="18">
        <f>ประชากรรายอายุ!BF22+ประชากรรายอายุ!FH22</f>
        <v>670</v>
      </c>
      <c r="BG22" s="18">
        <f>ประชากรรายอายุ!BG22+ประชากรรายอายุ!FI22</f>
        <v>629</v>
      </c>
      <c r="BH22" s="18">
        <f>ประชากรรายอายุ!BH22+ประชากรรายอายุ!FJ22</f>
        <v>663</v>
      </c>
      <c r="BI22" s="18">
        <f>ประชากรรายอายุ!BI22+ประชากรรายอายุ!FK22</f>
        <v>492</v>
      </c>
      <c r="BJ22" s="18">
        <f>ประชากรรายอายุ!BJ22+ประชากรรายอายุ!FL22</f>
        <v>584</v>
      </c>
      <c r="BK22" s="18">
        <f>ประชากรรายอายุ!BK22+ประชากรรายอายุ!FM22</f>
        <v>535</v>
      </c>
      <c r="BL22" s="18">
        <f>ประชากรรายอายุ!BL22+ประชากรรายอายุ!FN22</f>
        <v>495</v>
      </c>
      <c r="BM22" s="18">
        <f>ประชากรรายอายุ!BM22+ประชากรรายอายุ!FO22</f>
        <v>557</v>
      </c>
      <c r="BN22" s="18">
        <f>ประชากรรายอายุ!BN22+ประชากรรายอายุ!FP22</f>
        <v>535</v>
      </c>
      <c r="BO22" s="18">
        <f>ประชากรรายอายุ!BO22+ประชากรรายอายุ!FQ22</f>
        <v>400</v>
      </c>
      <c r="BP22" s="18">
        <f>ประชากรรายอายุ!BP22+ประชากรรายอายุ!FR22</f>
        <v>380</v>
      </c>
      <c r="BQ22" s="18">
        <f>ประชากรรายอายุ!BQ22+ประชากรรายอายุ!FS22</f>
        <v>340</v>
      </c>
      <c r="BR22" s="18">
        <f>ประชากรรายอายุ!BR22+ประชากรรายอายุ!FT22</f>
        <v>327</v>
      </c>
      <c r="BS22" s="18">
        <f>ประชากรรายอายุ!BS22+ประชากรรายอายุ!FU22</f>
        <v>338</v>
      </c>
      <c r="BT22" s="18">
        <f>ประชากรรายอายุ!BT22+ประชากรรายอายุ!FV22</f>
        <v>299</v>
      </c>
      <c r="BU22" s="18">
        <f>ประชากรรายอายุ!BU22+ประชากรรายอายุ!FW22</f>
        <v>310</v>
      </c>
      <c r="BV22" s="18">
        <f>ประชากรรายอายุ!BV22+ประชากรรายอายุ!FX22</f>
        <v>225</v>
      </c>
      <c r="BW22" s="18">
        <f>ประชากรรายอายุ!BW22+ประชากรรายอายุ!FY22</f>
        <v>264</v>
      </c>
      <c r="BX22" s="18">
        <f>ประชากรรายอายุ!BX22+ประชากรรายอายุ!FZ22</f>
        <v>214</v>
      </c>
      <c r="BY22" s="18">
        <f>ประชากรรายอายุ!BY22+ประชากรรายอายุ!GA22</f>
        <v>290</v>
      </c>
      <c r="BZ22" s="18">
        <f>ประชากรรายอายุ!BZ22+ประชากรรายอายุ!GB22</f>
        <v>162</v>
      </c>
      <c r="CA22" s="18">
        <f>ประชากรรายอายุ!CA22+ประชากรรายอายุ!GC22</f>
        <v>198</v>
      </c>
      <c r="CB22" s="18">
        <f>ประชากรรายอายุ!CB22+ประชากรรายอายุ!GD22</f>
        <v>192</v>
      </c>
      <c r="CC22" s="18">
        <f>ประชากรรายอายุ!CC22+ประชากรรายอายุ!GE22</f>
        <v>196</v>
      </c>
      <c r="CD22" s="18">
        <f>ประชากรรายอายุ!CD22+ประชากรรายอายุ!GF22</f>
        <v>203</v>
      </c>
      <c r="CE22" s="18">
        <f>ประชากรรายอายุ!CE22+ประชากรรายอายุ!GG22</f>
        <v>172</v>
      </c>
      <c r="CF22" s="18">
        <f>ประชากรรายอายุ!CF22+ประชากรรายอายุ!GH22</f>
        <v>149</v>
      </c>
      <c r="CG22" s="18">
        <f>ประชากรรายอายุ!CG22+ประชากรรายอายุ!GI22</f>
        <v>97</v>
      </c>
      <c r="CH22" s="18">
        <f>ประชากรรายอายุ!CH22+ประชากรรายอายุ!GJ22</f>
        <v>93</v>
      </c>
      <c r="CI22" s="18">
        <f>ประชากรรายอายุ!CI22+ประชากรรายอายุ!GK22</f>
        <v>80</v>
      </c>
      <c r="CJ22" s="18">
        <f>ประชากรรายอายุ!CJ22+ประชากรรายอายุ!GL22</f>
        <v>70</v>
      </c>
      <c r="CK22" s="18">
        <f>ประชากรรายอายุ!CK22+ประชากรรายอายุ!GM22</f>
        <v>44</v>
      </c>
      <c r="CL22" s="18">
        <f>ประชากรรายอายุ!CL22+ประชากรรายอายุ!GN22</f>
        <v>55</v>
      </c>
      <c r="CM22" s="18">
        <f>ประชากรรายอายุ!CM22+ประชากรรายอายุ!GO22</f>
        <v>35</v>
      </c>
      <c r="CN22" s="18">
        <f>ประชากรรายอายุ!CN22+ประชากรรายอายุ!GP22</f>
        <v>23</v>
      </c>
      <c r="CO22" s="18">
        <f>ประชากรรายอายุ!CO22+ประชากรรายอายุ!GQ22</f>
        <v>32</v>
      </c>
      <c r="CP22" s="18">
        <f>ประชากรรายอายุ!CP22+ประชากรรายอายุ!GR22</f>
        <v>33</v>
      </c>
      <c r="CQ22" s="18">
        <f>ประชากรรายอายุ!CQ22+ประชากรรายอายุ!GS22</f>
        <v>18</v>
      </c>
      <c r="CR22" s="18">
        <f>ประชากรรายอายุ!CR22+ประชากรรายอายุ!GT22</f>
        <v>11</v>
      </c>
      <c r="CS22" s="18">
        <f>ประชากรรายอายุ!CS22+ประชากรรายอายุ!GU22</f>
        <v>4</v>
      </c>
      <c r="CT22" s="18">
        <f>ประชากรรายอายุ!CT22+ประชากรรายอายุ!GV22</f>
        <v>7</v>
      </c>
      <c r="CU22" s="18">
        <f>ประชากรรายอายุ!CU22+ประชากรรายอายุ!GW22</f>
        <v>6</v>
      </c>
      <c r="CV22" s="18">
        <f>ประชากรรายอายุ!CV22+ประชากรรายอายุ!GX22</f>
        <v>2</v>
      </c>
      <c r="CW22" s="18">
        <f>ประชากรรายอายุ!CW22+ประชากรรายอายุ!GY22</f>
        <v>4</v>
      </c>
      <c r="CX22" s="18">
        <f>ประชากรรายอายุ!CX22+ประชากรรายอายุ!GZ22</f>
        <v>1</v>
      </c>
      <c r="CY22" s="18">
        <f>ประชากรรายอายุ!CY22+ประชากรรายอายุ!HA22</f>
        <v>4</v>
      </c>
      <c r="CZ22" s="18">
        <f>ประชากรรายอายุ!CZ22+ประชากรรายอายุ!HB22</f>
        <v>8</v>
      </c>
      <c r="DA22" s="18">
        <f>ประชากรรายอายุ!DA22+ประชากรรายอายุ!HC22</f>
        <v>3</v>
      </c>
      <c r="DB22" s="18">
        <f>ประชากรรายอายุ!DB22+ประชากรรายอายุ!HD22</f>
        <v>230</v>
      </c>
      <c r="DC22" s="18">
        <f>ประชากรรายอายุ!DC22+ประชากรรายอายุ!HE22</f>
        <v>7</v>
      </c>
      <c r="DD22" s="18">
        <f>ประชากรรายอายุ!DD22+ประชากรรายอายุ!HF22</f>
        <v>55</v>
      </c>
    </row>
    <row r="23" spans="1:108" s="4" customFormat="1">
      <c r="A23" s="12"/>
      <c r="B23" s="10" t="s">
        <v>11</v>
      </c>
      <c r="C23" s="11">
        <f>ประชากรรายอายุ!C23+ประชากรรายอายุ!DE23</f>
        <v>169</v>
      </c>
      <c r="D23" s="11">
        <f>ประชากรรายอายุ!D23+ประชากรรายอายุ!DF23</f>
        <v>167</v>
      </c>
      <c r="E23" s="11">
        <f>ประชากรรายอายุ!E23+ประชากรรายอายุ!DG23</f>
        <v>167</v>
      </c>
      <c r="F23" s="11">
        <f>ประชากรรายอายุ!F23+ประชากรรายอายุ!DH23</f>
        <v>161</v>
      </c>
      <c r="G23" s="11">
        <f>ประชากรรายอายุ!G23+ประชากรรายอายุ!DI23</f>
        <v>203</v>
      </c>
      <c r="H23" s="11">
        <f>ประชากรรายอายุ!H23+ประชากรรายอายุ!DJ23</f>
        <v>189</v>
      </c>
      <c r="I23" s="11">
        <f>ประชากรรายอายุ!I23+ประชากรรายอายุ!DK23</f>
        <v>174</v>
      </c>
      <c r="J23" s="11">
        <f>ประชากรรายอายุ!J23+ประชากรรายอายุ!DL23</f>
        <v>197</v>
      </c>
      <c r="K23" s="11">
        <f>ประชากรรายอายุ!K23+ประชากรรายอายุ!DM23</f>
        <v>175</v>
      </c>
      <c r="L23" s="11">
        <f>ประชากรรายอายุ!L23+ประชากรรายอายุ!DN23</f>
        <v>196</v>
      </c>
      <c r="M23" s="11">
        <f>ประชากรรายอายุ!M23+ประชากรรายอายุ!DO23</f>
        <v>181</v>
      </c>
      <c r="N23" s="11">
        <f>ประชากรรายอายุ!N23+ประชากรรายอายุ!DP23</f>
        <v>184</v>
      </c>
      <c r="O23" s="11">
        <f>ประชากรรายอายุ!O23+ประชากรรายอายุ!DQ23</f>
        <v>186</v>
      </c>
      <c r="P23" s="11">
        <f>ประชากรรายอายุ!P23+ประชากรรายอายุ!DR23</f>
        <v>197</v>
      </c>
      <c r="Q23" s="11">
        <f>ประชากรรายอายุ!Q23+ประชากรรายอายุ!DS23</f>
        <v>206</v>
      </c>
      <c r="R23" s="11">
        <f>ประชากรรายอายุ!R23+ประชากรรายอายุ!DT23</f>
        <v>206</v>
      </c>
      <c r="S23" s="11">
        <f>ประชากรรายอายุ!S23+ประชากรรายอายุ!DU23</f>
        <v>192</v>
      </c>
      <c r="T23" s="11">
        <f>ประชากรรายอายุ!T23+ประชากรรายอายุ!DV23</f>
        <v>225</v>
      </c>
      <c r="U23" s="11">
        <f>ประชากรรายอายุ!U23+ประชากรรายอายุ!DW23</f>
        <v>219</v>
      </c>
      <c r="V23" s="11">
        <f>ประชากรรายอายุ!V23+ประชากรรายอายุ!DX23</f>
        <v>220</v>
      </c>
      <c r="W23" s="11">
        <f>ประชากรรายอายุ!W23+ประชากรรายอายุ!DY23</f>
        <v>249</v>
      </c>
      <c r="X23" s="11">
        <f>ประชากรรายอายุ!X23+ประชากรรายอายุ!DZ23</f>
        <v>183</v>
      </c>
      <c r="Y23" s="11">
        <f>ประชากรรายอายุ!Y23+ประชากรรายอายุ!EA23</f>
        <v>191</v>
      </c>
      <c r="Z23" s="11">
        <f>ประชากรรายอายุ!Z23+ประชากรรายอายุ!EB23</f>
        <v>183</v>
      </c>
      <c r="AA23" s="11">
        <f>ประชากรรายอายุ!AA23+ประชากรรายอายุ!EC23</f>
        <v>202</v>
      </c>
      <c r="AB23" s="11">
        <f>ประชากรรายอายุ!AB23+ประชากรรายอายุ!ED23</f>
        <v>179</v>
      </c>
      <c r="AC23" s="11">
        <f>ประชากรรายอายุ!AC23+ประชากรรายอายุ!EE23</f>
        <v>173</v>
      </c>
      <c r="AD23" s="11">
        <f>ประชากรรายอายุ!AD23+ประชากรรายอายุ!EF23</f>
        <v>187</v>
      </c>
      <c r="AE23" s="11">
        <f>ประชากรรายอายุ!AE23+ประชากรรายอายุ!EG23</f>
        <v>196</v>
      </c>
      <c r="AF23" s="11">
        <f>ประชากรรายอายุ!AF23+ประชากรรายอายุ!EH23</f>
        <v>203</v>
      </c>
      <c r="AG23" s="11">
        <f>ประชากรรายอายุ!AG23+ประชากรรายอายุ!EI23</f>
        <v>205</v>
      </c>
      <c r="AH23" s="11">
        <f>ประชากรรายอายุ!AH23+ประชากรรายอายุ!EJ23</f>
        <v>226</v>
      </c>
      <c r="AI23" s="11">
        <f>ประชากรรายอายุ!AI23+ประชากรรายอายุ!EK23</f>
        <v>206</v>
      </c>
      <c r="AJ23" s="11">
        <f>ประชากรรายอายุ!AJ23+ประชากรรายอายุ!EL23</f>
        <v>218</v>
      </c>
      <c r="AK23" s="11">
        <f>ประชากรรายอายุ!AK23+ประชากรรายอายุ!EM23</f>
        <v>178</v>
      </c>
      <c r="AL23" s="11">
        <f>ประชากรรายอายุ!AL23+ประชากรรายอายุ!EN23</f>
        <v>211</v>
      </c>
      <c r="AM23" s="11">
        <f>ประชากรรายอายุ!AM23+ประชากรรายอายุ!EO23</f>
        <v>206</v>
      </c>
      <c r="AN23" s="11">
        <f>ประชากรรายอายุ!AN23+ประชากรรายอายุ!EP23</f>
        <v>199</v>
      </c>
      <c r="AO23" s="11">
        <f>ประชากรรายอายุ!AO23+ประชากรรายอายุ!EQ23</f>
        <v>214</v>
      </c>
      <c r="AP23" s="11">
        <f>ประชากรรายอายุ!AP23+ประชากรรายอายุ!ER23</f>
        <v>226</v>
      </c>
      <c r="AQ23" s="11">
        <f>ประชากรรายอายุ!AQ23+ประชากรรายอายุ!ES23</f>
        <v>235</v>
      </c>
      <c r="AR23" s="11">
        <f>ประชากรรายอายุ!AR23+ประชากรรายอายุ!ET23</f>
        <v>232</v>
      </c>
      <c r="AS23" s="11">
        <f>ประชากรรายอายุ!AS23+ประชากรรายอายุ!EU23</f>
        <v>252</v>
      </c>
      <c r="AT23" s="11">
        <f>ประชากรรายอายุ!AT23+ประชากรรายอายุ!EV23</f>
        <v>225</v>
      </c>
      <c r="AU23" s="11">
        <f>ประชากรรายอายุ!AU23+ประชากรรายอายุ!EW23</f>
        <v>257</v>
      </c>
      <c r="AV23" s="11">
        <f>ประชากรรายอายุ!AV23+ประชากรรายอายุ!EX23</f>
        <v>203</v>
      </c>
      <c r="AW23" s="11">
        <f>ประชากรรายอายุ!AW23+ประชากรรายอายุ!EY23</f>
        <v>181</v>
      </c>
      <c r="AX23" s="11">
        <f>ประชากรรายอายุ!AX23+ประชากรรายอายุ!EZ23</f>
        <v>177</v>
      </c>
      <c r="AY23" s="11">
        <f>ประชากรรายอายุ!AY23+ประชากรรายอายุ!FA23</f>
        <v>169</v>
      </c>
      <c r="AZ23" s="11">
        <f>ประชากรรายอายุ!AZ23+ประชากรรายอายุ!FB23</f>
        <v>163</v>
      </c>
      <c r="BA23" s="11">
        <f>ประชากรรายอายุ!BA23+ประชากรรายอายุ!FC23</f>
        <v>159</v>
      </c>
      <c r="BB23" s="11">
        <f>ประชากรรายอายุ!BB23+ประชากรรายอายุ!FD23</f>
        <v>160</v>
      </c>
      <c r="BC23" s="11">
        <f>ประชากรรายอายุ!BC23+ประชากรรายอายุ!FE23</f>
        <v>172</v>
      </c>
      <c r="BD23" s="11">
        <f>ประชากรรายอายุ!BD23+ประชากรรายอายุ!FF23</f>
        <v>139</v>
      </c>
      <c r="BE23" s="11">
        <f>ประชากรรายอายุ!BE23+ประชากรรายอายุ!FG23</f>
        <v>153</v>
      </c>
      <c r="BF23" s="11">
        <f>ประชากรรายอายุ!BF23+ประชากรรายอายุ!FH23</f>
        <v>151</v>
      </c>
      <c r="BG23" s="11">
        <f>ประชากรรายอายุ!BG23+ประชากรรายอายุ!FI23</f>
        <v>129</v>
      </c>
      <c r="BH23" s="11">
        <f>ประชากรรายอายุ!BH23+ประชากรรายอายุ!FJ23</f>
        <v>141</v>
      </c>
      <c r="BI23" s="11">
        <f>ประชากรรายอายุ!BI23+ประชากรรายอายุ!FK23</f>
        <v>99</v>
      </c>
      <c r="BJ23" s="11">
        <f>ประชากรรายอายุ!BJ23+ประชากรรายอายุ!FL23</f>
        <v>107</v>
      </c>
      <c r="BK23" s="11">
        <f>ประชากรรายอายุ!BK23+ประชากรรายอายุ!FM23</f>
        <v>114</v>
      </c>
      <c r="BL23" s="11">
        <f>ประชากรรายอายุ!BL23+ประชากรรายอายุ!FN23</f>
        <v>87</v>
      </c>
      <c r="BM23" s="11">
        <f>ประชากรรายอายุ!BM23+ประชากรรายอายุ!FO23</f>
        <v>102</v>
      </c>
      <c r="BN23" s="11">
        <f>ประชากรรายอายุ!BN23+ประชากรรายอายุ!FP23</f>
        <v>93</v>
      </c>
      <c r="BO23" s="11">
        <f>ประชากรรายอายุ!BO23+ประชากรรายอายุ!FQ23</f>
        <v>92</v>
      </c>
      <c r="BP23" s="11">
        <f>ประชากรรายอายุ!BP23+ประชากรรายอายุ!FR23</f>
        <v>72</v>
      </c>
      <c r="BQ23" s="11">
        <f>ประชากรรายอายุ!BQ23+ประชากรรายอายุ!FS23</f>
        <v>80</v>
      </c>
      <c r="BR23" s="11">
        <f>ประชากรรายอายุ!BR23+ประชากรรายอายุ!FT23</f>
        <v>62</v>
      </c>
      <c r="BS23" s="11">
        <f>ประชากรรายอายุ!BS23+ประชากรรายอายุ!FU23</f>
        <v>62</v>
      </c>
      <c r="BT23" s="11">
        <f>ประชากรรายอายุ!BT23+ประชากรรายอายุ!FV23</f>
        <v>62</v>
      </c>
      <c r="BU23" s="11">
        <f>ประชากรรายอายุ!BU23+ประชากรรายอายุ!FW23</f>
        <v>69</v>
      </c>
      <c r="BV23" s="11">
        <f>ประชากรรายอายุ!BV23+ประชากรรายอายุ!FX23</f>
        <v>57</v>
      </c>
      <c r="BW23" s="11">
        <f>ประชากรรายอายุ!BW23+ประชากรรายอายุ!FY23</f>
        <v>54</v>
      </c>
      <c r="BX23" s="11">
        <f>ประชากรรายอายุ!BX23+ประชากรรายอายุ!FZ23</f>
        <v>43</v>
      </c>
      <c r="BY23" s="11">
        <f>ประชากรรายอายุ!BY23+ประชากรรายอายุ!GA23</f>
        <v>57</v>
      </c>
      <c r="BZ23" s="11">
        <f>ประชากรรายอายุ!BZ23+ประชากรรายอายุ!GB23</f>
        <v>45</v>
      </c>
      <c r="CA23" s="11">
        <f>ประชากรรายอายุ!CA23+ประชากรรายอายุ!GC23</f>
        <v>35</v>
      </c>
      <c r="CB23" s="11">
        <f>ประชากรรายอายุ!CB23+ประชากรรายอายุ!GD23</f>
        <v>44</v>
      </c>
      <c r="CC23" s="11">
        <f>ประชากรรายอายุ!CC23+ประชากรรายอายุ!GE23</f>
        <v>42</v>
      </c>
      <c r="CD23" s="11">
        <f>ประชากรรายอายุ!CD23+ประชากรรายอายุ!GF23</f>
        <v>37</v>
      </c>
      <c r="CE23" s="11">
        <f>ประชากรรายอายุ!CE23+ประชากรรายอายุ!GG23</f>
        <v>31</v>
      </c>
      <c r="CF23" s="11">
        <f>ประชากรรายอายุ!CF23+ประชากรรายอายุ!GH23</f>
        <v>27</v>
      </c>
      <c r="CG23" s="11">
        <f>ประชากรรายอายุ!CG23+ประชากรรายอายุ!GI23</f>
        <v>18</v>
      </c>
      <c r="CH23" s="11">
        <f>ประชากรรายอายุ!CH23+ประชากรรายอายุ!GJ23</f>
        <v>17</v>
      </c>
      <c r="CI23" s="11">
        <f>ประชากรรายอายุ!CI23+ประชากรรายอายุ!GK23</f>
        <v>15</v>
      </c>
      <c r="CJ23" s="11">
        <f>ประชากรรายอายุ!CJ23+ประชากรรายอายุ!GL23</f>
        <v>17</v>
      </c>
      <c r="CK23" s="11">
        <f>ประชากรรายอายุ!CK23+ประชากรรายอายุ!GM23</f>
        <v>6</v>
      </c>
      <c r="CL23" s="11">
        <f>ประชากรรายอายุ!CL23+ประชากรรายอายุ!GN23</f>
        <v>13</v>
      </c>
      <c r="CM23" s="11">
        <f>ประชากรรายอายุ!CM23+ประชากรรายอายุ!GO23</f>
        <v>3</v>
      </c>
      <c r="CN23" s="11">
        <f>ประชากรรายอายุ!CN23+ประชากรรายอายุ!GP23</f>
        <v>5</v>
      </c>
      <c r="CO23" s="11">
        <f>ประชากรรายอายุ!CO23+ประชากรรายอายุ!GQ23</f>
        <v>8</v>
      </c>
      <c r="CP23" s="11">
        <f>ประชากรรายอายุ!CP23+ประชากรรายอายุ!GR23</f>
        <v>8</v>
      </c>
      <c r="CQ23" s="11">
        <f>ประชากรรายอายุ!CQ23+ประชากรรายอายุ!GS23</f>
        <v>5</v>
      </c>
      <c r="CR23" s="11">
        <f>ประชากรรายอายุ!CR23+ประชากรรายอายุ!GT23</f>
        <v>2</v>
      </c>
      <c r="CS23" s="11">
        <f>ประชากรรายอายุ!CS23+ประชากรรายอายุ!GU23</f>
        <v>2</v>
      </c>
      <c r="CT23" s="11">
        <f>ประชากรรายอายุ!CT23+ประชากรรายอายุ!GV23</f>
        <v>1</v>
      </c>
      <c r="CU23" s="11">
        <f>ประชากรรายอายุ!CU23+ประชากรรายอายุ!GW23</f>
        <v>1</v>
      </c>
      <c r="CV23" s="11">
        <f>ประชากรรายอายุ!CV23+ประชากรรายอายุ!GX23</f>
        <v>0</v>
      </c>
      <c r="CW23" s="11">
        <f>ประชากรรายอายุ!CW23+ประชากรรายอายุ!GY23</f>
        <v>0</v>
      </c>
      <c r="CX23" s="11">
        <f>ประชากรรายอายุ!CX23+ประชากรรายอายุ!GZ23</f>
        <v>0</v>
      </c>
      <c r="CY23" s="11">
        <f>ประชากรรายอายุ!CY23+ประชากรรายอายุ!HA23</f>
        <v>1</v>
      </c>
      <c r="CZ23" s="11">
        <f>ประชากรรายอายุ!CZ23+ประชากรรายอายุ!HB23</f>
        <v>1</v>
      </c>
      <c r="DA23" s="11">
        <f>ประชากรรายอายุ!DA23+ประชากรรายอายุ!HC23</f>
        <v>2</v>
      </c>
      <c r="DB23" s="11">
        <f>ประชากรรายอายุ!DB23+ประชากรรายอายุ!HD23</f>
        <v>230</v>
      </c>
      <c r="DC23" s="11">
        <f>ประชากรรายอายุ!DC23+ประชากรรายอายุ!HE23</f>
        <v>3</v>
      </c>
      <c r="DD23" s="11">
        <f>ประชากรรายอายุ!DD23+ประชากรรายอายุ!HF23</f>
        <v>8</v>
      </c>
    </row>
    <row r="24" spans="1:108">
      <c r="A24" s="12"/>
      <c r="B24" s="5" t="s">
        <v>333</v>
      </c>
      <c r="C24" s="7">
        <f>ประชากรรายอายุ!C24+ประชากรรายอายุ!DE24</f>
        <v>120</v>
      </c>
      <c r="D24" s="7">
        <f>ประชากรรายอายุ!D24+ประชากรรายอายุ!DF24</f>
        <v>127</v>
      </c>
      <c r="E24" s="7">
        <f>ประชากรรายอายุ!E24+ประชากรรายอายุ!DG24</f>
        <v>118</v>
      </c>
      <c r="F24" s="7">
        <f>ประชากรรายอายุ!F24+ประชากรรายอายุ!DH24</f>
        <v>118</v>
      </c>
      <c r="G24" s="7">
        <f>ประชากรรายอายุ!G24+ประชากรรายอายุ!DI24</f>
        <v>143</v>
      </c>
      <c r="H24" s="7">
        <f>ประชากรรายอายุ!H24+ประชากรรายอายุ!DJ24</f>
        <v>130</v>
      </c>
      <c r="I24" s="7">
        <f>ประชากรรายอายุ!I24+ประชากรรายอายุ!DK24</f>
        <v>123</v>
      </c>
      <c r="J24" s="7">
        <f>ประชากรรายอายุ!J24+ประชากรรายอายุ!DL24</f>
        <v>128</v>
      </c>
      <c r="K24" s="7">
        <f>ประชากรรายอายุ!K24+ประชากรรายอายุ!DM24</f>
        <v>131</v>
      </c>
      <c r="L24" s="7">
        <f>ประชากรรายอายุ!L24+ประชากรรายอายุ!DN24</f>
        <v>145</v>
      </c>
      <c r="M24" s="7">
        <f>ประชากรรายอายุ!M24+ประชากรรายอายุ!DO24</f>
        <v>137</v>
      </c>
      <c r="N24" s="7">
        <f>ประชากรรายอายุ!N24+ประชากรรายอายุ!DP24</f>
        <v>130</v>
      </c>
      <c r="O24" s="7">
        <f>ประชากรรายอายุ!O24+ประชากรรายอายุ!DQ24</f>
        <v>134</v>
      </c>
      <c r="P24" s="7">
        <f>ประชากรรายอายุ!P24+ประชากรรายอายุ!DR24</f>
        <v>148</v>
      </c>
      <c r="Q24" s="7">
        <f>ประชากรรายอายุ!Q24+ประชากรรายอายุ!DS24</f>
        <v>141</v>
      </c>
      <c r="R24" s="7">
        <f>ประชากรรายอายุ!R24+ประชากรรายอายุ!DT24</f>
        <v>148</v>
      </c>
      <c r="S24" s="7">
        <f>ประชากรรายอายุ!S24+ประชากรรายอายุ!DU24</f>
        <v>129</v>
      </c>
      <c r="T24" s="7">
        <f>ประชากรรายอายุ!T24+ประชากรรายอายุ!DV24</f>
        <v>145</v>
      </c>
      <c r="U24" s="7">
        <f>ประชากรรายอายุ!U24+ประชากรรายอายุ!DW24</f>
        <v>148</v>
      </c>
      <c r="V24" s="7">
        <f>ประชากรรายอายุ!V24+ประชากรรายอายุ!DX24</f>
        <v>158</v>
      </c>
      <c r="W24" s="7">
        <f>ประชากรรายอายุ!W24+ประชากรรายอายุ!DY24</f>
        <v>169</v>
      </c>
      <c r="X24" s="7">
        <f>ประชากรรายอายุ!X24+ประชากรรายอายุ!DZ24</f>
        <v>134</v>
      </c>
      <c r="Y24" s="7">
        <f>ประชากรรายอายุ!Y24+ประชากรรายอายุ!EA24</f>
        <v>118</v>
      </c>
      <c r="Z24" s="7">
        <f>ประชากรรายอายุ!Z24+ประชากรรายอายุ!EB24</f>
        <v>122</v>
      </c>
      <c r="AA24" s="7">
        <f>ประชากรรายอายุ!AA24+ประชากรรายอายุ!EC24</f>
        <v>143</v>
      </c>
      <c r="AB24" s="7">
        <f>ประชากรรายอายุ!AB24+ประชากรรายอายุ!ED24</f>
        <v>125</v>
      </c>
      <c r="AC24" s="7">
        <f>ประชากรรายอายุ!AC24+ประชากรรายอายุ!EE24</f>
        <v>109</v>
      </c>
      <c r="AD24" s="7">
        <f>ประชากรรายอายุ!AD24+ประชากรรายอายุ!EF24</f>
        <v>134</v>
      </c>
      <c r="AE24" s="7">
        <f>ประชากรรายอายุ!AE24+ประชากรรายอายุ!EG24</f>
        <v>128</v>
      </c>
      <c r="AF24" s="7">
        <f>ประชากรรายอายุ!AF24+ประชากรรายอายุ!EH24</f>
        <v>130</v>
      </c>
      <c r="AG24" s="7">
        <f>ประชากรรายอายุ!AG24+ประชากรรายอายุ!EI24</f>
        <v>147</v>
      </c>
      <c r="AH24" s="7">
        <f>ประชากรรายอายุ!AH24+ประชากรรายอายุ!EJ24</f>
        <v>157</v>
      </c>
      <c r="AI24" s="7">
        <f>ประชากรรายอายุ!AI24+ประชากรรายอายุ!EK24</f>
        <v>134</v>
      </c>
      <c r="AJ24" s="7">
        <f>ประชากรรายอายุ!AJ24+ประชากรรายอายุ!EL24</f>
        <v>155</v>
      </c>
      <c r="AK24" s="7">
        <f>ประชากรรายอายุ!AK24+ประชากรรายอายุ!EM24</f>
        <v>119</v>
      </c>
      <c r="AL24" s="7">
        <f>ประชากรรายอายุ!AL24+ประชากรรายอายุ!EN24</f>
        <v>145</v>
      </c>
      <c r="AM24" s="7">
        <f>ประชากรรายอายุ!AM24+ประชากรรายอายุ!EO24</f>
        <v>148</v>
      </c>
      <c r="AN24" s="7">
        <f>ประชากรรายอายุ!AN24+ประชากรรายอายุ!EP24</f>
        <v>137</v>
      </c>
      <c r="AO24" s="7">
        <f>ประชากรรายอายุ!AO24+ประชากรรายอายุ!EQ24</f>
        <v>143</v>
      </c>
      <c r="AP24" s="7">
        <f>ประชากรรายอายุ!AP24+ประชากรรายอายุ!ER24</f>
        <v>164</v>
      </c>
      <c r="AQ24" s="7">
        <f>ประชากรรายอายุ!AQ24+ประชากรรายอายุ!ES24</f>
        <v>157</v>
      </c>
      <c r="AR24" s="7">
        <f>ประชากรรายอายุ!AR24+ประชากรรายอายุ!ET24</f>
        <v>154</v>
      </c>
      <c r="AS24" s="7">
        <f>ประชากรรายอายุ!AS24+ประชากรรายอายุ!EU24</f>
        <v>168</v>
      </c>
      <c r="AT24" s="7">
        <f>ประชากรรายอายุ!AT24+ประชากรรายอายุ!EV24</f>
        <v>147</v>
      </c>
      <c r="AU24" s="7">
        <f>ประชากรรายอายุ!AU24+ประชากรรายอายุ!EW24</f>
        <v>171</v>
      </c>
      <c r="AV24" s="7">
        <f>ประชากรรายอายุ!AV24+ประชากรรายอายุ!EX24</f>
        <v>126</v>
      </c>
      <c r="AW24" s="7">
        <f>ประชากรรายอายุ!AW24+ประชากรรายอายุ!EY24</f>
        <v>113</v>
      </c>
      <c r="AX24" s="7">
        <f>ประชากรรายอายุ!AX24+ประชากรรายอายุ!EZ24</f>
        <v>123</v>
      </c>
      <c r="AY24" s="7">
        <f>ประชากรรายอายุ!AY24+ประชากรรายอายุ!FA24</f>
        <v>102</v>
      </c>
      <c r="AZ24" s="7">
        <f>ประชากรรายอายุ!AZ24+ประชากรรายอายุ!FB24</f>
        <v>104</v>
      </c>
      <c r="BA24" s="7">
        <f>ประชากรรายอายุ!BA24+ประชากรรายอายุ!FC24</f>
        <v>94</v>
      </c>
      <c r="BB24" s="7">
        <f>ประชากรรายอายุ!BB24+ประชากรรายอายุ!FD24</f>
        <v>107</v>
      </c>
      <c r="BC24" s="7">
        <f>ประชากรรายอายุ!BC24+ประชากรรายอายุ!FE24</f>
        <v>123</v>
      </c>
      <c r="BD24" s="7">
        <f>ประชากรรายอายุ!BD24+ประชากรรายอายุ!FF24</f>
        <v>82</v>
      </c>
      <c r="BE24" s="7">
        <f>ประชากรรายอายุ!BE24+ประชากรรายอายุ!FG24</f>
        <v>95</v>
      </c>
      <c r="BF24" s="7">
        <f>ประชากรรายอายุ!BF24+ประชากรรายอายุ!FH24</f>
        <v>97</v>
      </c>
      <c r="BG24" s="7">
        <f>ประชากรรายอายุ!BG24+ประชากรรายอายุ!FI24</f>
        <v>81</v>
      </c>
      <c r="BH24" s="7">
        <f>ประชากรรายอายุ!BH24+ประชากรรายอายุ!FJ24</f>
        <v>77</v>
      </c>
      <c r="BI24" s="7">
        <f>ประชากรรายอายุ!BI24+ประชากรรายอายุ!FK24</f>
        <v>63</v>
      </c>
      <c r="BJ24" s="7">
        <f>ประชากรรายอายุ!BJ24+ประชากรรายอายุ!FL24</f>
        <v>72</v>
      </c>
      <c r="BK24" s="7">
        <f>ประชากรรายอายุ!BK24+ประชากรรายอายุ!FM24</f>
        <v>77</v>
      </c>
      <c r="BL24" s="7">
        <f>ประชากรรายอายุ!BL24+ประชากรรายอายุ!FN24</f>
        <v>55</v>
      </c>
      <c r="BM24" s="7">
        <f>ประชากรรายอายุ!BM24+ประชากรรายอายุ!FO24</f>
        <v>62</v>
      </c>
      <c r="BN24" s="7">
        <f>ประชากรรายอายุ!BN24+ประชากรรายอายุ!FP24</f>
        <v>57</v>
      </c>
      <c r="BO24" s="7">
        <f>ประชากรรายอายุ!BO24+ประชากรรายอายุ!FQ24</f>
        <v>55</v>
      </c>
      <c r="BP24" s="7">
        <f>ประชากรรายอายุ!BP24+ประชากรรายอายุ!FR24</f>
        <v>33</v>
      </c>
      <c r="BQ24" s="7">
        <f>ประชากรรายอายุ!BQ24+ประชากรรายอายุ!FS24</f>
        <v>49</v>
      </c>
      <c r="BR24" s="7">
        <f>ประชากรรายอายุ!BR24+ประชากรรายอายุ!FT24</f>
        <v>41</v>
      </c>
      <c r="BS24" s="7">
        <f>ประชากรรายอายุ!BS24+ประชากรรายอายุ!FU24</f>
        <v>40</v>
      </c>
      <c r="BT24" s="7">
        <f>ประชากรรายอายุ!BT24+ประชากรรายอายุ!FV24</f>
        <v>37</v>
      </c>
      <c r="BU24" s="7">
        <f>ประชากรรายอายุ!BU24+ประชากรรายอายุ!FW24</f>
        <v>41</v>
      </c>
      <c r="BV24" s="7">
        <f>ประชากรรายอายุ!BV24+ประชากรรายอายุ!FX24</f>
        <v>31</v>
      </c>
      <c r="BW24" s="7">
        <f>ประชากรรายอายุ!BW24+ประชากรรายอายุ!FY24</f>
        <v>32</v>
      </c>
      <c r="BX24" s="7">
        <f>ประชากรรายอายุ!BX24+ประชากรรายอายุ!FZ24</f>
        <v>28</v>
      </c>
      <c r="BY24" s="7">
        <f>ประชากรรายอายุ!BY24+ประชากรรายอายุ!GA24</f>
        <v>34</v>
      </c>
      <c r="BZ24" s="7">
        <f>ประชากรรายอายุ!BZ24+ประชากรรายอายุ!GB24</f>
        <v>29</v>
      </c>
      <c r="CA24" s="7">
        <f>ประชากรรายอายุ!CA24+ประชากรรายอายุ!GC24</f>
        <v>20</v>
      </c>
      <c r="CB24" s="7">
        <f>ประชากรรายอายุ!CB24+ประชากรรายอายุ!GD24</f>
        <v>29</v>
      </c>
      <c r="CC24" s="7">
        <f>ประชากรรายอายุ!CC24+ประชากรรายอายุ!GE24</f>
        <v>29</v>
      </c>
      <c r="CD24" s="7">
        <f>ประชากรรายอายุ!CD24+ประชากรรายอายุ!GF24</f>
        <v>20</v>
      </c>
      <c r="CE24" s="7">
        <f>ประชากรรายอายุ!CE24+ประชากรรายอายุ!GG24</f>
        <v>25</v>
      </c>
      <c r="CF24" s="7">
        <f>ประชากรรายอายุ!CF24+ประชากรรายอายุ!GH24</f>
        <v>14</v>
      </c>
      <c r="CG24" s="7">
        <f>ประชากรรายอายุ!CG24+ประชากรรายอายุ!GI24</f>
        <v>10</v>
      </c>
      <c r="CH24" s="7">
        <f>ประชากรรายอายุ!CH24+ประชากรรายอายุ!GJ24</f>
        <v>8</v>
      </c>
      <c r="CI24" s="7">
        <f>ประชากรรายอายุ!CI24+ประชากรรายอายุ!GK24</f>
        <v>10</v>
      </c>
      <c r="CJ24" s="7">
        <f>ประชากรรายอายุ!CJ24+ประชากรรายอายุ!GL24</f>
        <v>9</v>
      </c>
      <c r="CK24" s="7">
        <f>ประชากรรายอายุ!CK24+ประชากรรายอายุ!GM24</f>
        <v>3</v>
      </c>
      <c r="CL24" s="7">
        <f>ประชากรรายอายุ!CL24+ประชากรรายอายุ!GN24</f>
        <v>8</v>
      </c>
      <c r="CM24" s="7">
        <f>ประชากรรายอายุ!CM24+ประชากรรายอายุ!GO24</f>
        <v>2</v>
      </c>
      <c r="CN24" s="7">
        <f>ประชากรรายอายุ!CN24+ประชากรรายอายุ!GP24</f>
        <v>3</v>
      </c>
      <c r="CO24" s="7">
        <f>ประชากรรายอายุ!CO24+ประชากรรายอายุ!GQ24</f>
        <v>5</v>
      </c>
      <c r="CP24" s="7">
        <f>ประชากรรายอายุ!CP24+ประชากรรายอายุ!GR24</f>
        <v>4</v>
      </c>
      <c r="CQ24" s="7">
        <f>ประชากรรายอายุ!CQ24+ประชากรรายอายุ!GS24</f>
        <v>4</v>
      </c>
      <c r="CR24" s="7">
        <f>ประชากรรายอายุ!CR24+ประชากรรายอายุ!GT24</f>
        <v>0</v>
      </c>
      <c r="CS24" s="7">
        <f>ประชากรรายอายุ!CS24+ประชากรรายอายุ!GU24</f>
        <v>1</v>
      </c>
      <c r="CT24" s="7">
        <f>ประชากรรายอายุ!CT24+ประชากรรายอายุ!GV24</f>
        <v>1</v>
      </c>
      <c r="CU24" s="7">
        <f>ประชากรรายอายุ!CU24+ประชากรรายอายุ!GW24</f>
        <v>1</v>
      </c>
      <c r="CV24" s="7">
        <f>ประชากรรายอายุ!CV24+ประชากรรายอายุ!GX24</f>
        <v>0</v>
      </c>
      <c r="CW24" s="7">
        <f>ประชากรรายอายุ!CW24+ประชากรรายอายุ!GY24</f>
        <v>0</v>
      </c>
      <c r="CX24" s="7">
        <f>ประชากรรายอายุ!CX24+ประชากรรายอายุ!GZ24</f>
        <v>0</v>
      </c>
      <c r="CY24" s="7">
        <f>ประชากรรายอายุ!CY24+ประชากรรายอายุ!HA24</f>
        <v>1</v>
      </c>
      <c r="CZ24" s="7">
        <f>ประชากรรายอายุ!CZ24+ประชากรรายอายุ!HB24</f>
        <v>1</v>
      </c>
      <c r="DA24" s="7">
        <f>ประชากรรายอายุ!DA24+ประชากรรายอายุ!HC24</f>
        <v>2</v>
      </c>
      <c r="DB24" s="7">
        <f>ประชากรรายอายุ!DB24+ประชากรรายอายุ!HD24</f>
        <v>199</v>
      </c>
      <c r="DC24" s="7">
        <f>ประชากรรายอายุ!DC24+ประชากรรายอายุ!HE24</f>
        <v>2</v>
      </c>
      <c r="DD24" s="7">
        <f>ประชากรรายอายุ!DD24+ประชากรรายอายุ!HF24</f>
        <v>4</v>
      </c>
    </row>
    <row r="25" spans="1:108" s="3" customFormat="1">
      <c r="A25" s="12"/>
      <c r="B25" s="12" t="s">
        <v>332</v>
      </c>
      <c r="C25" s="7">
        <f>ประชากรรายอายุ!C25+ประชากรรายอายุ!DE25</f>
        <v>49</v>
      </c>
      <c r="D25" s="7">
        <f>ประชากรรายอายุ!D25+ประชากรรายอายุ!DF25</f>
        <v>40</v>
      </c>
      <c r="E25" s="7">
        <f>ประชากรรายอายุ!E25+ประชากรรายอายุ!DG25</f>
        <v>49</v>
      </c>
      <c r="F25" s="7">
        <f>ประชากรรายอายุ!F25+ประชากรรายอายุ!DH25</f>
        <v>43</v>
      </c>
      <c r="G25" s="7">
        <f>ประชากรรายอายุ!G25+ประชากรรายอายุ!DI25</f>
        <v>60</v>
      </c>
      <c r="H25" s="7">
        <f>ประชากรรายอายุ!H25+ประชากรรายอายุ!DJ25</f>
        <v>59</v>
      </c>
      <c r="I25" s="7">
        <f>ประชากรรายอายุ!I25+ประชากรรายอายุ!DK25</f>
        <v>51</v>
      </c>
      <c r="J25" s="7">
        <f>ประชากรรายอายุ!J25+ประชากรรายอายุ!DL25</f>
        <v>69</v>
      </c>
      <c r="K25" s="7">
        <f>ประชากรรายอายุ!K25+ประชากรรายอายุ!DM25</f>
        <v>44</v>
      </c>
      <c r="L25" s="7">
        <f>ประชากรรายอายุ!L25+ประชากรรายอายุ!DN25</f>
        <v>51</v>
      </c>
      <c r="M25" s="7">
        <f>ประชากรรายอายุ!M25+ประชากรรายอายุ!DO25</f>
        <v>44</v>
      </c>
      <c r="N25" s="7">
        <f>ประชากรรายอายุ!N25+ประชากรรายอายุ!DP25</f>
        <v>54</v>
      </c>
      <c r="O25" s="7">
        <f>ประชากรรายอายุ!O25+ประชากรรายอายุ!DQ25</f>
        <v>52</v>
      </c>
      <c r="P25" s="7">
        <f>ประชากรรายอายุ!P25+ประชากรรายอายุ!DR25</f>
        <v>49</v>
      </c>
      <c r="Q25" s="7">
        <f>ประชากรรายอายุ!Q25+ประชากรรายอายุ!DS25</f>
        <v>65</v>
      </c>
      <c r="R25" s="7">
        <f>ประชากรรายอายุ!R25+ประชากรรายอายุ!DT25</f>
        <v>58</v>
      </c>
      <c r="S25" s="7">
        <f>ประชากรรายอายุ!S25+ประชากรรายอายุ!DU25</f>
        <v>63</v>
      </c>
      <c r="T25" s="7">
        <f>ประชากรรายอายุ!T25+ประชากรรายอายุ!DV25</f>
        <v>80</v>
      </c>
      <c r="U25" s="7">
        <f>ประชากรรายอายุ!U25+ประชากรรายอายุ!DW25</f>
        <v>71</v>
      </c>
      <c r="V25" s="7">
        <f>ประชากรรายอายุ!V25+ประชากรรายอายุ!DX25</f>
        <v>62</v>
      </c>
      <c r="W25" s="7">
        <f>ประชากรรายอายุ!W25+ประชากรรายอายุ!DY25</f>
        <v>80</v>
      </c>
      <c r="X25" s="7">
        <f>ประชากรรายอายุ!X25+ประชากรรายอายุ!DZ25</f>
        <v>49</v>
      </c>
      <c r="Y25" s="7">
        <f>ประชากรรายอายุ!Y25+ประชากรรายอายุ!EA25</f>
        <v>73</v>
      </c>
      <c r="Z25" s="7">
        <f>ประชากรรายอายุ!Z25+ประชากรรายอายุ!EB25</f>
        <v>61</v>
      </c>
      <c r="AA25" s="7">
        <f>ประชากรรายอายุ!AA25+ประชากรรายอายุ!EC25</f>
        <v>59</v>
      </c>
      <c r="AB25" s="7">
        <f>ประชากรรายอายุ!AB25+ประชากรรายอายุ!ED25</f>
        <v>54</v>
      </c>
      <c r="AC25" s="7">
        <f>ประชากรรายอายุ!AC25+ประชากรรายอายุ!EE25</f>
        <v>64</v>
      </c>
      <c r="AD25" s="7">
        <f>ประชากรรายอายุ!AD25+ประชากรรายอายุ!EF25</f>
        <v>53</v>
      </c>
      <c r="AE25" s="7">
        <f>ประชากรรายอายุ!AE25+ประชากรรายอายุ!EG25</f>
        <v>68</v>
      </c>
      <c r="AF25" s="7">
        <f>ประชากรรายอายุ!AF25+ประชากรรายอายุ!EH25</f>
        <v>73</v>
      </c>
      <c r="AG25" s="7">
        <f>ประชากรรายอายุ!AG25+ประชากรรายอายุ!EI25</f>
        <v>58</v>
      </c>
      <c r="AH25" s="7">
        <f>ประชากรรายอายุ!AH25+ประชากรรายอายุ!EJ25</f>
        <v>69</v>
      </c>
      <c r="AI25" s="7">
        <f>ประชากรรายอายุ!AI25+ประชากรรายอายุ!EK25</f>
        <v>72</v>
      </c>
      <c r="AJ25" s="7">
        <f>ประชากรรายอายุ!AJ25+ประชากรรายอายุ!EL25</f>
        <v>63</v>
      </c>
      <c r="AK25" s="7">
        <f>ประชากรรายอายุ!AK25+ประชากรรายอายุ!EM25</f>
        <v>59</v>
      </c>
      <c r="AL25" s="7">
        <f>ประชากรรายอายุ!AL25+ประชากรรายอายุ!EN25</f>
        <v>66</v>
      </c>
      <c r="AM25" s="7">
        <f>ประชากรรายอายุ!AM25+ประชากรรายอายุ!EO25</f>
        <v>58</v>
      </c>
      <c r="AN25" s="7">
        <f>ประชากรรายอายุ!AN25+ประชากรรายอายุ!EP25</f>
        <v>62</v>
      </c>
      <c r="AO25" s="7">
        <f>ประชากรรายอายุ!AO25+ประชากรรายอายุ!EQ25</f>
        <v>71</v>
      </c>
      <c r="AP25" s="7">
        <f>ประชากรรายอายุ!AP25+ประชากรรายอายุ!ER25</f>
        <v>62</v>
      </c>
      <c r="AQ25" s="7">
        <f>ประชากรรายอายุ!AQ25+ประชากรรายอายุ!ES25</f>
        <v>78</v>
      </c>
      <c r="AR25" s="7">
        <f>ประชากรรายอายุ!AR25+ประชากรรายอายุ!ET25</f>
        <v>78</v>
      </c>
      <c r="AS25" s="7">
        <f>ประชากรรายอายุ!AS25+ประชากรรายอายุ!EU25</f>
        <v>84</v>
      </c>
      <c r="AT25" s="7">
        <f>ประชากรรายอายุ!AT25+ประชากรรายอายุ!EV25</f>
        <v>78</v>
      </c>
      <c r="AU25" s="7">
        <f>ประชากรรายอายุ!AU25+ประชากรรายอายุ!EW25</f>
        <v>86</v>
      </c>
      <c r="AV25" s="7">
        <f>ประชากรรายอายุ!AV25+ประชากรรายอายุ!EX25</f>
        <v>77</v>
      </c>
      <c r="AW25" s="7">
        <f>ประชากรรายอายุ!AW25+ประชากรรายอายุ!EY25</f>
        <v>68</v>
      </c>
      <c r="AX25" s="7">
        <f>ประชากรรายอายุ!AX25+ประชากรรายอายุ!EZ25</f>
        <v>54</v>
      </c>
      <c r="AY25" s="7">
        <f>ประชากรรายอายุ!AY25+ประชากรรายอายุ!FA25</f>
        <v>67</v>
      </c>
      <c r="AZ25" s="7">
        <f>ประชากรรายอายุ!AZ25+ประชากรรายอายุ!FB25</f>
        <v>59</v>
      </c>
      <c r="BA25" s="7">
        <f>ประชากรรายอายุ!BA25+ประชากรรายอายุ!FC25</f>
        <v>65</v>
      </c>
      <c r="BB25" s="7">
        <f>ประชากรรายอายุ!BB25+ประชากรรายอายุ!FD25</f>
        <v>53</v>
      </c>
      <c r="BC25" s="7">
        <f>ประชากรรายอายุ!BC25+ประชากรรายอายุ!FE25</f>
        <v>49</v>
      </c>
      <c r="BD25" s="7">
        <f>ประชากรรายอายุ!BD25+ประชากรรายอายุ!FF25</f>
        <v>57</v>
      </c>
      <c r="BE25" s="7">
        <f>ประชากรรายอายุ!BE25+ประชากรรายอายุ!FG25</f>
        <v>58</v>
      </c>
      <c r="BF25" s="7">
        <f>ประชากรรายอายุ!BF25+ประชากรรายอายุ!FH25</f>
        <v>54</v>
      </c>
      <c r="BG25" s="7">
        <f>ประชากรรายอายุ!BG25+ประชากรรายอายุ!FI25</f>
        <v>48</v>
      </c>
      <c r="BH25" s="7">
        <f>ประชากรรายอายุ!BH25+ประชากรรายอายุ!FJ25</f>
        <v>64</v>
      </c>
      <c r="BI25" s="7">
        <f>ประชากรรายอายุ!BI25+ประชากรรายอายุ!FK25</f>
        <v>36</v>
      </c>
      <c r="BJ25" s="7">
        <f>ประชากรรายอายุ!BJ25+ประชากรรายอายุ!FL25</f>
        <v>35</v>
      </c>
      <c r="BK25" s="7">
        <f>ประชากรรายอายุ!BK25+ประชากรรายอายุ!FM25</f>
        <v>37</v>
      </c>
      <c r="BL25" s="7">
        <f>ประชากรรายอายุ!BL25+ประชากรรายอายุ!FN25</f>
        <v>32</v>
      </c>
      <c r="BM25" s="7">
        <f>ประชากรรายอายุ!BM25+ประชากรรายอายุ!FO25</f>
        <v>40</v>
      </c>
      <c r="BN25" s="7">
        <f>ประชากรรายอายุ!BN25+ประชากรรายอายุ!FP25</f>
        <v>36</v>
      </c>
      <c r="BO25" s="7">
        <f>ประชากรรายอายุ!BO25+ประชากรรายอายุ!FQ25</f>
        <v>37</v>
      </c>
      <c r="BP25" s="7">
        <f>ประชากรรายอายุ!BP25+ประชากรรายอายุ!FR25</f>
        <v>39</v>
      </c>
      <c r="BQ25" s="7">
        <f>ประชากรรายอายุ!BQ25+ประชากรรายอายุ!FS25</f>
        <v>31</v>
      </c>
      <c r="BR25" s="7">
        <f>ประชากรรายอายุ!BR25+ประชากรรายอายุ!FT25</f>
        <v>21</v>
      </c>
      <c r="BS25" s="7">
        <f>ประชากรรายอายุ!BS25+ประชากรรายอายุ!FU25</f>
        <v>22</v>
      </c>
      <c r="BT25" s="7">
        <f>ประชากรรายอายุ!BT25+ประชากรรายอายุ!FV25</f>
        <v>25</v>
      </c>
      <c r="BU25" s="7">
        <f>ประชากรรายอายุ!BU25+ประชากรรายอายุ!FW25</f>
        <v>28</v>
      </c>
      <c r="BV25" s="7">
        <f>ประชากรรายอายุ!BV25+ประชากรรายอายุ!FX25</f>
        <v>26</v>
      </c>
      <c r="BW25" s="7">
        <f>ประชากรรายอายุ!BW25+ประชากรรายอายุ!FY25</f>
        <v>22</v>
      </c>
      <c r="BX25" s="7">
        <f>ประชากรรายอายุ!BX25+ประชากรรายอายุ!FZ25</f>
        <v>15</v>
      </c>
      <c r="BY25" s="7">
        <f>ประชากรรายอายุ!BY25+ประชากรรายอายุ!GA25</f>
        <v>23</v>
      </c>
      <c r="BZ25" s="7">
        <f>ประชากรรายอายุ!BZ25+ประชากรรายอายุ!GB25</f>
        <v>16</v>
      </c>
      <c r="CA25" s="7">
        <f>ประชากรรายอายุ!CA25+ประชากรรายอายุ!GC25</f>
        <v>15</v>
      </c>
      <c r="CB25" s="7">
        <f>ประชากรรายอายุ!CB25+ประชากรรายอายุ!GD25</f>
        <v>15</v>
      </c>
      <c r="CC25" s="7">
        <f>ประชากรรายอายุ!CC25+ประชากรรายอายุ!GE25</f>
        <v>13</v>
      </c>
      <c r="CD25" s="7">
        <f>ประชากรรายอายุ!CD25+ประชากรรายอายุ!GF25</f>
        <v>17</v>
      </c>
      <c r="CE25" s="7">
        <f>ประชากรรายอายุ!CE25+ประชากรรายอายุ!GG25</f>
        <v>6</v>
      </c>
      <c r="CF25" s="7">
        <f>ประชากรรายอายุ!CF25+ประชากรรายอายุ!GH25</f>
        <v>13</v>
      </c>
      <c r="CG25" s="7">
        <f>ประชากรรายอายุ!CG25+ประชากรรายอายุ!GI25</f>
        <v>8</v>
      </c>
      <c r="CH25" s="7">
        <f>ประชากรรายอายุ!CH25+ประชากรรายอายุ!GJ25</f>
        <v>9</v>
      </c>
      <c r="CI25" s="7">
        <f>ประชากรรายอายุ!CI25+ประชากรรายอายุ!GK25</f>
        <v>5</v>
      </c>
      <c r="CJ25" s="7">
        <f>ประชากรรายอายุ!CJ25+ประชากรรายอายุ!GL25</f>
        <v>8</v>
      </c>
      <c r="CK25" s="7">
        <f>ประชากรรายอายุ!CK25+ประชากรรายอายุ!GM25</f>
        <v>3</v>
      </c>
      <c r="CL25" s="7">
        <f>ประชากรรายอายุ!CL25+ประชากรรายอายุ!GN25</f>
        <v>5</v>
      </c>
      <c r="CM25" s="7">
        <f>ประชากรรายอายุ!CM25+ประชากรรายอายุ!GO25</f>
        <v>1</v>
      </c>
      <c r="CN25" s="7">
        <f>ประชากรรายอายุ!CN25+ประชากรรายอายุ!GP25</f>
        <v>2</v>
      </c>
      <c r="CO25" s="7">
        <f>ประชากรรายอายุ!CO25+ประชากรรายอายุ!GQ25</f>
        <v>3</v>
      </c>
      <c r="CP25" s="7">
        <f>ประชากรรายอายุ!CP25+ประชากรรายอายุ!GR25</f>
        <v>4</v>
      </c>
      <c r="CQ25" s="7">
        <f>ประชากรรายอายุ!CQ25+ประชากรรายอายุ!GS25</f>
        <v>1</v>
      </c>
      <c r="CR25" s="7">
        <f>ประชากรรายอายุ!CR25+ประชากรรายอายุ!GT25</f>
        <v>2</v>
      </c>
      <c r="CS25" s="7">
        <f>ประชากรรายอายุ!CS25+ประชากรรายอายุ!GU25</f>
        <v>1</v>
      </c>
      <c r="CT25" s="7">
        <f>ประชากรรายอายุ!CT25+ประชากรรายอายุ!GV25</f>
        <v>0</v>
      </c>
      <c r="CU25" s="7">
        <f>ประชากรรายอายุ!CU25+ประชากรรายอายุ!GW25</f>
        <v>0</v>
      </c>
      <c r="CV25" s="7">
        <f>ประชากรรายอายุ!CV25+ประชากรรายอายุ!GX25</f>
        <v>0</v>
      </c>
      <c r="CW25" s="7">
        <f>ประชากรรายอายุ!CW25+ประชากรรายอายุ!GY25</f>
        <v>0</v>
      </c>
      <c r="CX25" s="7">
        <f>ประชากรรายอายุ!CX25+ประชากรรายอายุ!GZ25</f>
        <v>0</v>
      </c>
      <c r="CY25" s="7">
        <f>ประชากรรายอายุ!CY25+ประชากรรายอายุ!HA25</f>
        <v>0</v>
      </c>
      <c r="CZ25" s="7">
        <f>ประชากรรายอายุ!CZ25+ประชากรรายอายุ!HB25</f>
        <v>0</v>
      </c>
      <c r="DA25" s="7">
        <f>ประชากรรายอายุ!DA25+ประชากรรายอายุ!HC25</f>
        <v>0</v>
      </c>
      <c r="DB25" s="7">
        <f>ประชากรรายอายุ!DB25+ประชากรรายอายุ!HD25</f>
        <v>31</v>
      </c>
      <c r="DC25" s="7">
        <f>ประชากรรายอายุ!DC25+ประชากรรายอายุ!HE25</f>
        <v>1</v>
      </c>
      <c r="DD25" s="7">
        <f>ประชากรรายอายุ!DD25+ประชากรรายอายุ!HF25</f>
        <v>4</v>
      </c>
    </row>
    <row r="26" spans="1:108">
      <c r="A26" s="12"/>
      <c r="B26" s="5" t="s">
        <v>12</v>
      </c>
      <c r="C26" s="7">
        <f>ประชากรรายอายุ!C26+ประชากรรายอายุ!DE26</f>
        <v>52</v>
      </c>
      <c r="D26" s="7">
        <f>ประชากรรายอายุ!D26+ประชากรรายอายุ!DF26</f>
        <v>64</v>
      </c>
      <c r="E26" s="7">
        <f>ประชากรรายอายุ!E26+ประชากรรายอายุ!DG26</f>
        <v>70</v>
      </c>
      <c r="F26" s="7">
        <f>ประชากรรายอายุ!F26+ประชากรรายอายุ!DH26</f>
        <v>59</v>
      </c>
      <c r="G26" s="7">
        <f>ประชากรรายอายุ!G26+ประชากรรายอายุ!DI26</f>
        <v>57</v>
      </c>
      <c r="H26" s="7">
        <f>ประชากรรายอายุ!H26+ประชากรรายอายุ!DJ26</f>
        <v>76</v>
      </c>
      <c r="I26" s="7">
        <f>ประชากรรายอายุ!I26+ประชากรรายอายุ!DK26</f>
        <v>71</v>
      </c>
      <c r="J26" s="7">
        <f>ประชากรรายอายุ!J26+ประชากรรายอายุ!DL26</f>
        <v>60</v>
      </c>
      <c r="K26" s="7">
        <f>ประชากรรายอายุ!K26+ประชากรรายอายุ!DM26</f>
        <v>70</v>
      </c>
      <c r="L26" s="7">
        <f>ประชากรรายอายุ!L26+ประชากรรายอายุ!DN26</f>
        <v>73</v>
      </c>
      <c r="M26" s="7">
        <f>ประชากรรายอายุ!M26+ประชากรรายอายุ!DO26</f>
        <v>54</v>
      </c>
      <c r="N26" s="7">
        <f>ประชากรรายอายุ!N26+ประชากรรายอายุ!DP26</f>
        <v>73</v>
      </c>
      <c r="O26" s="7">
        <f>ประชากรรายอายุ!O26+ประชากรรายอายุ!DQ26</f>
        <v>59</v>
      </c>
      <c r="P26" s="7">
        <f>ประชากรรายอายุ!P26+ประชากรรายอายุ!DR26</f>
        <v>78</v>
      </c>
      <c r="Q26" s="7">
        <f>ประชากรรายอายุ!Q26+ประชากรรายอายุ!DS26</f>
        <v>70</v>
      </c>
      <c r="R26" s="7">
        <f>ประชากรรายอายุ!R26+ประชากรรายอายุ!DT26</f>
        <v>65</v>
      </c>
      <c r="S26" s="7">
        <f>ประชากรรายอายุ!S26+ประชากรรายอายุ!DU26</f>
        <v>80</v>
      </c>
      <c r="T26" s="7">
        <f>ประชากรรายอายุ!T26+ประชากรรายอายุ!DV26</f>
        <v>99</v>
      </c>
      <c r="U26" s="7">
        <f>ประชากรรายอายุ!U26+ประชากรรายอายุ!DW26</f>
        <v>74</v>
      </c>
      <c r="V26" s="7">
        <f>ประชากรรายอายุ!V26+ประชากรรายอายุ!DX26</f>
        <v>85</v>
      </c>
      <c r="W26" s="7">
        <f>ประชากรรายอายุ!W26+ประชากรรายอายุ!DY26</f>
        <v>83</v>
      </c>
      <c r="X26" s="7">
        <f>ประชากรรายอายุ!X26+ประชากรรายอายุ!DZ26</f>
        <v>63</v>
      </c>
      <c r="Y26" s="7">
        <f>ประชากรรายอายุ!Y26+ประชากรรายอายุ!EA26</f>
        <v>73</v>
      </c>
      <c r="Z26" s="7">
        <f>ประชากรรายอายุ!Z26+ประชากรรายอายุ!EB26</f>
        <v>65</v>
      </c>
      <c r="AA26" s="7">
        <f>ประชากรรายอายุ!AA26+ประชากรรายอายุ!EC26</f>
        <v>67</v>
      </c>
      <c r="AB26" s="7">
        <f>ประชากรรายอายุ!AB26+ประชากรรายอายุ!ED26</f>
        <v>64</v>
      </c>
      <c r="AC26" s="7">
        <f>ประชากรรายอายุ!AC26+ประชากรรายอายุ!EE26</f>
        <v>73</v>
      </c>
      <c r="AD26" s="7">
        <f>ประชากรรายอายุ!AD26+ประชากรรายอายุ!EF26</f>
        <v>80</v>
      </c>
      <c r="AE26" s="7">
        <f>ประชากรรายอายุ!AE26+ประชากรรายอายุ!EG26</f>
        <v>72</v>
      </c>
      <c r="AF26" s="7">
        <f>ประชากรรายอายุ!AF26+ประชากรรายอายุ!EH26</f>
        <v>76</v>
      </c>
      <c r="AG26" s="7">
        <f>ประชากรรายอายุ!AG26+ประชากรรายอายุ!EI26</f>
        <v>63</v>
      </c>
      <c r="AH26" s="7">
        <f>ประชากรรายอายุ!AH26+ประชากรรายอายุ!EJ26</f>
        <v>83</v>
      </c>
      <c r="AI26" s="7">
        <f>ประชากรรายอายุ!AI26+ประชากรรายอายุ!EK26</f>
        <v>68</v>
      </c>
      <c r="AJ26" s="7">
        <f>ประชากรรายอายุ!AJ26+ประชากรรายอายุ!EL26</f>
        <v>72</v>
      </c>
      <c r="AK26" s="7">
        <f>ประชากรรายอายุ!AK26+ประชากรรายอายุ!EM26</f>
        <v>74</v>
      </c>
      <c r="AL26" s="7">
        <f>ประชากรรายอายุ!AL26+ประชากรรายอายุ!EN26</f>
        <v>69</v>
      </c>
      <c r="AM26" s="7">
        <f>ประชากรรายอายุ!AM26+ประชากรรายอายุ!EO26</f>
        <v>84</v>
      </c>
      <c r="AN26" s="7">
        <f>ประชากรรายอายุ!AN26+ประชากรรายอายุ!EP26</f>
        <v>73</v>
      </c>
      <c r="AO26" s="7">
        <f>ประชากรรายอายุ!AO26+ประชากรรายอายุ!EQ26</f>
        <v>97</v>
      </c>
      <c r="AP26" s="7">
        <f>ประชากรรายอายุ!AP26+ประชากรรายอายุ!ER26</f>
        <v>86</v>
      </c>
      <c r="AQ26" s="7">
        <f>ประชากรรายอายุ!AQ26+ประชากรรายอายุ!ES26</f>
        <v>96</v>
      </c>
      <c r="AR26" s="7">
        <f>ประชากรรายอายุ!AR26+ประชากรรายอายุ!ET26</f>
        <v>77</v>
      </c>
      <c r="AS26" s="7">
        <f>ประชากรรายอายุ!AS26+ประชากรรายอายุ!EU26</f>
        <v>83</v>
      </c>
      <c r="AT26" s="7">
        <f>ประชากรรายอายุ!AT26+ประชากรรายอายุ!EV26</f>
        <v>68</v>
      </c>
      <c r="AU26" s="7">
        <f>ประชากรรายอายุ!AU26+ประชากรรายอายุ!EW26</f>
        <v>80</v>
      </c>
      <c r="AV26" s="7">
        <f>ประชากรรายอายุ!AV26+ประชากรรายอายุ!EX26</f>
        <v>75</v>
      </c>
      <c r="AW26" s="7">
        <f>ประชากรรายอายุ!AW26+ประชากรรายอายุ!EY26</f>
        <v>77</v>
      </c>
      <c r="AX26" s="7">
        <f>ประชากรรายอายุ!AX26+ประชากรรายอายุ!EZ26</f>
        <v>68</v>
      </c>
      <c r="AY26" s="7">
        <f>ประชากรรายอายุ!AY26+ประชากรรายอายุ!FA26</f>
        <v>45</v>
      </c>
      <c r="AZ26" s="7">
        <f>ประชากรรายอายุ!AZ26+ประชากรรายอายุ!FB26</f>
        <v>76</v>
      </c>
      <c r="BA26" s="7">
        <f>ประชากรรายอายุ!BA26+ประชากรรายอายุ!FC26</f>
        <v>45</v>
      </c>
      <c r="BB26" s="7">
        <f>ประชากรรายอายุ!BB26+ประชากรรายอายุ!FD26</f>
        <v>45</v>
      </c>
      <c r="BC26" s="7">
        <f>ประชากรรายอายุ!BC26+ประชากรรายอายุ!FE26</f>
        <v>61</v>
      </c>
      <c r="BD26" s="7">
        <f>ประชากรรายอายุ!BD26+ประชากรรายอายุ!FF26</f>
        <v>55</v>
      </c>
      <c r="BE26" s="7">
        <f>ประชากรรายอายุ!BE26+ประชากรรายอายุ!FG26</f>
        <v>56</v>
      </c>
      <c r="BF26" s="7">
        <f>ประชากรรายอายุ!BF26+ประชากรรายอายุ!FH26</f>
        <v>48</v>
      </c>
      <c r="BG26" s="7">
        <f>ประชากรรายอายุ!BG26+ประชากรรายอายุ!FI26</f>
        <v>30</v>
      </c>
      <c r="BH26" s="7">
        <f>ประชากรรายอายุ!BH26+ประชากรรายอายุ!FJ26</f>
        <v>62</v>
      </c>
      <c r="BI26" s="7">
        <f>ประชากรรายอายุ!BI26+ประชากรรายอายุ!FK26</f>
        <v>43</v>
      </c>
      <c r="BJ26" s="7">
        <f>ประชากรรายอายุ!BJ26+ประชากรรายอายุ!FL26</f>
        <v>42</v>
      </c>
      <c r="BK26" s="7">
        <f>ประชากรรายอายุ!BK26+ประชากรรายอายุ!FM26</f>
        <v>36</v>
      </c>
      <c r="BL26" s="7">
        <f>ประชากรรายอายุ!BL26+ประชากรรายอายุ!FN26</f>
        <v>29</v>
      </c>
      <c r="BM26" s="7">
        <f>ประชากรรายอายุ!BM26+ประชากรรายอายุ!FO26</f>
        <v>43</v>
      </c>
      <c r="BN26" s="7">
        <f>ประชากรรายอายุ!BN26+ประชากรรายอายุ!FP26</f>
        <v>38</v>
      </c>
      <c r="BO26" s="7">
        <f>ประชากรรายอายุ!BO26+ประชากรรายอายุ!FQ26</f>
        <v>25</v>
      </c>
      <c r="BP26" s="7">
        <f>ประชากรรายอายุ!BP26+ประชากรรายอายุ!FR26</f>
        <v>28</v>
      </c>
      <c r="BQ26" s="7">
        <f>ประชากรรายอายุ!BQ26+ประชากรรายอายุ!FS26</f>
        <v>20</v>
      </c>
      <c r="BR26" s="7">
        <f>ประชากรรายอายุ!BR26+ประชากรรายอายุ!FT26</f>
        <v>18</v>
      </c>
      <c r="BS26" s="7">
        <f>ประชากรรายอายุ!BS26+ประชากรรายอายุ!FU26</f>
        <v>20</v>
      </c>
      <c r="BT26" s="7">
        <f>ประชากรรายอายุ!BT26+ประชากรรายอายุ!FV26</f>
        <v>25</v>
      </c>
      <c r="BU26" s="7">
        <f>ประชากรรายอายุ!BU26+ประชากรรายอายุ!FW26</f>
        <v>21</v>
      </c>
      <c r="BV26" s="7">
        <f>ประชากรรายอายุ!BV26+ประชากรรายอายุ!FX26</f>
        <v>8</v>
      </c>
      <c r="BW26" s="7">
        <f>ประชากรรายอายุ!BW26+ประชากรรายอายุ!FY26</f>
        <v>26</v>
      </c>
      <c r="BX26" s="7">
        <f>ประชากรรายอายุ!BX26+ประชากรรายอายุ!FZ26</f>
        <v>16</v>
      </c>
      <c r="BY26" s="7">
        <f>ประชากรรายอายุ!BY26+ประชากรรายอายุ!GA26</f>
        <v>15</v>
      </c>
      <c r="BZ26" s="7">
        <f>ประชากรรายอายุ!BZ26+ประชากรรายอายุ!GB26</f>
        <v>10</v>
      </c>
      <c r="CA26" s="7">
        <f>ประชากรรายอายุ!CA26+ประชากรรายอายุ!GC26</f>
        <v>10</v>
      </c>
      <c r="CB26" s="7">
        <f>ประชากรรายอายุ!CB26+ประชากรรายอายุ!GD26</f>
        <v>9</v>
      </c>
      <c r="CC26" s="7">
        <f>ประชากรรายอายุ!CC26+ประชากรรายอายุ!GE26</f>
        <v>7</v>
      </c>
      <c r="CD26" s="7">
        <f>ประชากรรายอายุ!CD26+ประชากรรายอายุ!GF26</f>
        <v>15</v>
      </c>
      <c r="CE26" s="7">
        <f>ประชากรรายอายุ!CE26+ประชากรรายอายุ!GG26</f>
        <v>8</v>
      </c>
      <c r="CF26" s="7">
        <f>ประชากรรายอายุ!CF26+ประชากรรายอายุ!GH26</f>
        <v>4</v>
      </c>
      <c r="CG26" s="7">
        <f>ประชากรรายอายุ!CG26+ประชากรรายอายุ!GI26</f>
        <v>6</v>
      </c>
      <c r="CH26" s="7">
        <f>ประชากรรายอายุ!CH26+ประชากรรายอายุ!GJ26</f>
        <v>6</v>
      </c>
      <c r="CI26" s="7">
        <f>ประชากรรายอายุ!CI26+ประชากรรายอายุ!GK26</f>
        <v>8</v>
      </c>
      <c r="CJ26" s="7">
        <f>ประชากรรายอายุ!CJ26+ประชากรรายอายุ!GL26</f>
        <v>3</v>
      </c>
      <c r="CK26" s="7">
        <f>ประชากรรายอายุ!CK26+ประชากรรายอายุ!GM26</f>
        <v>1</v>
      </c>
      <c r="CL26" s="7">
        <f>ประชากรรายอายุ!CL26+ประชากรรายอายุ!GN26</f>
        <v>2</v>
      </c>
      <c r="CM26" s="7">
        <f>ประชากรรายอายุ!CM26+ประชากรรายอายุ!GO26</f>
        <v>4</v>
      </c>
      <c r="CN26" s="7">
        <f>ประชากรรายอายุ!CN26+ประชากรรายอายุ!GP26</f>
        <v>1</v>
      </c>
      <c r="CO26" s="7">
        <f>ประชากรรายอายุ!CO26+ประชากรรายอายุ!GQ26</f>
        <v>3</v>
      </c>
      <c r="CP26" s="7">
        <f>ประชากรรายอายุ!CP26+ประชากรรายอายุ!GR26</f>
        <v>2</v>
      </c>
      <c r="CQ26" s="7">
        <f>ประชากรรายอายุ!CQ26+ประชากรรายอายุ!GS26</f>
        <v>0</v>
      </c>
      <c r="CR26" s="7">
        <f>ประชากรรายอายุ!CR26+ประชากรรายอายุ!GT26</f>
        <v>2</v>
      </c>
      <c r="CS26" s="7">
        <f>ประชากรรายอายุ!CS26+ประชากรรายอายุ!GU26</f>
        <v>0</v>
      </c>
      <c r="CT26" s="7">
        <f>ประชากรรายอายุ!CT26+ประชากรรายอายุ!GV26</f>
        <v>0</v>
      </c>
      <c r="CU26" s="7">
        <f>ประชากรรายอายุ!CU26+ประชากรรายอายุ!GW26</f>
        <v>1</v>
      </c>
      <c r="CV26" s="7">
        <f>ประชากรรายอายุ!CV26+ประชากรรายอายุ!GX26</f>
        <v>0</v>
      </c>
      <c r="CW26" s="7">
        <f>ประชากรรายอายุ!CW26+ประชากรรายอายุ!GY26</f>
        <v>0</v>
      </c>
      <c r="CX26" s="7">
        <f>ประชากรรายอายุ!CX26+ประชากรรายอายุ!GZ26</f>
        <v>1</v>
      </c>
      <c r="CY26" s="7">
        <f>ประชากรรายอายุ!CY26+ประชากรรายอายุ!HA26</f>
        <v>1</v>
      </c>
      <c r="CZ26" s="7">
        <f>ประชากรรายอายุ!CZ26+ประชากรรายอายุ!HB26</f>
        <v>0</v>
      </c>
      <c r="DA26" s="7">
        <f>ประชากรรายอายุ!DA26+ประชากรรายอายุ!HC26</f>
        <v>0</v>
      </c>
      <c r="DB26" s="7">
        <f>ประชากรรายอายุ!DB26+ประชากรรายอายุ!HD26</f>
        <v>0</v>
      </c>
      <c r="DC26" s="7">
        <f>ประชากรรายอายุ!DC26+ประชากรรายอายุ!HE26</f>
        <v>0</v>
      </c>
      <c r="DD26" s="7">
        <f>ประชากรรายอายุ!DD26+ประชากรรายอายุ!HF26</f>
        <v>5</v>
      </c>
    </row>
    <row r="27" spans="1:108">
      <c r="A27" s="12"/>
      <c r="B27" s="5" t="s">
        <v>13</v>
      </c>
      <c r="C27" s="7">
        <f>ประชากรรายอายุ!C27+ประชากรรายอายุ!DE27</f>
        <v>43</v>
      </c>
      <c r="D27" s="7">
        <f>ประชากรรายอายุ!D27+ประชากรรายอายุ!DF27</f>
        <v>56</v>
      </c>
      <c r="E27" s="7">
        <f>ประชากรรายอายุ!E27+ประชากรรายอายุ!DG27</f>
        <v>41</v>
      </c>
      <c r="F27" s="7">
        <f>ประชากรรายอายุ!F27+ประชากรรายอายุ!DH27</f>
        <v>43</v>
      </c>
      <c r="G27" s="7">
        <f>ประชากรรายอายุ!G27+ประชากรรายอายุ!DI27</f>
        <v>46</v>
      </c>
      <c r="H27" s="7">
        <f>ประชากรรายอายุ!H27+ประชากรรายอายุ!DJ27</f>
        <v>60</v>
      </c>
      <c r="I27" s="7">
        <f>ประชากรรายอายุ!I27+ประชากรรายอายุ!DK27</f>
        <v>41</v>
      </c>
      <c r="J27" s="7">
        <f>ประชากรรายอายุ!J27+ประชากรรายอายุ!DL27</f>
        <v>46</v>
      </c>
      <c r="K27" s="7">
        <f>ประชากรรายอายุ!K27+ประชากรรายอายุ!DM27</f>
        <v>43</v>
      </c>
      <c r="L27" s="7">
        <f>ประชากรรายอายุ!L27+ประชากรรายอายุ!DN27</f>
        <v>48</v>
      </c>
      <c r="M27" s="7">
        <f>ประชากรรายอายุ!M27+ประชากรรายอายุ!DO27</f>
        <v>53</v>
      </c>
      <c r="N27" s="7">
        <f>ประชากรรายอายุ!N27+ประชากรรายอายุ!DP27</f>
        <v>53</v>
      </c>
      <c r="O27" s="7">
        <f>ประชากรรายอายุ!O27+ประชากรรายอายุ!DQ27</f>
        <v>57</v>
      </c>
      <c r="P27" s="7">
        <f>ประชากรรายอายุ!P27+ประชากรรายอายุ!DR27</f>
        <v>58</v>
      </c>
      <c r="Q27" s="7">
        <f>ประชากรรายอายุ!Q27+ประชากรรายอายุ!DS27</f>
        <v>59</v>
      </c>
      <c r="R27" s="7">
        <f>ประชากรรายอายุ!R27+ประชากรรายอายุ!DT27</f>
        <v>51</v>
      </c>
      <c r="S27" s="7">
        <f>ประชากรรายอายุ!S27+ประชากรรายอายุ!DU27</f>
        <v>82</v>
      </c>
      <c r="T27" s="7">
        <f>ประชากรรายอายุ!T27+ประชากรรายอายุ!DV27</f>
        <v>56</v>
      </c>
      <c r="U27" s="7">
        <f>ประชากรรายอายุ!U27+ประชากรรายอายุ!DW27</f>
        <v>54</v>
      </c>
      <c r="V27" s="7">
        <f>ประชากรรายอายุ!V27+ประชากรรายอายุ!DX27</f>
        <v>66</v>
      </c>
      <c r="W27" s="7">
        <f>ประชากรรายอายุ!W27+ประชากรรายอายุ!DY27</f>
        <v>55</v>
      </c>
      <c r="X27" s="7">
        <f>ประชากรรายอายุ!X27+ประชากรรายอายุ!DZ27</f>
        <v>44</v>
      </c>
      <c r="Y27" s="7">
        <f>ประชากรรายอายุ!Y27+ประชากรรายอายุ!EA27</f>
        <v>42</v>
      </c>
      <c r="Z27" s="7">
        <f>ประชากรรายอายุ!Z27+ประชากรรายอายุ!EB27</f>
        <v>51</v>
      </c>
      <c r="AA27" s="7">
        <f>ประชากรรายอายุ!AA27+ประชากรรายอายุ!EC27</f>
        <v>53</v>
      </c>
      <c r="AB27" s="7">
        <f>ประชากรรายอายุ!AB27+ประชากรรายอายุ!ED27</f>
        <v>53</v>
      </c>
      <c r="AC27" s="7">
        <f>ประชากรรายอายุ!AC27+ประชากรรายอายุ!EE27</f>
        <v>41</v>
      </c>
      <c r="AD27" s="7">
        <f>ประชากรรายอายุ!AD27+ประชากรรายอายุ!EF27</f>
        <v>48</v>
      </c>
      <c r="AE27" s="7">
        <f>ประชากรรายอายุ!AE27+ประชากรรายอายุ!EG27</f>
        <v>57</v>
      </c>
      <c r="AF27" s="7">
        <f>ประชากรรายอายุ!AF27+ประชากรรายอายุ!EH27</f>
        <v>57</v>
      </c>
      <c r="AG27" s="7">
        <f>ประชากรรายอายุ!AG27+ประชากรรายอายุ!EI27</f>
        <v>63</v>
      </c>
      <c r="AH27" s="7">
        <f>ประชากรรายอายุ!AH27+ประชากรรายอายุ!EJ27</f>
        <v>54</v>
      </c>
      <c r="AI27" s="7">
        <f>ประชากรรายอายุ!AI27+ประชากรรายอายุ!EK27</f>
        <v>48</v>
      </c>
      <c r="AJ27" s="7">
        <f>ประชากรรายอายุ!AJ27+ประชากรรายอายุ!EL27</f>
        <v>69</v>
      </c>
      <c r="AK27" s="7">
        <f>ประชากรรายอายุ!AK27+ประชากรรายอายุ!EM27</f>
        <v>48</v>
      </c>
      <c r="AL27" s="7">
        <f>ประชากรรายอายุ!AL27+ประชากรรายอายุ!EN27</f>
        <v>58</v>
      </c>
      <c r="AM27" s="7">
        <f>ประชากรรายอายุ!AM27+ประชากรรายอายุ!EO27</f>
        <v>58</v>
      </c>
      <c r="AN27" s="7">
        <f>ประชากรรายอายุ!AN27+ประชากรรายอายุ!EP27</f>
        <v>58</v>
      </c>
      <c r="AO27" s="7">
        <f>ประชากรรายอายุ!AO27+ประชากรรายอายุ!EQ27</f>
        <v>71</v>
      </c>
      <c r="AP27" s="7">
        <f>ประชากรรายอายุ!AP27+ประชากรรายอายุ!ER27</f>
        <v>60</v>
      </c>
      <c r="AQ27" s="7">
        <f>ประชากรรายอายุ!AQ27+ประชากรรายอายุ!ES27</f>
        <v>86</v>
      </c>
      <c r="AR27" s="7">
        <f>ประชากรรายอายุ!AR27+ประชากรรายอายุ!ET27</f>
        <v>80</v>
      </c>
      <c r="AS27" s="7">
        <f>ประชากรรายอายุ!AS27+ประชากรรายอายุ!EU27</f>
        <v>78</v>
      </c>
      <c r="AT27" s="7">
        <f>ประชากรรายอายุ!AT27+ประชากรรายอายุ!EV27</f>
        <v>64</v>
      </c>
      <c r="AU27" s="7">
        <f>ประชากรรายอายุ!AU27+ประชากรรายอายุ!EW27</f>
        <v>88</v>
      </c>
      <c r="AV27" s="7">
        <f>ประชากรรายอายุ!AV27+ประชากรรายอายุ!EX27</f>
        <v>58</v>
      </c>
      <c r="AW27" s="7">
        <f>ประชากรรายอายุ!AW27+ประชากรรายอายุ!EY27</f>
        <v>62</v>
      </c>
      <c r="AX27" s="7">
        <f>ประชากรรายอายุ!AX27+ประชากรรายอายุ!EZ27</f>
        <v>66</v>
      </c>
      <c r="AY27" s="7">
        <f>ประชากรรายอายุ!AY27+ประชากรรายอายุ!FA27</f>
        <v>63</v>
      </c>
      <c r="AZ27" s="7">
        <f>ประชากรรายอายุ!AZ27+ประชากรรายอายุ!FB27</f>
        <v>63</v>
      </c>
      <c r="BA27" s="7">
        <f>ประชากรรายอายุ!BA27+ประชากรรายอายุ!FC27</f>
        <v>63</v>
      </c>
      <c r="BB27" s="7">
        <f>ประชากรรายอายุ!BB27+ประชากรรายอายุ!FD27</f>
        <v>38</v>
      </c>
      <c r="BC27" s="7">
        <f>ประชากรรายอายุ!BC27+ประชากรรายอายุ!FE27</f>
        <v>46</v>
      </c>
      <c r="BD27" s="7">
        <f>ประชากรรายอายุ!BD27+ประชากรรายอายุ!FF27</f>
        <v>43</v>
      </c>
      <c r="BE27" s="7">
        <f>ประชากรรายอายุ!BE27+ประชากรรายอายุ!FG27</f>
        <v>40</v>
      </c>
      <c r="BF27" s="7">
        <f>ประชากรรายอายุ!BF27+ประชากรรายอายุ!FH27</f>
        <v>42</v>
      </c>
      <c r="BG27" s="7">
        <f>ประชากรรายอายุ!BG27+ประชากรรายอายุ!FI27</f>
        <v>46</v>
      </c>
      <c r="BH27" s="7">
        <f>ประชากรรายอายุ!BH27+ประชากรรายอายุ!FJ27</f>
        <v>39</v>
      </c>
      <c r="BI27" s="7">
        <f>ประชากรรายอายุ!BI27+ประชากรรายอายุ!FK27</f>
        <v>21</v>
      </c>
      <c r="BJ27" s="7">
        <f>ประชากรรายอายุ!BJ27+ประชากรรายอายุ!FL27</f>
        <v>45</v>
      </c>
      <c r="BK27" s="7">
        <f>ประชากรรายอายุ!BK27+ประชากรรายอายุ!FM27</f>
        <v>25</v>
      </c>
      <c r="BL27" s="7">
        <f>ประชากรรายอายุ!BL27+ประชากรรายอายุ!FN27</f>
        <v>29</v>
      </c>
      <c r="BM27" s="7">
        <f>ประชากรรายอายุ!BM27+ประชากรรายอายุ!FO27</f>
        <v>37</v>
      </c>
      <c r="BN27" s="7">
        <f>ประชากรรายอายุ!BN27+ประชากรรายอายุ!FP27</f>
        <v>27</v>
      </c>
      <c r="BO27" s="7">
        <f>ประชากรรายอายุ!BO27+ประชากรรายอายุ!FQ27</f>
        <v>30</v>
      </c>
      <c r="BP27" s="7">
        <f>ประชากรรายอายุ!BP27+ประชากรรายอายุ!FR27</f>
        <v>21</v>
      </c>
      <c r="BQ27" s="7">
        <f>ประชากรรายอายุ!BQ27+ประชากรรายอายุ!FS27</f>
        <v>24</v>
      </c>
      <c r="BR27" s="7">
        <f>ประชากรรายอายุ!BR27+ประชากรรายอายุ!FT27</f>
        <v>31</v>
      </c>
      <c r="BS27" s="7">
        <f>ประชากรรายอายุ!BS27+ประชากรรายอายุ!FU27</f>
        <v>30</v>
      </c>
      <c r="BT27" s="7">
        <f>ประชากรรายอายุ!BT27+ประชากรรายอายุ!FV27</f>
        <v>16</v>
      </c>
      <c r="BU27" s="7">
        <f>ประชากรรายอายุ!BU27+ประชากรรายอายุ!FW27</f>
        <v>18</v>
      </c>
      <c r="BV27" s="7">
        <f>ประชากรรายอายุ!BV27+ประชากรรายอายุ!FX27</f>
        <v>12</v>
      </c>
      <c r="BW27" s="7">
        <f>ประชากรรายอายุ!BW27+ประชากรรายอายุ!FY27</f>
        <v>17</v>
      </c>
      <c r="BX27" s="7">
        <f>ประชากรรายอายุ!BX27+ประชากรรายอายุ!FZ27</f>
        <v>15</v>
      </c>
      <c r="BY27" s="7">
        <f>ประชากรรายอายุ!BY27+ประชากรรายอายุ!GA27</f>
        <v>31</v>
      </c>
      <c r="BZ27" s="7">
        <f>ประชากรรายอายุ!BZ27+ประชากรรายอายุ!GB27</f>
        <v>7</v>
      </c>
      <c r="CA27" s="7">
        <f>ประชากรรายอายุ!CA27+ประชากรรายอายุ!GC27</f>
        <v>24</v>
      </c>
      <c r="CB27" s="7">
        <f>ประชากรรายอายุ!CB27+ประชากรรายอายุ!GD27</f>
        <v>13</v>
      </c>
      <c r="CC27" s="7">
        <f>ประชากรรายอายุ!CC27+ประชากรรายอายุ!GE27</f>
        <v>13</v>
      </c>
      <c r="CD27" s="7">
        <f>ประชากรรายอายุ!CD27+ประชากรรายอายุ!GF27</f>
        <v>20</v>
      </c>
      <c r="CE27" s="7">
        <f>ประชากรรายอายุ!CE27+ประชากรรายอายุ!GG27</f>
        <v>16</v>
      </c>
      <c r="CF27" s="7">
        <f>ประชากรรายอายุ!CF27+ประชากรรายอายุ!GH27</f>
        <v>10</v>
      </c>
      <c r="CG27" s="7">
        <f>ประชากรรายอายุ!CG27+ประชากรรายอายุ!GI27</f>
        <v>8</v>
      </c>
      <c r="CH27" s="7">
        <f>ประชากรรายอายุ!CH27+ประชากรรายอายุ!GJ27</f>
        <v>6</v>
      </c>
      <c r="CI27" s="7">
        <f>ประชากรรายอายุ!CI27+ประชากรรายอายุ!GK27</f>
        <v>4</v>
      </c>
      <c r="CJ27" s="7">
        <f>ประชากรรายอายุ!CJ27+ประชากรรายอายุ!GL27</f>
        <v>5</v>
      </c>
      <c r="CK27" s="7">
        <f>ประชากรรายอายุ!CK27+ประชากรรายอายุ!GM27</f>
        <v>2</v>
      </c>
      <c r="CL27" s="7">
        <f>ประชากรรายอายุ!CL27+ประชากรรายอายุ!GN27</f>
        <v>4</v>
      </c>
      <c r="CM27" s="7">
        <f>ประชากรรายอายุ!CM27+ประชากรรายอายุ!GO27</f>
        <v>3</v>
      </c>
      <c r="CN27" s="7">
        <f>ประชากรรายอายุ!CN27+ประชากรรายอายุ!GP27</f>
        <v>2</v>
      </c>
      <c r="CO27" s="7">
        <f>ประชากรรายอายุ!CO27+ประชากรรายอายุ!GQ27</f>
        <v>4</v>
      </c>
      <c r="CP27" s="7">
        <f>ประชากรรายอายุ!CP27+ประชากรรายอายุ!GR27</f>
        <v>3</v>
      </c>
      <c r="CQ27" s="7">
        <f>ประชากรรายอายุ!CQ27+ประชากรรายอายุ!GS27</f>
        <v>0</v>
      </c>
      <c r="CR27" s="7">
        <f>ประชากรรายอายุ!CR27+ประชากรรายอายุ!GT27</f>
        <v>0</v>
      </c>
      <c r="CS27" s="7">
        <f>ประชากรรายอายุ!CS27+ประชากรรายอายุ!GU27</f>
        <v>1</v>
      </c>
      <c r="CT27" s="7">
        <f>ประชากรรายอายุ!CT27+ประชากรรายอายุ!GV27</f>
        <v>0</v>
      </c>
      <c r="CU27" s="7">
        <f>ประชากรรายอายุ!CU27+ประชากรรายอายุ!GW27</f>
        <v>0</v>
      </c>
      <c r="CV27" s="7">
        <f>ประชากรรายอายุ!CV27+ประชากรรายอายุ!GX27</f>
        <v>1</v>
      </c>
      <c r="CW27" s="7">
        <f>ประชากรรายอายุ!CW27+ประชากรรายอายุ!GY27</f>
        <v>1</v>
      </c>
      <c r="CX27" s="7">
        <f>ประชากรรายอายุ!CX27+ประชากรรายอายุ!GZ27</f>
        <v>0</v>
      </c>
      <c r="CY27" s="7">
        <f>ประชากรรายอายุ!CY27+ประชากรรายอายุ!HA27</f>
        <v>0</v>
      </c>
      <c r="CZ27" s="7">
        <f>ประชากรรายอายุ!CZ27+ประชากรรายอายุ!HB27</f>
        <v>1</v>
      </c>
      <c r="DA27" s="7">
        <f>ประชากรรายอายุ!DA27+ประชากรรายอายุ!HC27</f>
        <v>0</v>
      </c>
      <c r="DB27" s="7">
        <f>ประชากรรายอายุ!DB27+ประชากรรายอายุ!HD27</f>
        <v>0</v>
      </c>
      <c r="DC27" s="7">
        <f>ประชากรรายอายุ!DC27+ประชากรรายอายุ!HE27</f>
        <v>0</v>
      </c>
      <c r="DD27" s="7">
        <f>ประชากรรายอายุ!DD27+ประชากรรายอายุ!HF27</f>
        <v>6</v>
      </c>
    </row>
    <row r="28" spans="1:108">
      <c r="A28" s="12"/>
      <c r="B28" s="5" t="s">
        <v>14</v>
      </c>
      <c r="C28" s="7">
        <f>ประชากรรายอายุ!C28+ประชากรรายอายุ!DE28</f>
        <v>70</v>
      </c>
      <c r="D28" s="7">
        <f>ประชากรรายอายุ!D28+ประชากรรายอายุ!DF28</f>
        <v>80</v>
      </c>
      <c r="E28" s="7">
        <f>ประชากรรายอายุ!E28+ประชากรรายอายุ!DG28</f>
        <v>83</v>
      </c>
      <c r="F28" s="7">
        <f>ประชากรรายอายุ!F28+ประชากรรายอายุ!DH28</f>
        <v>81</v>
      </c>
      <c r="G28" s="7">
        <f>ประชากรรายอายุ!G28+ประชากรรายอายุ!DI28</f>
        <v>66</v>
      </c>
      <c r="H28" s="7">
        <f>ประชากรรายอายุ!H28+ประชากรรายอายุ!DJ28</f>
        <v>71</v>
      </c>
      <c r="I28" s="7">
        <f>ประชากรรายอายุ!I28+ประชากรรายอายุ!DK28</f>
        <v>87</v>
      </c>
      <c r="J28" s="7">
        <f>ประชากรรายอายุ!J28+ประชากรรายอายุ!DL28</f>
        <v>78</v>
      </c>
      <c r="K28" s="7">
        <f>ประชากรรายอายุ!K28+ประชากรรายอายุ!DM28</f>
        <v>80</v>
      </c>
      <c r="L28" s="7">
        <f>ประชากรรายอายุ!L28+ประชากรรายอายุ!DN28</f>
        <v>80</v>
      </c>
      <c r="M28" s="7">
        <f>ประชากรรายอายุ!M28+ประชากรรายอายุ!DO28</f>
        <v>51</v>
      </c>
      <c r="N28" s="7">
        <f>ประชากรรายอายุ!N28+ประชากรรายอายุ!DP28</f>
        <v>74</v>
      </c>
      <c r="O28" s="7">
        <f>ประชากรรายอายุ!O28+ประชากรรายอายุ!DQ28</f>
        <v>84</v>
      </c>
      <c r="P28" s="7">
        <f>ประชากรรายอายุ!P28+ประชากรรายอายุ!DR28</f>
        <v>96</v>
      </c>
      <c r="Q28" s="7">
        <f>ประชากรรายอายุ!Q28+ประชากรรายอายุ!DS28</f>
        <v>95</v>
      </c>
      <c r="R28" s="7">
        <f>ประชากรรายอายุ!R28+ประชากรรายอายุ!DT28</f>
        <v>93</v>
      </c>
      <c r="S28" s="7">
        <f>ประชากรรายอายุ!S28+ประชากรรายอายุ!DU28</f>
        <v>102</v>
      </c>
      <c r="T28" s="7">
        <f>ประชากรรายอายุ!T28+ประชากรรายอายุ!DV28</f>
        <v>129</v>
      </c>
      <c r="U28" s="7">
        <f>ประชากรรายอายุ!U28+ประชากรรายอายุ!DW28</f>
        <v>86</v>
      </c>
      <c r="V28" s="7">
        <f>ประชากรรายอายุ!V28+ประชากรรายอายุ!DX28</f>
        <v>119</v>
      </c>
      <c r="W28" s="7">
        <f>ประชากรรายอายุ!W28+ประชากรรายอายุ!DY28</f>
        <v>87</v>
      </c>
      <c r="X28" s="7">
        <f>ประชากรรายอายุ!X28+ประชากรรายอายุ!DZ28</f>
        <v>93</v>
      </c>
      <c r="Y28" s="7">
        <f>ประชากรรายอายุ!Y28+ประชากรรายอายุ!EA28</f>
        <v>88</v>
      </c>
      <c r="Z28" s="7">
        <f>ประชากรรายอายุ!Z28+ประชากรรายอายุ!EB28</f>
        <v>79</v>
      </c>
      <c r="AA28" s="7">
        <f>ประชากรรายอายุ!AA28+ประชากรรายอายุ!EC28</f>
        <v>83</v>
      </c>
      <c r="AB28" s="7">
        <f>ประชากรรายอายุ!AB28+ประชากรรายอายุ!ED28</f>
        <v>97</v>
      </c>
      <c r="AC28" s="7">
        <f>ประชากรรายอายุ!AC28+ประชากรรายอายุ!EE28</f>
        <v>97</v>
      </c>
      <c r="AD28" s="7">
        <f>ประชากรรายอายุ!AD28+ประชากรรายอายุ!EF28</f>
        <v>100</v>
      </c>
      <c r="AE28" s="7">
        <f>ประชากรรายอายุ!AE28+ประชากรรายอายุ!EG28</f>
        <v>107</v>
      </c>
      <c r="AF28" s="7">
        <f>ประชากรรายอายุ!AF28+ประชากรรายอายุ!EH28</f>
        <v>100</v>
      </c>
      <c r="AG28" s="7">
        <f>ประชากรรายอายุ!AG28+ประชากรรายอายุ!EI28</f>
        <v>106</v>
      </c>
      <c r="AH28" s="7">
        <f>ประชากรรายอายุ!AH28+ประชากรรายอายุ!EJ28</f>
        <v>76</v>
      </c>
      <c r="AI28" s="7">
        <f>ประชากรรายอายุ!AI28+ประชากรรายอายุ!EK28</f>
        <v>98</v>
      </c>
      <c r="AJ28" s="7">
        <f>ประชากรรายอายุ!AJ28+ประชากรรายอายุ!EL28</f>
        <v>95</v>
      </c>
      <c r="AK28" s="7">
        <f>ประชากรรายอายุ!AK28+ประชากรรายอายุ!EM28</f>
        <v>99</v>
      </c>
      <c r="AL28" s="7">
        <f>ประชากรรายอายุ!AL28+ประชากรรายอายุ!EN28</f>
        <v>80</v>
      </c>
      <c r="AM28" s="7">
        <f>ประชากรรายอายุ!AM28+ประชากรรายอายุ!EO28</f>
        <v>95</v>
      </c>
      <c r="AN28" s="7">
        <f>ประชากรรายอายุ!AN28+ประชากรรายอายุ!EP28</f>
        <v>112</v>
      </c>
      <c r="AO28" s="7">
        <f>ประชากรรายอายุ!AO28+ประชากรรายอายุ!EQ28</f>
        <v>96</v>
      </c>
      <c r="AP28" s="7">
        <f>ประชากรรายอายุ!AP28+ประชากรรายอายุ!ER28</f>
        <v>110</v>
      </c>
      <c r="AQ28" s="7">
        <f>ประชากรรายอายุ!AQ28+ประชากรรายอายุ!ES28</f>
        <v>108</v>
      </c>
      <c r="AR28" s="7">
        <f>ประชากรรายอายุ!AR28+ประชากรรายอายุ!ET28</f>
        <v>97</v>
      </c>
      <c r="AS28" s="7">
        <f>ประชากรรายอายุ!AS28+ประชากรรายอายุ!EU28</f>
        <v>108</v>
      </c>
      <c r="AT28" s="7">
        <f>ประชากรรายอายุ!AT28+ประชากรรายอายุ!EV28</f>
        <v>97</v>
      </c>
      <c r="AU28" s="7">
        <f>ประชากรรายอายุ!AU28+ประชากรรายอายุ!EW28</f>
        <v>116</v>
      </c>
      <c r="AV28" s="7">
        <f>ประชากรรายอายุ!AV28+ประชากรรายอายุ!EX28</f>
        <v>91</v>
      </c>
      <c r="AW28" s="7">
        <f>ประชากรรายอายุ!AW28+ประชากรรายอายุ!EY28</f>
        <v>92</v>
      </c>
      <c r="AX28" s="7">
        <f>ประชากรรายอายุ!AX28+ประชากรรายอายุ!EZ28</f>
        <v>77</v>
      </c>
      <c r="AY28" s="7">
        <f>ประชากรรายอายุ!AY28+ประชากรรายอายุ!FA28</f>
        <v>75</v>
      </c>
      <c r="AZ28" s="7">
        <f>ประชากรรายอายุ!AZ28+ประชากรรายอายุ!FB28</f>
        <v>81</v>
      </c>
      <c r="BA28" s="7">
        <f>ประชากรรายอายุ!BA28+ประชากรรายอายุ!FC28</f>
        <v>58</v>
      </c>
      <c r="BB28" s="7">
        <f>ประชากรรายอายุ!BB28+ประชากรรายอายุ!FD28</f>
        <v>77</v>
      </c>
      <c r="BC28" s="7">
        <f>ประชากรรายอายุ!BC28+ประชากรรายอายุ!FE28</f>
        <v>68</v>
      </c>
      <c r="BD28" s="7">
        <f>ประชากรรายอายุ!BD28+ประชากรรายอายุ!FF28</f>
        <v>78</v>
      </c>
      <c r="BE28" s="7">
        <f>ประชากรรายอายุ!BE28+ประชากรรายอายุ!FG28</f>
        <v>43</v>
      </c>
      <c r="BF28" s="7">
        <f>ประชากรรายอายุ!BF28+ประชากรรายอายุ!FH28</f>
        <v>58</v>
      </c>
      <c r="BG28" s="7">
        <f>ประชากรรายอายุ!BG28+ประชากรรายอายุ!FI28</f>
        <v>62</v>
      </c>
      <c r="BH28" s="7">
        <f>ประชากรรายอายุ!BH28+ประชากรรายอายุ!FJ28</f>
        <v>46</v>
      </c>
      <c r="BI28" s="7">
        <f>ประชากรรายอายุ!BI28+ประชากรรายอายุ!FK28</f>
        <v>45</v>
      </c>
      <c r="BJ28" s="7">
        <f>ประชากรรายอายุ!BJ28+ประชากรรายอายุ!FL28</f>
        <v>29</v>
      </c>
      <c r="BK28" s="7">
        <f>ประชากรรายอายุ!BK28+ประชากรรายอายุ!FM28</f>
        <v>32</v>
      </c>
      <c r="BL28" s="7">
        <f>ประชากรรายอายุ!BL28+ประชากรรายอายุ!FN28</f>
        <v>41</v>
      </c>
      <c r="BM28" s="7">
        <f>ประชากรรายอายุ!BM28+ประชากรรายอายุ!FO28</f>
        <v>46</v>
      </c>
      <c r="BN28" s="7">
        <f>ประชากรรายอายุ!BN28+ประชากรรายอายุ!FP28</f>
        <v>41</v>
      </c>
      <c r="BO28" s="7">
        <f>ประชากรรายอายุ!BO28+ประชากรรายอายุ!FQ28</f>
        <v>31</v>
      </c>
      <c r="BP28" s="7">
        <f>ประชากรรายอายุ!BP28+ประชากรรายอายุ!FR28</f>
        <v>35</v>
      </c>
      <c r="BQ28" s="7">
        <f>ประชากรรายอายุ!BQ28+ประชากรรายอายุ!FS28</f>
        <v>20</v>
      </c>
      <c r="BR28" s="7">
        <f>ประชากรรายอายุ!BR28+ประชากรรายอายุ!FT28</f>
        <v>26</v>
      </c>
      <c r="BS28" s="7">
        <f>ประชากรรายอายุ!BS28+ประชากรรายอายุ!FU28</f>
        <v>24</v>
      </c>
      <c r="BT28" s="7">
        <f>ประชากรรายอายุ!BT28+ประชากรรายอายุ!FV28</f>
        <v>18</v>
      </c>
      <c r="BU28" s="7">
        <f>ประชากรรายอายุ!BU28+ประชากรรายอายุ!FW28</f>
        <v>29</v>
      </c>
      <c r="BV28" s="7">
        <f>ประชากรรายอายุ!BV28+ประชากรรายอายุ!FX28</f>
        <v>18</v>
      </c>
      <c r="BW28" s="7">
        <f>ประชากรรายอายุ!BW28+ประชากรรายอายุ!FY28</f>
        <v>21</v>
      </c>
      <c r="BX28" s="7">
        <f>ประชากรรายอายุ!BX28+ประชากรรายอายุ!FZ28</f>
        <v>9</v>
      </c>
      <c r="BY28" s="7">
        <f>ประชากรรายอายุ!BY28+ประชากรรายอายุ!GA28</f>
        <v>15</v>
      </c>
      <c r="BZ28" s="7">
        <f>ประชากรรายอายุ!BZ28+ประชากรรายอายุ!GB28</f>
        <v>13</v>
      </c>
      <c r="CA28" s="7">
        <f>ประชากรรายอายุ!CA28+ประชากรรายอายุ!GC28</f>
        <v>11</v>
      </c>
      <c r="CB28" s="7">
        <f>ประชากรรายอายุ!CB28+ประชากรรายอายุ!GD28</f>
        <v>10</v>
      </c>
      <c r="CC28" s="7">
        <f>ประชากรรายอายุ!CC28+ประชากรรายอายุ!GE28</f>
        <v>16</v>
      </c>
      <c r="CD28" s="7">
        <f>ประชากรรายอายุ!CD28+ประชากรรายอายุ!GF28</f>
        <v>6</v>
      </c>
      <c r="CE28" s="7">
        <f>ประชากรรายอายุ!CE28+ประชากรรายอายุ!GG28</f>
        <v>10</v>
      </c>
      <c r="CF28" s="7">
        <f>ประชากรรายอายุ!CF28+ประชากรรายอายุ!GH28</f>
        <v>6</v>
      </c>
      <c r="CG28" s="7">
        <f>ประชากรรายอายุ!CG28+ประชากรรายอายุ!GI28</f>
        <v>7</v>
      </c>
      <c r="CH28" s="7">
        <f>ประชากรรายอายุ!CH28+ประชากรรายอายุ!GJ28</f>
        <v>4</v>
      </c>
      <c r="CI28" s="7">
        <f>ประชากรรายอายุ!CI28+ประชากรรายอายุ!GK28</f>
        <v>4</v>
      </c>
      <c r="CJ28" s="7">
        <f>ประชากรรายอายุ!CJ28+ประชากรรายอายุ!GL28</f>
        <v>4</v>
      </c>
      <c r="CK28" s="7">
        <f>ประชากรรายอายุ!CK28+ประชากรรายอายุ!GM28</f>
        <v>2</v>
      </c>
      <c r="CL28" s="7">
        <f>ประชากรรายอายุ!CL28+ประชากรรายอายุ!GN28</f>
        <v>1</v>
      </c>
      <c r="CM28" s="7">
        <f>ประชากรรายอายุ!CM28+ประชากรรายอายุ!GO28</f>
        <v>2</v>
      </c>
      <c r="CN28" s="7">
        <f>ประชากรรายอายุ!CN28+ประชากรรายอายุ!GP28</f>
        <v>1</v>
      </c>
      <c r="CO28" s="7">
        <f>ประชากรรายอายุ!CO28+ประชากรรายอายุ!GQ28</f>
        <v>2</v>
      </c>
      <c r="CP28" s="7">
        <f>ประชากรรายอายุ!CP28+ประชากรรายอายุ!GR28</f>
        <v>2</v>
      </c>
      <c r="CQ28" s="7">
        <f>ประชากรรายอายุ!CQ28+ประชากรรายอายุ!GS28</f>
        <v>0</v>
      </c>
      <c r="CR28" s="7">
        <f>ประชากรรายอายุ!CR28+ประชากรรายอายุ!GT28</f>
        <v>0</v>
      </c>
      <c r="CS28" s="7">
        <f>ประชากรรายอายุ!CS28+ประชากรรายอายุ!GU28</f>
        <v>0</v>
      </c>
      <c r="CT28" s="7">
        <f>ประชากรรายอายุ!CT28+ประชากรรายอายุ!GV28</f>
        <v>0</v>
      </c>
      <c r="CU28" s="7">
        <f>ประชากรรายอายุ!CU28+ประชากรรายอายุ!GW28</f>
        <v>0</v>
      </c>
      <c r="CV28" s="7">
        <f>ประชากรรายอายุ!CV28+ประชากรรายอายุ!GX28</f>
        <v>0</v>
      </c>
      <c r="CW28" s="7">
        <f>ประชากรรายอายุ!CW28+ประชากรรายอายุ!GY28</f>
        <v>0</v>
      </c>
      <c r="CX28" s="7">
        <f>ประชากรรายอายุ!CX28+ประชากรรายอายุ!GZ28</f>
        <v>0</v>
      </c>
      <c r="CY28" s="7">
        <f>ประชากรรายอายุ!CY28+ประชากรรายอายุ!HA28</f>
        <v>1</v>
      </c>
      <c r="CZ28" s="7">
        <f>ประชากรรายอายุ!CZ28+ประชากรรายอายุ!HB28</f>
        <v>1</v>
      </c>
      <c r="DA28" s="7">
        <f>ประชากรรายอายุ!DA28+ประชากรรายอายุ!HC28</f>
        <v>0</v>
      </c>
      <c r="DB28" s="7">
        <f>ประชากรรายอายุ!DB28+ประชากรรายอายุ!HD28</f>
        <v>0</v>
      </c>
      <c r="DC28" s="7">
        <f>ประชากรรายอายุ!DC28+ประชากรรายอายุ!HE28</f>
        <v>0</v>
      </c>
      <c r="DD28" s="7">
        <f>ประชากรรายอายุ!DD28+ประชากรรายอายุ!HF28</f>
        <v>8</v>
      </c>
    </row>
    <row r="29" spans="1:108">
      <c r="A29" s="5"/>
      <c r="B29" s="5" t="s">
        <v>15</v>
      </c>
      <c r="C29" s="7">
        <f>ประชากรรายอายุ!C29+ประชากรรายอายุ!DE29</f>
        <v>49</v>
      </c>
      <c r="D29" s="7">
        <f>ประชากรรายอายุ!D29+ประชากรรายอายุ!DF29</f>
        <v>63</v>
      </c>
      <c r="E29" s="7">
        <f>ประชากรรายอายุ!E29+ประชากรรายอายุ!DG29</f>
        <v>56</v>
      </c>
      <c r="F29" s="7">
        <f>ประชากรรายอายุ!F29+ประชากรรายอายุ!DH29</f>
        <v>79</v>
      </c>
      <c r="G29" s="7">
        <f>ประชากรรายอายุ!G29+ประชากรรายอายุ!DI29</f>
        <v>56</v>
      </c>
      <c r="H29" s="7">
        <f>ประชากรรายอายุ!H29+ประชากรรายอายุ!DJ29</f>
        <v>68</v>
      </c>
      <c r="I29" s="7">
        <f>ประชากรรายอายุ!I29+ประชากรรายอายุ!DK29</f>
        <v>72</v>
      </c>
      <c r="J29" s="7">
        <f>ประชากรรายอายุ!J29+ประชากรรายอายุ!DL29</f>
        <v>77</v>
      </c>
      <c r="K29" s="7">
        <f>ประชากรรายอายุ!K29+ประชากรรายอายุ!DM29</f>
        <v>76</v>
      </c>
      <c r="L29" s="7">
        <f>ประชากรรายอายุ!L29+ประชากรรายอายุ!DN29</f>
        <v>76</v>
      </c>
      <c r="M29" s="7">
        <f>ประชากรรายอายุ!M29+ประชากรรายอายุ!DO29</f>
        <v>68</v>
      </c>
      <c r="N29" s="7">
        <f>ประชากรรายอายุ!N29+ประชากรรายอายุ!DP29</f>
        <v>67</v>
      </c>
      <c r="O29" s="7">
        <f>ประชากรรายอายุ!O29+ประชากรรายอายุ!DQ29</f>
        <v>70</v>
      </c>
      <c r="P29" s="7">
        <f>ประชากรรายอายุ!P29+ประชากรรายอายุ!DR29</f>
        <v>84</v>
      </c>
      <c r="Q29" s="7">
        <f>ประชากรรายอายุ!Q29+ประชากรรายอายุ!DS29</f>
        <v>82</v>
      </c>
      <c r="R29" s="7">
        <f>ประชากรรายอายุ!R29+ประชากรรายอายุ!DT29</f>
        <v>90</v>
      </c>
      <c r="S29" s="7">
        <f>ประชากรรายอายุ!S29+ประชากรรายอายุ!DU29</f>
        <v>77</v>
      </c>
      <c r="T29" s="7">
        <f>ประชากรรายอายุ!T29+ประชากรรายอายุ!DV29</f>
        <v>78</v>
      </c>
      <c r="U29" s="7">
        <f>ประชากรรายอายุ!U29+ประชากรรายอายุ!DW29</f>
        <v>77</v>
      </c>
      <c r="V29" s="7">
        <f>ประชากรรายอายุ!V29+ประชากรรายอายุ!DX29</f>
        <v>73</v>
      </c>
      <c r="W29" s="7">
        <f>ประชากรรายอายุ!W29+ประชากรรายอายุ!DY29</f>
        <v>88</v>
      </c>
      <c r="X29" s="7">
        <f>ประชากรรายอายุ!X29+ประชากรรายอายุ!DZ29</f>
        <v>73</v>
      </c>
      <c r="Y29" s="7">
        <f>ประชากรรายอายุ!Y29+ประชากรรายอายุ!EA29</f>
        <v>65</v>
      </c>
      <c r="Z29" s="7">
        <f>ประชากรรายอายุ!Z29+ประชากรรายอายุ!EB29</f>
        <v>63</v>
      </c>
      <c r="AA29" s="7">
        <f>ประชากรรายอายุ!AA29+ประชากรรายอายุ!EC29</f>
        <v>61</v>
      </c>
      <c r="AB29" s="7">
        <f>ประชากรรายอายุ!AB29+ประชากรรายอายุ!ED29</f>
        <v>64</v>
      </c>
      <c r="AC29" s="7">
        <f>ประชากรรายอายุ!AC29+ประชากรรายอายุ!EE29</f>
        <v>71</v>
      </c>
      <c r="AD29" s="7">
        <f>ประชากรรายอายุ!AD29+ประชากรรายอายุ!EF29</f>
        <v>76</v>
      </c>
      <c r="AE29" s="7">
        <f>ประชากรรายอายุ!AE29+ประชากรรายอายุ!EG29</f>
        <v>70</v>
      </c>
      <c r="AF29" s="7">
        <f>ประชากรรายอายุ!AF29+ประชากรรายอายุ!EH29</f>
        <v>76</v>
      </c>
      <c r="AG29" s="7">
        <f>ประชากรรายอายุ!AG29+ประชากรรายอายุ!EI29</f>
        <v>76</v>
      </c>
      <c r="AH29" s="7">
        <f>ประชากรรายอายุ!AH29+ประชากรรายอายุ!EJ29</f>
        <v>87</v>
      </c>
      <c r="AI29" s="7">
        <f>ประชากรรายอายุ!AI29+ประชากรรายอายุ!EK29</f>
        <v>81</v>
      </c>
      <c r="AJ29" s="7">
        <f>ประชากรรายอายุ!AJ29+ประชากรรายอายุ!EL29</f>
        <v>84</v>
      </c>
      <c r="AK29" s="7">
        <f>ประชากรรายอายุ!AK29+ประชากรรายอายุ!EM29</f>
        <v>98</v>
      </c>
      <c r="AL29" s="7">
        <f>ประชากรรายอายุ!AL29+ประชากรรายอายุ!EN29</f>
        <v>73</v>
      </c>
      <c r="AM29" s="7">
        <f>ประชากรรายอายุ!AM29+ประชากรรายอายุ!EO29</f>
        <v>66</v>
      </c>
      <c r="AN29" s="7">
        <f>ประชากรรายอายุ!AN29+ประชากรรายอายุ!EP29</f>
        <v>59</v>
      </c>
      <c r="AO29" s="7">
        <f>ประชากรรายอายุ!AO29+ประชากรรายอายุ!EQ29</f>
        <v>96</v>
      </c>
      <c r="AP29" s="7">
        <f>ประชากรรายอายุ!AP29+ประชากรรายอายุ!ER29</f>
        <v>91</v>
      </c>
      <c r="AQ29" s="7">
        <f>ประชากรรายอายุ!AQ29+ประชากรรายอายุ!ES29</f>
        <v>96</v>
      </c>
      <c r="AR29" s="7">
        <f>ประชากรรายอายุ!AR29+ประชากรรายอายุ!ET29</f>
        <v>100</v>
      </c>
      <c r="AS29" s="7">
        <f>ประชากรรายอายุ!AS29+ประชากรรายอายุ!EU29</f>
        <v>85</v>
      </c>
      <c r="AT29" s="7">
        <f>ประชากรรายอายุ!AT29+ประชากรรายอายุ!EV29</f>
        <v>81</v>
      </c>
      <c r="AU29" s="7">
        <f>ประชากรรายอายุ!AU29+ประชากรรายอายุ!EW29</f>
        <v>95</v>
      </c>
      <c r="AV29" s="7">
        <f>ประชากรรายอายุ!AV29+ประชากรรายอายุ!EX29</f>
        <v>82</v>
      </c>
      <c r="AW29" s="7">
        <f>ประชากรรายอายุ!AW29+ประชากรรายอายุ!EY29</f>
        <v>71</v>
      </c>
      <c r="AX29" s="7">
        <f>ประชากรรายอายุ!AX29+ประชากรรายอายุ!EZ29</f>
        <v>65</v>
      </c>
      <c r="AY29" s="7">
        <f>ประชากรรายอายุ!AY29+ประชากรรายอายุ!FA29</f>
        <v>66</v>
      </c>
      <c r="AZ29" s="7">
        <f>ประชากรรายอายุ!AZ29+ประชากรรายอายุ!FB29</f>
        <v>54</v>
      </c>
      <c r="BA29" s="7">
        <f>ประชากรรายอายุ!BA29+ประชากรรายอายุ!FC29</f>
        <v>53</v>
      </c>
      <c r="BB29" s="7">
        <f>ประชากรรายอายุ!BB29+ประชากรรายอายุ!FD29</f>
        <v>53</v>
      </c>
      <c r="BC29" s="7">
        <f>ประชากรรายอายุ!BC29+ประชากรรายอายุ!FE29</f>
        <v>59</v>
      </c>
      <c r="BD29" s="7">
        <f>ประชากรรายอายุ!BD29+ประชากรรายอายุ!FF29</f>
        <v>44</v>
      </c>
      <c r="BE29" s="7">
        <f>ประชากรรายอายุ!BE29+ประชากรรายอายุ!FG29</f>
        <v>58</v>
      </c>
      <c r="BF29" s="7">
        <f>ประชากรรายอายุ!BF29+ประชากรรายอายุ!FH29</f>
        <v>46</v>
      </c>
      <c r="BG29" s="7">
        <f>ประชากรรายอายุ!BG29+ประชากรรายอายุ!FI29</f>
        <v>39</v>
      </c>
      <c r="BH29" s="7">
        <f>ประชากรรายอายุ!BH29+ประชากรรายอายุ!FJ29</f>
        <v>57</v>
      </c>
      <c r="BI29" s="7">
        <f>ประชากรรายอายุ!BI29+ประชากรรายอายุ!FK29</f>
        <v>40</v>
      </c>
      <c r="BJ29" s="7">
        <f>ประชากรรายอายุ!BJ29+ประชากรรายอายุ!FL29</f>
        <v>39</v>
      </c>
      <c r="BK29" s="7">
        <f>ประชากรรายอายุ!BK29+ประชากรรายอายุ!FM29</f>
        <v>29</v>
      </c>
      <c r="BL29" s="7">
        <f>ประชากรรายอายุ!BL29+ประชากรรายอายุ!FN29</f>
        <v>33</v>
      </c>
      <c r="BM29" s="7">
        <f>ประชากรรายอายุ!BM29+ประชากรรายอายุ!FO29</f>
        <v>39</v>
      </c>
      <c r="BN29" s="7">
        <f>ประชากรรายอายุ!BN29+ประชากรรายอายุ!FP29</f>
        <v>36</v>
      </c>
      <c r="BO29" s="7">
        <f>ประชากรรายอายุ!BO29+ประชากรรายอายุ!FQ29</f>
        <v>34</v>
      </c>
      <c r="BP29" s="7">
        <f>ประชากรรายอายุ!BP29+ประชากรรายอายุ!FR29</f>
        <v>24</v>
      </c>
      <c r="BQ29" s="7">
        <f>ประชากรรายอายุ!BQ29+ประชากรรายอายุ!FS29</f>
        <v>25</v>
      </c>
      <c r="BR29" s="7">
        <f>ประชากรรายอายุ!BR29+ประชากรรายอายุ!FT29</f>
        <v>20</v>
      </c>
      <c r="BS29" s="7">
        <f>ประชากรรายอายุ!BS29+ประชากรรายอายุ!FU29</f>
        <v>17</v>
      </c>
      <c r="BT29" s="7">
        <f>ประชากรรายอายุ!BT29+ประชากรรายอายุ!FV29</f>
        <v>21</v>
      </c>
      <c r="BU29" s="7">
        <f>ประชากรรายอายุ!BU29+ประชากรรายอายุ!FW29</f>
        <v>20</v>
      </c>
      <c r="BV29" s="7">
        <f>ประชากรรายอายุ!BV29+ประชากรรายอายุ!FX29</f>
        <v>23</v>
      </c>
      <c r="BW29" s="7">
        <f>ประชากรรายอายุ!BW29+ประชากรรายอายุ!FY29</f>
        <v>15</v>
      </c>
      <c r="BX29" s="7">
        <f>ประชากรรายอายุ!BX29+ประชากรรายอายุ!FZ29</f>
        <v>12</v>
      </c>
      <c r="BY29" s="7">
        <f>ประชากรรายอายุ!BY29+ประชากรรายอายุ!GA29</f>
        <v>24</v>
      </c>
      <c r="BZ29" s="7">
        <f>ประชากรรายอายุ!BZ29+ประชากรรายอายุ!GB29</f>
        <v>9</v>
      </c>
      <c r="CA29" s="7">
        <f>ประชากรรายอายุ!CA29+ประชากรรายอายุ!GC29</f>
        <v>16</v>
      </c>
      <c r="CB29" s="7">
        <f>ประชากรรายอายุ!CB29+ประชากรรายอายุ!GD29</f>
        <v>15</v>
      </c>
      <c r="CC29" s="7">
        <f>ประชากรรายอายุ!CC29+ประชากรรายอายุ!GE29</f>
        <v>16</v>
      </c>
      <c r="CD29" s="7">
        <f>ประชากรรายอายุ!CD29+ประชากรรายอายุ!GF29</f>
        <v>18</v>
      </c>
      <c r="CE29" s="7">
        <f>ประชากรรายอายุ!CE29+ประชากรรายอายุ!GG29</f>
        <v>10</v>
      </c>
      <c r="CF29" s="7">
        <f>ประชากรรายอายุ!CF29+ประชากรรายอายุ!GH29</f>
        <v>9</v>
      </c>
      <c r="CG29" s="7">
        <f>ประชากรรายอายุ!CG29+ประชากรรายอายุ!GI29</f>
        <v>8</v>
      </c>
      <c r="CH29" s="7">
        <f>ประชากรรายอายุ!CH29+ประชากรรายอายุ!GJ29</f>
        <v>5</v>
      </c>
      <c r="CI29" s="7">
        <f>ประชากรรายอายุ!CI29+ประชากรรายอายุ!GK29</f>
        <v>11</v>
      </c>
      <c r="CJ29" s="7">
        <f>ประชากรรายอายุ!CJ29+ประชากรรายอายุ!GL29</f>
        <v>5</v>
      </c>
      <c r="CK29" s="7">
        <f>ประชากรรายอายุ!CK29+ประชากรรายอายุ!GM29</f>
        <v>2</v>
      </c>
      <c r="CL29" s="7">
        <f>ประชากรรายอายุ!CL29+ประชากรรายอายุ!GN29</f>
        <v>5</v>
      </c>
      <c r="CM29" s="7">
        <f>ประชากรรายอายุ!CM29+ประชากรรายอายุ!GO29</f>
        <v>3</v>
      </c>
      <c r="CN29" s="7">
        <f>ประชากรรายอายุ!CN29+ประชากรรายอายุ!GP29</f>
        <v>1</v>
      </c>
      <c r="CO29" s="7">
        <f>ประชากรรายอายุ!CO29+ประชากรรายอายุ!GQ29</f>
        <v>1</v>
      </c>
      <c r="CP29" s="7">
        <f>ประชากรรายอายุ!CP29+ประชากรรายอายุ!GR29</f>
        <v>4</v>
      </c>
      <c r="CQ29" s="7">
        <f>ประชากรรายอายุ!CQ29+ประชากรรายอายุ!GS29</f>
        <v>1</v>
      </c>
      <c r="CR29" s="7">
        <f>ประชากรรายอายุ!CR29+ประชากรรายอายุ!GT29</f>
        <v>1</v>
      </c>
      <c r="CS29" s="7">
        <f>ประชากรรายอายุ!CS29+ประชากรรายอายุ!GU29</f>
        <v>0</v>
      </c>
      <c r="CT29" s="7">
        <f>ประชากรรายอายุ!CT29+ประชากรรายอายุ!GV29</f>
        <v>1</v>
      </c>
      <c r="CU29" s="7">
        <f>ประชากรรายอายุ!CU29+ประชากรรายอายุ!GW29</f>
        <v>0</v>
      </c>
      <c r="CV29" s="7">
        <f>ประชากรรายอายุ!CV29+ประชากรรายอายุ!GX29</f>
        <v>0</v>
      </c>
      <c r="CW29" s="7">
        <f>ประชากรรายอายุ!CW29+ประชากรรายอายุ!GY29</f>
        <v>1</v>
      </c>
      <c r="CX29" s="7">
        <f>ประชากรรายอายุ!CX29+ประชากรรายอายุ!GZ29</f>
        <v>0</v>
      </c>
      <c r="CY29" s="7">
        <f>ประชากรรายอายุ!CY29+ประชากรรายอายุ!HA29</f>
        <v>0</v>
      </c>
      <c r="CZ29" s="7">
        <f>ประชากรรายอายุ!CZ29+ประชากรรายอายุ!HB29</f>
        <v>2</v>
      </c>
      <c r="DA29" s="7">
        <f>ประชากรรายอายุ!DA29+ประชากรรายอายุ!HC29</f>
        <v>1</v>
      </c>
      <c r="DB29" s="7">
        <f>ประชากรรายอายุ!DB29+ประชากรรายอายุ!HD29</f>
        <v>0</v>
      </c>
      <c r="DC29" s="7">
        <f>ประชากรรายอายุ!DC29+ประชากรรายอายุ!HE29</f>
        <v>0</v>
      </c>
      <c r="DD29" s="7">
        <f>ประชากรรายอายุ!DD29+ประชากรรายอายุ!HF29</f>
        <v>1</v>
      </c>
    </row>
    <row r="30" spans="1:108">
      <c r="A30" s="5"/>
      <c r="B30" s="5" t="s">
        <v>16</v>
      </c>
      <c r="C30" s="7">
        <f>ประชากรรายอายุ!C30+ประชากรรายอายุ!DE30</f>
        <v>85</v>
      </c>
      <c r="D30" s="7">
        <f>ประชากรรายอายุ!D30+ประชากรรายอายุ!DF30</f>
        <v>91</v>
      </c>
      <c r="E30" s="7">
        <f>ประชากรรายอายุ!E30+ประชากรรายอายุ!DG30</f>
        <v>68</v>
      </c>
      <c r="F30" s="7">
        <f>ประชากรรายอายุ!F30+ประชากรรายอายุ!DH30</f>
        <v>76</v>
      </c>
      <c r="G30" s="7">
        <f>ประชากรรายอายุ!G30+ประชากรรายอายุ!DI30</f>
        <v>83</v>
      </c>
      <c r="H30" s="7">
        <f>ประชากรรายอายุ!H30+ประชากรรายอายุ!DJ30</f>
        <v>85</v>
      </c>
      <c r="I30" s="7">
        <f>ประชากรรายอายุ!I30+ประชากรรายอายุ!DK30</f>
        <v>91</v>
      </c>
      <c r="J30" s="7">
        <f>ประชากรรายอายุ!J30+ประชากรรายอายุ!DL30</f>
        <v>98</v>
      </c>
      <c r="K30" s="7">
        <f>ประชากรรายอายุ!K30+ประชากรรายอายุ!DM30</f>
        <v>98</v>
      </c>
      <c r="L30" s="7">
        <f>ประชากรรายอายุ!L30+ประชากรรายอายุ!DN30</f>
        <v>100</v>
      </c>
      <c r="M30" s="7">
        <f>ประชากรรายอายุ!M30+ประชากรรายอายุ!DO30</f>
        <v>84</v>
      </c>
      <c r="N30" s="7">
        <f>ประชากรรายอายุ!N30+ประชากรรายอายุ!DP30</f>
        <v>112</v>
      </c>
      <c r="O30" s="7">
        <f>ประชากรรายอายุ!O30+ประชากรรายอายุ!DQ30</f>
        <v>98</v>
      </c>
      <c r="P30" s="7">
        <f>ประชากรรายอายุ!P30+ประชากรรายอายุ!DR30</f>
        <v>108</v>
      </c>
      <c r="Q30" s="7">
        <f>ประชากรรายอายุ!Q30+ประชากรรายอายุ!DS30</f>
        <v>106</v>
      </c>
      <c r="R30" s="7">
        <f>ประชากรรายอายุ!R30+ประชากรรายอายุ!DT30</f>
        <v>105</v>
      </c>
      <c r="S30" s="7">
        <f>ประชากรรายอายุ!S30+ประชากรรายอายุ!DU30</f>
        <v>102</v>
      </c>
      <c r="T30" s="7">
        <f>ประชากรรายอายุ!T30+ประชากรรายอายุ!DV30</f>
        <v>106</v>
      </c>
      <c r="U30" s="7">
        <f>ประชากรรายอายุ!U30+ประชากรรายอายุ!DW30</f>
        <v>96</v>
      </c>
      <c r="V30" s="7">
        <f>ประชากรรายอายุ!V30+ประชากรรายอายุ!DX30</f>
        <v>124</v>
      </c>
      <c r="W30" s="7">
        <f>ประชากรรายอายุ!W30+ประชากรรายอายุ!DY30</f>
        <v>110</v>
      </c>
      <c r="X30" s="7">
        <f>ประชากรรายอายุ!X30+ประชากรรายอายุ!DZ30</f>
        <v>110</v>
      </c>
      <c r="Y30" s="7">
        <f>ประชากรรายอายุ!Y30+ประชากรรายอายุ!EA30</f>
        <v>90</v>
      </c>
      <c r="Z30" s="7">
        <f>ประชากรรายอายุ!Z30+ประชากรรายอายุ!EB30</f>
        <v>98</v>
      </c>
      <c r="AA30" s="7">
        <f>ประชากรรายอายุ!AA30+ประชากรรายอายุ!EC30</f>
        <v>112</v>
      </c>
      <c r="AB30" s="7">
        <f>ประชากรรายอายุ!AB30+ประชากรรายอายุ!ED30</f>
        <v>104</v>
      </c>
      <c r="AC30" s="7">
        <f>ประชากรรายอายุ!AC30+ประชากรรายอายุ!EE30</f>
        <v>90</v>
      </c>
      <c r="AD30" s="7">
        <f>ประชากรรายอายุ!AD30+ประชากรรายอายุ!EF30</f>
        <v>88</v>
      </c>
      <c r="AE30" s="7">
        <f>ประชากรรายอายุ!AE30+ประชากรรายอายุ!EG30</f>
        <v>90</v>
      </c>
      <c r="AF30" s="7">
        <f>ประชากรรายอายุ!AF30+ประชากรรายอายุ!EH30</f>
        <v>85</v>
      </c>
      <c r="AG30" s="7">
        <f>ประชากรรายอายุ!AG30+ประชากรรายอายุ!EI30</f>
        <v>116</v>
      </c>
      <c r="AH30" s="7">
        <f>ประชากรรายอายุ!AH30+ประชากรรายอายุ!EJ30</f>
        <v>113</v>
      </c>
      <c r="AI30" s="7">
        <f>ประชากรรายอายุ!AI30+ประชากรรายอายุ!EK30</f>
        <v>107</v>
      </c>
      <c r="AJ30" s="7">
        <f>ประชากรรายอายุ!AJ30+ประชากรรายอายุ!EL30</f>
        <v>106</v>
      </c>
      <c r="AK30" s="7">
        <f>ประชากรรายอายุ!AK30+ประชากรรายอายุ!EM30</f>
        <v>116</v>
      </c>
      <c r="AL30" s="7">
        <f>ประชากรรายอายุ!AL30+ประชากรรายอายุ!EN30</f>
        <v>100</v>
      </c>
      <c r="AM30" s="7">
        <f>ประชากรรายอายุ!AM30+ประชากรรายอายุ!EO30</f>
        <v>115</v>
      </c>
      <c r="AN30" s="7">
        <f>ประชากรรายอายุ!AN30+ประชากรรายอายุ!EP30</f>
        <v>122</v>
      </c>
      <c r="AO30" s="7">
        <f>ประชากรรายอายุ!AO30+ประชากรรายอายุ!EQ30</f>
        <v>116</v>
      </c>
      <c r="AP30" s="7">
        <f>ประชากรรายอายุ!AP30+ประชากรรายอายุ!ER30</f>
        <v>103</v>
      </c>
      <c r="AQ30" s="7">
        <f>ประชากรรายอายุ!AQ30+ประชากรรายอายุ!ES30</f>
        <v>118</v>
      </c>
      <c r="AR30" s="7">
        <f>ประชากรรายอายุ!AR30+ประชากรรายอายุ!ET30</f>
        <v>115</v>
      </c>
      <c r="AS30" s="7">
        <f>ประชากรรายอายุ!AS30+ประชากรรายอายุ!EU30</f>
        <v>131</v>
      </c>
      <c r="AT30" s="7">
        <f>ประชากรรายอายุ!AT30+ประชากรรายอายุ!EV30</f>
        <v>93</v>
      </c>
      <c r="AU30" s="7">
        <f>ประชากรรายอายุ!AU30+ประชากรรายอายุ!EW30</f>
        <v>114</v>
      </c>
      <c r="AV30" s="7">
        <f>ประชากรรายอายุ!AV30+ประชากรรายอายุ!EX30</f>
        <v>107</v>
      </c>
      <c r="AW30" s="7">
        <f>ประชากรรายอายุ!AW30+ประชากรรายอายุ!EY30</f>
        <v>98</v>
      </c>
      <c r="AX30" s="7">
        <f>ประชากรรายอายุ!AX30+ประชากรรายอายุ!EZ30</f>
        <v>74</v>
      </c>
      <c r="AY30" s="7">
        <f>ประชากรรายอายุ!AY30+ประชากรรายอายุ!FA30</f>
        <v>77</v>
      </c>
      <c r="AZ30" s="7">
        <f>ประชากรรายอายุ!AZ30+ประชากรรายอายุ!FB30</f>
        <v>84</v>
      </c>
      <c r="BA30" s="7">
        <f>ประชากรรายอายุ!BA30+ประชากรรายอายุ!FC30</f>
        <v>78</v>
      </c>
      <c r="BB30" s="7">
        <f>ประชากรรายอายุ!BB30+ประชากรรายอายุ!FD30</f>
        <v>61</v>
      </c>
      <c r="BC30" s="7">
        <f>ประชากรรายอายุ!BC30+ประชากรรายอายุ!FE30</f>
        <v>90</v>
      </c>
      <c r="BD30" s="7">
        <f>ประชากรรายอายุ!BD30+ประชากรรายอายุ!FF30</f>
        <v>68</v>
      </c>
      <c r="BE30" s="7">
        <f>ประชากรรายอายุ!BE30+ประชากรรายอายุ!FG30</f>
        <v>70</v>
      </c>
      <c r="BF30" s="7">
        <f>ประชากรรายอายุ!BF30+ประชากรรายอายุ!FH30</f>
        <v>57</v>
      </c>
      <c r="BG30" s="7">
        <f>ประชากรรายอายุ!BG30+ประชากรรายอายุ!FI30</f>
        <v>53</v>
      </c>
      <c r="BH30" s="7">
        <f>ประชากรรายอายุ!BH30+ประชากรรายอายุ!FJ30</f>
        <v>58</v>
      </c>
      <c r="BI30" s="7">
        <f>ประชากรรายอายุ!BI30+ประชากรรายอายุ!FK30</f>
        <v>33</v>
      </c>
      <c r="BJ30" s="7">
        <f>ประชากรรายอายุ!BJ30+ประชากรรายอายุ!FL30</f>
        <v>49</v>
      </c>
      <c r="BK30" s="7">
        <f>ประชากรรายอายุ!BK30+ประชากรรายอายุ!FM30</f>
        <v>52</v>
      </c>
      <c r="BL30" s="7">
        <f>ประชากรรายอายุ!BL30+ประชากรรายอายุ!FN30</f>
        <v>55</v>
      </c>
      <c r="BM30" s="7">
        <f>ประชากรรายอายุ!BM30+ประชากรรายอายุ!FO30</f>
        <v>52</v>
      </c>
      <c r="BN30" s="7">
        <f>ประชากรรายอายุ!BN30+ประชากรรายอายุ!FP30</f>
        <v>60</v>
      </c>
      <c r="BO30" s="7">
        <f>ประชากรรายอายุ!BO30+ประชากรรายอายุ!FQ30</f>
        <v>39</v>
      </c>
      <c r="BP30" s="7">
        <f>ประชากรรายอายุ!BP30+ประชากรรายอายุ!FR30</f>
        <v>44</v>
      </c>
      <c r="BQ30" s="7">
        <f>ประชากรรายอายุ!BQ30+ประชากรรายอายุ!FS30</f>
        <v>23</v>
      </c>
      <c r="BR30" s="7">
        <f>ประชากรรายอายุ!BR30+ประชากรรายอายุ!FT30</f>
        <v>29</v>
      </c>
      <c r="BS30" s="7">
        <f>ประชากรรายอายุ!BS30+ประชากรรายอายุ!FU30</f>
        <v>32</v>
      </c>
      <c r="BT30" s="7">
        <f>ประชากรรายอายุ!BT30+ประชากรรายอายุ!FV30</f>
        <v>20</v>
      </c>
      <c r="BU30" s="7">
        <f>ประชากรรายอายุ!BU30+ประชากรรายอายุ!FW30</f>
        <v>25</v>
      </c>
      <c r="BV30" s="7">
        <f>ประชากรรายอายุ!BV30+ประชากรรายอายุ!FX30</f>
        <v>27</v>
      </c>
      <c r="BW30" s="7">
        <f>ประชากรรายอายุ!BW30+ประชากรรายอายุ!FY30</f>
        <v>24</v>
      </c>
      <c r="BX30" s="7">
        <f>ประชากรรายอายุ!BX30+ประชากรรายอายุ!FZ30</f>
        <v>20</v>
      </c>
      <c r="BY30" s="7">
        <f>ประชากรรายอายุ!BY30+ประชากรรายอายุ!GA30</f>
        <v>32</v>
      </c>
      <c r="BZ30" s="7">
        <f>ประชากรรายอายุ!BZ30+ประชากรรายอายุ!GB30</f>
        <v>14</v>
      </c>
      <c r="CA30" s="7">
        <f>ประชากรรายอายุ!CA30+ประชากรรายอายุ!GC30</f>
        <v>28</v>
      </c>
      <c r="CB30" s="7">
        <f>ประชากรรายอายุ!CB30+ประชากรรายอายุ!GD30</f>
        <v>12</v>
      </c>
      <c r="CC30" s="7">
        <f>ประชากรรายอายุ!CC30+ประชากรรายอายุ!GE30</f>
        <v>22</v>
      </c>
      <c r="CD30" s="7">
        <f>ประชากรรายอายุ!CD30+ประชากรรายอายุ!GF30</f>
        <v>22</v>
      </c>
      <c r="CE30" s="7">
        <f>ประชากรรายอายุ!CE30+ประชากรรายอายุ!GG30</f>
        <v>12</v>
      </c>
      <c r="CF30" s="7">
        <f>ประชากรรายอายุ!CF30+ประชากรรายอายุ!GH30</f>
        <v>21</v>
      </c>
      <c r="CG30" s="7">
        <f>ประชากรรายอายุ!CG30+ประชากรรายอายุ!GI30</f>
        <v>8</v>
      </c>
      <c r="CH30" s="7">
        <f>ประชากรรายอายุ!CH30+ประชากรรายอายุ!GJ30</f>
        <v>10</v>
      </c>
      <c r="CI30" s="7">
        <f>ประชากรรายอายุ!CI30+ประชากรรายอายุ!GK30</f>
        <v>5</v>
      </c>
      <c r="CJ30" s="7">
        <f>ประชากรรายอายุ!CJ30+ประชากรรายอายุ!GL30</f>
        <v>8</v>
      </c>
      <c r="CK30" s="7">
        <f>ประชากรรายอายุ!CK30+ประชากรรายอายุ!GM30</f>
        <v>7</v>
      </c>
      <c r="CL30" s="7">
        <f>ประชากรรายอายุ!CL30+ประชากรรายอายุ!GN30</f>
        <v>3</v>
      </c>
      <c r="CM30" s="7">
        <f>ประชากรรายอายุ!CM30+ประชากรรายอายุ!GO30</f>
        <v>5</v>
      </c>
      <c r="CN30" s="7">
        <f>ประชากรรายอายุ!CN30+ประชากรรายอายุ!GP30</f>
        <v>1</v>
      </c>
      <c r="CO30" s="7">
        <f>ประชากรรายอายุ!CO30+ประชากรรายอายุ!GQ30</f>
        <v>3</v>
      </c>
      <c r="CP30" s="7">
        <f>ประชากรรายอายุ!CP30+ประชากรรายอายุ!GR30</f>
        <v>5</v>
      </c>
      <c r="CQ30" s="7">
        <f>ประชากรรายอายุ!CQ30+ประชากรรายอายุ!GS30</f>
        <v>1</v>
      </c>
      <c r="CR30" s="7">
        <f>ประชากรรายอายุ!CR30+ประชากรรายอายุ!GT30</f>
        <v>1</v>
      </c>
      <c r="CS30" s="7">
        <f>ประชากรรายอายุ!CS30+ประชากรรายอายุ!GU30</f>
        <v>0</v>
      </c>
      <c r="CT30" s="7">
        <f>ประชากรรายอายุ!CT30+ประชากรรายอายุ!GV30</f>
        <v>1</v>
      </c>
      <c r="CU30" s="7">
        <f>ประชากรรายอายุ!CU30+ประชากรรายอายุ!GW30</f>
        <v>0</v>
      </c>
      <c r="CV30" s="7">
        <f>ประชากรรายอายุ!CV30+ประชากรรายอายุ!GX30</f>
        <v>1</v>
      </c>
      <c r="CW30" s="7">
        <f>ประชากรรายอายุ!CW30+ประชากรรายอายุ!GY30</f>
        <v>1</v>
      </c>
      <c r="CX30" s="7">
        <f>ประชากรรายอายุ!CX30+ประชากรรายอายุ!GZ30</f>
        <v>0</v>
      </c>
      <c r="CY30" s="7">
        <f>ประชากรรายอายุ!CY30+ประชากรรายอายุ!HA30</f>
        <v>0</v>
      </c>
      <c r="CZ30" s="7">
        <f>ประชากรรายอายุ!CZ30+ประชากรรายอายุ!HB30</f>
        <v>1</v>
      </c>
      <c r="DA30" s="7">
        <f>ประชากรรายอายุ!DA30+ประชากรรายอายุ!HC30</f>
        <v>0</v>
      </c>
      <c r="DB30" s="7">
        <f>ประชากรรายอายุ!DB30+ประชากรรายอายุ!HD30</f>
        <v>0</v>
      </c>
      <c r="DC30" s="7">
        <f>ประชากรรายอายุ!DC30+ประชากรรายอายุ!HE30</f>
        <v>0</v>
      </c>
      <c r="DD30" s="7">
        <f>ประชากรรายอายุ!DD30+ประชากรรายอายุ!HF30</f>
        <v>1</v>
      </c>
    </row>
    <row r="31" spans="1:108">
      <c r="A31" s="5"/>
      <c r="B31" s="5" t="s">
        <v>17</v>
      </c>
      <c r="C31" s="7">
        <f>ประชากรรายอายุ!C31+ประชากรรายอายุ!DE31</f>
        <v>58</v>
      </c>
      <c r="D31" s="7">
        <f>ประชากรรายอายุ!D31+ประชากรรายอายุ!DF31</f>
        <v>57</v>
      </c>
      <c r="E31" s="7">
        <f>ประชากรรายอายุ!E31+ประชากรรายอายุ!DG31</f>
        <v>43</v>
      </c>
      <c r="F31" s="7">
        <f>ประชากรรายอายุ!F31+ประชากรรายอายุ!DH31</f>
        <v>60</v>
      </c>
      <c r="G31" s="7">
        <f>ประชากรรายอายุ!G31+ประชากรรายอายุ!DI31</f>
        <v>63</v>
      </c>
      <c r="H31" s="7">
        <f>ประชากรรายอายุ!H31+ประชากรรายอายุ!DJ31</f>
        <v>64</v>
      </c>
      <c r="I31" s="7">
        <f>ประชากรรายอายุ!I31+ประชากรรายอายุ!DK31</f>
        <v>66</v>
      </c>
      <c r="J31" s="7">
        <f>ประชากรรายอายุ!J31+ประชากรรายอายุ!DL31</f>
        <v>64</v>
      </c>
      <c r="K31" s="7">
        <f>ประชากรรายอายุ!K31+ประชากรรายอายุ!DM31</f>
        <v>63</v>
      </c>
      <c r="L31" s="7">
        <f>ประชากรรายอายุ!L31+ประชากรรายอายุ!DN31</f>
        <v>58</v>
      </c>
      <c r="M31" s="7">
        <f>ประชากรรายอายุ!M31+ประชากรรายอายุ!DO31</f>
        <v>64</v>
      </c>
      <c r="N31" s="7">
        <f>ประชากรรายอายุ!N31+ประชากรรายอายุ!DP31</f>
        <v>67</v>
      </c>
      <c r="O31" s="7">
        <f>ประชากรรายอายุ!O31+ประชากรรายอายุ!DQ31</f>
        <v>71</v>
      </c>
      <c r="P31" s="7">
        <f>ประชากรรายอายุ!P31+ประชากรรายอายุ!DR31</f>
        <v>70</v>
      </c>
      <c r="Q31" s="7">
        <f>ประชากรรายอายุ!Q31+ประชากรรายอายุ!DS31</f>
        <v>75</v>
      </c>
      <c r="R31" s="7">
        <f>ประชากรรายอายุ!R31+ประชากรรายอายุ!DT31</f>
        <v>79</v>
      </c>
      <c r="S31" s="7">
        <f>ประชากรรายอายุ!S31+ประชากรรายอายุ!DU31</f>
        <v>94</v>
      </c>
      <c r="T31" s="7">
        <f>ประชากรรายอายุ!T31+ประชากรรายอายุ!DV31</f>
        <v>79</v>
      </c>
      <c r="U31" s="7">
        <f>ประชากรรายอายุ!U31+ประชากรรายอายุ!DW31</f>
        <v>70</v>
      </c>
      <c r="V31" s="7">
        <f>ประชากรรายอายุ!V31+ประชากรรายอายุ!DX31</f>
        <v>73</v>
      </c>
      <c r="W31" s="7">
        <f>ประชากรรายอายุ!W31+ประชากรรายอายุ!DY31</f>
        <v>69</v>
      </c>
      <c r="X31" s="7">
        <f>ประชากรรายอายุ!X31+ประชากรรายอายุ!DZ31</f>
        <v>67</v>
      </c>
      <c r="Y31" s="7">
        <f>ประชากรรายอายุ!Y31+ประชากรรายอายุ!EA31</f>
        <v>55</v>
      </c>
      <c r="Z31" s="7">
        <f>ประชากรรายอายุ!Z31+ประชากรรายอายุ!EB31</f>
        <v>71</v>
      </c>
      <c r="AA31" s="7">
        <f>ประชากรรายอายุ!AA31+ประชากรรายอายุ!EC31</f>
        <v>63</v>
      </c>
      <c r="AB31" s="7">
        <f>ประชากรรายอายุ!AB31+ประชากรรายอายุ!ED31</f>
        <v>64</v>
      </c>
      <c r="AC31" s="7">
        <f>ประชากรรายอายุ!AC31+ประชากรรายอายุ!EE31</f>
        <v>59</v>
      </c>
      <c r="AD31" s="7">
        <f>ประชากรรายอายุ!AD31+ประชากรรายอายุ!EF31</f>
        <v>57</v>
      </c>
      <c r="AE31" s="7">
        <f>ประชากรรายอายุ!AE31+ประชากรรายอายุ!EG31</f>
        <v>67</v>
      </c>
      <c r="AF31" s="7">
        <f>ประชากรรายอายุ!AF31+ประชากรรายอายุ!EH31</f>
        <v>72</v>
      </c>
      <c r="AG31" s="7">
        <f>ประชากรรายอายุ!AG31+ประชากรรายอายุ!EI31</f>
        <v>91</v>
      </c>
      <c r="AH31" s="7">
        <f>ประชากรรายอายุ!AH31+ประชากรรายอายุ!EJ31</f>
        <v>84</v>
      </c>
      <c r="AI31" s="7">
        <f>ประชากรรายอายุ!AI31+ประชากรรายอายุ!EK31</f>
        <v>91</v>
      </c>
      <c r="AJ31" s="7">
        <f>ประชากรรายอายุ!AJ31+ประชากรรายอายุ!EL31</f>
        <v>92</v>
      </c>
      <c r="AK31" s="7">
        <f>ประชากรรายอายุ!AK31+ประชากรรายอายุ!EM31</f>
        <v>78</v>
      </c>
      <c r="AL31" s="7">
        <f>ประชากรรายอายุ!AL31+ประชากรรายอายุ!EN31</f>
        <v>90</v>
      </c>
      <c r="AM31" s="7">
        <f>ประชากรรายอายุ!AM31+ประชากรรายอายุ!EO31</f>
        <v>83</v>
      </c>
      <c r="AN31" s="7">
        <f>ประชากรรายอายุ!AN31+ประชากรรายอายุ!EP31</f>
        <v>72</v>
      </c>
      <c r="AO31" s="7">
        <f>ประชากรรายอายุ!AO31+ประชากรรายอายุ!EQ31</f>
        <v>86</v>
      </c>
      <c r="AP31" s="7">
        <f>ประชากรรายอายุ!AP31+ประชากรรายอายุ!ER31</f>
        <v>79</v>
      </c>
      <c r="AQ31" s="7">
        <f>ประชากรรายอายุ!AQ31+ประชากรรายอายุ!ES31</f>
        <v>93</v>
      </c>
      <c r="AR31" s="7">
        <f>ประชากรรายอายุ!AR31+ประชากรรายอายุ!ET31</f>
        <v>75</v>
      </c>
      <c r="AS31" s="7">
        <f>ประชากรรายอายุ!AS31+ประชากรรายอายุ!EU31</f>
        <v>81</v>
      </c>
      <c r="AT31" s="7">
        <f>ประชากรรายอายุ!AT31+ประชากรรายอายุ!EV31</f>
        <v>82</v>
      </c>
      <c r="AU31" s="7">
        <f>ประชากรรายอายุ!AU31+ประชากรรายอายุ!EW31</f>
        <v>67</v>
      </c>
      <c r="AV31" s="7">
        <f>ประชากรรายอายุ!AV31+ประชากรรายอายุ!EX31</f>
        <v>66</v>
      </c>
      <c r="AW31" s="7">
        <f>ประชากรรายอายุ!AW31+ประชากรรายอายุ!EY31</f>
        <v>43</v>
      </c>
      <c r="AX31" s="7">
        <f>ประชากรรายอายุ!AX31+ประชากรรายอายุ!EZ31</f>
        <v>55</v>
      </c>
      <c r="AY31" s="7">
        <f>ประชากรรายอายุ!AY31+ประชากรรายอายุ!FA31</f>
        <v>57</v>
      </c>
      <c r="AZ31" s="7">
        <f>ประชากรรายอายุ!AZ31+ประชากรรายอายุ!FB31</f>
        <v>44</v>
      </c>
      <c r="BA31" s="7">
        <f>ประชากรรายอายุ!BA31+ประชากรรายอายุ!FC31</f>
        <v>43</v>
      </c>
      <c r="BB31" s="7">
        <f>ประชากรรายอายุ!BB31+ประชากรรายอายุ!FD31</f>
        <v>45</v>
      </c>
      <c r="BC31" s="7">
        <f>ประชากรรายอายุ!BC31+ประชากรรายอายุ!FE31</f>
        <v>44</v>
      </c>
      <c r="BD31" s="7">
        <f>ประชากรรายอายุ!BD31+ประชากรรายอายุ!FF31</f>
        <v>42</v>
      </c>
      <c r="BE31" s="7">
        <f>ประชากรรายอายุ!BE31+ประชากรรายอายุ!FG31</f>
        <v>44</v>
      </c>
      <c r="BF31" s="7">
        <f>ประชากรรายอายุ!BF31+ประชากรรายอายุ!FH31</f>
        <v>34</v>
      </c>
      <c r="BG31" s="7">
        <f>ประชากรรายอายุ!BG31+ประชากรรายอายุ!FI31</f>
        <v>42</v>
      </c>
      <c r="BH31" s="7">
        <f>ประชากรรายอายุ!BH31+ประชากรรายอายุ!FJ31</f>
        <v>40</v>
      </c>
      <c r="BI31" s="7">
        <f>ประชากรรายอายุ!BI31+ประชากรรายอายุ!FK31</f>
        <v>19</v>
      </c>
      <c r="BJ31" s="7">
        <f>ประชากรรายอายุ!BJ31+ประชากรรายอายุ!FL31</f>
        <v>45</v>
      </c>
      <c r="BK31" s="7">
        <f>ประชากรรายอายุ!BK31+ประชากรรายอายุ!FM31</f>
        <v>41</v>
      </c>
      <c r="BL31" s="7">
        <f>ประชากรรายอายุ!BL31+ประชากรรายอายุ!FN31</f>
        <v>31</v>
      </c>
      <c r="BM31" s="7">
        <f>ประชากรรายอายุ!BM31+ประชากรรายอายุ!FO31</f>
        <v>52</v>
      </c>
      <c r="BN31" s="7">
        <f>ประชากรรายอายุ!BN31+ประชากรรายอายุ!FP31</f>
        <v>40</v>
      </c>
      <c r="BO31" s="7">
        <f>ประชากรรายอายุ!BO31+ประชากรรายอายุ!FQ31</f>
        <v>18</v>
      </c>
      <c r="BP31" s="7">
        <f>ประชากรรายอายุ!BP31+ประชากรรายอายุ!FR31</f>
        <v>29</v>
      </c>
      <c r="BQ31" s="7">
        <f>ประชากรรายอายุ!BQ31+ประชากรรายอายุ!FS31</f>
        <v>15</v>
      </c>
      <c r="BR31" s="7">
        <f>ประชากรรายอายุ!BR31+ประชากรรายอายุ!FT31</f>
        <v>25</v>
      </c>
      <c r="BS31" s="7">
        <f>ประชากรรายอายุ!BS31+ประชากรรายอายุ!FU31</f>
        <v>25</v>
      </c>
      <c r="BT31" s="7">
        <f>ประชากรรายอายุ!BT31+ประชากรรายอายุ!FV31</f>
        <v>11</v>
      </c>
      <c r="BU31" s="7">
        <f>ประชากรรายอายุ!BU31+ประชากรรายอายุ!FW31</f>
        <v>12</v>
      </c>
      <c r="BV31" s="7">
        <f>ประชากรรายอายุ!BV31+ประชากรรายอายุ!FX31</f>
        <v>13</v>
      </c>
      <c r="BW31" s="7">
        <f>ประชากรรายอายุ!BW31+ประชากรรายอายุ!FY31</f>
        <v>23</v>
      </c>
      <c r="BX31" s="7">
        <f>ประชากรรายอายุ!BX31+ประชากรรายอายุ!FZ31</f>
        <v>20</v>
      </c>
      <c r="BY31" s="7">
        <f>ประชากรรายอายุ!BY31+ประชากรรายอายุ!GA31</f>
        <v>14</v>
      </c>
      <c r="BZ31" s="7">
        <f>ประชากรรายอายุ!BZ31+ประชากรรายอายุ!GB31</f>
        <v>14</v>
      </c>
      <c r="CA31" s="7">
        <f>ประชากรรายอายุ!CA31+ประชากรรายอายุ!GC31</f>
        <v>8</v>
      </c>
      <c r="CB31" s="7">
        <f>ประชากรรายอายุ!CB31+ประชากรรายอายุ!GD31</f>
        <v>20</v>
      </c>
      <c r="CC31" s="7">
        <f>ประชากรรายอายุ!CC31+ประชากรรายอายุ!GE31</f>
        <v>10</v>
      </c>
      <c r="CD31" s="7">
        <f>ประชากรรายอายุ!CD31+ประชากรรายอายุ!GF31</f>
        <v>19</v>
      </c>
      <c r="CE31" s="7">
        <f>ประชากรรายอายุ!CE31+ประชากรรายอายุ!GG31</f>
        <v>13</v>
      </c>
      <c r="CF31" s="7">
        <f>ประชากรรายอายุ!CF31+ประชากรรายอายุ!GH31</f>
        <v>9</v>
      </c>
      <c r="CG31" s="7">
        <f>ประชากรรายอายุ!CG31+ประชากรรายอายุ!GI31</f>
        <v>5</v>
      </c>
      <c r="CH31" s="7">
        <f>ประชากรรายอายุ!CH31+ประชากรรายอายุ!GJ31</f>
        <v>7</v>
      </c>
      <c r="CI31" s="7">
        <f>ประชากรรายอายุ!CI31+ประชากรรายอายุ!GK31</f>
        <v>7</v>
      </c>
      <c r="CJ31" s="7">
        <f>ประชากรรายอายุ!CJ31+ประชากรรายอายุ!GL31</f>
        <v>5</v>
      </c>
      <c r="CK31" s="7">
        <f>ประชากรรายอายุ!CK31+ประชากรรายอายุ!GM31</f>
        <v>3</v>
      </c>
      <c r="CL31" s="7">
        <f>ประชากรรายอายุ!CL31+ประชากรรายอายุ!GN31</f>
        <v>8</v>
      </c>
      <c r="CM31" s="7">
        <f>ประชากรรายอายุ!CM31+ประชากรรายอายุ!GO31</f>
        <v>2</v>
      </c>
      <c r="CN31" s="7">
        <f>ประชากรรายอายุ!CN31+ประชากรรายอายุ!GP31</f>
        <v>3</v>
      </c>
      <c r="CO31" s="7">
        <f>ประชากรรายอายุ!CO31+ประชากรรายอายุ!GQ31</f>
        <v>2</v>
      </c>
      <c r="CP31" s="7">
        <f>ประชากรรายอายุ!CP31+ประชากรรายอายุ!GR31</f>
        <v>1</v>
      </c>
      <c r="CQ31" s="7">
        <f>ประชากรรายอายุ!CQ31+ประชากรรายอายุ!GS31</f>
        <v>1</v>
      </c>
      <c r="CR31" s="7">
        <f>ประชากรรายอายุ!CR31+ประชากรรายอายุ!GT31</f>
        <v>1</v>
      </c>
      <c r="CS31" s="7">
        <f>ประชากรรายอายุ!CS31+ประชากรรายอายุ!GU31</f>
        <v>0</v>
      </c>
      <c r="CT31" s="7">
        <f>ประชากรรายอายุ!CT31+ประชากรรายอายุ!GV31</f>
        <v>0</v>
      </c>
      <c r="CU31" s="7">
        <f>ประชากรรายอายุ!CU31+ประชากรรายอายุ!GW31</f>
        <v>1</v>
      </c>
      <c r="CV31" s="7">
        <f>ประชากรรายอายุ!CV31+ประชากรรายอายุ!GX31</f>
        <v>0</v>
      </c>
      <c r="CW31" s="7">
        <f>ประชากรรายอายุ!CW31+ประชากรรายอายุ!GY31</f>
        <v>0</v>
      </c>
      <c r="CX31" s="7">
        <f>ประชากรรายอายุ!CX31+ประชากรรายอายุ!GZ31</f>
        <v>0</v>
      </c>
      <c r="CY31" s="7">
        <f>ประชากรรายอายุ!CY31+ประชากรรายอายุ!HA31</f>
        <v>0</v>
      </c>
      <c r="CZ31" s="7">
        <f>ประชากรรายอายุ!CZ31+ประชากรรายอายุ!HB31</f>
        <v>2</v>
      </c>
      <c r="DA31" s="7">
        <f>ประชากรรายอายุ!DA31+ประชากรรายอายุ!HC31</f>
        <v>0</v>
      </c>
      <c r="DB31" s="7">
        <f>ประชากรรายอายุ!DB31+ประชากรรายอายุ!HD31</f>
        <v>0</v>
      </c>
      <c r="DC31" s="7">
        <f>ประชากรรายอายุ!DC31+ประชากรรายอายุ!HE31</f>
        <v>0</v>
      </c>
      <c r="DD31" s="7">
        <f>ประชากรรายอายุ!DD31+ประชากรรายอายุ!HF31</f>
        <v>2</v>
      </c>
    </row>
    <row r="32" spans="1:108">
      <c r="A32" s="5"/>
      <c r="B32" s="5" t="s">
        <v>18</v>
      </c>
      <c r="C32" s="7">
        <f>ประชากรรายอายุ!C32+ประชากรรายอายุ!DE32</f>
        <v>134</v>
      </c>
      <c r="D32" s="7">
        <f>ประชากรรายอายุ!D32+ประชากรรายอายุ!DF32</f>
        <v>145</v>
      </c>
      <c r="E32" s="7">
        <f>ประชากรรายอายุ!E32+ประชากรรายอายุ!DG32</f>
        <v>163</v>
      </c>
      <c r="F32" s="7">
        <f>ประชากรรายอายุ!F32+ประชากรรายอายุ!DH32</f>
        <v>167</v>
      </c>
      <c r="G32" s="7">
        <f>ประชากรรายอายุ!G32+ประชากรรายอายุ!DI32</f>
        <v>160</v>
      </c>
      <c r="H32" s="7">
        <f>ประชากรรายอายุ!H32+ประชากรรายอายุ!DJ32</f>
        <v>137</v>
      </c>
      <c r="I32" s="7">
        <f>ประชากรรายอายุ!I32+ประชากรรายอายุ!DK32</f>
        <v>164</v>
      </c>
      <c r="J32" s="7">
        <f>ประชากรรายอายุ!J32+ประชากรรายอายุ!DL32</f>
        <v>152</v>
      </c>
      <c r="K32" s="7">
        <f>ประชากรรายอายุ!K32+ประชากรรายอายุ!DM32</f>
        <v>146</v>
      </c>
      <c r="L32" s="7">
        <f>ประชากรรายอายุ!L32+ประชากรรายอายุ!DN32</f>
        <v>157</v>
      </c>
      <c r="M32" s="7">
        <f>ประชากรรายอายุ!M32+ประชากรรายอายุ!DO32</f>
        <v>138</v>
      </c>
      <c r="N32" s="7">
        <f>ประชากรรายอายุ!N32+ประชากรรายอายุ!DP32</f>
        <v>170</v>
      </c>
      <c r="O32" s="7">
        <f>ประชากรรายอายุ!O32+ประชากรรายอายุ!DQ32</f>
        <v>146</v>
      </c>
      <c r="P32" s="7">
        <f>ประชากรรายอายุ!P32+ประชากรรายอายุ!DR32</f>
        <v>188</v>
      </c>
      <c r="Q32" s="7">
        <f>ประชากรรายอายุ!Q32+ประชากรรายอายุ!DS32</f>
        <v>139</v>
      </c>
      <c r="R32" s="7">
        <f>ประชากรรายอายุ!R32+ประชากรรายอายุ!DT32</f>
        <v>160</v>
      </c>
      <c r="S32" s="7">
        <f>ประชากรรายอายุ!S32+ประชากรรายอายุ!DU32</f>
        <v>157</v>
      </c>
      <c r="T32" s="7">
        <f>ประชากรรายอายุ!T32+ประชากรรายอายุ!DV32</f>
        <v>179</v>
      </c>
      <c r="U32" s="7">
        <f>ประชากรรายอายุ!U32+ประชากรรายอายุ!DW32</f>
        <v>184</v>
      </c>
      <c r="V32" s="7">
        <f>ประชากรรายอายุ!V32+ประชากรรายอายุ!DX32</f>
        <v>193</v>
      </c>
      <c r="W32" s="7">
        <f>ประชากรรายอายุ!W32+ประชากรรายอายุ!DY32</f>
        <v>163</v>
      </c>
      <c r="X32" s="7">
        <f>ประชากรรายอายุ!X32+ประชากรรายอายุ!DZ32</f>
        <v>175</v>
      </c>
      <c r="Y32" s="7">
        <f>ประชากรรายอายุ!Y32+ประชากรรายอายุ!EA32</f>
        <v>160</v>
      </c>
      <c r="Z32" s="7">
        <f>ประชากรรายอายุ!Z32+ประชากรรายอายุ!EB32</f>
        <v>177</v>
      </c>
      <c r="AA32" s="7">
        <f>ประชากรรายอายุ!AA32+ประชากรรายอายุ!EC32</f>
        <v>181</v>
      </c>
      <c r="AB32" s="7">
        <f>ประชากรรายอายุ!AB32+ประชากรรายอายุ!ED32</f>
        <v>168</v>
      </c>
      <c r="AC32" s="7">
        <f>ประชากรรายอายุ!AC32+ประชากรรายอายุ!EE32</f>
        <v>165</v>
      </c>
      <c r="AD32" s="7">
        <f>ประชากรรายอายุ!AD32+ประชากรรายอายุ!EF32</f>
        <v>191</v>
      </c>
      <c r="AE32" s="7">
        <f>ประชากรรายอายุ!AE32+ประชากรรายอายุ!EG32</f>
        <v>167</v>
      </c>
      <c r="AF32" s="7">
        <f>ประชากรรายอายุ!AF32+ประชากรรายอายุ!EH32</f>
        <v>167</v>
      </c>
      <c r="AG32" s="7">
        <f>ประชากรรายอายุ!AG32+ประชากรรายอายุ!EI32</f>
        <v>189</v>
      </c>
      <c r="AH32" s="7">
        <f>ประชากรรายอายุ!AH32+ประชากรรายอายุ!EJ32</f>
        <v>174</v>
      </c>
      <c r="AI32" s="7">
        <f>ประชากรรายอายุ!AI32+ประชากรรายอายุ!EK32</f>
        <v>188</v>
      </c>
      <c r="AJ32" s="7">
        <f>ประชากรรายอายุ!AJ32+ประชากรรายอายุ!EL32</f>
        <v>185</v>
      </c>
      <c r="AK32" s="7">
        <f>ประชากรรายอายุ!AK32+ประชากรรายอายุ!EM32</f>
        <v>147</v>
      </c>
      <c r="AL32" s="7">
        <f>ประชากรรายอายุ!AL32+ประชากรรายอายุ!EN32</f>
        <v>170</v>
      </c>
      <c r="AM32" s="7">
        <f>ประชากรรายอายุ!AM32+ประชากรรายอายุ!EO32</f>
        <v>156</v>
      </c>
      <c r="AN32" s="7">
        <f>ประชากรรายอายุ!AN32+ประชากรรายอายุ!EP32</f>
        <v>179</v>
      </c>
      <c r="AO32" s="7">
        <f>ประชากรรายอายุ!AO32+ประชากรรายอายุ!EQ32</f>
        <v>185</v>
      </c>
      <c r="AP32" s="7">
        <f>ประชากรรายอายุ!AP32+ประชากรรายอายุ!ER32</f>
        <v>155</v>
      </c>
      <c r="AQ32" s="7">
        <f>ประชากรรายอายุ!AQ32+ประชากรรายอายุ!ES32</f>
        <v>172</v>
      </c>
      <c r="AR32" s="7">
        <f>ประชากรรายอายุ!AR32+ประชากรรายอายุ!ET32</f>
        <v>164</v>
      </c>
      <c r="AS32" s="7">
        <f>ประชากรรายอายุ!AS32+ประชากรรายอายุ!EU32</f>
        <v>151</v>
      </c>
      <c r="AT32" s="7">
        <f>ประชากรรายอายุ!AT32+ประชากรรายอายุ!EV32</f>
        <v>164</v>
      </c>
      <c r="AU32" s="7">
        <f>ประชากรรายอายุ!AU32+ประชากรรายอายุ!EW32</f>
        <v>165</v>
      </c>
      <c r="AV32" s="7">
        <f>ประชากรรายอายุ!AV32+ประชากรรายอายุ!EX32</f>
        <v>139</v>
      </c>
      <c r="AW32" s="7">
        <f>ประชากรรายอายุ!AW32+ประชากรรายอายุ!EY32</f>
        <v>147</v>
      </c>
      <c r="AX32" s="7">
        <f>ประชากรรายอายุ!AX32+ประชากรรายอายุ!EZ32</f>
        <v>119</v>
      </c>
      <c r="AY32" s="7">
        <f>ประชากรรายอายุ!AY32+ประชากรรายอายุ!FA32</f>
        <v>113</v>
      </c>
      <c r="AZ32" s="7">
        <f>ประชากรรายอายุ!AZ32+ประชากรรายอายุ!FB32</f>
        <v>117</v>
      </c>
      <c r="BA32" s="7">
        <f>ประชากรรายอายุ!BA32+ประชากรรายอายุ!FC32</f>
        <v>117</v>
      </c>
      <c r="BB32" s="7">
        <f>ประชากรรายอายุ!BB32+ประชากรรายอายุ!FD32</f>
        <v>111</v>
      </c>
      <c r="BC32" s="7">
        <f>ประชากรรายอายุ!BC32+ประชากรรายอายุ!FE32</f>
        <v>109</v>
      </c>
      <c r="BD32" s="7">
        <f>ประชากรรายอายุ!BD32+ประชากรรายอายุ!FF32</f>
        <v>107</v>
      </c>
      <c r="BE32" s="7">
        <f>ประชากรรายอายุ!BE32+ประชากรรายอายุ!FG32</f>
        <v>101</v>
      </c>
      <c r="BF32" s="7">
        <f>ประชากรรายอายุ!BF32+ประชากรรายอายุ!FH32</f>
        <v>98</v>
      </c>
      <c r="BG32" s="7">
        <f>ประชากรรายอายุ!BG32+ประชากรรายอายุ!FI32</f>
        <v>78</v>
      </c>
      <c r="BH32" s="7">
        <f>ประชากรรายอายุ!BH32+ประชากรรายอายุ!FJ32</f>
        <v>88</v>
      </c>
      <c r="BI32" s="7">
        <f>ประชากรรายอายุ!BI32+ประชากรรายอายุ!FK32</f>
        <v>79</v>
      </c>
      <c r="BJ32" s="7">
        <f>ประชากรรายอายุ!BJ32+ประชากรรายอายุ!FL32</f>
        <v>81</v>
      </c>
      <c r="BK32" s="7">
        <f>ประชากรรายอายุ!BK32+ประชากรรายอายุ!FM32</f>
        <v>79</v>
      </c>
      <c r="BL32" s="7">
        <f>ประชากรรายอายุ!BL32+ประชากรรายอายุ!FN32</f>
        <v>69</v>
      </c>
      <c r="BM32" s="7">
        <f>ประชากรรายอายุ!BM32+ประชากรรายอายุ!FO32</f>
        <v>71</v>
      </c>
      <c r="BN32" s="7">
        <f>ประชากรรายอายุ!BN32+ประชากรรายอายุ!FP32</f>
        <v>68</v>
      </c>
      <c r="BO32" s="7">
        <f>ประชากรรายอายุ!BO32+ประชากรรายอายุ!FQ32</f>
        <v>52</v>
      </c>
      <c r="BP32" s="7">
        <f>ประชากรรายอายุ!BP32+ประชากรรายอายุ!FR32</f>
        <v>53</v>
      </c>
      <c r="BQ32" s="7">
        <f>ประชากรรายอายุ!BQ32+ประชากรรายอายุ!FS32</f>
        <v>40</v>
      </c>
      <c r="BR32" s="7">
        <f>ประชากรรายอายุ!BR32+ประชากรรายอายุ!FT32</f>
        <v>41</v>
      </c>
      <c r="BS32" s="7">
        <f>ประชากรรายอายุ!BS32+ประชากรรายอายุ!FU32</f>
        <v>56</v>
      </c>
      <c r="BT32" s="7">
        <f>ประชากรรายอายุ!BT32+ประชากรรายอายุ!FV32</f>
        <v>48</v>
      </c>
      <c r="BU32" s="7">
        <f>ประชากรรายอายุ!BU32+ประชากรรายอายุ!FW32</f>
        <v>30</v>
      </c>
      <c r="BV32" s="7">
        <f>ประชากรรายอายุ!BV32+ประชากรรายอายุ!FX32</f>
        <v>27</v>
      </c>
      <c r="BW32" s="7">
        <f>ประชากรรายอายุ!BW32+ประชากรรายอายุ!FY32</f>
        <v>27</v>
      </c>
      <c r="BX32" s="7">
        <f>ประชากรรายอายุ!BX32+ประชากรรายอายุ!FZ32</f>
        <v>26</v>
      </c>
      <c r="BY32" s="7">
        <f>ประชากรรายอายุ!BY32+ประชากรรายอายุ!GA32</f>
        <v>27</v>
      </c>
      <c r="BZ32" s="7">
        <f>ประชากรรายอายุ!BZ32+ประชากรรายอายุ!GB32</f>
        <v>19</v>
      </c>
      <c r="CA32" s="7">
        <f>ประชากรรายอายุ!CA32+ประชากรรายอายุ!GC32</f>
        <v>24</v>
      </c>
      <c r="CB32" s="7">
        <f>ประชากรรายอายุ!CB32+ประชากรรายอายุ!GD32</f>
        <v>26</v>
      </c>
      <c r="CC32" s="7">
        <f>ประชากรรายอายุ!CC32+ประชากรรายอายุ!GE32</f>
        <v>30</v>
      </c>
      <c r="CD32" s="7">
        <f>ประชากรรายอายุ!CD32+ประชากรรายอายุ!GF32</f>
        <v>28</v>
      </c>
      <c r="CE32" s="7">
        <f>ประชากรรายอายุ!CE32+ประชากรรายอายุ!GG32</f>
        <v>25</v>
      </c>
      <c r="CF32" s="7">
        <f>ประชากรรายอายุ!CF32+ประชากรรายอายุ!GH32</f>
        <v>24</v>
      </c>
      <c r="CG32" s="7">
        <f>ประชากรรายอายุ!CG32+ประชากรรายอายุ!GI32</f>
        <v>11</v>
      </c>
      <c r="CH32" s="7">
        <f>ประชากรรายอายุ!CH32+ประชากรรายอายุ!GJ32</f>
        <v>14</v>
      </c>
      <c r="CI32" s="7">
        <f>ประชากรรายอายุ!CI32+ประชากรรายอายุ!GK32</f>
        <v>12</v>
      </c>
      <c r="CJ32" s="7">
        <f>ประชากรรายอายุ!CJ32+ประชากรรายอายุ!GL32</f>
        <v>8</v>
      </c>
      <c r="CK32" s="7">
        <f>ประชากรรายอายุ!CK32+ประชากรรายอายุ!GM32</f>
        <v>9</v>
      </c>
      <c r="CL32" s="7">
        <f>ประชากรรายอายุ!CL32+ประชากรรายอายุ!GN32</f>
        <v>10</v>
      </c>
      <c r="CM32" s="7">
        <f>ประชากรรายอายุ!CM32+ประชากรรายอายุ!GO32</f>
        <v>5</v>
      </c>
      <c r="CN32" s="7">
        <f>ประชากรรายอายุ!CN32+ประชากรรายอายุ!GP32</f>
        <v>5</v>
      </c>
      <c r="CO32" s="7">
        <f>ประชากรรายอายุ!CO32+ประชากรรายอายุ!GQ32</f>
        <v>1</v>
      </c>
      <c r="CP32" s="7">
        <f>ประชากรรายอายุ!CP32+ประชากรรายอายุ!GR32</f>
        <v>3</v>
      </c>
      <c r="CQ32" s="7">
        <f>ประชากรรายอายุ!CQ32+ประชากรรายอายุ!GS32</f>
        <v>7</v>
      </c>
      <c r="CR32" s="7">
        <f>ประชากรรายอายุ!CR32+ประชากรรายอายุ!GT32</f>
        <v>1</v>
      </c>
      <c r="CS32" s="7">
        <f>ประชากรรายอายุ!CS32+ประชากรรายอายุ!GU32</f>
        <v>0</v>
      </c>
      <c r="CT32" s="7">
        <f>ประชากรรายอายุ!CT32+ประชากรรายอายุ!GV32</f>
        <v>3</v>
      </c>
      <c r="CU32" s="7">
        <f>ประชากรรายอายุ!CU32+ประชากรรายอายุ!GW32</f>
        <v>1</v>
      </c>
      <c r="CV32" s="7">
        <f>ประชากรรายอายุ!CV32+ประชากรรายอายุ!GX32</f>
        <v>0</v>
      </c>
      <c r="CW32" s="7">
        <f>ประชากรรายอายุ!CW32+ประชากรรายอายุ!GY32</f>
        <v>0</v>
      </c>
      <c r="CX32" s="7">
        <f>ประชากรรายอายุ!CX32+ประชากรรายอายุ!GZ32</f>
        <v>0</v>
      </c>
      <c r="CY32" s="7">
        <f>ประชากรรายอายุ!CY32+ประชากรรายอายุ!HA32</f>
        <v>1</v>
      </c>
      <c r="CZ32" s="7">
        <f>ประชากรรายอายุ!CZ32+ประชากรรายอายุ!HB32</f>
        <v>0</v>
      </c>
      <c r="DA32" s="7">
        <f>ประชากรรายอายุ!DA32+ประชากรรายอายุ!HC32</f>
        <v>0</v>
      </c>
      <c r="DB32" s="7">
        <f>ประชากรรายอายุ!DB32+ประชากรรายอายุ!HD32</f>
        <v>0</v>
      </c>
      <c r="DC32" s="7">
        <f>ประชากรรายอายุ!DC32+ประชากรรายอายุ!HE32</f>
        <v>2</v>
      </c>
      <c r="DD32" s="7">
        <f>ประชากรรายอายุ!DD32+ประชากรรายอายุ!HF32</f>
        <v>15</v>
      </c>
    </row>
    <row r="33" spans="1:108">
      <c r="A33" s="5"/>
      <c r="B33" s="5" t="s">
        <v>19</v>
      </c>
      <c r="C33" s="7">
        <f>ประชากรรายอายุ!C33+ประชากรรายอายุ!DE33</f>
        <v>115</v>
      </c>
      <c r="D33" s="7">
        <f>ประชากรรายอายุ!D33+ประชากรรายอายุ!DF33</f>
        <v>113</v>
      </c>
      <c r="E33" s="7">
        <f>ประชากรรายอายุ!E33+ประชากรรายอายุ!DG33</f>
        <v>101</v>
      </c>
      <c r="F33" s="7">
        <f>ประชากรรายอายุ!F33+ประชากรรายอายุ!DH33</f>
        <v>123</v>
      </c>
      <c r="G33" s="7">
        <f>ประชากรรายอายุ!G33+ประชากรรายอายุ!DI33</f>
        <v>127</v>
      </c>
      <c r="H33" s="7">
        <f>ประชากรรายอายุ!H33+ประชากรรายอายุ!DJ33</f>
        <v>130</v>
      </c>
      <c r="I33" s="7">
        <f>ประชากรรายอายุ!I33+ประชากรรายอายุ!DK33</f>
        <v>139</v>
      </c>
      <c r="J33" s="7">
        <f>ประชากรรายอายุ!J33+ประชากรรายอายุ!DL33</f>
        <v>112</v>
      </c>
      <c r="K33" s="7">
        <f>ประชากรรายอายุ!K33+ประชากรรายอายุ!DM33</f>
        <v>130</v>
      </c>
      <c r="L33" s="7">
        <f>ประชากรรายอายุ!L33+ประชากรรายอายุ!DN33</f>
        <v>117</v>
      </c>
      <c r="M33" s="7">
        <f>ประชากรรายอายุ!M33+ประชากรรายอายุ!DO33</f>
        <v>143</v>
      </c>
      <c r="N33" s="7">
        <f>ประชากรรายอายุ!N33+ประชากรรายอายุ!DP33</f>
        <v>131</v>
      </c>
      <c r="O33" s="7">
        <f>ประชากรรายอายุ!O33+ประชากรรายอายุ!DQ33</f>
        <v>157</v>
      </c>
      <c r="P33" s="7">
        <f>ประชากรรายอายุ!P33+ประชากรรายอายุ!DR33</f>
        <v>108</v>
      </c>
      <c r="Q33" s="7">
        <f>ประชากรรายอายุ!Q33+ประชากรรายอายุ!DS33</f>
        <v>118</v>
      </c>
      <c r="R33" s="7">
        <f>ประชากรรายอายุ!R33+ประชากรรายอายุ!DT33</f>
        <v>136</v>
      </c>
      <c r="S33" s="7">
        <f>ประชากรรายอายุ!S33+ประชากรรายอายุ!DU33</f>
        <v>133</v>
      </c>
      <c r="T33" s="7">
        <f>ประชากรรายอายุ!T33+ประชากรรายอายุ!DV33</f>
        <v>132</v>
      </c>
      <c r="U33" s="7">
        <f>ประชากรรายอายุ!U33+ประชากรรายอายุ!DW33</f>
        <v>129</v>
      </c>
      <c r="V33" s="7">
        <f>ประชากรรายอายุ!V33+ประชากรรายอายุ!DX33</f>
        <v>140</v>
      </c>
      <c r="W33" s="7">
        <f>ประชากรรายอายุ!W33+ประชากรรายอายุ!DY33</f>
        <v>123</v>
      </c>
      <c r="X33" s="7">
        <f>ประชากรรายอายุ!X33+ประชากรรายอายุ!DZ33</f>
        <v>149</v>
      </c>
      <c r="Y33" s="7">
        <f>ประชากรรายอายุ!Y33+ประชากรรายอายุ!EA33</f>
        <v>136</v>
      </c>
      <c r="Z33" s="7">
        <f>ประชากรรายอายุ!Z33+ประชากรรายอายุ!EB33</f>
        <v>150</v>
      </c>
      <c r="AA33" s="7">
        <f>ประชากรรายอายุ!AA33+ประชากรรายอายุ!EC33</f>
        <v>128</v>
      </c>
      <c r="AB33" s="7">
        <f>ประชากรรายอายุ!AB33+ประชากรรายอายุ!ED33</f>
        <v>121</v>
      </c>
      <c r="AC33" s="7">
        <f>ประชากรรายอายุ!AC33+ประชากรรายอายุ!EE33</f>
        <v>151</v>
      </c>
      <c r="AD33" s="7">
        <f>ประชากรรายอายุ!AD33+ประชากรรายอายุ!EF33</f>
        <v>110</v>
      </c>
      <c r="AE33" s="7">
        <f>ประชากรรายอายุ!AE33+ประชากรรายอายุ!EG33</f>
        <v>153</v>
      </c>
      <c r="AF33" s="7">
        <f>ประชากรรายอายุ!AF33+ประชากรรายอายุ!EH33</f>
        <v>130</v>
      </c>
      <c r="AG33" s="7">
        <f>ประชากรรายอายุ!AG33+ประชากรรายอายุ!EI33</f>
        <v>125</v>
      </c>
      <c r="AH33" s="7">
        <f>ประชากรรายอายุ!AH33+ประชากรรายอายุ!EJ33</f>
        <v>129</v>
      </c>
      <c r="AI33" s="7">
        <f>ประชากรรายอายุ!AI33+ประชากรรายอายุ!EK33</f>
        <v>136</v>
      </c>
      <c r="AJ33" s="7">
        <f>ประชากรรายอายุ!AJ33+ประชากรรายอายุ!EL33</f>
        <v>140</v>
      </c>
      <c r="AK33" s="7">
        <f>ประชากรรายอายุ!AK33+ประชากรรายอายุ!EM33</f>
        <v>137</v>
      </c>
      <c r="AL33" s="7">
        <f>ประชากรรายอายุ!AL33+ประชากรรายอายุ!EN33</f>
        <v>150</v>
      </c>
      <c r="AM33" s="7">
        <f>ประชากรรายอายุ!AM33+ประชากรรายอายุ!EO33</f>
        <v>137</v>
      </c>
      <c r="AN33" s="7">
        <f>ประชากรรายอายุ!AN33+ประชากรรายอายุ!EP33</f>
        <v>148</v>
      </c>
      <c r="AO33" s="7">
        <f>ประชากรรายอายุ!AO33+ประชากรรายอายุ!EQ33</f>
        <v>163</v>
      </c>
      <c r="AP33" s="7">
        <f>ประชากรรายอายุ!AP33+ประชากรรายอายุ!ER33</f>
        <v>137</v>
      </c>
      <c r="AQ33" s="7">
        <f>ประชากรรายอายุ!AQ33+ประชากรรายอายุ!ES33</f>
        <v>149</v>
      </c>
      <c r="AR33" s="7">
        <f>ประชากรรายอายุ!AR33+ประชากรรายอายุ!ET33</f>
        <v>126</v>
      </c>
      <c r="AS33" s="7">
        <f>ประชากรรายอายุ!AS33+ประชากรรายอายุ!EU33</f>
        <v>105</v>
      </c>
      <c r="AT33" s="7">
        <f>ประชากรรายอายุ!AT33+ประชากรรายอายุ!EV33</f>
        <v>113</v>
      </c>
      <c r="AU33" s="7">
        <f>ประชากรรายอายุ!AU33+ประชากรรายอายุ!EW33</f>
        <v>135</v>
      </c>
      <c r="AV33" s="7">
        <f>ประชากรรายอายุ!AV33+ประชากรรายอายุ!EX33</f>
        <v>97</v>
      </c>
      <c r="AW33" s="7">
        <f>ประชากรรายอายุ!AW33+ประชากรรายอายุ!EY33</f>
        <v>116</v>
      </c>
      <c r="AX33" s="7">
        <f>ประชากรรายอายุ!AX33+ประชากรรายอายุ!EZ33</f>
        <v>94</v>
      </c>
      <c r="AY33" s="7">
        <f>ประชากรรายอายุ!AY33+ประชากรรายอายุ!FA33</f>
        <v>93</v>
      </c>
      <c r="AZ33" s="7">
        <f>ประชากรรายอายุ!AZ33+ประชากรรายอายุ!FB33</f>
        <v>88</v>
      </c>
      <c r="BA33" s="7">
        <f>ประชากรรายอายุ!BA33+ประชากรรายอายุ!FC33</f>
        <v>84</v>
      </c>
      <c r="BB33" s="7">
        <f>ประชากรรายอายุ!BB33+ประชากรรายอายุ!FD33</f>
        <v>96</v>
      </c>
      <c r="BC33" s="7">
        <f>ประชากรรายอายุ!BC33+ประชากรรายอายุ!FE33</f>
        <v>90</v>
      </c>
      <c r="BD33" s="7">
        <f>ประชากรรายอายุ!BD33+ประชากรรายอายุ!FF33</f>
        <v>72</v>
      </c>
      <c r="BE33" s="7">
        <f>ประชากรรายอายุ!BE33+ประชากรรายอายุ!FG33</f>
        <v>77</v>
      </c>
      <c r="BF33" s="7">
        <f>ประชากรรายอายุ!BF33+ประชากรรายอายุ!FH33</f>
        <v>69</v>
      </c>
      <c r="BG33" s="7">
        <f>ประชากรรายอายุ!BG33+ประชากรรายอายุ!FI33</f>
        <v>79</v>
      </c>
      <c r="BH33" s="7">
        <f>ประชากรรายอายุ!BH33+ประชากรรายอายุ!FJ33</f>
        <v>60</v>
      </c>
      <c r="BI33" s="7">
        <f>ประชากรรายอายุ!BI33+ประชากรรายอายุ!FK33</f>
        <v>49</v>
      </c>
      <c r="BJ33" s="7">
        <f>ประชากรรายอายุ!BJ33+ประชากรรายอายุ!FL33</f>
        <v>80</v>
      </c>
      <c r="BK33" s="7">
        <f>ประชากรรายอายุ!BK33+ประชากรรายอายุ!FM33</f>
        <v>63</v>
      </c>
      <c r="BL33" s="7">
        <f>ประชากรรายอายุ!BL33+ประชากรรายอายุ!FN33</f>
        <v>55</v>
      </c>
      <c r="BM33" s="7">
        <f>ประชากรรายอายุ!BM33+ประชากรรายอายุ!FO33</f>
        <v>49</v>
      </c>
      <c r="BN33" s="7">
        <f>ประชากรรายอายุ!BN33+ประชากรรายอายุ!FP33</f>
        <v>58</v>
      </c>
      <c r="BO33" s="7">
        <f>ประชากรรายอายุ!BO33+ประชากรรายอายุ!FQ33</f>
        <v>37</v>
      </c>
      <c r="BP33" s="7">
        <f>ประชากรรายอายุ!BP33+ประชากรรายอายุ!FR33</f>
        <v>34</v>
      </c>
      <c r="BQ33" s="7">
        <f>ประชากรรายอายุ!BQ33+ประชากรรายอายุ!FS33</f>
        <v>53</v>
      </c>
      <c r="BR33" s="7">
        <f>ประชากรรายอายุ!BR33+ประชากรรายอายุ!FT33</f>
        <v>41</v>
      </c>
      <c r="BS33" s="7">
        <f>ประชากรรายอายุ!BS33+ประชากรรายอายุ!FU33</f>
        <v>35</v>
      </c>
      <c r="BT33" s="7">
        <f>ประชากรรายอายุ!BT33+ประชากรรายอายุ!FV33</f>
        <v>26</v>
      </c>
      <c r="BU33" s="7">
        <f>ประชากรรายอายุ!BU33+ประชากรรายอายุ!FW33</f>
        <v>38</v>
      </c>
      <c r="BV33" s="7">
        <f>ประชากรรายอายุ!BV33+ประชากรรายอายุ!FX33</f>
        <v>18</v>
      </c>
      <c r="BW33" s="7">
        <f>ประชากรรายอายุ!BW33+ประชากรรายอายุ!FY33</f>
        <v>27</v>
      </c>
      <c r="BX33" s="7">
        <f>ประชากรรายอายุ!BX33+ประชากรรายอายุ!FZ33</f>
        <v>19</v>
      </c>
      <c r="BY33" s="7">
        <f>ประชากรรายอายุ!BY33+ประชากรรายอายุ!GA33</f>
        <v>36</v>
      </c>
      <c r="BZ33" s="7">
        <f>ประชากรรายอายุ!BZ33+ประชากรรายอายุ!GB33</f>
        <v>6</v>
      </c>
      <c r="CA33" s="7">
        <f>ประชากรรายอายุ!CA33+ประชากรรายอายุ!GC33</f>
        <v>19</v>
      </c>
      <c r="CB33" s="7">
        <f>ประชากรรายอายุ!CB33+ประชากรรายอายุ!GD33</f>
        <v>16</v>
      </c>
      <c r="CC33" s="7">
        <f>ประชากรรายอายุ!CC33+ประชากรรายอายุ!GE33</f>
        <v>26</v>
      </c>
      <c r="CD33" s="7">
        <f>ประชากรรายอายุ!CD33+ประชากรรายอายุ!GF33</f>
        <v>15</v>
      </c>
      <c r="CE33" s="7">
        <f>ประชากรรายอายุ!CE33+ประชากรรายอายุ!GG33</f>
        <v>18</v>
      </c>
      <c r="CF33" s="7">
        <f>ประชากรรายอายุ!CF33+ประชากรรายอายุ!GH33</f>
        <v>18</v>
      </c>
      <c r="CG33" s="7">
        <f>ประชากรรายอายุ!CG33+ประชากรรายอายุ!GI33</f>
        <v>10</v>
      </c>
      <c r="CH33" s="7">
        <f>ประชากรรายอายุ!CH33+ประชากรรายอายุ!GJ33</f>
        <v>7</v>
      </c>
      <c r="CI33" s="7">
        <f>ประชากรรายอายุ!CI33+ประชากรรายอายุ!GK33</f>
        <v>5</v>
      </c>
      <c r="CJ33" s="7">
        <f>ประชากรรายอายุ!CJ33+ประชากรรายอายุ!GL33</f>
        <v>8</v>
      </c>
      <c r="CK33" s="7">
        <f>ประชากรรายอายุ!CK33+ประชากรรายอายุ!GM33</f>
        <v>7</v>
      </c>
      <c r="CL33" s="7">
        <f>ประชากรรายอายุ!CL33+ประชากรรายอายุ!GN33</f>
        <v>4</v>
      </c>
      <c r="CM33" s="7">
        <f>ประชากรรายอายุ!CM33+ประชากรรายอายุ!GO33</f>
        <v>6</v>
      </c>
      <c r="CN33" s="7">
        <f>ประชากรรายอายุ!CN33+ประชากรรายอายุ!GP33</f>
        <v>3</v>
      </c>
      <c r="CO33" s="7">
        <f>ประชากรรายอายุ!CO33+ประชากรรายอายุ!GQ33</f>
        <v>2</v>
      </c>
      <c r="CP33" s="7">
        <f>ประชากรรายอายุ!CP33+ประชากรรายอายุ!GR33</f>
        <v>1</v>
      </c>
      <c r="CQ33" s="7">
        <f>ประชากรรายอายุ!CQ33+ประชากรรายอายุ!GS33</f>
        <v>3</v>
      </c>
      <c r="CR33" s="7">
        <f>ประชากรรายอายุ!CR33+ประชากรรายอายุ!GT33</f>
        <v>2</v>
      </c>
      <c r="CS33" s="7">
        <f>ประชากรรายอายุ!CS33+ประชากรรายอายุ!GU33</f>
        <v>1</v>
      </c>
      <c r="CT33" s="7">
        <f>ประชากรรายอายุ!CT33+ประชากรรายอายุ!GV33</f>
        <v>1</v>
      </c>
      <c r="CU33" s="7">
        <f>ประชากรรายอายุ!CU33+ประชากรรายอายุ!GW33</f>
        <v>1</v>
      </c>
      <c r="CV33" s="7">
        <f>ประชากรรายอายุ!CV33+ประชากรรายอายุ!GX33</f>
        <v>0</v>
      </c>
      <c r="CW33" s="7">
        <f>ประชากรรายอายุ!CW33+ประชากรรายอายุ!GY33</f>
        <v>1</v>
      </c>
      <c r="CX33" s="7">
        <f>ประชากรรายอายุ!CX33+ประชากรรายอายุ!GZ33</f>
        <v>0</v>
      </c>
      <c r="CY33" s="7">
        <f>ประชากรรายอายุ!CY33+ประชากรรายอายุ!HA33</f>
        <v>0</v>
      </c>
      <c r="CZ33" s="7">
        <f>ประชากรรายอายุ!CZ33+ประชากรรายอายุ!HB33</f>
        <v>0</v>
      </c>
      <c r="DA33" s="7">
        <f>ประชากรรายอายุ!DA33+ประชากรรายอายุ!HC33</f>
        <v>0</v>
      </c>
      <c r="DB33" s="7">
        <f>ประชากรรายอายุ!DB33+ประชากรรายอายุ!HD33</f>
        <v>0</v>
      </c>
      <c r="DC33" s="7">
        <f>ประชากรรายอายุ!DC33+ประชากรรายอายุ!HE33</f>
        <v>1</v>
      </c>
      <c r="DD33" s="7">
        <f>ประชากรรายอายุ!DD33+ประชากรรายอายุ!HF33</f>
        <v>2</v>
      </c>
    </row>
    <row r="34" spans="1:108">
      <c r="A34" s="5"/>
      <c r="B34" s="5" t="s">
        <v>20</v>
      </c>
      <c r="C34" s="7">
        <f>ประชากรรายอายุ!C34+ประชากรรายอายุ!DE34</f>
        <v>64</v>
      </c>
      <c r="D34" s="7">
        <f>ประชากรรายอายุ!D34+ประชากรรายอายุ!DF34</f>
        <v>58</v>
      </c>
      <c r="E34" s="7">
        <f>ประชากรรายอายุ!E34+ประชากรรายอายุ!DG34</f>
        <v>58</v>
      </c>
      <c r="F34" s="7">
        <f>ประชากรรายอายุ!F34+ประชากรรายอายุ!DH34</f>
        <v>63</v>
      </c>
      <c r="G34" s="7">
        <f>ประชากรรายอายุ!G34+ประชากรรายอายุ!DI34</f>
        <v>64</v>
      </c>
      <c r="H34" s="7">
        <f>ประชากรรายอายุ!H34+ประชากรรายอายุ!DJ34</f>
        <v>54</v>
      </c>
      <c r="I34" s="7">
        <f>ประชากรรายอายุ!I34+ประชากรรายอายุ!DK34</f>
        <v>65</v>
      </c>
      <c r="J34" s="7">
        <f>ประชากรรายอายุ!J34+ประชากรรายอายุ!DL34</f>
        <v>68</v>
      </c>
      <c r="K34" s="7">
        <f>ประชากรรายอายุ!K34+ประชากรรายอายุ!DM34</f>
        <v>61</v>
      </c>
      <c r="L34" s="7">
        <f>ประชากรรายอายุ!L34+ประชากรรายอายุ!DN34</f>
        <v>54</v>
      </c>
      <c r="M34" s="7">
        <f>ประชากรรายอายุ!M34+ประชากรรายอายุ!DO34</f>
        <v>57</v>
      </c>
      <c r="N34" s="7">
        <f>ประชากรรายอายุ!N34+ประชากรรายอายุ!DP34</f>
        <v>63</v>
      </c>
      <c r="O34" s="7">
        <f>ประชากรรายอายุ!O34+ประชากรรายอายุ!DQ34</f>
        <v>66</v>
      </c>
      <c r="P34" s="7">
        <f>ประชากรรายอายุ!P34+ประชากรรายอายุ!DR34</f>
        <v>55</v>
      </c>
      <c r="Q34" s="7">
        <f>ประชากรรายอายุ!Q34+ประชากรรายอายุ!DS34</f>
        <v>64</v>
      </c>
      <c r="R34" s="7">
        <f>ประชากรรายอายุ!R34+ประชากรรายอายุ!DT34</f>
        <v>66</v>
      </c>
      <c r="S34" s="7">
        <f>ประชากรรายอายุ!S34+ประชากรรายอายุ!DU34</f>
        <v>69</v>
      </c>
      <c r="T34" s="7">
        <f>ประชากรรายอายุ!T34+ประชากรรายอายุ!DV34</f>
        <v>58</v>
      </c>
      <c r="U34" s="7">
        <f>ประชากรรายอายุ!U34+ประชากรรายอายุ!DW34</f>
        <v>61</v>
      </c>
      <c r="V34" s="7">
        <f>ประชากรรายอายุ!V34+ประชากรรายอายุ!DX34</f>
        <v>73</v>
      </c>
      <c r="W34" s="7">
        <f>ประชากรรายอายุ!W34+ประชากรรายอายุ!DY34</f>
        <v>65</v>
      </c>
      <c r="X34" s="7">
        <f>ประชากรรายอายุ!X34+ประชากรรายอายุ!DZ34</f>
        <v>61</v>
      </c>
      <c r="Y34" s="7">
        <f>ประชากรรายอายุ!Y34+ประชากรรายอายุ!EA34</f>
        <v>57</v>
      </c>
      <c r="Z34" s="7">
        <f>ประชากรรายอายุ!Z34+ประชากรรายอายุ!EB34</f>
        <v>58</v>
      </c>
      <c r="AA34" s="7">
        <f>ประชากรรายอายุ!AA34+ประชากรรายอายุ!EC34</f>
        <v>64</v>
      </c>
      <c r="AB34" s="7">
        <f>ประชากรรายอายุ!AB34+ประชากรรายอายุ!ED34</f>
        <v>51</v>
      </c>
      <c r="AC34" s="7">
        <f>ประชากรรายอายุ!AC34+ประชากรรายอายุ!EE34</f>
        <v>63</v>
      </c>
      <c r="AD34" s="7">
        <f>ประชากรรายอายุ!AD34+ประชากรรายอายุ!EF34</f>
        <v>61</v>
      </c>
      <c r="AE34" s="7">
        <f>ประชากรรายอายุ!AE34+ประชากรรายอายุ!EG34</f>
        <v>58</v>
      </c>
      <c r="AF34" s="7">
        <f>ประชากรรายอายุ!AF34+ประชากรรายอายุ!EH34</f>
        <v>74</v>
      </c>
      <c r="AG34" s="7">
        <f>ประชากรรายอายุ!AG34+ประชากรรายอายุ!EI34</f>
        <v>81</v>
      </c>
      <c r="AH34" s="7">
        <f>ประชากรรายอายุ!AH34+ประชากรรายอายุ!EJ34</f>
        <v>81</v>
      </c>
      <c r="AI34" s="7">
        <f>ประชากรรายอายุ!AI34+ประชากรรายอายุ!EK34</f>
        <v>71</v>
      </c>
      <c r="AJ34" s="7">
        <f>ประชากรรายอายุ!AJ34+ประชากรรายอายุ!EL34</f>
        <v>75</v>
      </c>
      <c r="AK34" s="7">
        <f>ประชากรรายอายุ!AK34+ประชากรรายอายุ!EM34</f>
        <v>48</v>
      </c>
      <c r="AL34" s="7">
        <f>ประชากรรายอายุ!AL34+ประชากรรายอายุ!EN34</f>
        <v>61</v>
      </c>
      <c r="AM34" s="7">
        <f>ประชากรรายอายุ!AM34+ประชากรรายอายุ!EO34</f>
        <v>59</v>
      </c>
      <c r="AN34" s="7">
        <f>ประชากรรายอายุ!AN34+ประชากรรายอายุ!EP34</f>
        <v>65</v>
      </c>
      <c r="AO34" s="7">
        <f>ประชากรรายอายุ!AO34+ประชากรรายอายุ!EQ34</f>
        <v>62</v>
      </c>
      <c r="AP34" s="7">
        <f>ประชากรรายอายุ!AP34+ประชากรรายอายุ!ER34</f>
        <v>73</v>
      </c>
      <c r="AQ34" s="7">
        <f>ประชากรรายอายุ!AQ34+ประชากรรายอายุ!ES34</f>
        <v>77</v>
      </c>
      <c r="AR34" s="7">
        <f>ประชากรรายอายุ!AR34+ประชากรรายอายุ!ET34</f>
        <v>71</v>
      </c>
      <c r="AS34" s="7">
        <f>ประชากรรายอายุ!AS34+ประชากรรายอายุ!EU34</f>
        <v>76</v>
      </c>
      <c r="AT34" s="7">
        <f>ประชากรรายอายุ!AT34+ประชากรรายอายุ!EV34</f>
        <v>57</v>
      </c>
      <c r="AU34" s="7">
        <f>ประชากรรายอายุ!AU34+ประชากรรายอายุ!EW34</f>
        <v>64</v>
      </c>
      <c r="AV34" s="7">
        <f>ประชากรรายอายุ!AV34+ประชากรรายอายุ!EX34</f>
        <v>45</v>
      </c>
      <c r="AW34" s="7">
        <f>ประชากรรายอายุ!AW34+ประชากรรายอายุ!EY34</f>
        <v>60</v>
      </c>
      <c r="AX34" s="7">
        <f>ประชากรรายอายุ!AX34+ประชากรรายอายุ!EZ34</f>
        <v>47</v>
      </c>
      <c r="AY34" s="7">
        <f>ประชากรรายอายุ!AY34+ประชากรรายอายุ!FA34</f>
        <v>34</v>
      </c>
      <c r="AZ34" s="7">
        <f>ประชากรรายอายุ!AZ34+ประชากรรายอายุ!FB34</f>
        <v>41</v>
      </c>
      <c r="BA34" s="7">
        <f>ประชากรรายอายุ!BA34+ประชากรรายอายุ!FC34</f>
        <v>39</v>
      </c>
      <c r="BB34" s="7">
        <f>ประชากรรายอายุ!BB34+ประชากรรายอายุ!FD34</f>
        <v>39</v>
      </c>
      <c r="BC34" s="7">
        <f>ประชากรรายอายุ!BC34+ประชากรรายอายุ!FE34</f>
        <v>42</v>
      </c>
      <c r="BD34" s="7">
        <f>ประชากรรายอายุ!BD34+ประชากรรายอายุ!FF34</f>
        <v>27</v>
      </c>
      <c r="BE34" s="7">
        <f>ประชากรรายอายุ!BE34+ประชากรรายอายุ!FG34</f>
        <v>36</v>
      </c>
      <c r="BF34" s="7">
        <f>ประชากรรายอายุ!BF34+ประชากรรายอายุ!FH34</f>
        <v>35</v>
      </c>
      <c r="BG34" s="7">
        <f>ประชากรรายอายุ!BG34+ประชากรรายอายุ!FI34</f>
        <v>27</v>
      </c>
      <c r="BH34" s="7">
        <f>ประชากรรายอายุ!BH34+ประชากรรายอายุ!FJ34</f>
        <v>27</v>
      </c>
      <c r="BI34" s="7">
        <f>ประชากรรายอายุ!BI34+ประชากรรายอายุ!FK34</f>
        <v>29</v>
      </c>
      <c r="BJ34" s="7">
        <f>ประชากรรายอายุ!BJ34+ประชากรรายอายุ!FL34</f>
        <v>32</v>
      </c>
      <c r="BK34" s="7">
        <f>ประชากรรายอายุ!BK34+ประชากรรายอายุ!FM34</f>
        <v>18</v>
      </c>
      <c r="BL34" s="7">
        <f>ประชากรรายอายุ!BL34+ประชากรรายอายุ!FN34</f>
        <v>29</v>
      </c>
      <c r="BM34" s="7">
        <f>ประชากรรายอายุ!BM34+ประชากรรายอายุ!FO34</f>
        <v>27</v>
      </c>
      <c r="BN34" s="7">
        <f>ประชากรรายอายุ!BN34+ประชากรรายอายุ!FP34</f>
        <v>34</v>
      </c>
      <c r="BO34" s="7">
        <f>ประชากรรายอายุ!BO34+ประชากรรายอายุ!FQ34</f>
        <v>18</v>
      </c>
      <c r="BP34" s="7">
        <f>ประชากรรายอายุ!BP34+ประชากรรายอายุ!FR34</f>
        <v>17</v>
      </c>
      <c r="BQ34" s="7">
        <f>ประชากรรายอายุ!BQ34+ประชากรรายอายุ!FS34</f>
        <v>19</v>
      </c>
      <c r="BR34" s="7">
        <f>ประชากรรายอายุ!BR34+ประชากรรายอายุ!FT34</f>
        <v>12</v>
      </c>
      <c r="BS34" s="7">
        <f>ประชากรรายอายุ!BS34+ประชากรรายอายุ!FU34</f>
        <v>18</v>
      </c>
      <c r="BT34" s="7">
        <f>ประชากรรายอายุ!BT34+ประชากรรายอายุ!FV34</f>
        <v>22</v>
      </c>
      <c r="BU34" s="7">
        <f>ประชากรรายอายุ!BU34+ประชากรรายอายุ!FW34</f>
        <v>15</v>
      </c>
      <c r="BV34" s="7">
        <f>ประชากรรายอายุ!BV34+ประชากรรายอายุ!FX34</f>
        <v>8</v>
      </c>
      <c r="BW34" s="7">
        <f>ประชากรรายอายุ!BW34+ประชากรรายอายุ!FY34</f>
        <v>12</v>
      </c>
      <c r="BX34" s="7">
        <f>ประชากรรายอายุ!BX34+ประชากรรายอายุ!FZ34</f>
        <v>11</v>
      </c>
      <c r="BY34" s="7">
        <f>ประชากรรายอายุ!BY34+ประชากรรายอายุ!GA34</f>
        <v>21</v>
      </c>
      <c r="BZ34" s="7">
        <f>ประชากรรายอายุ!BZ34+ประชากรรายอายุ!GB34</f>
        <v>7</v>
      </c>
      <c r="CA34" s="7">
        <f>ประชากรรายอายุ!CA34+ประชากรรายอายุ!GC34</f>
        <v>11</v>
      </c>
      <c r="CB34" s="7">
        <f>ประชากรรายอายุ!CB34+ประชากรรายอายุ!GD34</f>
        <v>12</v>
      </c>
      <c r="CC34" s="7">
        <f>ประชากรรายอายุ!CC34+ประชากรรายอายุ!GE34</f>
        <v>5</v>
      </c>
      <c r="CD34" s="7">
        <f>ประชากรรายอายุ!CD34+ประชากรรายอายุ!GF34</f>
        <v>16</v>
      </c>
      <c r="CE34" s="7">
        <f>ประชากรรายอายุ!CE34+ประชากรรายอายุ!GG34</f>
        <v>14</v>
      </c>
      <c r="CF34" s="7">
        <f>ประชากรรายอายุ!CF34+ประชากรรายอายุ!GH34</f>
        <v>6</v>
      </c>
      <c r="CG34" s="7">
        <f>ประชากรรายอายุ!CG34+ประชากรรายอายุ!GI34</f>
        <v>4</v>
      </c>
      <c r="CH34" s="7">
        <f>ประชากรรายอายุ!CH34+ประชากรรายอายุ!GJ34</f>
        <v>5</v>
      </c>
      <c r="CI34" s="7">
        <f>ประชากรรายอายุ!CI34+ประชากรรายอายุ!GK34</f>
        <v>3</v>
      </c>
      <c r="CJ34" s="7">
        <f>ประชากรรายอายุ!CJ34+ประชากรรายอายุ!GL34</f>
        <v>3</v>
      </c>
      <c r="CK34" s="7">
        <f>ประชากรรายอายุ!CK34+ประชากรรายอายุ!GM34</f>
        <v>2</v>
      </c>
      <c r="CL34" s="7">
        <f>ประชากรรายอายุ!CL34+ประชากรรายอายุ!GN34</f>
        <v>2</v>
      </c>
      <c r="CM34" s="7">
        <f>ประชากรรายอายุ!CM34+ประชากรรายอายุ!GO34</f>
        <v>0</v>
      </c>
      <c r="CN34" s="7">
        <f>ประชากรรายอายุ!CN34+ประชากรรายอายุ!GP34</f>
        <v>1</v>
      </c>
      <c r="CO34" s="7">
        <f>ประชากรรายอายุ!CO34+ประชากรรายอายุ!GQ34</f>
        <v>2</v>
      </c>
      <c r="CP34" s="7">
        <f>ประชากรรายอายุ!CP34+ประชากรรายอายุ!GR34</f>
        <v>1</v>
      </c>
      <c r="CQ34" s="7">
        <f>ประชากรรายอายุ!CQ34+ประชากรรายอายุ!GS34</f>
        <v>0</v>
      </c>
      <c r="CR34" s="7">
        <f>ประชากรรายอายุ!CR34+ประชากรรายอายุ!GT34</f>
        <v>0</v>
      </c>
      <c r="CS34" s="7">
        <f>ประชากรรายอายุ!CS34+ประชากรรายอายุ!GU34</f>
        <v>0</v>
      </c>
      <c r="CT34" s="7">
        <f>ประชากรรายอายุ!CT34+ประชากรรายอายุ!GV34</f>
        <v>0</v>
      </c>
      <c r="CU34" s="7">
        <f>ประชากรรายอายุ!CU34+ประชากรรายอายุ!GW34</f>
        <v>0</v>
      </c>
      <c r="CV34" s="7">
        <f>ประชากรรายอายุ!CV34+ประชากรรายอายุ!GX34</f>
        <v>0</v>
      </c>
      <c r="CW34" s="7">
        <f>ประชากรรายอายุ!CW34+ประชากรรายอายุ!GY34</f>
        <v>0</v>
      </c>
      <c r="CX34" s="7">
        <f>ประชากรรายอายุ!CX34+ประชากรรายอายุ!GZ34</f>
        <v>0</v>
      </c>
      <c r="CY34" s="7">
        <f>ประชากรรายอายุ!CY34+ประชากรรายอายุ!HA34</f>
        <v>0</v>
      </c>
      <c r="CZ34" s="7">
        <f>ประชากรรายอายุ!CZ34+ประชากรรายอายุ!HB34</f>
        <v>0</v>
      </c>
      <c r="DA34" s="7">
        <f>ประชากรรายอายุ!DA34+ประชากรรายอายุ!HC34</f>
        <v>0</v>
      </c>
      <c r="DB34" s="7">
        <f>ประชากรรายอายุ!DB34+ประชากรรายอายุ!HD34</f>
        <v>0</v>
      </c>
      <c r="DC34" s="7">
        <f>ประชากรรายอายุ!DC34+ประชากรรายอายุ!HE34</f>
        <v>0</v>
      </c>
      <c r="DD34" s="7">
        <f>ประชากรรายอายุ!DD34+ประชากรรายอายุ!HF34</f>
        <v>3</v>
      </c>
    </row>
    <row r="35" spans="1:108">
      <c r="A35" s="15"/>
      <c r="B35" s="15" t="s">
        <v>21</v>
      </c>
      <c r="C35" s="16">
        <f>ประชากรรายอายุ!C35+ประชากรรายอายุ!DE35</f>
        <v>49</v>
      </c>
      <c r="D35" s="16">
        <f>ประชากรรายอายุ!D35+ประชากรรายอายุ!DF35</f>
        <v>60</v>
      </c>
      <c r="E35" s="16">
        <f>ประชากรรายอายุ!E35+ประชากรรายอายุ!DG35</f>
        <v>42</v>
      </c>
      <c r="F35" s="16">
        <f>ประชากรรายอายุ!F35+ประชากรรายอายุ!DH35</f>
        <v>54</v>
      </c>
      <c r="G35" s="16">
        <f>ประชากรรายอายุ!G35+ประชากรรายอายุ!DI35</f>
        <v>48</v>
      </c>
      <c r="H35" s="16">
        <f>ประชากรรายอายุ!H35+ประชากรรายอายุ!DJ35</f>
        <v>54</v>
      </c>
      <c r="I35" s="16">
        <f>ประชากรรายอายุ!I35+ประชากรรายอายุ!DK35</f>
        <v>47</v>
      </c>
      <c r="J35" s="16">
        <f>ประชากรรายอายุ!J35+ประชากรรายอายุ!DL35</f>
        <v>59</v>
      </c>
      <c r="K35" s="16">
        <f>ประชากรรายอายุ!K35+ประชากรรายอายุ!DM35</f>
        <v>45</v>
      </c>
      <c r="L35" s="16">
        <f>ประชากรรายอายุ!L35+ประชากรรายอายุ!DN35</f>
        <v>63</v>
      </c>
      <c r="M35" s="16">
        <f>ประชากรรายอายุ!M35+ประชากรรายอายุ!DO35</f>
        <v>59</v>
      </c>
      <c r="N35" s="16">
        <f>ประชากรรายอายุ!N35+ประชากรรายอายุ!DP35</f>
        <v>62</v>
      </c>
      <c r="O35" s="16">
        <f>ประชากรรายอายุ!O35+ประชากรรายอายุ!DQ35</f>
        <v>73</v>
      </c>
      <c r="P35" s="16">
        <f>ประชากรรายอายุ!P35+ประชากรรายอายุ!DR35</f>
        <v>72</v>
      </c>
      <c r="Q35" s="16">
        <f>ประชากรรายอายุ!Q35+ประชากรรายอายุ!DS35</f>
        <v>71</v>
      </c>
      <c r="R35" s="16">
        <f>ประชากรรายอายุ!R35+ประชากรรายอายุ!DT35</f>
        <v>72</v>
      </c>
      <c r="S35" s="16">
        <f>ประชากรรายอายุ!S35+ประชากรรายอายุ!DU35</f>
        <v>77</v>
      </c>
      <c r="T35" s="16">
        <f>ประชากรรายอายุ!T35+ประชากรรายอายุ!DV35</f>
        <v>72</v>
      </c>
      <c r="U35" s="16">
        <f>ประชากรรายอายุ!U35+ประชากรรายอายุ!DW35</f>
        <v>76</v>
      </c>
      <c r="V35" s="16">
        <f>ประชากรรายอายุ!V35+ประชากรรายอายุ!DX35</f>
        <v>83</v>
      </c>
      <c r="W35" s="16">
        <f>ประชากรรายอายุ!W35+ประชากรรายอายุ!DY35</f>
        <v>85</v>
      </c>
      <c r="X35" s="16">
        <f>ประชากรรายอายุ!X35+ประชากรรายอายุ!DZ35</f>
        <v>47</v>
      </c>
      <c r="Y35" s="16">
        <f>ประชากรรายอายุ!Y35+ประชากรรายอายุ!EA35</f>
        <v>83</v>
      </c>
      <c r="Z35" s="16">
        <f>ประชากรรายอายุ!Z35+ประชากรรายอายุ!EB35</f>
        <v>57</v>
      </c>
      <c r="AA35" s="16">
        <f>ประชากรรายอายุ!AA35+ประชากรรายอายุ!EC35</f>
        <v>64</v>
      </c>
      <c r="AB35" s="16">
        <f>ประชากรรายอายุ!AB35+ประชากรรายอายุ!ED35</f>
        <v>57</v>
      </c>
      <c r="AC35" s="16">
        <f>ประชากรรายอายุ!AC35+ประชากรรายอายุ!EE35</f>
        <v>63</v>
      </c>
      <c r="AD35" s="16">
        <f>ประชากรรายอายุ!AD35+ประชากรรายอายุ!EF35</f>
        <v>67</v>
      </c>
      <c r="AE35" s="16">
        <f>ประชากรรายอายุ!AE35+ประชากรรายอายุ!EG35</f>
        <v>57</v>
      </c>
      <c r="AF35" s="16">
        <f>ประชากรรายอายุ!AF35+ประชากรรายอายุ!EH35</f>
        <v>47</v>
      </c>
      <c r="AG35" s="16">
        <f>ประชากรรายอายุ!AG35+ประชากรรายอายุ!EI35</f>
        <v>66</v>
      </c>
      <c r="AH35" s="16">
        <f>ประชากรรายอายุ!AH35+ประชากรรายอายุ!EJ35</f>
        <v>52</v>
      </c>
      <c r="AI35" s="16">
        <f>ประชากรรายอายุ!AI35+ประชากรรายอายุ!EK35</f>
        <v>49</v>
      </c>
      <c r="AJ35" s="16">
        <f>ประชากรรายอายุ!AJ35+ประชากรรายอายุ!EL35</f>
        <v>61</v>
      </c>
      <c r="AK35" s="16">
        <f>ประชากรรายอายุ!AK35+ประชากรรายอายุ!EM35</f>
        <v>79</v>
      </c>
      <c r="AL35" s="16">
        <f>ประชากรรายอายุ!AL35+ประชากรรายอายุ!EN35</f>
        <v>58</v>
      </c>
      <c r="AM35" s="16">
        <f>ประชากรรายอายุ!AM35+ประชากรรายอายุ!EO35</f>
        <v>71</v>
      </c>
      <c r="AN35" s="16">
        <f>ประชากรรายอายุ!AN35+ประชากรรายอายุ!EP35</f>
        <v>75</v>
      </c>
      <c r="AO35" s="16">
        <f>ประชากรรายอายุ!AO35+ประชากรรายอายุ!EQ35</f>
        <v>95</v>
      </c>
      <c r="AP35" s="16">
        <f>ประชากรรายอายุ!AP35+ประชากรรายอายุ!ER35</f>
        <v>87</v>
      </c>
      <c r="AQ35" s="16">
        <f>ประชากรรายอายุ!AQ35+ประชากรรายอายุ!ES35</f>
        <v>98</v>
      </c>
      <c r="AR35" s="16">
        <f>ประชากรรายอายุ!AR35+ประชากรรายอายุ!ET35</f>
        <v>98</v>
      </c>
      <c r="AS35" s="16">
        <f>ประชากรรายอายุ!AS35+ประชากรรายอายุ!EU35</f>
        <v>92</v>
      </c>
      <c r="AT35" s="16">
        <f>ประชากรรายอายุ!AT35+ประชากรรายอายุ!EV35</f>
        <v>102</v>
      </c>
      <c r="AU35" s="16">
        <f>ประชากรรายอายุ!AU35+ประชากรรายอายุ!EW35</f>
        <v>108</v>
      </c>
      <c r="AV35" s="16">
        <f>ประชากรรายอายุ!AV35+ประชากรรายอายุ!EX35</f>
        <v>77</v>
      </c>
      <c r="AW35" s="16">
        <f>ประชากรรายอายุ!AW35+ประชากรรายอายุ!EY35</f>
        <v>69</v>
      </c>
      <c r="AX35" s="16">
        <f>ประชากรรายอายุ!AX35+ประชากรรายอายุ!EZ35</f>
        <v>69</v>
      </c>
      <c r="AY35" s="16">
        <f>ประชากรรายอายุ!AY35+ประชากรรายอายุ!FA35</f>
        <v>70</v>
      </c>
      <c r="AZ35" s="16">
        <f>ประชากรรายอายุ!AZ35+ประชากรรายอายุ!FB35</f>
        <v>54</v>
      </c>
      <c r="BA35" s="16">
        <f>ประชากรรายอายุ!BA35+ประชากรรายอายุ!FC35</f>
        <v>53</v>
      </c>
      <c r="BB35" s="16">
        <f>ประชากรรายอายุ!BB35+ประชากรรายอายุ!FD35</f>
        <v>46</v>
      </c>
      <c r="BC35" s="16">
        <f>ประชากรรายอายุ!BC35+ประชากรรายอายุ!FE35</f>
        <v>55</v>
      </c>
      <c r="BD35" s="16">
        <f>ประชากรรายอายุ!BD35+ประชากรรายอายุ!FF35</f>
        <v>38</v>
      </c>
      <c r="BE35" s="16">
        <f>ประชากรรายอายุ!BE35+ประชากรรายอายุ!FG35</f>
        <v>50</v>
      </c>
      <c r="BF35" s="16">
        <f>ประชากรรายอายุ!BF35+ประชากรรายอายุ!FH35</f>
        <v>32</v>
      </c>
      <c r="BG35" s="16">
        <f>ประชากรรายอายุ!BG35+ประชากรรายอายุ!FI35</f>
        <v>44</v>
      </c>
      <c r="BH35" s="16">
        <f>ประชากรรายอายุ!BH35+ประชากรรายอายุ!FJ35</f>
        <v>45</v>
      </c>
      <c r="BI35" s="16">
        <f>ประชากรรายอายุ!BI35+ประชากรรายอายุ!FK35</f>
        <v>35</v>
      </c>
      <c r="BJ35" s="16">
        <f>ประชากรรายอายุ!BJ35+ประชากรรายอายุ!FL35</f>
        <v>35</v>
      </c>
      <c r="BK35" s="16">
        <f>ประชากรรายอายุ!BK35+ประชากรรายอายุ!FM35</f>
        <v>46</v>
      </c>
      <c r="BL35" s="16">
        <f>ประชากรรายอายุ!BL35+ประชากรรายอายุ!FN35</f>
        <v>37</v>
      </c>
      <c r="BM35" s="16">
        <f>ประชากรรายอายุ!BM35+ประชากรรายอายุ!FO35</f>
        <v>39</v>
      </c>
      <c r="BN35" s="16">
        <f>ประชากรรายอายุ!BN35+ประชากรรายอายุ!FP35</f>
        <v>40</v>
      </c>
      <c r="BO35" s="16">
        <f>ประชากรรายอายุ!BO35+ประชากรรายอายุ!FQ35</f>
        <v>24</v>
      </c>
      <c r="BP35" s="16">
        <f>ประชากรรายอายุ!BP35+ประชากรรายอายุ!FR35</f>
        <v>23</v>
      </c>
      <c r="BQ35" s="16">
        <f>ประชากรรายอายุ!BQ35+ประชากรรายอายุ!FS35</f>
        <v>21</v>
      </c>
      <c r="BR35" s="16">
        <f>ประชากรรายอายุ!BR35+ประชากรรายอายุ!FT35</f>
        <v>22</v>
      </c>
      <c r="BS35" s="16">
        <f>ประชากรรายอายุ!BS35+ประชากรรายอายุ!FU35</f>
        <v>19</v>
      </c>
      <c r="BT35" s="16">
        <f>ประชากรรายอายุ!BT35+ประชากรรายอายุ!FV35</f>
        <v>30</v>
      </c>
      <c r="BU35" s="16">
        <f>ประชากรรายอายุ!BU35+ประชากรรายอายุ!FW35</f>
        <v>33</v>
      </c>
      <c r="BV35" s="16">
        <f>ประชากรรายอายุ!BV35+ประชากรรายอายุ!FX35</f>
        <v>14</v>
      </c>
      <c r="BW35" s="16">
        <f>ประชากรรายอายุ!BW35+ประชากรรายอายุ!FY35</f>
        <v>18</v>
      </c>
      <c r="BX35" s="16">
        <f>ประชากรรายอายุ!BX35+ประชากรรายอายุ!FZ35</f>
        <v>23</v>
      </c>
      <c r="BY35" s="16">
        <f>ประชากรรายอายุ!BY35+ประชากรรายอายุ!GA35</f>
        <v>18</v>
      </c>
      <c r="BZ35" s="16">
        <f>ประชากรรายอายุ!BZ35+ประชากรรายอายุ!GB35</f>
        <v>18</v>
      </c>
      <c r="CA35" s="16">
        <f>ประชากรรายอายุ!CA35+ประชากรรายอายุ!GC35</f>
        <v>12</v>
      </c>
      <c r="CB35" s="16">
        <f>ประชากรรายอายุ!CB35+ประชากรรายอายุ!GD35</f>
        <v>15</v>
      </c>
      <c r="CC35" s="16">
        <f>ประชากรรายอายุ!CC35+ประชากรรายอายุ!GE35</f>
        <v>9</v>
      </c>
      <c r="CD35" s="16">
        <f>ประชากรรายอายุ!CD35+ประชากรรายอายุ!GF35</f>
        <v>7</v>
      </c>
      <c r="CE35" s="16">
        <f>ประชากรรายอายุ!CE35+ประชากรรายอายุ!GG35</f>
        <v>15</v>
      </c>
      <c r="CF35" s="16">
        <f>ประชากรรายอายุ!CF35+ประชากรรายอายุ!GH35</f>
        <v>15</v>
      </c>
      <c r="CG35" s="16">
        <f>ประชากรรายอายุ!CG35+ประชากรรายอายุ!GI35</f>
        <v>12</v>
      </c>
      <c r="CH35" s="16">
        <f>ประชากรรายอายุ!CH35+ประชากรรายอายุ!GJ35</f>
        <v>12</v>
      </c>
      <c r="CI35" s="16">
        <f>ประชากรรายอายุ!CI35+ประชากรรายอายุ!GK35</f>
        <v>6</v>
      </c>
      <c r="CJ35" s="16">
        <f>ประชากรรายอายุ!CJ35+ประชากรรายอายุ!GL35</f>
        <v>4</v>
      </c>
      <c r="CK35" s="16">
        <f>ประชากรรายอายุ!CK35+ประชากรรายอายุ!GM35</f>
        <v>3</v>
      </c>
      <c r="CL35" s="16">
        <f>ประชากรรายอายุ!CL35+ประชากรรายอายุ!GN35</f>
        <v>3</v>
      </c>
      <c r="CM35" s="16">
        <f>ประชากรรายอายุ!CM35+ประชากรรายอายุ!GO35</f>
        <v>2</v>
      </c>
      <c r="CN35" s="16">
        <f>ประชากรรายอายุ!CN35+ประชากรรายอายุ!GP35</f>
        <v>0</v>
      </c>
      <c r="CO35" s="16">
        <f>ประชากรรายอายุ!CO35+ประชากรรายอายุ!GQ35</f>
        <v>4</v>
      </c>
      <c r="CP35" s="16">
        <f>ประชากรรายอายุ!CP35+ประชากรรายอายุ!GR35</f>
        <v>3</v>
      </c>
      <c r="CQ35" s="16">
        <f>ประชากรรายอายุ!CQ35+ประชากรรายอายุ!GS35</f>
        <v>0</v>
      </c>
      <c r="CR35" s="16">
        <f>ประชากรรายอายุ!CR35+ประชากรรายอายุ!GT35</f>
        <v>1</v>
      </c>
      <c r="CS35" s="16">
        <f>ประชากรรายอายุ!CS35+ประชากรรายอายุ!GU35</f>
        <v>0</v>
      </c>
      <c r="CT35" s="16">
        <f>ประชากรรายอายุ!CT35+ประชากรรายอายุ!GV35</f>
        <v>0</v>
      </c>
      <c r="CU35" s="16">
        <f>ประชากรรายอายุ!CU35+ประชากรรายอายุ!GW35</f>
        <v>1</v>
      </c>
      <c r="CV35" s="16">
        <f>ประชากรรายอายุ!CV35+ประชากรรายอายุ!GX35</f>
        <v>0</v>
      </c>
      <c r="CW35" s="16">
        <f>ประชากรรายอายุ!CW35+ประชากรรายอายุ!GY35</f>
        <v>0</v>
      </c>
      <c r="CX35" s="16">
        <f>ประชากรรายอายุ!CX35+ประชากรรายอายุ!GZ35</f>
        <v>0</v>
      </c>
      <c r="CY35" s="16">
        <f>ประชากรรายอายุ!CY35+ประชากรรายอายุ!HA35</f>
        <v>0</v>
      </c>
      <c r="CZ35" s="16">
        <f>ประชากรรายอายุ!CZ35+ประชากรรายอายุ!HB35</f>
        <v>0</v>
      </c>
      <c r="DA35" s="16">
        <f>ประชากรรายอายุ!DA35+ประชากรรายอายุ!HC35</f>
        <v>0</v>
      </c>
      <c r="DB35" s="16">
        <f>ประชากรรายอายุ!DB35+ประชากรรายอายุ!HD35</f>
        <v>0</v>
      </c>
      <c r="DC35" s="16">
        <f>ประชากรรายอายุ!DC35+ประชากรรายอายุ!HE35</f>
        <v>1</v>
      </c>
      <c r="DD35" s="16">
        <f>ประชากรรายอายุ!DD35+ประชากรรายอายุ!HF35</f>
        <v>4</v>
      </c>
    </row>
    <row r="36" spans="1:108" s="2" customFormat="1">
      <c r="A36" s="17">
        <v>3</v>
      </c>
      <c r="B36" s="17" t="s">
        <v>22</v>
      </c>
      <c r="C36" s="18">
        <f>ประชากรรายอายุ!C36+ประชากรรายอายุ!DE36</f>
        <v>555</v>
      </c>
      <c r="D36" s="18">
        <f>ประชากรรายอายุ!D36+ประชากรรายอายุ!DF36</f>
        <v>547</v>
      </c>
      <c r="E36" s="18">
        <f>ประชากรรายอายุ!E36+ประชากรรายอายุ!DG36</f>
        <v>516</v>
      </c>
      <c r="F36" s="18">
        <f>ประชากรรายอายุ!F36+ประชากรรายอายุ!DH36</f>
        <v>549</v>
      </c>
      <c r="G36" s="18">
        <f>ประชากรรายอายุ!G36+ประชากรรายอายุ!DI36</f>
        <v>562</v>
      </c>
      <c r="H36" s="18">
        <f>ประชากรรายอายุ!H36+ประชากรรายอายุ!DJ36</f>
        <v>556</v>
      </c>
      <c r="I36" s="18">
        <f>ประชากรรายอายุ!I36+ประชากรรายอายุ!DK36</f>
        <v>544</v>
      </c>
      <c r="J36" s="18">
        <f>ประชากรรายอายุ!J36+ประชากรรายอายุ!DL36</f>
        <v>569</v>
      </c>
      <c r="K36" s="18">
        <f>ประชากรรายอายุ!K36+ประชากรรายอายุ!DM36</f>
        <v>577</v>
      </c>
      <c r="L36" s="18">
        <f>ประชากรรายอายุ!L36+ประชากรรายอายุ!DN36</f>
        <v>573</v>
      </c>
      <c r="M36" s="18">
        <f>ประชากรรายอายุ!M36+ประชากรรายอายุ!DO36</f>
        <v>564</v>
      </c>
      <c r="N36" s="18">
        <f>ประชากรรายอายุ!N36+ประชากรรายอายุ!DP36</f>
        <v>614</v>
      </c>
      <c r="O36" s="18">
        <f>ประชากรรายอายุ!O36+ประชากรรายอายุ!DQ36</f>
        <v>595</v>
      </c>
      <c r="P36" s="18">
        <f>ประชากรรายอายุ!P36+ประชากรรายอายุ!DR36</f>
        <v>600</v>
      </c>
      <c r="Q36" s="18">
        <f>ประชากรรายอายุ!Q36+ประชากรรายอายุ!DS36</f>
        <v>601</v>
      </c>
      <c r="R36" s="18">
        <f>ประชากรรายอายุ!R36+ประชากรรายอายุ!DT36</f>
        <v>661</v>
      </c>
      <c r="S36" s="18">
        <f>ประชากรรายอายุ!S36+ประชากรรายอายุ!DU36</f>
        <v>638</v>
      </c>
      <c r="T36" s="18">
        <f>ประชากรรายอายุ!T36+ประชากรรายอายุ!DV36</f>
        <v>623</v>
      </c>
      <c r="U36" s="18">
        <f>ประชากรรายอายุ!U36+ประชากรรายอายุ!DW36</f>
        <v>612</v>
      </c>
      <c r="V36" s="18">
        <f>ประชากรรายอายุ!V36+ประชากรรายอายุ!DX36</f>
        <v>619</v>
      </c>
      <c r="W36" s="18">
        <f>ประชากรรายอายุ!W36+ประชากรรายอายุ!DY36</f>
        <v>616</v>
      </c>
      <c r="X36" s="18">
        <f>ประชากรรายอายุ!X36+ประชากรรายอายุ!DZ36</f>
        <v>546</v>
      </c>
      <c r="Y36" s="18">
        <f>ประชากรรายอายุ!Y36+ประชากรรายอายุ!EA36</f>
        <v>515</v>
      </c>
      <c r="Z36" s="18">
        <f>ประชากรรายอายุ!Z36+ประชากรรายอายุ!EB36</f>
        <v>562</v>
      </c>
      <c r="AA36" s="18">
        <f>ประชากรรายอายุ!AA36+ประชากรรายอายุ!EC36</f>
        <v>544</v>
      </c>
      <c r="AB36" s="18">
        <f>ประชากรรายอายุ!AB36+ประชากรรายอายุ!ED36</f>
        <v>541</v>
      </c>
      <c r="AC36" s="18">
        <f>ประชากรรายอายุ!AC36+ประชากรรายอายุ!EE36</f>
        <v>573</v>
      </c>
      <c r="AD36" s="18">
        <f>ประชากรรายอายุ!AD36+ประชากรรายอายุ!EF36</f>
        <v>532</v>
      </c>
      <c r="AE36" s="18">
        <f>ประชากรรายอายุ!AE36+ประชากรรายอายุ!EG36</f>
        <v>575</v>
      </c>
      <c r="AF36" s="18">
        <f>ประชากรรายอายุ!AF36+ประชากรรายอายุ!EH36</f>
        <v>562</v>
      </c>
      <c r="AG36" s="18">
        <f>ประชากรรายอายุ!AG36+ประชากรรายอายุ!EI36</f>
        <v>598</v>
      </c>
      <c r="AH36" s="18">
        <f>ประชากรรายอายุ!AH36+ประชากรรายอายุ!EJ36</f>
        <v>525</v>
      </c>
      <c r="AI36" s="18">
        <f>ประชากรรายอายุ!AI36+ประชากรรายอายุ!EK36</f>
        <v>596</v>
      </c>
      <c r="AJ36" s="18">
        <f>ประชากรรายอายุ!AJ36+ประชากรรายอายุ!EL36</f>
        <v>571</v>
      </c>
      <c r="AK36" s="18">
        <f>ประชากรรายอายุ!AK36+ประชากรรายอายุ!EM36</f>
        <v>550</v>
      </c>
      <c r="AL36" s="18">
        <f>ประชากรรายอายุ!AL36+ประชากรรายอายุ!EN36</f>
        <v>596</v>
      </c>
      <c r="AM36" s="18">
        <f>ประชากรรายอายุ!AM36+ประชากรรายอายุ!EO36</f>
        <v>614</v>
      </c>
      <c r="AN36" s="18">
        <f>ประชากรรายอายุ!AN36+ประชากรรายอายุ!EP36</f>
        <v>607</v>
      </c>
      <c r="AO36" s="18">
        <f>ประชากรรายอายุ!AO36+ประชากรรายอายุ!EQ36</f>
        <v>598</v>
      </c>
      <c r="AP36" s="18">
        <f>ประชากรรายอายุ!AP36+ประชากรรายอายุ!ER36</f>
        <v>581</v>
      </c>
      <c r="AQ36" s="18">
        <f>ประชากรรายอายุ!AQ36+ประชากรรายอายุ!ES36</f>
        <v>615</v>
      </c>
      <c r="AR36" s="18">
        <f>ประชากรรายอายุ!AR36+ประชากรรายอายุ!ET36</f>
        <v>573</v>
      </c>
      <c r="AS36" s="18">
        <f>ประชากรรายอายุ!AS36+ประชากรรายอายุ!EU36</f>
        <v>565</v>
      </c>
      <c r="AT36" s="18">
        <f>ประชากรรายอายุ!AT36+ประชากรรายอายุ!EV36</f>
        <v>568</v>
      </c>
      <c r="AU36" s="18">
        <f>ประชากรรายอายุ!AU36+ประชากรรายอายุ!EW36</f>
        <v>555</v>
      </c>
      <c r="AV36" s="18">
        <f>ประชากรรายอายุ!AV36+ประชากรรายอายุ!EX36</f>
        <v>499</v>
      </c>
      <c r="AW36" s="18">
        <f>ประชากรรายอายุ!AW36+ประชากรรายอายุ!EY36</f>
        <v>476</v>
      </c>
      <c r="AX36" s="18">
        <f>ประชากรรายอายุ!AX36+ประชากรรายอายุ!EZ36</f>
        <v>432</v>
      </c>
      <c r="AY36" s="18">
        <f>ประชากรรายอายุ!AY36+ประชากรรายอายุ!FA36</f>
        <v>410</v>
      </c>
      <c r="AZ36" s="18">
        <f>ประชากรรายอายุ!AZ36+ประชากรรายอายุ!FB36</f>
        <v>375</v>
      </c>
      <c r="BA36" s="18">
        <f>ประชากรรายอายุ!BA36+ประชากรรายอายุ!FC36</f>
        <v>389</v>
      </c>
      <c r="BB36" s="18">
        <f>ประชากรรายอายุ!BB36+ประชากรรายอายุ!FD36</f>
        <v>394</v>
      </c>
      <c r="BC36" s="18">
        <f>ประชากรรายอายุ!BC36+ประชากรรายอายุ!FE36</f>
        <v>393</v>
      </c>
      <c r="BD36" s="18">
        <f>ประชากรรายอายุ!BD36+ประชากรรายอายุ!FF36</f>
        <v>334</v>
      </c>
      <c r="BE36" s="18">
        <f>ประชากรรายอายุ!BE36+ประชากรรายอายุ!FG36</f>
        <v>327</v>
      </c>
      <c r="BF36" s="18">
        <f>ประชากรรายอายุ!BF36+ประชากรรายอายุ!FH36</f>
        <v>316</v>
      </c>
      <c r="BG36" s="18">
        <f>ประชากรรายอายุ!BG36+ประชากรรายอายุ!FI36</f>
        <v>300</v>
      </c>
      <c r="BH36" s="18">
        <f>ประชากรรายอายุ!BH36+ประชากรรายอายุ!FJ36</f>
        <v>277</v>
      </c>
      <c r="BI36" s="18">
        <f>ประชากรรายอายุ!BI36+ประชากรรายอายุ!FK36</f>
        <v>222</v>
      </c>
      <c r="BJ36" s="18">
        <f>ประชากรรายอายุ!BJ36+ประชากรรายอายุ!FL36</f>
        <v>260</v>
      </c>
      <c r="BK36" s="18">
        <f>ประชากรรายอายุ!BK36+ประชากรรายอายุ!FM36</f>
        <v>283</v>
      </c>
      <c r="BL36" s="18">
        <f>ประชากรรายอายุ!BL36+ประชากรรายอายุ!FN36</f>
        <v>241</v>
      </c>
      <c r="BM36" s="18">
        <f>ประชากรรายอายุ!BM36+ประชากรรายอายุ!FO36</f>
        <v>209</v>
      </c>
      <c r="BN36" s="18">
        <f>ประชากรรายอายุ!BN36+ประชากรรายอายุ!FP36</f>
        <v>218</v>
      </c>
      <c r="BO36" s="18">
        <f>ประชากรรายอายุ!BO36+ประชากรรายอายุ!FQ36</f>
        <v>189</v>
      </c>
      <c r="BP36" s="18">
        <f>ประชากรรายอายุ!BP36+ประชากรรายอายุ!FR36</f>
        <v>184</v>
      </c>
      <c r="BQ36" s="18">
        <f>ประชากรรายอายุ!BQ36+ประชากรรายอายุ!FS36</f>
        <v>163</v>
      </c>
      <c r="BR36" s="18">
        <f>ประชากรรายอายุ!BR36+ประชากรรายอายุ!FT36</f>
        <v>150</v>
      </c>
      <c r="BS36" s="18">
        <f>ประชากรรายอายุ!BS36+ประชากรรายอายุ!FU36</f>
        <v>157</v>
      </c>
      <c r="BT36" s="18">
        <f>ประชากรรายอายุ!BT36+ประชากรรายอายุ!FV36</f>
        <v>140</v>
      </c>
      <c r="BU36" s="18">
        <f>ประชากรรายอายุ!BU36+ประชากรรายอายุ!FW36</f>
        <v>139</v>
      </c>
      <c r="BV36" s="18">
        <f>ประชากรรายอายุ!BV36+ประชากรรายอายุ!FX36</f>
        <v>135</v>
      </c>
      <c r="BW36" s="18">
        <f>ประชากรรายอายุ!BW36+ประชากรรายอายุ!FY36</f>
        <v>134</v>
      </c>
      <c r="BX36" s="18">
        <f>ประชากรรายอายุ!BX36+ประชากรรายอายุ!FZ36</f>
        <v>126</v>
      </c>
      <c r="BY36" s="18">
        <f>ประชากรรายอายุ!BY36+ประชากรรายอายุ!GA36</f>
        <v>107</v>
      </c>
      <c r="BZ36" s="18">
        <f>ประชากรรายอายุ!BZ36+ประชากรรายอายุ!GB36</f>
        <v>111</v>
      </c>
      <c r="CA36" s="18">
        <f>ประชากรรายอายุ!CA36+ประชากรรายอายุ!GC36</f>
        <v>95</v>
      </c>
      <c r="CB36" s="18">
        <f>ประชากรรายอายุ!CB36+ประชากรรายอายุ!GD36</f>
        <v>70</v>
      </c>
      <c r="CC36" s="18">
        <f>ประชากรรายอายุ!CC36+ประชากรรายอายุ!GE36</f>
        <v>72</v>
      </c>
      <c r="CD36" s="18">
        <f>ประชากรรายอายุ!CD36+ประชากรรายอายุ!GF36</f>
        <v>84</v>
      </c>
      <c r="CE36" s="18">
        <f>ประชากรรายอายุ!CE36+ประชากรรายอายุ!GG36</f>
        <v>76</v>
      </c>
      <c r="CF36" s="18">
        <f>ประชากรรายอายุ!CF36+ประชากรรายอายุ!GH36</f>
        <v>63</v>
      </c>
      <c r="CG36" s="18">
        <f>ประชากรรายอายุ!CG36+ประชากรรายอายุ!GI36</f>
        <v>54</v>
      </c>
      <c r="CH36" s="18">
        <f>ประชากรรายอายุ!CH36+ประชากรรายอายุ!GJ36</f>
        <v>43</v>
      </c>
      <c r="CI36" s="18">
        <f>ประชากรรายอายุ!CI36+ประชากรรายอายุ!GK36</f>
        <v>51</v>
      </c>
      <c r="CJ36" s="18">
        <f>ประชากรรายอายุ!CJ36+ประชากรรายอายุ!GL36</f>
        <v>38</v>
      </c>
      <c r="CK36" s="18">
        <f>ประชากรรายอายุ!CK36+ประชากรรายอายุ!GM36</f>
        <v>26</v>
      </c>
      <c r="CL36" s="18">
        <f>ประชากรรายอายุ!CL36+ประชากรรายอายุ!GN36</f>
        <v>29</v>
      </c>
      <c r="CM36" s="18">
        <f>ประชากรรายอายุ!CM36+ประชากรรายอายุ!GO36</f>
        <v>16</v>
      </c>
      <c r="CN36" s="18">
        <f>ประชากรรายอายุ!CN36+ประชากรรายอายุ!GP36</f>
        <v>12</v>
      </c>
      <c r="CO36" s="18">
        <f>ประชากรรายอายุ!CO36+ประชากรรายอายุ!GQ36</f>
        <v>15</v>
      </c>
      <c r="CP36" s="18">
        <f>ประชากรรายอายุ!CP36+ประชากรรายอายุ!GR36</f>
        <v>14</v>
      </c>
      <c r="CQ36" s="18">
        <f>ประชากรรายอายุ!CQ36+ประชากรรายอายุ!GS36</f>
        <v>12</v>
      </c>
      <c r="CR36" s="18">
        <f>ประชากรรายอายุ!CR36+ประชากรรายอายุ!GT36</f>
        <v>4</v>
      </c>
      <c r="CS36" s="18">
        <f>ประชากรรายอายุ!CS36+ประชากรรายอายุ!GU36</f>
        <v>4</v>
      </c>
      <c r="CT36" s="18">
        <f>ประชากรรายอายุ!CT36+ประชากรรายอายุ!GV36</f>
        <v>3</v>
      </c>
      <c r="CU36" s="18">
        <f>ประชากรรายอายุ!CU36+ประชากรรายอายุ!GW36</f>
        <v>3</v>
      </c>
      <c r="CV36" s="18">
        <f>ประชากรรายอายุ!CV36+ประชากรรายอายุ!GX36</f>
        <v>2</v>
      </c>
      <c r="CW36" s="18">
        <f>ประชากรรายอายุ!CW36+ประชากรรายอายุ!GY36</f>
        <v>3</v>
      </c>
      <c r="CX36" s="18">
        <f>ประชากรรายอายุ!CX36+ประชากรรายอายุ!GZ36</f>
        <v>1</v>
      </c>
      <c r="CY36" s="18">
        <f>ประชากรรายอายุ!CY36+ประชากรรายอายุ!HA36</f>
        <v>2</v>
      </c>
      <c r="CZ36" s="18">
        <f>ประชากรรายอายุ!CZ36+ประชากรรายอายุ!HB36</f>
        <v>2</v>
      </c>
      <c r="DA36" s="18">
        <f>ประชากรรายอายุ!DA36+ประชากรรายอายุ!HC36</f>
        <v>0</v>
      </c>
      <c r="DB36" s="18">
        <f>ประชากรรายอายุ!DB36+ประชากรรายอายุ!HD36</f>
        <v>226</v>
      </c>
      <c r="DC36" s="18">
        <f>ประชากรรายอายุ!DC36+ประชากรรายอายุ!HE36</f>
        <v>119</v>
      </c>
      <c r="DD36" s="18">
        <f>ประชากรรายอายุ!DD36+ประชากรรายอายุ!HF36</f>
        <v>153</v>
      </c>
    </row>
    <row r="37" spans="1:108" s="1" customFormat="1">
      <c r="A37" s="12"/>
      <c r="B37" s="10" t="s">
        <v>23</v>
      </c>
      <c r="C37" s="11">
        <f>ประชากรรายอายุ!C37+ประชากรรายอายุ!DE37</f>
        <v>141</v>
      </c>
      <c r="D37" s="11">
        <f>ประชากรรายอายุ!D37+ประชากรรายอายุ!DF37</f>
        <v>135</v>
      </c>
      <c r="E37" s="11">
        <f>ประชากรรายอายุ!E37+ประชากรรายอายุ!DG37</f>
        <v>108</v>
      </c>
      <c r="F37" s="11">
        <f>ประชากรรายอายุ!F37+ประชากรรายอายุ!DH37</f>
        <v>124</v>
      </c>
      <c r="G37" s="11">
        <f>ประชากรรายอายุ!G37+ประชากรรายอายุ!DI37</f>
        <v>136</v>
      </c>
      <c r="H37" s="11">
        <f>ประชากรรายอายุ!H37+ประชากรรายอายุ!DJ37</f>
        <v>121</v>
      </c>
      <c r="I37" s="11">
        <f>ประชากรรายอายุ!I37+ประชากรรายอายุ!DK37</f>
        <v>138</v>
      </c>
      <c r="J37" s="11">
        <f>ประชากรรายอายุ!J37+ประชากรรายอายุ!DL37</f>
        <v>135</v>
      </c>
      <c r="K37" s="11">
        <f>ประชากรรายอายุ!K37+ประชากรรายอายุ!DM37</f>
        <v>151</v>
      </c>
      <c r="L37" s="11">
        <f>ประชากรรายอายุ!L37+ประชากรรายอายุ!DN37</f>
        <v>154</v>
      </c>
      <c r="M37" s="11">
        <f>ประชากรรายอายุ!M37+ประชากรรายอายุ!DO37</f>
        <v>143</v>
      </c>
      <c r="N37" s="11">
        <f>ประชากรรายอายุ!N37+ประชากรรายอายุ!DP37</f>
        <v>152</v>
      </c>
      <c r="O37" s="11">
        <f>ประชากรรายอายุ!O37+ประชากรรายอายุ!DQ37</f>
        <v>157</v>
      </c>
      <c r="P37" s="11">
        <f>ประชากรรายอายุ!P37+ประชากรรายอายุ!DR37</f>
        <v>161</v>
      </c>
      <c r="Q37" s="11">
        <f>ประชากรรายอายุ!Q37+ประชากรรายอายุ!DS37</f>
        <v>136</v>
      </c>
      <c r="R37" s="11">
        <f>ประชากรรายอายุ!R37+ประชากรรายอายุ!DT37</f>
        <v>158</v>
      </c>
      <c r="S37" s="11">
        <f>ประชากรรายอายุ!S37+ประชากรรายอายุ!DU37</f>
        <v>164</v>
      </c>
      <c r="T37" s="11">
        <f>ประชากรรายอายุ!T37+ประชากรรายอายุ!DV37</f>
        <v>148</v>
      </c>
      <c r="U37" s="11">
        <f>ประชากรรายอายุ!U37+ประชากรรายอายุ!DW37</f>
        <v>151</v>
      </c>
      <c r="V37" s="11">
        <f>ประชากรรายอายุ!V37+ประชากรรายอายุ!DX37</f>
        <v>145</v>
      </c>
      <c r="W37" s="11">
        <f>ประชากรรายอายุ!W37+ประชากรรายอายุ!DY37</f>
        <v>133</v>
      </c>
      <c r="X37" s="11">
        <f>ประชากรรายอายุ!X37+ประชากรรายอายุ!DZ37</f>
        <v>122</v>
      </c>
      <c r="Y37" s="11">
        <f>ประชากรรายอายุ!Y37+ประชากรรายอายุ!EA37</f>
        <v>112</v>
      </c>
      <c r="Z37" s="11">
        <f>ประชากรรายอายุ!Z37+ประชากรรายอายุ!EB37</f>
        <v>138</v>
      </c>
      <c r="AA37" s="11">
        <f>ประชากรรายอายุ!AA37+ประชากรรายอายุ!EC37</f>
        <v>103</v>
      </c>
      <c r="AB37" s="11">
        <f>ประชากรรายอายุ!AB37+ประชากรรายอายุ!ED37</f>
        <v>135</v>
      </c>
      <c r="AC37" s="11">
        <f>ประชากรรายอายุ!AC37+ประชากรรายอายุ!EE37</f>
        <v>123</v>
      </c>
      <c r="AD37" s="11">
        <f>ประชากรรายอายุ!AD37+ประชากรรายอายุ!EF37</f>
        <v>112</v>
      </c>
      <c r="AE37" s="11">
        <f>ประชากรรายอายุ!AE37+ประชากรรายอายุ!EG37</f>
        <v>125</v>
      </c>
      <c r="AF37" s="11">
        <f>ประชากรรายอายุ!AF37+ประชากรรายอายุ!EH37</f>
        <v>145</v>
      </c>
      <c r="AG37" s="11">
        <f>ประชากรรายอายุ!AG37+ประชากรรายอายุ!EI37</f>
        <v>123</v>
      </c>
      <c r="AH37" s="11">
        <f>ประชากรรายอายุ!AH37+ประชากรรายอายุ!EJ37</f>
        <v>120</v>
      </c>
      <c r="AI37" s="11">
        <f>ประชากรรายอายุ!AI37+ประชากรรายอายุ!EK37</f>
        <v>154</v>
      </c>
      <c r="AJ37" s="11">
        <f>ประชากรรายอายุ!AJ37+ประชากรรายอายุ!EL37</f>
        <v>139</v>
      </c>
      <c r="AK37" s="11">
        <f>ประชากรรายอายุ!AK37+ประชากรรายอายุ!EM37</f>
        <v>146</v>
      </c>
      <c r="AL37" s="11">
        <f>ประชากรรายอายุ!AL37+ประชากรรายอายุ!EN37</f>
        <v>147</v>
      </c>
      <c r="AM37" s="11">
        <f>ประชากรรายอายุ!AM37+ประชากรรายอายุ!EO37</f>
        <v>166</v>
      </c>
      <c r="AN37" s="11">
        <f>ประชากรรายอายุ!AN37+ประชากรรายอายุ!EP37</f>
        <v>132</v>
      </c>
      <c r="AO37" s="11">
        <f>ประชากรรายอายุ!AO37+ประชากรรายอายุ!EQ37</f>
        <v>144</v>
      </c>
      <c r="AP37" s="11">
        <f>ประชากรรายอายุ!AP37+ประชากรรายอายุ!ER37</f>
        <v>156</v>
      </c>
      <c r="AQ37" s="11">
        <f>ประชากรรายอายุ!AQ37+ประชากรรายอายุ!ES37</f>
        <v>145</v>
      </c>
      <c r="AR37" s="11">
        <f>ประชากรรายอายุ!AR37+ประชากรรายอายุ!ET37</f>
        <v>155</v>
      </c>
      <c r="AS37" s="11">
        <f>ประชากรรายอายุ!AS37+ประชากรรายอายุ!EU37</f>
        <v>132</v>
      </c>
      <c r="AT37" s="11">
        <f>ประชากรรายอายุ!AT37+ประชากรรายอายุ!EV37</f>
        <v>145</v>
      </c>
      <c r="AU37" s="11">
        <f>ประชากรรายอายุ!AU37+ประชากรรายอายุ!EW37</f>
        <v>138</v>
      </c>
      <c r="AV37" s="11">
        <f>ประชากรรายอายุ!AV37+ประชากรรายอายุ!EX37</f>
        <v>118</v>
      </c>
      <c r="AW37" s="11">
        <f>ประชากรรายอายุ!AW37+ประชากรรายอายุ!EY37</f>
        <v>115</v>
      </c>
      <c r="AX37" s="11">
        <f>ประชากรรายอายุ!AX37+ประชากรรายอายุ!EZ37</f>
        <v>111</v>
      </c>
      <c r="AY37" s="11">
        <f>ประชากรรายอายุ!AY37+ประชากรรายอายุ!FA37</f>
        <v>83</v>
      </c>
      <c r="AZ37" s="11">
        <f>ประชากรรายอายุ!AZ37+ประชากรรายอายุ!FB37</f>
        <v>94</v>
      </c>
      <c r="BA37" s="11">
        <f>ประชากรรายอายุ!BA37+ประชากรรายอายุ!FC37</f>
        <v>90</v>
      </c>
      <c r="BB37" s="11">
        <f>ประชากรรายอายุ!BB37+ประชากรรายอายุ!FD37</f>
        <v>96</v>
      </c>
      <c r="BC37" s="11">
        <f>ประชากรรายอายุ!BC37+ประชากรรายอายุ!FE37</f>
        <v>92</v>
      </c>
      <c r="BD37" s="11">
        <f>ประชากรรายอายุ!BD37+ประชากรรายอายุ!FF37</f>
        <v>87</v>
      </c>
      <c r="BE37" s="11">
        <f>ประชากรรายอายุ!BE37+ประชากรรายอายุ!FG37</f>
        <v>88</v>
      </c>
      <c r="BF37" s="11">
        <f>ประชากรรายอายุ!BF37+ประชากรรายอายุ!FH37</f>
        <v>79</v>
      </c>
      <c r="BG37" s="11">
        <f>ประชากรรายอายุ!BG37+ประชากรรายอายุ!FI37</f>
        <v>76</v>
      </c>
      <c r="BH37" s="11">
        <f>ประชากรรายอายุ!BH37+ประชากรรายอายุ!FJ37</f>
        <v>67</v>
      </c>
      <c r="BI37" s="11">
        <f>ประชากรรายอายุ!BI37+ประชากรรายอายุ!FK37</f>
        <v>43</v>
      </c>
      <c r="BJ37" s="11">
        <f>ประชากรรายอายุ!BJ37+ประชากรรายอายุ!FL37</f>
        <v>51</v>
      </c>
      <c r="BK37" s="11">
        <f>ประชากรรายอายุ!BK37+ประชากรรายอายุ!FM37</f>
        <v>65</v>
      </c>
      <c r="BL37" s="11">
        <f>ประชากรรายอายุ!BL37+ประชากรรายอายุ!FN37</f>
        <v>63</v>
      </c>
      <c r="BM37" s="11">
        <f>ประชากรรายอายุ!BM37+ประชากรรายอายุ!FO37</f>
        <v>57</v>
      </c>
      <c r="BN37" s="11">
        <f>ประชากรรายอายุ!BN37+ประชากรรายอายุ!FP37</f>
        <v>50</v>
      </c>
      <c r="BO37" s="11">
        <f>ประชากรรายอายุ!BO37+ประชากรรายอายุ!FQ37</f>
        <v>55</v>
      </c>
      <c r="BP37" s="11">
        <f>ประชากรรายอายุ!BP37+ประชากรรายอายุ!FR37</f>
        <v>42</v>
      </c>
      <c r="BQ37" s="11">
        <f>ประชากรรายอายุ!BQ37+ประชากรรายอายุ!FS37</f>
        <v>36</v>
      </c>
      <c r="BR37" s="11">
        <f>ประชากรรายอายุ!BR37+ประชากรรายอายุ!FT37</f>
        <v>35</v>
      </c>
      <c r="BS37" s="11">
        <f>ประชากรรายอายุ!BS37+ประชากรรายอายุ!FU37</f>
        <v>40</v>
      </c>
      <c r="BT37" s="11">
        <f>ประชากรรายอายุ!BT37+ประชากรรายอายุ!FV37</f>
        <v>35</v>
      </c>
      <c r="BU37" s="11">
        <f>ประชากรรายอายุ!BU37+ประชากรรายอายุ!FW37</f>
        <v>30</v>
      </c>
      <c r="BV37" s="11">
        <f>ประชากรรายอายุ!BV37+ประชากรรายอายุ!FX37</f>
        <v>30</v>
      </c>
      <c r="BW37" s="11">
        <f>ประชากรรายอายุ!BW37+ประชากรรายอายุ!FY37</f>
        <v>35</v>
      </c>
      <c r="BX37" s="11">
        <f>ประชากรรายอายุ!BX37+ประชากรรายอายุ!FZ37</f>
        <v>23</v>
      </c>
      <c r="BY37" s="11">
        <f>ประชากรรายอายุ!BY37+ประชากรรายอายุ!GA37</f>
        <v>20</v>
      </c>
      <c r="BZ37" s="11">
        <f>ประชากรรายอายุ!BZ37+ประชากรรายอายุ!GB37</f>
        <v>29</v>
      </c>
      <c r="CA37" s="11">
        <f>ประชากรรายอายุ!CA37+ประชากรรายอายุ!GC37</f>
        <v>23</v>
      </c>
      <c r="CB37" s="11">
        <f>ประชากรรายอายุ!CB37+ประชากรรายอายุ!GD37</f>
        <v>18</v>
      </c>
      <c r="CC37" s="11">
        <f>ประชากรรายอายุ!CC37+ประชากรรายอายุ!GE37</f>
        <v>17</v>
      </c>
      <c r="CD37" s="11">
        <f>ประชากรรายอายุ!CD37+ประชากรรายอายุ!GF37</f>
        <v>23</v>
      </c>
      <c r="CE37" s="11">
        <f>ประชากรรายอายุ!CE37+ประชากรรายอายุ!GG37</f>
        <v>21</v>
      </c>
      <c r="CF37" s="11">
        <f>ประชากรรายอายุ!CF37+ประชากรรายอายุ!GH37</f>
        <v>18</v>
      </c>
      <c r="CG37" s="11">
        <f>ประชากรรายอายุ!CG37+ประชากรรายอายุ!GI37</f>
        <v>6</v>
      </c>
      <c r="CH37" s="11">
        <f>ประชากรรายอายุ!CH37+ประชากรรายอายุ!GJ37</f>
        <v>7</v>
      </c>
      <c r="CI37" s="11">
        <f>ประชากรรายอายุ!CI37+ประชากรรายอายุ!GK37</f>
        <v>15</v>
      </c>
      <c r="CJ37" s="11">
        <f>ประชากรรายอายุ!CJ37+ประชากรรายอายุ!GL37</f>
        <v>6</v>
      </c>
      <c r="CK37" s="11">
        <f>ประชากรรายอายุ!CK37+ประชากรรายอายุ!GM37</f>
        <v>4</v>
      </c>
      <c r="CL37" s="11">
        <f>ประชากรรายอายุ!CL37+ประชากรรายอายุ!GN37</f>
        <v>11</v>
      </c>
      <c r="CM37" s="11">
        <f>ประชากรรายอายุ!CM37+ประชากรรายอายุ!GO37</f>
        <v>6</v>
      </c>
      <c r="CN37" s="11">
        <f>ประชากรรายอายุ!CN37+ประชากรรายอายุ!GP37</f>
        <v>3</v>
      </c>
      <c r="CO37" s="11">
        <f>ประชากรรายอายุ!CO37+ประชากรรายอายุ!GQ37</f>
        <v>2</v>
      </c>
      <c r="CP37" s="11">
        <f>ประชากรรายอายุ!CP37+ประชากรรายอายุ!GR37</f>
        <v>6</v>
      </c>
      <c r="CQ37" s="11">
        <f>ประชากรรายอายุ!CQ37+ประชากรรายอายุ!GS37</f>
        <v>1</v>
      </c>
      <c r="CR37" s="11">
        <f>ประชากรรายอายุ!CR37+ประชากรรายอายุ!GT37</f>
        <v>1</v>
      </c>
      <c r="CS37" s="11">
        <f>ประชากรรายอายุ!CS37+ประชากรรายอายุ!GU37</f>
        <v>0</v>
      </c>
      <c r="CT37" s="11">
        <f>ประชากรรายอายุ!CT37+ประชากรรายอายุ!GV37</f>
        <v>1</v>
      </c>
      <c r="CU37" s="11">
        <f>ประชากรรายอายุ!CU37+ประชากรรายอายุ!GW37</f>
        <v>2</v>
      </c>
      <c r="CV37" s="11">
        <f>ประชากรรายอายุ!CV37+ประชากรรายอายุ!GX37</f>
        <v>0</v>
      </c>
      <c r="CW37" s="11">
        <f>ประชากรรายอายุ!CW37+ประชากรรายอายุ!GY37</f>
        <v>0</v>
      </c>
      <c r="CX37" s="11">
        <f>ประชากรรายอายุ!CX37+ประชากรรายอายุ!GZ37</f>
        <v>1</v>
      </c>
      <c r="CY37" s="11">
        <f>ประชากรรายอายุ!CY37+ประชากรรายอายุ!HA37</f>
        <v>0</v>
      </c>
      <c r="CZ37" s="11">
        <f>ประชากรรายอายุ!CZ37+ประชากรรายอายุ!HB37</f>
        <v>0</v>
      </c>
      <c r="DA37" s="11">
        <f>ประชากรรายอายุ!DA37+ประชากรรายอายุ!HC37</f>
        <v>0</v>
      </c>
      <c r="DB37" s="11">
        <f>ประชากรรายอายุ!DB37+ประชากรรายอายุ!HD37</f>
        <v>226</v>
      </c>
      <c r="DC37" s="11">
        <f>ประชากรรายอายุ!DC37+ประชากรรายอายุ!HE37</f>
        <v>82</v>
      </c>
      <c r="DD37" s="11">
        <f>ประชากรรายอายุ!DD37+ประชากรรายอายุ!HF37</f>
        <v>13</v>
      </c>
    </row>
    <row r="38" spans="1:108">
      <c r="A38" s="5"/>
      <c r="B38" s="5" t="s">
        <v>334</v>
      </c>
      <c r="C38" s="7">
        <f>ประชากรรายอายุ!C38+ประชากรรายอายุ!DE38</f>
        <v>113</v>
      </c>
      <c r="D38" s="7">
        <f>ประชากรรายอายุ!D38+ประชากรรายอายุ!DF38</f>
        <v>105</v>
      </c>
      <c r="E38" s="7">
        <f>ประชากรรายอายุ!E38+ประชากรรายอายุ!DG38</f>
        <v>69</v>
      </c>
      <c r="F38" s="7">
        <f>ประชากรรายอายุ!F38+ประชากรรายอายุ!DH38</f>
        <v>95</v>
      </c>
      <c r="G38" s="7">
        <f>ประชากรรายอายุ!G38+ประชากรรายอายุ!DI38</f>
        <v>87</v>
      </c>
      <c r="H38" s="7">
        <f>ประชากรรายอายุ!H38+ประชากรรายอายุ!DJ38</f>
        <v>90</v>
      </c>
      <c r="I38" s="7">
        <f>ประชากรรายอายุ!I38+ประชากรรายอายุ!DK38</f>
        <v>96</v>
      </c>
      <c r="J38" s="7">
        <f>ประชากรรายอายุ!J38+ประชากรรายอายุ!DL38</f>
        <v>92</v>
      </c>
      <c r="K38" s="7">
        <f>ประชากรรายอายุ!K38+ประชากรรายอายุ!DM38</f>
        <v>108</v>
      </c>
      <c r="L38" s="7">
        <f>ประชากรรายอายุ!L38+ประชากรรายอายุ!DN38</f>
        <v>115</v>
      </c>
      <c r="M38" s="7">
        <f>ประชากรรายอายุ!M38+ประชากรรายอายุ!DO38</f>
        <v>102</v>
      </c>
      <c r="N38" s="7">
        <f>ประชากรรายอายุ!N38+ประชากรรายอายุ!DP38</f>
        <v>110</v>
      </c>
      <c r="O38" s="7">
        <f>ประชากรรายอายุ!O38+ประชากรรายอายุ!DQ38</f>
        <v>123</v>
      </c>
      <c r="P38" s="7">
        <f>ประชากรรายอายุ!P38+ประชากรรายอายุ!DR38</f>
        <v>119</v>
      </c>
      <c r="Q38" s="7">
        <f>ประชากรรายอายุ!Q38+ประชากรรายอายุ!DS38</f>
        <v>97</v>
      </c>
      <c r="R38" s="7">
        <f>ประชากรรายอายุ!R38+ประชากรรายอายุ!DT38</f>
        <v>127</v>
      </c>
      <c r="S38" s="7">
        <f>ประชากรรายอายุ!S38+ประชากรรายอายุ!DU38</f>
        <v>120</v>
      </c>
      <c r="T38" s="7">
        <f>ประชากรรายอายุ!T38+ประชากรรายอายุ!DV38</f>
        <v>107</v>
      </c>
      <c r="U38" s="7">
        <f>ประชากรรายอายุ!U38+ประชากรรายอายุ!DW38</f>
        <v>100</v>
      </c>
      <c r="V38" s="7">
        <f>ประชากรรายอายุ!V38+ประชากรรายอายุ!DX38</f>
        <v>109</v>
      </c>
      <c r="W38" s="7">
        <f>ประชากรรายอายุ!W38+ประชากรรายอายุ!DY38</f>
        <v>94</v>
      </c>
      <c r="X38" s="7">
        <f>ประชากรรายอายุ!X38+ประชากรรายอายุ!DZ38</f>
        <v>79</v>
      </c>
      <c r="Y38" s="7">
        <f>ประชากรรายอายุ!Y38+ประชากรรายอายุ!EA38</f>
        <v>64</v>
      </c>
      <c r="Z38" s="7">
        <f>ประชากรรายอายุ!Z38+ประชากรรายอายุ!EB38</f>
        <v>89</v>
      </c>
      <c r="AA38" s="7">
        <f>ประชากรรายอายุ!AA38+ประชากรรายอายุ!EC38</f>
        <v>71</v>
      </c>
      <c r="AB38" s="7">
        <f>ประชากรรายอายุ!AB38+ประชากรรายอายุ!ED38</f>
        <v>96</v>
      </c>
      <c r="AC38" s="7">
        <f>ประชากรรายอายุ!AC38+ประชากรรายอายุ!EE38</f>
        <v>89</v>
      </c>
      <c r="AD38" s="7">
        <f>ประชากรรายอายุ!AD38+ประชากรรายอายุ!EF38</f>
        <v>83</v>
      </c>
      <c r="AE38" s="7">
        <f>ประชากรรายอายุ!AE38+ประชากรรายอายุ!EG38</f>
        <v>94</v>
      </c>
      <c r="AF38" s="7">
        <f>ประชากรรายอายุ!AF38+ประชากรรายอายุ!EH38</f>
        <v>100</v>
      </c>
      <c r="AG38" s="7">
        <f>ประชากรรายอายุ!AG38+ประชากรรายอายุ!EI38</f>
        <v>81</v>
      </c>
      <c r="AH38" s="7">
        <f>ประชากรรายอายุ!AH38+ประชากรรายอายุ!EJ38</f>
        <v>83</v>
      </c>
      <c r="AI38" s="7">
        <f>ประชากรรายอายุ!AI38+ประชากรรายอายุ!EK38</f>
        <v>102</v>
      </c>
      <c r="AJ38" s="7">
        <f>ประชากรรายอายุ!AJ38+ประชากรรายอายุ!EL38</f>
        <v>96</v>
      </c>
      <c r="AK38" s="7">
        <f>ประชากรรายอายุ!AK38+ประชากรรายอายุ!EM38</f>
        <v>86</v>
      </c>
      <c r="AL38" s="7">
        <f>ประชากรรายอายุ!AL38+ประชากรรายอายุ!EN38</f>
        <v>103</v>
      </c>
      <c r="AM38" s="7">
        <f>ประชากรรายอายุ!AM38+ประชากรรายอายุ!EO38</f>
        <v>121</v>
      </c>
      <c r="AN38" s="7">
        <f>ประชากรรายอายุ!AN38+ประชากรรายอายุ!EP38</f>
        <v>83</v>
      </c>
      <c r="AO38" s="7">
        <f>ประชากรรายอายุ!AO38+ประชากรรายอายุ!EQ38</f>
        <v>94</v>
      </c>
      <c r="AP38" s="7">
        <f>ประชากรรายอายุ!AP38+ประชากรรายอายุ!ER38</f>
        <v>112</v>
      </c>
      <c r="AQ38" s="7">
        <f>ประชากรรายอายุ!AQ38+ประชากรรายอายุ!ES38</f>
        <v>94</v>
      </c>
      <c r="AR38" s="7">
        <f>ประชากรรายอายุ!AR38+ประชากรรายอายุ!ET38</f>
        <v>97</v>
      </c>
      <c r="AS38" s="7">
        <f>ประชากรรายอายุ!AS38+ประชากรรายอายุ!EU38</f>
        <v>94</v>
      </c>
      <c r="AT38" s="7">
        <f>ประชากรรายอายุ!AT38+ประชากรรายอายุ!EV38</f>
        <v>89</v>
      </c>
      <c r="AU38" s="7">
        <f>ประชากรรายอายุ!AU38+ประชากรรายอายุ!EW38</f>
        <v>75</v>
      </c>
      <c r="AV38" s="7">
        <f>ประชากรรายอายุ!AV38+ประชากรรายอายุ!EX38</f>
        <v>68</v>
      </c>
      <c r="AW38" s="7">
        <f>ประชากรรายอายุ!AW38+ประชากรรายอายุ!EY38</f>
        <v>63</v>
      </c>
      <c r="AX38" s="7">
        <f>ประชากรรายอายุ!AX38+ประชากรรายอายุ!EZ38</f>
        <v>77</v>
      </c>
      <c r="AY38" s="7">
        <f>ประชากรรายอายุ!AY38+ประชากรรายอายุ!FA38</f>
        <v>45</v>
      </c>
      <c r="AZ38" s="7">
        <f>ประชากรรายอายุ!AZ38+ประชากรรายอายุ!FB38</f>
        <v>57</v>
      </c>
      <c r="BA38" s="7">
        <f>ประชากรรายอายุ!BA38+ประชากรรายอายุ!FC38</f>
        <v>51</v>
      </c>
      <c r="BB38" s="7">
        <f>ประชากรรายอายุ!BB38+ประชากรรายอายุ!FD38</f>
        <v>63</v>
      </c>
      <c r="BC38" s="7">
        <f>ประชากรรายอายุ!BC38+ประชากรรายอายุ!FE38</f>
        <v>51</v>
      </c>
      <c r="BD38" s="7">
        <f>ประชากรรายอายุ!BD38+ประชากรรายอายุ!FF38</f>
        <v>57</v>
      </c>
      <c r="BE38" s="7">
        <f>ประชากรรายอายุ!BE38+ประชากรรายอายุ!FG38</f>
        <v>62</v>
      </c>
      <c r="BF38" s="7">
        <f>ประชากรรายอายุ!BF38+ประชากรรายอายุ!FH38</f>
        <v>48</v>
      </c>
      <c r="BG38" s="7">
        <f>ประชากรรายอายุ!BG38+ประชากรรายอายุ!FI38</f>
        <v>51</v>
      </c>
      <c r="BH38" s="7">
        <f>ประชากรรายอายุ!BH38+ประชากรรายอายุ!FJ38</f>
        <v>47</v>
      </c>
      <c r="BI38" s="7">
        <f>ประชากรรายอายุ!BI38+ประชากรรายอายุ!FK38</f>
        <v>27</v>
      </c>
      <c r="BJ38" s="7">
        <f>ประชากรรายอายุ!BJ38+ประชากรรายอายุ!FL38</f>
        <v>30</v>
      </c>
      <c r="BK38" s="7">
        <f>ประชากรรายอายุ!BK38+ประชากรรายอายุ!FM38</f>
        <v>44</v>
      </c>
      <c r="BL38" s="7">
        <f>ประชากรรายอายุ!BL38+ประชากรรายอายุ!FN38</f>
        <v>41</v>
      </c>
      <c r="BM38" s="7">
        <f>ประชากรรายอายุ!BM38+ประชากรรายอายุ!FO38</f>
        <v>35</v>
      </c>
      <c r="BN38" s="7">
        <f>ประชากรรายอายุ!BN38+ประชากรรายอายุ!FP38</f>
        <v>29</v>
      </c>
      <c r="BO38" s="7">
        <f>ประชากรรายอายุ!BO38+ประชากรรายอายุ!FQ38</f>
        <v>36</v>
      </c>
      <c r="BP38" s="7">
        <f>ประชากรรายอายุ!BP38+ประชากรรายอายุ!FR38</f>
        <v>26</v>
      </c>
      <c r="BQ38" s="7">
        <f>ประชากรรายอายุ!BQ38+ประชากรรายอายุ!FS38</f>
        <v>24</v>
      </c>
      <c r="BR38" s="7">
        <f>ประชากรรายอายุ!BR38+ประชากรรายอายุ!FT38</f>
        <v>20</v>
      </c>
      <c r="BS38" s="7">
        <f>ประชากรรายอายุ!BS38+ประชากรรายอายุ!FU38</f>
        <v>22</v>
      </c>
      <c r="BT38" s="7">
        <f>ประชากรรายอายุ!BT38+ประชากรรายอายุ!FV38</f>
        <v>20</v>
      </c>
      <c r="BU38" s="7">
        <f>ประชากรรายอายุ!BU38+ประชากรรายอายุ!FW38</f>
        <v>17</v>
      </c>
      <c r="BV38" s="7">
        <f>ประชากรรายอายุ!BV38+ประชากรรายอายุ!FX38</f>
        <v>23</v>
      </c>
      <c r="BW38" s="7">
        <f>ประชากรรายอายุ!BW38+ประชากรรายอายุ!FY38</f>
        <v>25</v>
      </c>
      <c r="BX38" s="7">
        <f>ประชากรรายอายุ!BX38+ประชากรรายอายุ!FZ38</f>
        <v>16</v>
      </c>
      <c r="BY38" s="7">
        <f>ประชากรรายอายุ!BY38+ประชากรรายอายุ!GA38</f>
        <v>12</v>
      </c>
      <c r="BZ38" s="7">
        <f>ประชากรรายอายุ!BZ38+ประชากรรายอายุ!GB38</f>
        <v>16</v>
      </c>
      <c r="CA38" s="7">
        <f>ประชากรรายอายุ!CA38+ประชากรรายอายุ!GC38</f>
        <v>16</v>
      </c>
      <c r="CB38" s="7">
        <f>ประชากรรายอายุ!CB38+ประชากรรายอายุ!GD38</f>
        <v>7</v>
      </c>
      <c r="CC38" s="7">
        <f>ประชากรรายอายุ!CC38+ประชากรรายอายุ!GE38</f>
        <v>10</v>
      </c>
      <c r="CD38" s="7">
        <f>ประชากรรายอายุ!CD38+ประชากรรายอายุ!GF38</f>
        <v>13</v>
      </c>
      <c r="CE38" s="7">
        <f>ประชากรรายอายุ!CE38+ประชากรรายอายุ!GG38</f>
        <v>14</v>
      </c>
      <c r="CF38" s="7">
        <f>ประชากรรายอายุ!CF38+ประชากรรายอายุ!GH38</f>
        <v>8</v>
      </c>
      <c r="CG38" s="7">
        <f>ประชากรรายอายุ!CG38+ประชากรรายอายุ!GI38</f>
        <v>6</v>
      </c>
      <c r="CH38" s="7">
        <f>ประชากรรายอายุ!CH38+ประชากรรายอายุ!GJ38</f>
        <v>4</v>
      </c>
      <c r="CI38" s="7">
        <f>ประชากรรายอายุ!CI38+ประชากรรายอายุ!GK38</f>
        <v>8</v>
      </c>
      <c r="CJ38" s="7">
        <f>ประชากรรายอายุ!CJ38+ประชากรรายอายุ!GL38</f>
        <v>2</v>
      </c>
      <c r="CK38" s="7">
        <f>ประชากรรายอายุ!CK38+ประชากรรายอายุ!GM38</f>
        <v>4</v>
      </c>
      <c r="CL38" s="7">
        <f>ประชากรรายอายุ!CL38+ประชากรรายอายุ!GN38</f>
        <v>7</v>
      </c>
      <c r="CM38" s="7">
        <f>ประชากรรายอายุ!CM38+ประชากรรายอายุ!GO38</f>
        <v>3</v>
      </c>
      <c r="CN38" s="7">
        <f>ประชากรรายอายุ!CN38+ประชากรรายอายุ!GP38</f>
        <v>2</v>
      </c>
      <c r="CO38" s="7">
        <f>ประชากรรายอายุ!CO38+ประชากรรายอายุ!GQ38</f>
        <v>2</v>
      </c>
      <c r="CP38" s="7">
        <f>ประชากรรายอายุ!CP38+ประชากรรายอายุ!GR38</f>
        <v>3</v>
      </c>
      <c r="CQ38" s="7">
        <f>ประชากรรายอายุ!CQ38+ประชากรรายอายุ!GS38</f>
        <v>0</v>
      </c>
      <c r="CR38" s="7">
        <f>ประชากรรายอายุ!CR38+ประชากรรายอายุ!GT38</f>
        <v>1</v>
      </c>
      <c r="CS38" s="7">
        <f>ประชากรรายอายุ!CS38+ประชากรรายอายุ!GU38</f>
        <v>0</v>
      </c>
      <c r="CT38" s="7">
        <f>ประชากรรายอายุ!CT38+ประชากรรายอายุ!GV38</f>
        <v>1</v>
      </c>
      <c r="CU38" s="7">
        <f>ประชากรรายอายุ!CU38+ประชากรรายอายุ!GW38</f>
        <v>0</v>
      </c>
      <c r="CV38" s="7">
        <f>ประชากรรายอายุ!CV38+ประชากรรายอายุ!GX38</f>
        <v>0</v>
      </c>
      <c r="CW38" s="7">
        <f>ประชากรรายอายุ!CW38+ประชากรรายอายุ!GY38</f>
        <v>0</v>
      </c>
      <c r="CX38" s="7">
        <f>ประชากรรายอายุ!CX38+ประชากรรายอายุ!GZ38</f>
        <v>1</v>
      </c>
      <c r="CY38" s="7">
        <f>ประชากรรายอายุ!CY38+ประชากรรายอายุ!HA38</f>
        <v>0</v>
      </c>
      <c r="CZ38" s="7">
        <f>ประชากรรายอายุ!CZ38+ประชากรรายอายุ!HB38</f>
        <v>0</v>
      </c>
      <c r="DA38" s="7">
        <f>ประชากรรายอายุ!DA38+ประชากรรายอายุ!HC38</f>
        <v>0</v>
      </c>
      <c r="DB38" s="7">
        <f>ประชากรรายอายุ!DB38+ประชากรรายอายุ!HD38</f>
        <v>181</v>
      </c>
      <c r="DC38" s="7">
        <f>ประชากรรายอายุ!DC38+ประชากรรายอายุ!HE38</f>
        <v>78</v>
      </c>
      <c r="DD38" s="7">
        <f>ประชากรรายอายุ!DD38+ประชากรรายอายุ!HF38</f>
        <v>12</v>
      </c>
    </row>
    <row r="39" spans="1:108" s="3" customFormat="1">
      <c r="A39" s="12"/>
      <c r="B39" s="12" t="s">
        <v>335</v>
      </c>
      <c r="C39" s="7">
        <f>ประชากรรายอายุ!C39+ประชากรรายอายุ!DE39</f>
        <v>28</v>
      </c>
      <c r="D39" s="7">
        <f>ประชากรรายอายุ!D39+ประชากรรายอายุ!DF39</f>
        <v>30</v>
      </c>
      <c r="E39" s="7">
        <f>ประชากรรายอายุ!E39+ประชากรรายอายุ!DG39</f>
        <v>39</v>
      </c>
      <c r="F39" s="7">
        <f>ประชากรรายอายุ!F39+ประชากรรายอายุ!DH39</f>
        <v>29</v>
      </c>
      <c r="G39" s="7">
        <f>ประชากรรายอายุ!G39+ประชากรรายอายุ!DI39</f>
        <v>49</v>
      </c>
      <c r="H39" s="7">
        <f>ประชากรรายอายุ!H39+ประชากรรายอายุ!DJ39</f>
        <v>31</v>
      </c>
      <c r="I39" s="7">
        <f>ประชากรรายอายุ!I39+ประชากรรายอายุ!DK39</f>
        <v>42</v>
      </c>
      <c r="J39" s="7">
        <f>ประชากรรายอายุ!J39+ประชากรรายอายุ!DL39</f>
        <v>43</v>
      </c>
      <c r="K39" s="7">
        <f>ประชากรรายอายุ!K39+ประชากรรายอายุ!DM39</f>
        <v>43</v>
      </c>
      <c r="L39" s="7">
        <f>ประชากรรายอายุ!L39+ประชากรรายอายุ!DN39</f>
        <v>39</v>
      </c>
      <c r="M39" s="7">
        <f>ประชากรรายอายุ!M39+ประชากรรายอายุ!DO39</f>
        <v>41</v>
      </c>
      <c r="N39" s="7">
        <f>ประชากรรายอายุ!N39+ประชากรรายอายุ!DP39</f>
        <v>42</v>
      </c>
      <c r="O39" s="7">
        <f>ประชากรรายอายุ!O39+ประชากรรายอายุ!DQ39</f>
        <v>34</v>
      </c>
      <c r="P39" s="7">
        <f>ประชากรรายอายุ!P39+ประชากรรายอายุ!DR39</f>
        <v>42</v>
      </c>
      <c r="Q39" s="7">
        <f>ประชากรรายอายุ!Q39+ประชากรรายอายุ!DS39</f>
        <v>39</v>
      </c>
      <c r="R39" s="7">
        <f>ประชากรรายอายุ!R39+ประชากรรายอายุ!DT39</f>
        <v>31</v>
      </c>
      <c r="S39" s="7">
        <f>ประชากรรายอายุ!S39+ประชากรรายอายุ!DU39</f>
        <v>44</v>
      </c>
      <c r="T39" s="7">
        <f>ประชากรรายอายุ!T39+ประชากรรายอายุ!DV39</f>
        <v>41</v>
      </c>
      <c r="U39" s="7">
        <f>ประชากรรายอายุ!U39+ประชากรรายอายุ!DW39</f>
        <v>51</v>
      </c>
      <c r="V39" s="7">
        <f>ประชากรรายอายุ!V39+ประชากรรายอายุ!DX39</f>
        <v>36</v>
      </c>
      <c r="W39" s="7">
        <f>ประชากรรายอายุ!W39+ประชากรรายอายุ!DY39</f>
        <v>39</v>
      </c>
      <c r="X39" s="7">
        <f>ประชากรรายอายุ!X39+ประชากรรายอายุ!DZ39</f>
        <v>43</v>
      </c>
      <c r="Y39" s="7">
        <f>ประชากรรายอายุ!Y39+ประชากรรายอายุ!EA39</f>
        <v>48</v>
      </c>
      <c r="Z39" s="7">
        <f>ประชากรรายอายุ!Z39+ประชากรรายอายุ!EB39</f>
        <v>49</v>
      </c>
      <c r="AA39" s="7">
        <f>ประชากรรายอายุ!AA39+ประชากรรายอายุ!EC39</f>
        <v>32</v>
      </c>
      <c r="AB39" s="7">
        <f>ประชากรรายอายุ!AB39+ประชากรรายอายุ!ED39</f>
        <v>39</v>
      </c>
      <c r="AC39" s="7">
        <f>ประชากรรายอายุ!AC39+ประชากรรายอายุ!EE39</f>
        <v>34</v>
      </c>
      <c r="AD39" s="7">
        <f>ประชากรรายอายุ!AD39+ประชากรรายอายุ!EF39</f>
        <v>29</v>
      </c>
      <c r="AE39" s="7">
        <f>ประชากรรายอายุ!AE39+ประชากรรายอายุ!EG39</f>
        <v>31</v>
      </c>
      <c r="AF39" s="7">
        <f>ประชากรรายอายุ!AF39+ประชากรรายอายุ!EH39</f>
        <v>45</v>
      </c>
      <c r="AG39" s="7">
        <f>ประชากรรายอายุ!AG39+ประชากรรายอายุ!EI39</f>
        <v>42</v>
      </c>
      <c r="AH39" s="7">
        <f>ประชากรรายอายุ!AH39+ประชากรรายอายุ!EJ39</f>
        <v>37</v>
      </c>
      <c r="AI39" s="7">
        <f>ประชากรรายอายุ!AI39+ประชากรรายอายุ!EK39</f>
        <v>52</v>
      </c>
      <c r="AJ39" s="7">
        <f>ประชากรรายอายุ!AJ39+ประชากรรายอายุ!EL39</f>
        <v>43</v>
      </c>
      <c r="AK39" s="7">
        <f>ประชากรรายอายุ!AK39+ประชากรรายอายุ!EM39</f>
        <v>60</v>
      </c>
      <c r="AL39" s="7">
        <f>ประชากรรายอายุ!AL39+ประชากรรายอายุ!EN39</f>
        <v>44</v>
      </c>
      <c r="AM39" s="7">
        <f>ประชากรรายอายุ!AM39+ประชากรรายอายุ!EO39</f>
        <v>45</v>
      </c>
      <c r="AN39" s="7">
        <f>ประชากรรายอายุ!AN39+ประชากรรายอายุ!EP39</f>
        <v>49</v>
      </c>
      <c r="AO39" s="7">
        <f>ประชากรรายอายุ!AO39+ประชากรรายอายุ!EQ39</f>
        <v>50</v>
      </c>
      <c r="AP39" s="7">
        <f>ประชากรรายอายุ!AP39+ประชากรรายอายุ!ER39</f>
        <v>44</v>
      </c>
      <c r="AQ39" s="7">
        <f>ประชากรรายอายุ!AQ39+ประชากรรายอายุ!ES39</f>
        <v>51</v>
      </c>
      <c r="AR39" s="7">
        <f>ประชากรรายอายุ!AR39+ประชากรรายอายุ!ET39</f>
        <v>58</v>
      </c>
      <c r="AS39" s="7">
        <f>ประชากรรายอายุ!AS39+ประชากรรายอายุ!EU39</f>
        <v>38</v>
      </c>
      <c r="AT39" s="7">
        <f>ประชากรรายอายุ!AT39+ประชากรรายอายุ!EV39</f>
        <v>56</v>
      </c>
      <c r="AU39" s="7">
        <f>ประชากรรายอายุ!AU39+ประชากรรายอายุ!EW39</f>
        <v>63</v>
      </c>
      <c r="AV39" s="7">
        <f>ประชากรรายอายุ!AV39+ประชากรรายอายุ!EX39</f>
        <v>50</v>
      </c>
      <c r="AW39" s="7">
        <f>ประชากรรายอายุ!AW39+ประชากรรายอายุ!EY39</f>
        <v>52</v>
      </c>
      <c r="AX39" s="7">
        <f>ประชากรรายอายุ!AX39+ประชากรรายอายุ!EZ39</f>
        <v>34</v>
      </c>
      <c r="AY39" s="7">
        <f>ประชากรรายอายุ!AY39+ประชากรรายอายุ!FA39</f>
        <v>38</v>
      </c>
      <c r="AZ39" s="7">
        <f>ประชากรรายอายุ!AZ39+ประชากรรายอายุ!FB39</f>
        <v>37</v>
      </c>
      <c r="BA39" s="7">
        <f>ประชากรรายอายุ!BA39+ประชากรรายอายุ!FC39</f>
        <v>39</v>
      </c>
      <c r="BB39" s="7">
        <f>ประชากรรายอายุ!BB39+ประชากรรายอายุ!FD39</f>
        <v>33</v>
      </c>
      <c r="BC39" s="7">
        <f>ประชากรรายอายุ!BC39+ประชากรรายอายุ!FE39</f>
        <v>41</v>
      </c>
      <c r="BD39" s="7">
        <f>ประชากรรายอายุ!BD39+ประชากรรายอายุ!FF39</f>
        <v>30</v>
      </c>
      <c r="BE39" s="7">
        <f>ประชากรรายอายุ!BE39+ประชากรรายอายุ!FG39</f>
        <v>26</v>
      </c>
      <c r="BF39" s="7">
        <f>ประชากรรายอายุ!BF39+ประชากรรายอายุ!FH39</f>
        <v>31</v>
      </c>
      <c r="BG39" s="7">
        <f>ประชากรรายอายุ!BG39+ประชากรรายอายุ!FI39</f>
        <v>25</v>
      </c>
      <c r="BH39" s="7">
        <f>ประชากรรายอายุ!BH39+ประชากรรายอายุ!FJ39</f>
        <v>20</v>
      </c>
      <c r="BI39" s="7">
        <f>ประชากรรายอายุ!BI39+ประชากรรายอายุ!FK39</f>
        <v>16</v>
      </c>
      <c r="BJ39" s="7">
        <f>ประชากรรายอายุ!BJ39+ประชากรรายอายุ!FL39</f>
        <v>21</v>
      </c>
      <c r="BK39" s="7">
        <f>ประชากรรายอายุ!BK39+ประชากรรายอายุ!FM39</f>
        <v>21</v>
      </c>
      <c r="BL39" s="7">
        <f>ประชากรรายอายุ!BL39+ประชากรรายอายุ!FN39</f>
        <v>22</v>
      </c>
      <c r="BM39" s="7">
        <f>ประชากรรายอายุ!BM39+ประชากรรายอายุ!FO39</f>
        <v>22</v>
      </c>
      <c r="BN39" s="7">
        <f>ประชากรรายอายุ!BN39+ประชากรรายอายุ!FP39</f>
        <v>21</v>
      </c>
      <c r="BO39" s="7">
        <f>ประชากรรายอายุ!BO39+ประชากรรายอายุ!FQ39</f>
        <v>19</v>
      </c>
      <c r="BP39" s="7">
        <f>ประชากรรายอายุ!BP39+ประชากรรายอายุ!FR39</f>
        <v>16</v>
      </c>
      <c r="BQ39" s="7">
        <f>ประชากรรายอายุ!BQ39+ประชากรรายอายุ!FS39</f>
        <v>12</v>
      </c>
      <c r="BR39" s="7">
        <f>ประชากรรายอายุ!BR39+ประชากรรายอายุ!FT39</f>
        <v>15</v>
      </c>
      <c r="BS39" s="7">
        <f>ประชากรรายอายุ!BS39+ประชากรรายอายุ!FU39</f>
        <v>18</v>
      </c>
      <c r="BT39" s="7">
        <f>ประชากรรายอายุ!BT39+ประชากรรายอายุ!FV39</f>
        <v>15</v>
      </c>
      <c r="BU39" s="7">
        <f>ประชากรรายอายุ!BU39+ประชากรรายอายุ!FW39</f>
        <v>13</v>
      </c>
      <c r="BV39" s="7">
        <f>ประชากรรายอายุ!BV39+ประชากรรายอายุ!FX39</f>
        <v>7</v>
      </c>
      <c r="BW39" s="7">
        <f>ประชากรรายอายุ!BW39+ประชากรรายอายุ!FY39</f>
        <v>10</v>
      </c>
      <c r="BX39" s="7">
        <f>ประชากรรายอายุ!BX39+ประชากรรายอายุ!FZ39</f>
        <v>7</v>
      </c>
      <c r="BY39" s="7">
        <f>ประชากรรายอายุ!BY39+ประชากรรายอายุ!GA39</f>
        <v>8</v>
      </c>
      <c r="BZ39" s="7">
        <f>ประชากรรายอายุ!BZ39+ประชากรรายอายุ!GB39</f>
        <v>13</v>
      </c>
      <c r="CA39" s="7">
        <f>ประชากรรายอายุ!CA39+ประชากรรายอายุ!GC39</f>
        <v>7</v>
      </c>
      <c r="CB39" s="7">
        <f>ประชากรรายอายุ!CB39+ประชากรรายอายุ!GD39</f>
        <v>11</v>
      </c>
      <c r="CC39" s="7">
        <f>ประชากรรายอายุ!CC39+ประชากรรายอายุ!GE39</f>
        <v>7</v>
      </c>
      <c r="CD39" s="7">
        <f>ประชากรรายอายุ!CD39+ประชากรรายอายุ!GF39</f>
        <v>10</v>
      </c>
      <c r="CE39" s="7">
        <f>ประชากรรายอายุ!CE39+ประชากรรายอายุ!GG39</f>
        <v>7</v>
      </c>
      <c r="CF39" s="7">
        <f>ประชากรรายอายุ!CF39+ประชากรรายอายุ!GH39</f>
        <v>10</v>
      </c>
      <c r="CG39" s="7">
        <f>ประชากรรายอายุ!CG39+ประชากรรายอายุ!GI39</f>
        <v>0</v>
      </c>
      <c r="CH39" s="7">
        <f>ประชากรรายอายุ!CH39+ประชากรรายอายุ!GJ39</f>
        <v>3</v>
      </c>
      <c r="CI39" s="7">
        <f>ประชากรรายอายุ!CI39+ประชากรรายอายุ!GK39</f>
        <v>7</v>
      </c>
      <c r="CJ39" s="7">
        <f>ประชากรรายอายุ!CJ39+ประชากรรายอายุ!GL39</f>
        <v>4</v>
      </c>
      <c r="CK39" s="7">
        <f>ประชากรรายอายุ!CK39+ประชากรรายอายุ!GM39</f>
        <v>0</v>
      </c>
      <c r="CL39" s="7">
        <f>ประชากรรายอายุ!CL39+ประชากรรายอายุ!GN39</f>
        <v>4</v>
      </c>
      <c r="CM39" s="7">
        <f>ประชากรรายอายุ!CM39+ประชากรรายอายุ!GO39</f>
        <v>3</v>
      </c>
      <c r="CN39" s="7">
        <f>ประชากรรายอายุ!CN39+ประชากรรายอายุ!GP39</f>
        <v>1</v>
      </c>
      <c r="CO39" s="7">
        <f>ประชากรรายอายุ!CO39+ประชากรรายอายุ!GQ39</f>
        <v>0</v>
      </c>
      <c r="CP39" s="7">
        <f>ประชากรรายอายุ!CP39+ประชากรรายอายุ!GR39</f>
        <v>3</v>
      </c>
      <c r="CQ39" s="7">
        <f>ประชากรรายอายุ!CQ39+ประชากรรายอายุ!GS39</f>
        <v>1</v>
      </c>
      <c r="CR39" s="7">
        <f>ประชากรรายอายุ!CR39+ประชากรรายอายุ!GT39</f>
        <v>0</v>
      </c>
      <c r="CS39" s="7">
        <f>ประชากรรายอายุ!CS39+ประชากรรายอายุ!GU39</f>
        <v>0</v>
      </c>
      <c r="CT39" s="7">
        <f>ประชากรรายอายุ!CT39+ประชากรรายอายุ!GV39</f>
        <v>0</v>
      </c>
      <c r="CU39" s="7">
        <f>ประชากรรายอายุ!CU39+ประชากรรายอายุ!GW39</f>
        <v>2</v>
      </c>
      <c r="CV39" s="7">
        <f>ประชากรรายอายุ!CV39+ประชากรรายอายุ!GX39</f>
        <v>0</v>
      </c>
      <c r="CW39" s="7">
        <f>ประชากรรายอายุ!CW39+ประชากรรายอายุ!GY39</f>
        <v>0</v>
      </c>
      <c r="CX39" s="7">
        <f>ประชากรรายอายุ!CX39+ประชากรรายอายุ!GZ39</f>
        <v>0</v>
      </c>
      <c r="CY39" s="7">
        <f>ประชากรรายอายุ!CY39+ประชากรรายอายุ!HA39</f>
        <v>0</v>
      </c>
      <c r="CZ39" s="7">
        <f>ประชากรรายอายุ!CZ39+ประชากรรายอายุ!HB39</f>
        <v>0</v>
      </c>
      <c r="DA39" s="7">
        <f>ประชากรรายอายุ!DA39+ประชากรรายอายุ!HC39</f>
        <v>0</v>
      </c>
      <c r="DB39" s="7">
        <f>ประชากรรายอายุ!DB39+ประชากรรายอายุ!HD39</f>
        <v>45</v>
      </c>
      <c r="DC39" s="7">
        <f>ประชากรรายอายุ!DC39+ประชากรรายอายุ!HE39</f>
        <v>4</v>
      </c>
      <c r="DD39" s="7">
        <f>ประชากรรายอายุ!DD39+ประชากรรายอายุ!HF39</f>
        <v>1</v>
      </c>
    </row>
    <row r="40" spans="1:108">
      <c r="A40" s="5"/>
      <c r="B40" s="5" t="s">
        <v>24</v>
      </c>
      <c r="C40" s="7">
        <f>ประชากรรายอายุ!C40+ประชากรรายอายุ!DE40</f>
        <v>126</v>
      </c>
      <c r="D40" s="7">
        <f>ประชากรรายอายุ!D40+ประชากรรายอายุ!DF40</f>
        <v>136</v>
      </c>
      <c r="E40" s="7">
        <f>ประชากรรายอายุ!E40+ประชากรรายอายุ!DG40</f>
        <v>136</v>
      </c>
      <c r="F40" s="7">
        <f>ประชากรรายอายุ!F40+ประชากรรายอายุ!DH40</f>
        <v>150</v>
      </c>
      <c r="G40" s="7">
        <f>ประชากรรายอายุ!G40+ประชากรรายอายุ!DI40</f>
        <v>122</v>
      </c>
      <c r="H40" s="7">
        <f>ประชากรรายอายุ!H40+ประชากรรายอายุ!DJ40</f>
        <v>137</v>
      </c>
      <c r="I40" s="7">
        <f>ประชากรรายอายุ!I40+ประชากรรายอายุ!DK40</f>
        <v>139</v>
      </c>
      <c r="J40" s="7">
        <f>ประชากรรายอายุ!J40+ประชากรรายอายุ!DL40</f>
        <v>141</v>
      </c>
      <c r="K40" s="7">
        <f>ประชากรรายอายุ!K40+ประชากรรายอายุ!DM40</f>
        <v>142</v>
      </c>
      <c r="L40" s="7">
        <f>ประชากรรายอายุ!L40+ประชากรรายอายุ!DN40</f>
        <v>122</v>
      </c>
      <c r="M40" s="7">
        <f>ประชากรรายอายุ!M40+ประชากรรายอายุ!DO40</f>
        <v>136</v>
      </c>
      <c r="N40" s="7">
        <f>ประชากรรายอายุ!N40+ประชากรรายอายุ!DP40</f>
        <v>131</v>
      </c>
      <c r="O40" s="7">
        <f>ประชากรรายอายุ!O40+ประชากรรายอายุ!DQ40</f>
        <v>136</v>
      </c>
      <c r="P40" s="7">
        <f>ประชากรรายอายุ!P40+ประชากรรายอายุ!DR40</f>
        <v>136</v>
      </c>
      <c r="Q40" s="7">
        <f>ประชากรรายอายุ!Q40+ประชากรรายอายุ!DS40</f>
        <v>157</v>
      </c>
      <c r="R40" s="7">
        <f>ประชากรรายอายุ!R40+ประชากรรายอายุ!DT40</f>
        <v>154</v>
      </c>
      <c r="S40" s="7">
        <f>ประชากรรายอายุ!S40+ประชากรรายอายุ!DU40</f>
        <v>133</v>
      </c>
      <c r="T40" s="7">
        <f>ประชากรรายอายุ!T40+ประชากรรายอายุ!DV40</f>
        <v>142</v>
      </c>
      <c r="U40" s="7">
        <f>ประชากรรายอายุ!U40+ประชากรรายอายุ!DW40</f>
        <v>127</v>
      </c>
      <c r="V40" s="7">
        <f>ประชากรรายอายุ!V40+ประชากรรายอายุ!DX40</f>
        <v>131</v>
      </c>
      <c r="W40" s="7">
        <f>ประชากรรายอายุ!W40+ประชากรรายอายุ!DY40</f>
        <v>145</v>
      </c>
      <c r="X40" s="7">
        <f>ประชากรรายอายุ!X40+ประชากรรายอายุ!DZ40</f>
        <v>131</v>
      </c>
      <c r="Y40" s="7">
        <f>ประชากรรายอายุ!Y40+ประชากรรายอายุ!EA40</f>
        <v>132</v>
      </c>
      <c r="Z40" s="7">
        <f>ประชากรรายอายุ!Z40+ประชากรรายอายุ!EB40</f>
        <v>117</v>
      </c>
      <c r="AA40" s="7">
        <f>ประชากรรายอายุ!AA40+ประชากรรายอายุ!EC40</f>
        <v>138</v>
      </c>
      <c r="AB40" s="7">
        <f>ประชากรรายอายุ!AB40+ประชากรรายอายุ!ED40</f>
        <v>121</v>
      </c>
      <c r="AC40" s="7">
        <f>ประชากรรายอายุ!AC40+ประชากรรายอายุ!EE40</f>
        <v>132</v>
      </c>
      <c r="AD40" s="7">
        <f>ประชากรรายอายุ!AD40+ประชากรรายอายุ!EF40</f>
        <v>123</v>
      </c>
      <c r="AE40" s="7">
        <f>ประชากรรายอายุ!AE40+ประชากรรายอายุ!EG40</f>
        <v>123</v>
      </c>
      <c r="AF40" s="7">
        <f>ประชากรรายอายุ!AF40+ประชากรรายอายุ!EH40</f>
        <v>138</v>
      </c>
      <c r="AG40" s="7">
        <f>ประชากรรายอายุ!AG40+ประชากรรายอายุ!EI40</f>
        <v>126</v>
      </c>
      <c r="AH40" s="7">
        <f>ประชากรรายอายุ!AH40+ประชากรรายอายุ!EJ40</f>
        <v>121</v>
      </c>
      <c r="AI40" s="7">
        <f>ประชากรรายอายุ!AI40+ประชากรรายอายุ!EK40</f>
        <v>133</v>
      </c>
      <c r="AJ40" s="7">
        <f>ประชากรรายอายุ!AJ40+ประชากรรายอายุ!EL40</f>
        <v>124</v>
      </c>
      <c r="AK40" s="7">
        <f>ประชากรรายอายุ!AK40+ประชากรรายอายุ!EM40</f>
        <v>132</v>
      </c>
      <c r="AL40" s="7">
        <f>ประชากรรายอายุ!AL40+ประชากรรายอายุ!EN40</f>
        <v>138</v>
      </c>
      <c r="AM40" s="7">
        <f>ประชากรรายอายุ!AM40+ประชากรรายอายุ!EO40</f>
        <v>129</v>
      </c>
      <c r="AN40" s="7">
        <f>ประชากรรายอายุ!AN40+ประชากรรายอายุ!EP40</f>
        <v>150</v>
      </c>
      <c r="AO40" s="7">
        <f>ประชากรรายอายุ!AO40+ประชากรรายอายุ!EQ40</f>
        <v>146</v>
      </c>
      <c r="AP40" s="7">
        <f>ประชากรรายอายุ!AP40+ประชากรรายอายุ!ER40</f>
        <v>141</v>
      </c>
      <c r="AQ40" s="7">
        <f>ประชากรรายอายุ!AQ40+ประชากรรายอายุ!ES40</f>
        <v>137</v>
      </c>
      <c r="AR40" s="7">
        <f>ประชากรรายอายุ!AR40+ประชากรรายอายุ!ET40</f>
        <v>118</v>
      </c>
      <c r="AS40" s="7">
        <f>ประชากรรายอายุ!AS40+ประชากรรายอายุ!EU40</f>
        <v>144</v>
      </c>
      <c r="AT40" s="7">
        <f>ประชากรรายอายุ!AT40+ประชากรรายอายุ!EV40</f>
        <v>137</v>
      </c>
      <c r="AU40" s="7">
        <f>ประชากรรายอายุ!AU40+ประชากรรายอายุ!EW40</f>
        <v>142</v>
      </c>
      <c r="AV40" s="7">
        <f>ประชากรรายอายุ!AV40+ประชากรรายอายุ!EX40</f>
        <v>120</v>
      </c>
      <c r="AW40" s="7">
        <f>ประชากรรายอายุ!AW40+ประชากรรายอายุ!EY40</f>
        <v>117</v>
      </c>
      <c r="AX40" s="7">
        <f>ประชากรรายอายุ!AX40+ประชากรรายอายุ!EZ40</f>
        <v>95</v>
      </c>
      <c r="AY40" s="7">
        <f>ประชากรรายอายุ!AY40+ประชากรรายอายุ!FA40</f>
        <v>94</v>
      </c>
      <c r="AZ40" s="7">
        <f>ประชากรรายอายุ!AZ40+ประชากรรายอายุ!FB40</f>
        <v>79</v>
      </c>
      <c r="BA40" s="7">
        <f>ประชากรรายอายุ!BA40+ประชากรรายอายุ!FC40</f>
        <v>97</v>
      </c>
      <c r="BB40" s="7">
        <f>ประชากรรายอายุ!BB40+ประชากรรายอายุ!FD40</f>
        <v>89</v>
      </c>
      <c r="BC40" s="7">
        <f>ประชากรรายอายุ!BC40+ประชากรรายอายุ!FE40</f>
        <v>84</v>
      </c>
      <c r="BD40" s="7">
        <f>ประชากรรายอายุ!BD40+ประชากรรายอายุ!FF40</f>
        <v>93</v>
      </c>
      <c r="BE40" s="7">
        <f>ประชากรรายอายุ!BE40+ประชากรรายอายุ!FG40</f>
        <v>64</v>
      </c>
      <c r="BF40" s="7">
        <f>ประชากรรายอายุ!BF40+ประชากรรายอายุ!FH40</f>
        <v>65</v>
      </c>
      <c r="BG40" s="7">
        <f>ประชากรรายอายุ!BG40+ประชากรรายอายุ!FI40</f>
        <v>69</v>
      </c>
      <c r="BH40" s="7">
        <f>ประชากรรายอายุ!BH40+ประชากรรายอายุ!FJ40</f>
        <v>62</v>
      </c>
      <c r="BI40" s="7">
        <f>ประชากรรายอายุ!BI40+ประชากรรายอายุ!FK40</f>
        <v>57</v>
      </c>
      <c r="BJ40" s="7">
        <f>ประชากรรายอายุ!BJ40+ประชากรรายอายุ!FL40</f>
        <v>55</v>
      </c>
      <c r="BK40" s="7">
        <f>ประชากรรายอายุ!BK40+ประชากรรายอายุ!FM40</f>
        <v>63</v>
      </c>
      <c r="BL40" s="7">
        <f>ประชากรรายอายุ!BL40+ประชากรรายอายุ!FN40</f>
        <v>53</v>
      </c>
      <c r="BM40" s="7">
        <f>ประชากรรายอายุ!BM40+ประชากรรายอายุ!FO40</f>
        <v>48</v>
      </c>
      <c r="BN40" s="7">
        <f>ประชากรรายอายุ!BN40+ประชากรรายอายุ!FP40</f>
        <v>50</v>
      </c>
      <c r="BO40" s="7">
        <f>ประชากรรายอายุ!BO40+ประชากรรายอายุ!FQ40</f>
        <v>47</v>
      </c>
      <c r="BP40" s="7">
        <f>ประชากรรายอายุ!BP40+ประชากรรายอายุ!FR40</f>
        <v>46</v>
      </c>
      <c r="BQ40" s="7">
        <f>ประชากรรายอายุ!BQ40+ประชากรรายอายุ!FS40</f>
        <v>40</v>
      </c>
      <c r="BR40" s="7">
        <f>ประชากรรายอายุ!BR40+ประชากรรายอายุ!FT40</f>
        <v>30</v>
      </c>
      <c r="BS40" s="7">
        <f>ประชากรรายอายุ!BS40+ประชากรรายอายุ!FU40</f>
        <v>36</v>
      </c>
      <c r="BT40" s="7">
        <f>ประชากรรายอายุ!BT40+ประชากรรายอายุ!FV40</f>
        <v>33</v>
      </c>
      <c r="BU40" s="7">
        <f>ประชากรรายอายุ!BU40+ประชากรรายอายุ!FW40</f>
        <v>36</v>
      </c>
      <c r="BV40" s="7">
        <f>ประชากรรายอายุ!BV40+ประชากรรายอายุ!FX40</f>
        <v>30</v>
      </c>
      <c r="BW40" s="7">
        <f>ประชากรรายอายุ!BW40+ประชากรรายอายุ!FY40</f>
        <v>35</v>
      </c>
      <c r="BX40" s="7">
        <f>ประชากรรายอายุ!BX40+ประชากรรายอายุ!FZ40</f>
        <v>35</v>
      </c>
      <c r="BY40" s="7">
        <f>ประชากรรายอายุ!BY40+ประชากรรายอายุ!GA40</f>
        <v>18</v>
      </c>
      <c r="BZ40" s="7">
        <f>ประชากรรายอายุ!BZ40+ประชากรรายอายุ!GB40</f>
        <v>34</v>
      </c>
      <c r="CA40" s="7">
        <f>ประชากรรายอายุ!CA40+ประชากรรายอายุ!GC40</f>
        <v>16</v>
      </c>
      <c r="CB40" s="7">
        <f>ประชากรรายอายุ!CB40+ประชากรรายอายุ!GD40</f>
        <v>17</v>
      </c>
      <c r="CC40" s="7">
        <f>ประชากรรายอายุ!CC40+ประชากรรายอายุ!GE40</f>
        <v>19</v>
      </c>
      <c r="CD40" s="7">
        <f>ประชากรรายอายุ!CD40+ประชากรรายอายุ!GF40</f>
        <v>16</v>
      </c>
      <c r="CE40" s="7">
        <f>ประชากรรายอายุ!CE40+ประชากรรายอายุ!GG40</f>
        <v>20</v>
      </c>
      <c r="CF40" s="7">
        <f>ประชากรรายอายุ!CF40+ประชากรรายอายุ!GH40</f>
        <v>11</v>
      </c>
      <c r="CG40" s="7">
        <f>ประชากรรายอายุ!CG40+ประชากรรายอายุ!GI40</f>
        <v>14</v>
      </c>
      <c r="CH40" s="7">
        <f>ประชากรรายอายุ!CH40+ประชากรรายอายุ!GJ40</f>
        <v>10</v>
      </c>
      <c r="CI40" s="7">
        <f>ประชากรรายอายุ!CI40+ประชากรรายอายุ!GK40</f>
        <v>12</v>
      </c>
      <c r="CJ40" s="7">
        <f>ประชากรรายอายุ!CJ40+ประชากรรายอายุ!GL40</f>
        <v>13</v>
      </c>
      <c r="CK40" s="7">
        <f>ประชากรรายอายุ!CK40+ประชากรรายอายุ!GM40</f>
        <v>4</v>
      </c>
      <c r="CL40" s="7">
        <f>ประชากรรายอายุ!CL40+ประชากรรายอายุ!GN40</f>
        <v>2</v>
      </c>
      <c r="CM40" s="7">
        <f>ประชากรรายอายุ!CM40+ประชากรรายอายุ!GO40</f>
        <v>4</v>
      </c>
      <c r="CN40" s="7">
        <f>ประชากรรายอายุ!CN40+ประชากรรายอายุ!GP40</f>
        <v>2</v>
      </c>
      <c r="CO40" s="7">
        <f>ประชากรรายอายุ!CO40+ประชากรรายอายุ!GQ40</f>
        <v>5</v>
      </c>
      <c r="CP40" s="7">
        <f>ประชากรรายอายุ!CP40+ประชากรรายอายุ!GR40</f>
        <v>1</v>
      </c>
      <c r="CQ40" s="7">
        <f>ประชากรรายอายุ!CQ40+ประชากรรายอายุ!GS40</f>
        <v>7</v>
      </c>
      <c r="CR40" s="7">
        <f>ประชากรรายอายุ!CR40+ประชากรรายอายุ!GT40</f>
        <v>1</v>
      </c>
      <c r="CS40" s="7">
        <f>ประชากรรายอายุ!CS40+ประชากรรายอายุ!GU40</f>
        <v>0</v>
      </c>
      <c r="CT40" s="7">
        <f>ประชากรรายอายุ!CT40+ประชากรรายอายุ!GV40</f>
        <v>0</v>
      </c>
      <c r="CU40" s="7">
        <f>ประชากรรายอายุ!CU40+ประชากรรายอายุ!GW40</f>
        <v>1</v>
      </c>
      <c r="CV40" s="7">
        <f>ประชากรรายอายุ!CV40+ประชากรรายอายุ!GX40</f>
        <v>2</v>
      </c>
      <c r="CW40" s="7">
        <f>ประชากรรายอายุ!CW40+ประชากรรายอายุ!GY40</f>
        <v>1</v>
      </c>
      <c r="CX40" s="7">
        <f>ประชากรรายอายุ!CX40+ประชากรรายอายุ!GZ40</f>
        <v>0</v>
      </c>
      <c r="CY40" s="7">
        <f>ประชากรรายอายุ!CY40+ประชากรรายอายุ!HA40</f>
        <v>1</v>
      </c>
      <c r="CZ40" s="7">
        <f>ประชากรรายอายุ!CZ40+ประชากรรายอายุ!HB40</f>
        <v>1</v>
      </c>
      <c r="DA40" s="7">
        <f>ประชากรรายอายุ!DA40+ประชากรรายอายุ!HC40</f>
        <v>0</v>
      </c>
      <c r="DB40" s="7">
        <f>ประชากรรายอายุ!DB40+ประชากรรายอายุ!HD40</f>
        <v>0</v>
      </c>
      <c r="DC40" s="7">
        <f>ประชากรรายอายุ!DC40+ประชากรรายอายุ!HE40</f>
        <v>4</v>
      </c>
      <c r="DD40" s="7">
        <f>ประชากรรายอายุ!DD40+ประชากรรายอายุ!HF40</f>
        <v>50</v>
      </c>
    </row>
    <row r="41" spans="1:108">
      <c r="A41" s="5"/>
      <c r="B41" s="5" t="s">
        <v>25</v>
      </c>
      <c r="C41" s="7">
        <f>ประชากรรายอายุ!C41+ประชากรรายอายุ!DE41</f>
        <v>125</v>
      </c>
      <c r="D41" s="7">
        <f>ประชากรรายอายุ!D41+ประชากรรายอายุ!DF41</f>
        <v>120</v>
      </c>
      <c r="E41" s="7">
        <f>ประชากรรายอายุ!E41+ประชากรรายอายุ!DG41</f>
        <v>105</v>
      </c>
      <c r="F41" s="7">
        <f>ประชากรรายอายุ!F41+ประชากรรายอายุ!DH41</f>
        <v>111</v>
      </c>
      <c r="G41" s="7">
        <f>ประชากรรายอายุ!G41+ประชากรรายอายุ!DI41</f>
        <v>135</v>
      </c>
      <c r="H41" s="7">
        <f>ประชากรรายอายุ!H41+ประชากรรายอายุ!DJ41</f>
        <v>126</v>
      </c>
      <c r="I41" s="7">
        <f>ประชากรรายอายุ!I41+ประชากรรายอายุ!DK41</f>
        <v>120</v>
      </c>
      <c r="J41" s="7">
        <f>ประชากรรายอายุ!J41+ประชากรรายอายุ!DL41</f>
        <v>120</v>
      </c>
      <c r="K41" s="7">
        <f>ประชากรรายอายุ!K41+ประชากรรายอายุ!DM41</f>
        <v>126</v>
      </c>
      <c r="L41" s="7">
        <f>ประชากรรายอายุ!L41+ประชากรรายอายุ!DN41</f>
        <v>129</v>
      </c>
      <c r="M41" s="7">
        <f>ประชากรรายอายุ!M41+ประชากรรายอายุ!DO41</f>
        <v>122</v>
      </c>
      <c r="N41" s="7">
        <f>ประชากรรายอายุ!N41+ประชากรรายอายุ!DP41</f>
        <v>146</v>
      </c>
      <c r="O41" s="7">
        <f>ประชากรรายอายุ!O41+ประชากรรายอายุ!DQ41</f>
        <v>136</v>
      </c>
      <c r="P41" s="7">
        <f>ประชากรรายอายุ!P41+ประชากรรายอายุ!DR41</f>
        <v>119</v>
      </c>
      <c r="Q41" s="7">
        <f>ประชากรรายอายุ!Q41+ประชากรรายอายุ!DS41</f>
        <v>140</v>
      </c>
      <c r="R41" s="7">
        <f>ประชากรรายอายุ!R41+ประชากรรายอายุ!DT41</f>
        <v>147</v>
      </c>
      <c r="S41" s="7">
        <f>ประชากรรายอายุ!S41+ประชากรรายอายุ!DU41</f>
        <v>145</v>
      </c>
      <c r="T41" s="7">
        <f>ประชากรรายอายุ!T41+ประชากรรายอายุ!DV41</f>
        <v>152</v>
      </c>
      <c r="U41" s="7">
        <f>ประชากรรายอายุ!U41+ประชากรรายอายุ!DW41</f>
        <v>125</v>
      </c>
      <c r="V41" s="7">
        <f>ประชากรรายอายุ!V41+ประชากรรายอายุ!DX41</f>
        <v>131</v>
      </c>
      <c r="W41" s="7">
        <f>ประชากรรายอายุ!W41+ประชากรรายอายุ!DY41</f>
        <v>133</v>
      </c>
      <c r="X41" s="7">
        <f>ประชากรรายอายุ!X41+ประชากรรายอายุ!DZ41</f>
        <v>111</v>
      </c>
      <c r="Y41" s="7">
        <f>ประชากรรายอายุ!Y41+ประชากรรายอายุ!EA41</f>
        <v>108</v>
      </c>
      <c r="Z41" s="7">
        <f>ประชากรรายอายุ!Z41+ประชากรรายอายุ!EB41</f>
        <v>130</v>
      </c>
      <c r="AA41" s="7">
        <f>ประชากรรายอายุ!AA41+ประชากรรายอายุ!EC41</f>
        <v>114</v>
      </c>
      <c r="AB41" s="7">
        <f>ประชากรรายอายุ!AB41+ประชากรรายอายุ!ED41</f>
        <v>92</v>
      </c>
      <c r="AC41" s="7">
        <f>ประชากรรายอายุ!AC41+ประชากรรายอายุ!EE41</f>
        <v>111</v>
      </c>
      <c r="AD41" s="7">
        <f>ประชากรรายอายุ!AD41+ประชากรรายอายุ!EF41</f>
        <v>118</v>
      </c>
      <c r="AE41" s="7">
        <f>ประชากรรายอายุ!AE41+ประชากรรายอายุ!EG41</f>
        <v>121</v>
      </c>
      <c r="AF41" s="7">
        <f>ประชากรรายอายุ!AF41+ประชากรรายอายุ!EH41</f>
        <v>113</v>
      </c>
      <c r="AG41" s="7">
        <f>ประชากรรายอายุ!AG41+ประชากรรายอายุ!EI41</f>
        <v>145</v>
      </c>
      <c r="AH41" s="7">
        <f>ประชากรรายอายุ!AH41+ประชากรรายอายุ!EJ41</f>
        <v>98</v>
      </c>
      <c r="AI41" s="7">
        <f>ประชากรรายอายุ!AI41+ประชากรรายอายุ!EK41</f>
        <v>116</v>
      </c>
      <c r="AJ41" s="7">
        <f>ประชากรรายอายุ!AJ41+ประชากรรายอายุ!EL41</f>
        <v>104</v>
      </c>
      <c r="AK41" s="7">
        <f>ประชากรรายอายุ!AK41+ประชากรรายอายุ!EM41</f>
        <v>95</v>
      </c>
      <c r="AL41" s="7">
        <f>ประชากรรายอายุ!AL41+ประชากรรายอายุ!EN41</f>
        <v>111</v>
      </c>
      <c r="AM41" s="7">
        <f>ประชากรรายอายุ!AM41+ประชากรรายอายุ!EO41</f>
        <v>131</v>
      </c>
      <c r="AN41" s="7">
        <f>ประชากรรายอายุ!AN41+ประชากรรายอายุ!EP41</f>
        <v>142</v>
      </c>
      <c r="AO41" s="7">
        <f>ประชากรรายอายุ!AO41+ประชากรรายอายุ!EQ41</f>
        <v>123</v>
      </c>
      <c r="AP41" s="7">
        <f>ประชากรรายอายุ!AP41+ประชากรรายอายุ!ER41</f>
        <v>130</v>
      </c>
      <c r="AQ41" s="7">
        <f>ประชากรรายอายุ!AQ41+ประชากรรายอายุ!ES41</f>
        <v>153</v>
      </c>
      <c r="AR41" s="7">
        <f>ประชากรรายอายุ!AR41+ประชากรรายอายุ!ET41</f>
        <v>128</v>
      </c>
      <c r="AS41" s="7">
        <f>ประชากรรายอายุ!AS41+ประชากรรายอายุ!EU41</f>
        <v>144</v>
      </c>
      <c r="AT41" s="7">
        <f>ประชากรรายอายุ!AT41+ประชากรรายอายุ!EV41</f>
        <v>115</v>
      </c>
      <c r="AU41" s="7">
        <f>ประชากรรายอายุ!AU41+ประชากรรายอายุ!EW41</f>
        <v>133</v>
      </c>
      <c r="AV41" s="7">
        <f>ประชากรรายอายุ!AV41+ประชากรรายอายุ!EX41</f>
        <v>101</v>
      </c>
      <c r="AW41" s="7">
        <f>ประชากรรายอายุ!AW41+ประชากรรายอายุ!EY41</f>
        <v>111</v>
      </c>
      <c r="AX41" s="7">
        <f>ประชากรรายอายุ!AX41+ประชากรรายอายุ!EZ41</f>
        <v>101</v>
      </c>
      <c r="AY41" s="7">
        <f>ประชากรรายอายุ!AY41+ประชากรรายอายุ!FA41</f>
        <v>94</v>
      </c>
      <c r="AZ41" s="7">
        <f>ประชากรรายอายุ!AZ41+ประชากรรายอายุ!FB41</f>
        <v>84</v>
      </c>
      <c r="BA41" s="7">
        <f>ประชากรรายอายุ!BA41+ประชากรรายอายุ!FC41</f>
        <v>70</v>
      </c>
      <c r="BB41" s="7">
        <f>ประชากรรายอายุ!BB41+ประชากรรายอายุ!FD41</f>
        <v>83</v>
      </c>
      <c r="BC41" s="7">
        <f>ประชากรรายอายุ!BC41+ประชากรรายอายุ!FE41</f>
        <v>93</v>
      </c>
      <c r="BD41" s="7">
        <f>ประชากรรายอายุ!BD41+ประชากรรายอายุ!FF41</f>
        <v>56</v>
      </c>
      <c r="BE41" s="7">
        <f>ประชากรรายอายุ!BE41+ประชากรรายอายุ!FG41</f>
        <v>71</v>
      </c>
      <c r="BF41" s="7">
        <f>ประชากรรายอายุ!BF41+ประชากรรายอายุ!FH41</f>
        <v>59</v>
      </c>
      <c r="BG41" s="7">
        <f>ประชากรรายอายุ!BG41+ประชากรรายอายุ!FI41</f>
        <v>50</v>
      </c>
      <c r="BH41" s="7">
        <f>ประชากรรายอายุ!BH41+ประชากรรายอายุ!FJ41</f>
        <v>60</v>
      </c>
      <c r="BI41" s="7">
        <f>ประชากรรายอายุ!BI41+ประชากรรายอายุ!FK41</f>
        <v>46</v>
      </c>
      <c r="BJ41" s="7">
        <f>ประชากรรายอายุ!BJ41+ประชากรรายอายุ!FL41</f>
        <v>62</v>
      </c>
      <c r="BK41" s="7">
        <f>ประชากรรายอายุ!BK41+ประชากรรายอายุ!FM41</f>
        <v>66</v>
      </c>
      <c r="BL41" s="7">
        <f>ประชากรรายอายุ!BL41+ประชากรรายอายุ!FN41</f>
        <v>60</v>
      </c>
      <c r="BM41" s="7">
        <f>ประชากรรายอายุ!BM41+ประชากรรายอายุ!FO41</f>
        <v>41</v>
      </c>
      <c r="BN41" s="7">
        <f>ประชากรรายอายุ!BN41+ประชากรรายอายุ!FP41</f>
        <v>48</v>
      </c>
      <c r="BO41" s="7">
        <f>ประชากรรายอายุ!BO41+ประชากรรายอายุ!FQ41</f>
        <v>38</v>
      </c>
      <c r="BP41" s="7">
        <f>ประชากรรายอายุ!BP41+ประชากรรายอายุ!FR41</f>
        <v>39</v>
      </c>
      <c r="BQ41" s="7">
        <f>ประชากรรายอายุ!BQ41+ประชากรรายอายุ!FS41</f>
        <v>37</v>
      </c>
      <c r="BR41" s="7">
        <f>ประชากรรายอายุ!BR41+ประชากรรายอายุ!FT41</f>
        <v>35</v>
      </c>
      <c r="BS41" s="7">
        <f>ประชากรรายอายุ!BS41+ประชากรรายอายุ!FU41</f>
        <v>36</v>
      </c>
      <c r="BT41" s="7">
        <f>ประชากรรายอายุ!BT41+ประชากรรายอายุ!FV41</f>
        <v>27</v>
      </c>
      <c r="BU41" s="7">
        <f>ประชากรรายอายุ!BU41+ประชากรรายอายุ!FW41</f>
        <v>36</v>
      </c>
      <c r="BV41" s="7">
        <f>ประชากรรายอายุ!BV41+ประชากรรายอายุ!FX41</f>
        <v>31</v>
      </c>
      <c r="BW41" s="7">
        <f>ประชากรรายอายุ!BW41+ประชากรรายอายุ!FY41</f>
        <v>21</v>
      </c>
      <c r="BX41" s="7">
        <f>ประชากรรายอายุ!BX41+ประชากรรายอายุ!FZ41</f>
        <v>33</v>
      </c>
      <c r="BY41" s="7">
        <f>ประชากรรายอายุ!BY41+ประชากรรายอายุ!GA41</f>
        <v>30</v>
      </c>
      <c r="BZ41" s="7">
        <f>ประชากรรายอายุ!BZ41+ประชากรรายอายุ!GB41</f>
        <v>13</v>
      </c>
      <c r="CA41" s="7">
        <f>ประชากรรายอายุ!CA41+ประชากรรายอายุ!GC41</f>
        <v>20</v>
      </c>
      <c r="CB41" s="7">
        <f>ประชากรรายอายุ!CB41+ประชากรรายอายุ!GD41</f>
        <v>22</v>
      </c>
      <c r="CC41" s="7">
        <f>ประชากรรายอายุ!CC41+ประชากรรายอายุ!GE41</f>
        <v>12</v>
      </c>
      <c r="CD41" s="7">
        <f>ประชากรรายอายุ!CD41+ประชากรรายอายุ!GF41</f>
        <v>17</v>
      </c>
      <c r="CE41" s="7">
        <f>ประชากรรายอายุ!CE41+ประชากรรายอายุ!GG41</f>
        <v>13</v>
      </c>
      <c r="CF41" s="7">
        <f>ประชากรรายอายุ!CF41+ประชากรรายอายุ!GH41</f>
        <v>11</v>
      </c>
      <c r="CG41" s="7">
        <f>ประชากรรายอายุ!CG41+ประชากรรายอายุ!GI41</f>
        <v>14</v>
      </c>
      <c r="CH41" s="7">
        <f>ประชากรรายอายุ!CH41+ประชากรรายอายุ!GJ41</f>
        <v>11</v>
      </c>
      <c r="CI41" s="7">
        <f>ประชากรรายอายุ!CI41+ประชากรรายอายุ!GK41</f>
        <v>13</v>
      </c>
      <c r="CJ41" s="7">
        <f>ประชากรรายอายุ!CJ41+ประชากรรายอายุ!GL41</f>
        <v>7</v>
      </c>
      <c r="CK41" s="7">
        <f>ประชากรรายอายุ!CK41+ประชากรรายอายุ!GM41</f>
        <v>11</v>
      </c>
      <c r="CL41" s="7">
        <f>ประชากรรายอายุ!CL41+ประชากรรายอายุ!GN41</f>
        <v>7</v>
      </c>
      <c r="CM41" s="7">
        <f>ประชากรรายอายุ!CM41+ประชากรรายอายุ!GO41</f>
        <v>0</v>
      </c>
      <c r="CN41" s="7">
        <f>ประชากรรายอายุ!CN41+ประชากรรายอายุ!GP41</f>
        <v>3</v>
      </c>
      <c r="CO41" s="7">
        <f>ประชากรรายอายุ!CO41+ประชากรรายอายุ!GQ41</f>
        <v>5</v>
      </c>
      <c r="CP41" s="7">
        <f>ประชากรรายอายุ!CP41+ประชากรรายอายุ!GR41</f>
        <v>1</v>
      </c>
      <c r="CQ41" s="7">
        <f>ประชากรรายอายุ!CQ41+ประชากรรายอายุ!GS41</f>
        <v>2</v>
      </c>
      <c r="CR41" s="7">
        <f>ประชากรรายอายุ!CR41+ประชากรรายอายุ!GT41</f>
        <v>0</v>
      </c>
      <c r="CS41" s="7">
        <f>ประชากรรายอายุ!CS41+ประชากรรายอายุ!GU41</f>
        <v>2</v>
      </c>
      <c r="CT41" s="7">
        <f>ประชากรรายอายุ!CT41+ประชากรรายอายุ!GV41</f>
        <v>0</v>
      </c>
      <c r="CU41" s="7">
        <f>ประชากรรายอายุ!CU41+ประชากรรายอายุ!GW41</f>
        <v>0</v>
      </c>
      <c r="CV41" s="7">
        <f>ประชากรรายอายุ!CV41+ประชากรรายอายุ!GX41</f>
        <v>0</v>
      </c>
      <c r="CW41" s="7">
        <f>ประชากรรายอายุ!CW41+ประชากรรายอายุ!GY41</f>
        <v>0</v>
      </c>
      <c r="CX41" s="7">
        <f>ประชากรรายอายุ!CX41+ประชากรรายอายุ!GZ41</f>
        <v>0</v>
      </c>
      <c r="CY41" s="7">
        <f>ประชากรรายอายุ!CY41+ประชากรรายอายุ!HA41</f>
        <v>1</v>
      </c>
      <c r="CZ41" s="7">
        <f>ประชากรรายอายุ!CZ41+ประชากรรายอายุ!HB41</f>
        <v>0</v>
      </c>
      <c r="DA41" s="7">
        <f>ประชากรรายอายุ!DA41+ประชากรรายอายุ!HC41</f>
        <v>0</v>
      </c>
      <c r="DB41" s="7">
        <f>ประชากรรายอายุ!DB41+ประชากรรายอายุ!HD41</f>
        <v>0</v>
      </c>
      <c r="DC41" s="7">
        <f>ประชากรรายอายุ!DC41+ประชากรรายอายุ!HE41</f>
        <v>18</v>
      </c>
      <c r="DD41" s="7">
        <f>ประชากรรายอายุ!DD41+ประชากรรายอายุ!HF41</f>
        <v>27</v>
      </c>
    </row>
    <row r="42" spans="1:108">
      <c r="A42" s="5"/>
      <c r="B42" s="5" t="s">
        <v>26</v>
      </c>
      <c r="C42" s="7">
        <f>ประชากรรายอายุ!C42+ประชากรรายอายุ!DE42</f>
        <v>79</v>
      </c>
      <c r="D42" s="7">
        <f>ประชากรรายอายุ!D42+ประชากรรายอายุ!DF42</f>
        <v>71</v>
      </c>
      <c r="E42" s="7">
        <f>ประชากรรายอายุ!E42+ประชากรรายอายุ!DG42</f>
        <v>90</v>
      </c>
      <c r="F42" s="7">
        <f>ประชากรรายอายุ!F42+ประชากรรายอายุ!DH42</f>
        <v>82</v>
      </c>
      <c r="G42" s="7">
        <f>ประชากรรายอายุ!G42+ประชากรรายอายุ!DI42</f>
        <v>85</v>
      </c>
      <c r="H42" s="7">
        <f>ประชากรรายอายุ!H42+ประชากรรายอายุ!DJ42</f>
        <v>84</v>
      </c>
      <c r="I42" s="7">
        <f>ประชากรรายอายุ!I42+ประชากรรายอายุ!DK42</f>
        <v>59</v>
      </c>
      <c r="J42" s="7">
        <f>ประชากรรายอายุ!J42+ประชากรรายอายุ!DL42</f>
        <v>82</v>
      </c>
      <c r="K42" s="7">
        <f>ประชากรรายอายุ!K42+ประชากรรายอายุ!DM42</f>
        <v>60</v>
      </c>
      <c r="L42" s="7">
        <f>ประชากรรายอายุ!L42+ประชากรรายอายุ!DN42</f>
        <v>95</v>
      </c>
      <c r="M42" s="7">
        <f>ประชากรรายอายุ!M42+ประชากรรายอายุ!DO42</f>
        <v>90</v>
      </c>
      <c r="N42" s="7">
        <f>ประชากรรายอายุ!N42+ประชากรรายอายุ!DP42</f>
        <v>94</v>
      </c>
      <c r="O42" s="7">
        <f>ประชากรรายอายุ!O42+ประชากรรายอายุ!DQ42</f>
        <v>92</v>
      </c>
      <c r="P42" s="7">
        <f>ประชากรรายอายุ!P42+ประชากรรายอายุ!DR42</f>
        <v>100</v>
      </c>
      <c r="Q42" s="7">
        <f>ประชากรรายอายุ!Q42+ประชากรรายอายุ!DS42</f>
        <v>82</v>
      </c>
      <c r="R42" s="7">
        <f>ประชากรรายอายุ!R42+ประชากรรายอายุ!DT42</f>
        <v>82</v>
      </c>
      <c r="S42" s="7">
        <f>ประชากรรายอายุ!S42+ประชากรรายอายุ!DU42</f>
        <v>98</v>
      </c>
      <c r="T42" s="7">
        <f>ประชากรรายอายุ!T42+ประชากรรายอายุ!DV42</f>
        <v>94</v>
      </c>
      <c r="U42" s="7">
        <f>ประชากรรายอายุ!U42+ประชากรรายอายุ!DW42</f>
        <v>93</v>
      </c>
      <c r="V42" s="7">
        <f>ประชากรรายอายุ!V42+ประชากรรายอายุ!DX42</f>
        <v>110</v>
      </c>
      <c r="W42" s="7">
        <f>ประชากรรายอายุ!W42+ประชากรรายอายุ!DY42</f>
        <v>97</v>
      </c>
      <c r="X42" s="7">
        <f>ประชากรรายอายุ!X42+ประชากรรายอายุ!DZ42</f>
        <v>90</v>
      </c>
      <c r="Y42" s="7">
        <f>ประชากรรายอายุ!Y42+ประชากรรายอายุ!EA42</f>
        <v>86</v>
      </c>
      <c r="Z42" s="7">
        <f>ประชากรรายอายุ!Z42+ประชากรรายอายุ!EB42</f>
        <v>93</v>
      </c>
      <c r="AA42" s="7">
        <f>ประชากรรายอายุ!AA42+ประชากรรายอายุ!EC42</f>
        <v>97</v>
      </c>
      <c r="AB42" s="7">
        <f>ประชากรรายอายุ!AB42+ประชากรรายอายุ!ED42</f>
        <v>99</v>
      </c>
      <c r="AC42" s="7">
        <f>ประชากรรายอายุ!AC42+ประชากรรายอายุ!EE42</f>
        <v>113</v>
      </c>
      <c r="AD42" s="7">
        <f>ประชากรรายอายุ!AD42+ประชากรรายอายุ!EF42</f>
        <v>79</v>
      </c>
      <c r="AE42" s="7">
        <f>ประชากรรายอายุ!AE42+ประชากรรายอายุ!EG42</f>
        <v>105</v>
      </c>
      <c r="AF42" s="7">
        <f>ประชากรรายอายุ!AF42+ประชากรรายอายุ!EH42</f>
        <v>92</v>
      </c>
      <c r="AG42" s="7">
        <f>ประชากรรายอายุ!AG42+ประชากรรายอายุ!EI42</f>
        <v>103</v>
      </c>
      <c r="AH42" s="7">
        <f>ประชากรรายอายุ!AH42+ประชากรรายอายุ!EJ42</f>
        <v>91</v>
      </c>
      <c r="AI42" s="7">
        <f>ประชากรรายอายุ!AI42+ประชากรรายอายุ!EK42</f>
        <v>99</v>
      </c>
      <c r="AJ42" s="7">
        <f>ประชากรรายอายุ!AJ42+ประชากรรายอายุ!EL42</f>
        <v>103</v>
      </c>
      <c r="AK42" s="7">
        <f>ประชากรรายอายุ!AK42+ประชากรรายอายุ!EM42</f>
        <v>85</v>
      </c>
      <c r="AL42" s="7">
        <f>ประชากรรายอายุ!AL42+ประชากรรายอายุ!EN42</f>
        <v>109</v>
      </c>
      <c r="AM42" s="7">
        <f>ประชากรรายอายุ!AM42+ประชากรรายอายุ!EO42</f>
        <v>84</v>
      </c>
      <c r="AN42" s="7">
        <f>ประชากรรายอายุ!AN42+ประชากรรายอายุ!EP42</f>
        <v>88</v>
      </c>
      <c r="AO42" s="7">
        <f>ประชากรรายอายุ!AO42+ประชากรรายอายุ!EQ42</f>
        <v>87</v>
      </c>
      <c r="AP42" s="7">
        <f>ประชากรรายอายุ!AP42+ประชากรรายอายุ!ER42</f>
        <v>80</v>
      </c>
      <c r="AQ42" s="7">
        <f>ประชากรรายอายุ!AQ42+ประชากรรายอายุ!ES42</f>
        <v>91</v>
      </c>
      <c r="AR42" s="7">
        <f>ประชากรรายอายุ!AR42+ประชากรรายอายุ!ET42</f>
        <v>85</v>
      </c>
      <c r="AS42" s="7">
        <f>ประชากรรายอายุ!AS42+ประชากรรายอายุ!EU42</f>
        <v>62</v>
      </c>
      <c r="AT42" s="7">
        <f>ประชากรรายอายุ!AT42+ประชากรรายอายุ!EV42</f>
        <v>70</v>
      </c>
      <c r="AU42" s="7">
        <f>ประชากรรายอายุ!AU42+ประชากรรายอายุ!EW42</f>
        <v>70</v>
      </c>
      <c r="AV42" s="7">
        <f>ประชากรรายอายุ!AV42+ประชากรรายอายุ!EX42</f>
        <v>79</v>
      </c>
      <c r="AW42" s="7">
        <f>ประชากรรายอายุ!AW42+ประชากรรายอายุ!EY42</f>
        <v>66</v>
      </c>
      <c r="AX42" s="7">
        <f>ประชากรรายอายุ!AX42+ประชากรรายอายุ!EZ42</f>
        <v>61</v>
      </c>
      <c r="AY42" s="7">
        <f>ประชากรรายอายุ!AY42+ประชากรรายอายุ!FA42</f>
        <v>69</v>
      </c>
      <c r="AZ42" s="7">
        <f>ประชากรรายอายุ!AZ42+ประชากรรายอายุ!FB42</f>
        <v>65</v>
      </c>
      <c r="BA42" s="7">
        <f>ประชากรรายอายุ!BA42+ประชากรรายอายุ!FC42</f>
        <v>67</v>
      </c>
      <c r="BB42" s="7">
        <f>ประชากรรายอายุ!BB42+ประชากรรายอายุ!FD42</f>
        <v>60</v>
      </c>
      <c r="BC42" s="7">
        <f>ประชากรรายอายุ!BC42+ประชากรรายอายุ!FE42</f>
        <v>61</v>
      </c>
      <c r="BD42" s="7">
        <f>ประชากรรายอายุ!BD42+ประชากรรายอายุ!FF42</f>
        <v>54</v>
      </c>
      <c r="BE42" s="7">
        <f>ประชากรรายอายุ!BE42+ประชากรรายอายุ!FG42</f>
        <v>46</v>
      </c>
      <c r="BF42" s="7">
        <f>ประชากรรายอายุ!BF42+ประชากรรายอายุ!FH42</f>
        <v>65</v>
      </c>
      <c r="BG42" s="7">
        <f>ประชากรรายอายุ!BG42+ประชากรรายอายุ!FI42</f>
        <v>45</v>
      </c>
      <c r="BH42" s="7">
        <f>ประชากรรายอายุ!BH42+ประชากรรายอายุ!FJ42</f>
        <v>41</v>
      </c>
      <c r="BI42" s="7">
        <f>ประชากรรายอายุ!BI42+ประชากรรายอายุ!FK42</f>
        <v>40</v>
      </c>
      <c r="BJ42" s="7">
        <f>ประชากรรายอายุ!BJ42+ประชากรรายอายุ!FL42</f>
        <v>39</v>
      </c>
      <c r="BK42" s="7">
        <f>ประชากรรายอายุ!BK42+ประชากรรายอายุ!FM42</f>
        <v>50</v>
      </c>
      <c r="BL42" s="7">
        <f>ประชากรรายอายุ!BL42+ประชากรรายอายุ!FN42</f>
        <v>31</v>
      </c>
      <c r="BM42" s="7">
        <f>ประชากรรายอายุ!BM42+ประชากรรายอายุ!FO42</f>
        <v>28</v>
      </c>
      <c r="BN42" s="7">
        <f>ประชากรรายอายุ!BN42+ประชากรรายอายุ!FP42</f>
        <v>35</v>
      </c>
      <c r="BO42" s="7">
        <f>ประชากรรายอายุ!BO42+ประชากรรายอายุ!FQ42</f>
        <v>23</v>
      </c>
      <c r="BP42" s="7">
        <f>ประชากรรายอายุ!BP42+ประชากรรายอายุ!FR42</f>
        <v>31</v>
      </c>
      <c r="BQ42" s="7">
        <f>ประชากรรายอายุ!BQ42+ประชากรรายอายุ!FS42</f>
        <v>21</v>
      </c>
      <c r="BR42" s="7">
        <f>ประชากรรายอายุ!BR42+ประชากรรายอายุ!FT42</f>
        <v>16</v>
      </c>
      <c r="BS42" s="7">
        <f>ประชากรรายอายุ!BS42+ประชากรรายอายุ!FU42</f>
        <v>25</v>
      </c>
      <c r="BT42" s="7">
        <f>ประชากรรายอายุ!BT42+ประชากรรายอายุ!FV42</f>
        <v>20</v>
      </c>
      <c r="BU42" s="7">
        <f>ประชากรรายอายุ!BU42+ประชากรรายอายุ!FW42</f>
        <v>15</v>
      </c>
      <c r="BV42" s="7">
        <f>ประชากรรายอายุ!BV42+ประชากรรายอายุ!FX42</f>
        <v>19</v>
      </c>
      <c r="BW42" s="7">
        <f>ประชากรรายอายุ!BW42+ประชากรรายอายุ!FY42</f>
        <v>19</v>
      </c>
      <c r="BX42" s="7">
        <f>ประชากรรายอายุ!BX42+ประชากรรายอายุ!FZ42</f>
        <v>14</v>
      </c>
      <c r="BY42" s="7">
        <f>ประชากรรายอายุ!BY42+ประชากรรายอายุ!GA42</f>
        <v>22</v>
      </c>
      <c r="BZ42" s="7">
        <f>ประชากรรายอายุ!BZ42+ประชากรรายอายุ!GB42</f>
        <v>17</v>
      </c>
      <c r="CA42" s="7">
        <f>ประชากรรายอายุ!CA42+ประชากรรายอายุ!GC42</f>
        <v>18</v>
      </c>
      <c r="CB42" s="7">
        <f>ประชากรรายอายุ!CB42+ประชากรรายอายุ!GD42</f>
        <v>6</v>
      </c>
      <c r="CC42" s="7">
        <f>ประชากรรายอายุ!CC42+ประชากรรายอายุ!GE42</f>
        <v>15</v>
      </c>
      <c r="CD42" s="7">
        <f>ประชากรรายอายุ!CD42+ประชากรรายอายุ!GF42</f>
        <v>8</v>
      </c>
      <c r="CE42" s="7">
        <f>ประชากรรายอายุ!CE42+ประชากรรายอายุ!GG42</f>
        <v>9</v>
      </c>
      <c r="CF42" s="7">
        <f>ประชากรรายอายุ!CF42+ประชากรรายอายุ!GH42</f>
        <v>9</v>
      </c>
      <c r="CG42" s="7">
        <f>ประชากรรายอายุ!CG42+ประชากรรายอายุ!GI42</f>
        <v>10</v>
      </c>
      <c r="CH42" s="7">
        <f>ประชากรรายอายุ!CH42+ประชากรรายอายุ!GJ42</f>
        <v>9</v>
      </c>
      <c r="CI42" s="7">
        <f>ประชากรรายอายุ!CI42+ประชากรรายอายุ!GK42</f>
        <v>8</v>
      </c>
      <c r="CJ42" s="7">
        <f>ประชากรรายอายุ!CJ42+ประชากรรายอายุ!GL42</f>
        <v>5</v>
      </c>
      <c r="CK42" s="7">
        <f>ประชากรรายอายุ!CK42+ประชากรรายอายุ!GM42</f>
        <v>5</v>
      </c>
      <c r="CL42" s="7">
        <f>ประชากรรายอายุ!CL42+ประชากรรายอายุ!GN42</f>
        <v>4</v>
      </c>
      <c r="CM42" s="7">
        <f>ประชากรรายอายุ!CM42+ประชากรรายอายุ!GO42</f>
        <v>1</v>
      </c>
      <c r="CN42" s="7">
        <f>ประชากรรายอายุ!CN42+ประชากรรายอายุ!GP42</f>
        <v>2</v>
      </c>
      <c r="CO42" s="7">
        <f>ประชากรรายอายุ!CO42+ประชากรรายอายุ!GQ42</f>
        <v>2</v>
      </c>
      <c r="CP42" s="7">
        <f>ประชากรรายอายุ!CP42+ประชากรรายอายุ!GR42</f>
        <v>3</v>
      </c>
      <c r="CQ42" s="7">
        <f>ประชากรรายอายุ!CQ42+ประชากรรายอายุ!GS42</f>
        <v>0</v>
      </c>
      <c r="CR42" s="7">
        <f>ประชากรรายอายุ!CR42+ประชากรรายอายุ!GT42</f>
        <v>1</v>
      </c>
      <c r="CS42" s="7">
        <f>ประชากรรายอายุ!CS42+ประชากรรายอายุ!GU42</f>
        <v>0</v>
      </c>
      <c r="CT42" s="7">
        <f>ประชากรรายอายุ!CT42+ประชากรรายอายุ!GV42</f>
        <v>1</v>
      </c>
      <c r="CU42" s="7">
        <f>ประชากรรายอายุ!CU42+ประชากรรายอายุ!GW42</f>
        <v>0</v>
      </c>
      <c r="CV42" s="7">
        <f>ประชากรรายอายุ!CV42+ประชากรรายอายุ!GX42</f>
        <v>0</v>
      </c>
      <c r="CW42" s="7">
        <f>ประชากรรายอายุ!CW42+ประชากรรายอายุ!GY42</f>
        <v>0</v>
      </c>
      <c r="CX42" s="7">
        <f>ประชากรรายอายุ!CX42+ประชากรรายอายุ!GZ42</f>
        <v>0</v>
      </c>
      <c r="CY42" s="7">
        <f>ประชากรรายอายุ!CY42+ประชากรรายอายุ!HA42</f>
        <v>0</v>
      </c>
      <c r="CZ42" s="7">
        <f>ประชากรรายอายุ!CZ42+ประชากรรายอายุ!HB42</f>
        <v>1</v>
      </c>
      <c r="DA42" s="7">
        <f>ประชากรรายอายุ!DA42+ประชากรรายอายุ!HC42</f>
        <v>0</v>
      </c>
      <c r="DB42" s="7">
        <f>ประชากรรายอายุ!DB42+ประชากรรายอายุ!HD42</f>
        <v>0</v>
      </c>
      <c r="DC42" s="7">
        <f>ประชากรรายอายุ!DC42+ประชากรรายอายุ!HE42</f>
        <v>2</v>
      </c>
      <c r="DD42" s="7">
        <f>ประชากรรายอายุ!DD42+ประชากรรายอายุ!HF42</f>
        <v>56</v>
      </c>
    </row>
    <row r="43" spans="1:108">
      <c r="A43" s="15"/>
      <c r="B43" s="15" t="s">
        <v>27</v>
      </c>
      <c r="C43" s="16">
        <f>ประชากรรายอายุ!C43+ประชากรรายอายุ!DE43</f>
        <v>84</v>
      </c>
      <c r="D43" s="16">
        <f>ประชากรรายอายุ!D43+ประชากรรายอายุ!DF43</f>
        <v>85</v>
      </c>
      <c r="E43" s="16">
        <f>ประชากรรายอายุ!E43+ประชากรรายอายุ!DG43</f>
        <v>77</v>
      </c>
      <c r="F43" s="16">
        <f>ประชากรรายอายุ!F43+ประชากรรายอายุ!DH43</f>
        <v>82</v>
      </c>
      <c r="G43" s="16">
        <f>ประชากรรายอายุ!G43+ประชากรรายอายุ!DI43</f>
        <v>84</v>
      </c>
      <c r="H43" s="16">
        <f>ประชากรรายอายุ!H43+ประชากรรายอายุ!DJ43</f>
        <v>88</v>
      </c>
      <c r="I43" s="16">
        <f>ประชากรรายอายุ!I43+ประชากรรายอายุ!DK43</f>
        <v>88</v>
      </c>
      <c r="J43" s="16">
        <f>ประชากรรายอายุ!J43+ประชากรรายอายุ!DL43</f>
        <v>91</v>
      </c>
      <c r="K43" s="16">
        <f>ประชากรรายอายุ!K43+ประชากรรายอายุ!DM43</f>
        <v>98</v>
      </c>
      <c r="L43" s="16">
        <f>ประชากรรายอายุ!L43+ประชากรรายอายุ!DN43</f>
        <v>73</v>
      </c>
      <c r="M43" s="16">
        <f>ประชากรรายอายุ!M43+ประชากรรายอายุ!DO43</f>
        <v>73</v>
      </c>
      <c r="N43" s="16">
        <f>ประชากรรายอายุ!N43+ประชากรรายอายุ!DP43</f>
        <v>91</v>
      </c>
      <c r="O43" s="16">
        <f>ประชากรรายอายุ!O43+ประชากรรายอายุ!DQ43</f>
        <v>74</v>
      </c>
      <c r="P43" s="16">
        <f>ประชากรรายอายุ!P43+ประชากรรายอายุ!DR43</f>
        <v>84</v>
      </c>
      <c r="Q43" s="16">
        <f>ประชากรรายอายุ!Q43+ประชากรรายอายุ!DS43</f>
        <v>86</v>
      </c>
      <c r="R43" s="16">
        <f>ประชากรรายอายุ!R43+ประชากรรายอายุ!DT43</f>
        <v>120</v>
      </c>
      <c r="S43" s="16">
        <f>ประชากรรายอายุ!S43+ประชากรรายอายุ!DU43</f>
        <v>98</v>
      </c>
      <c r="T43" s="16">
        <f>ประชากรรายอายุ!T43+ประชากรรายอายุ!DV43</f>
        <v>87</v>
      </c>
      <c r="U43" s="16">
        <f>ประชากรรายอายุ!U43+ประชากรรายอายุ!DW43</f>
        <v>116</v>
      </c>
      <c r="V43" s="16">
        <f>ประชากรรายอายุ!V43+ประชากรรายอายุ!DX43</f>
        <v>102</v>
      </c>
      <c r="W43" s="16">
        <f>ประชากรรายอายุ!W43+ประชากรรายอายุ!DY43</f>
        <v>108</v>
      </c>
      <c r="X43" s="16">
        <f>ประชากรรายอายุ!X43+ประชากรรายอายุ!DZ43</f>
        <v>92</v>
      </c>
      <c r="Y43" s="16">
        <f>ประชากรรายอายุ!Y43+ประชากรรายอายุ!EA43</f>
        <v>77</v>
      </c>
      <c r="Z43" s="16">
        <f>ประชากรรายอายุ!Z43+ประชากรรายอายุ!EB43</f>
        <v>84</v>
      </c>
      <c r="AA43" s="16">
        <f>ประชากรรายอายุ!AA43+ประชากรรายอายุ!EC43</f>
        <v>92</v>
      </c>
      <c r="AB43" s="16">
        <f>ประชากรรายอายุ!AB43+ประชากรรายอายุ!ED43</f>
        <v>94</v>
      </c>
      <c r="AC43" s="16">
        <f>ประชากรรายอายุ!AC43+ประชากรรายอายุ!EE43</f>
        <v>94</v>
      </c>
      <c r="AD43" s="16">
        <f>ประชากรรายอายุ!AD43+ประชากรรายอายุ!EF43</f>
        <v>100</v>
      </c>
      <c r="AE43" s="16">
        <f>ประชากรรายอายุ!AE43+ประชากรรายอายุ!EG43</f>
        <v>101</v>
      </c>
      <c r="AF43" s="16">
        <f>ประชากรรายอายุ!AF43+ประชากรรายอายุ!EH43</f>
        <v>74</v>
      </c>
      <c r="AG43" s="16">
        <f>ประชากรรายอายุ!AG43+ประชากรรายอายุ!EI43</f>
        <v>101</v>
      </c>
      <c r="AH43" s="16">
        <f>ประชากรรายอายุ!AH43+ประชากรรายอายุ!EJ43</f>
        <v>95</v>
      </c>
      <c r="AI43" s="16">
        <f>ประชากรรายอายุ!AI43+ประชากรรายอายุ!EK43</f>
        <v>94</v>
      </c>
      <c r="AJ43" s="16">
        <f>ประชากรรายอายุ!AJ43+ประชากรรายอายุ!EL43</f>
        <v>101</v>
      </c>
      <c r="AK43" s="16">
        <f>ประชากรรายอายุ!AK43+ประชากรรายอายุ!EM43</f>
        <v>92</v>
      </c>
      <c r="AL43" s="16">
        <f>ประชากรรายอายุ!AL43+ประชากรรายอายุ!EN43</f>
        <v>91</v>
      </c>
      <c r="AM43" s="16">
        <f>ประชากรรายอายุ!AM43+ประชากรรายอายุ!EO43</f>
        <v>104</v>
      </c>
      <c r="AN43" s="16">
        <f>ประชากรรายอายุ!AN43+ประชากรรายอายุ!EP43</f>
        <v>95</v>
      </c>
      <c r="AO43" s="16">
        <f>ประชากรรายอายุ!AO43+ประชากรรายอายุ!EQ43</f>
        <v>98</v>
      </c>
      <c r="AP43" s="16">
        <f>ประชากรรายอายุ!AP43+ประชากรรายอายุ!ER43</f>
        <v>74</v>
      </c>
      <c r="AQ43" s="16">
        <f>ประชากรรายอายุ!AQ43+ประชากรรายอายุ!ES43</f>
        <v>89</v>
      </c>
      <c r="AR43" s="16">
        <f>ประชากรรายอายุ!AR43+ประชากรรายอายุ!ET43</f>
        <v>87</v>
      </c>
      <c r="AS43" s="16">
        <f>ประชากรรายอายุ!AS43+ประชากรรายอายุ!EU43</f>
        <v>83</v>
      </c>
      <c r="AT43" s="16">
        <f>ประชากรรายอายุ!AT43+ประชากรรายอายุ!EV43</f>
        <v>101</v>
      </c>
      <c r="AU43" s="16">
        <f>ประชากรรายอายุ!AU43+ประชากรรายอายุ!EW43</f>
        <v>72</v>
      </c>
      <c r="AV43" s="16">
        <f>ประชากรรายอายุ!AV43+ประชากรรายอายุ!EX43</f>
        <v>81</v>
      </c>
      <c r="AW43" s="16">
        <f>ประชากรรายอายุ!AW43+ประชากรรายอายุ!EY43</f>
        <v>67</v>
      </c>
      <c r="AX43" s="16">
        <f>ประชากรรายอายุ!AX43+ประชากรรายอายุ!EZ43</f>
        <v>64</v>
      </c>
      <c r="AY43" s="16">
        <f>ประชากรรายอายุ!AY43+ประชากรรายอายุ!FA43</f>
        <v>70</v>
      </c>
      <c r="AZ43" s="16">
        <f>ประชากรรายอายุ!AZ43+ประชากรรายอายุ!FB43</f>
        <v>53</v>
      </c>
      <c r="BA43" s="16">
        <f>ประชากรรายอายุ!BA43+ประชากรรายอายุ!FC43</f>
        <v>65</v>
      </c>
      <c r="BB43" s="16">
        <f>ประชากรรายอายุ!BB43+ประชากรรายอายุ!FD43</f>
        <v>66</v>
      </c>
      <c r="BC43" s="16">
        <f>ประชากรรายอายุ!BC43+ประชากรรายอายุ!FE43</f>
        <v>63</v>
      </c>
      <c r="BD43" s="16">
        <f>ประชากรรายอายุ!BD43+ประชากรรายอายุ!FF43</f>
        <v>44</v>
      </c>
      <c r="BE43" s="16">
        <f>ประชากรรายอายุ!BE43+ประชากรรายอายุ!FG43</f>
        <v>58</v>
      </c>
      <c r="BF43" s="16">
        <f>ประชากรรายอายุ!BF43+ประชากรรายอายุ!FH43</f>
        <v>48</v>
      </c>
      <c r="BG43" s="16">
        <f>ประชากรรายอายุ!BG43+ประชากรรายอายุ!FI43</f>
        <v>60</v>
      </c>
      <c r="BH43" s="16">
        <f>ประชากรรายอายุ!BH43+ประชากรรายอายุ!FJ43</f>
        <v>47</v>
      </c>
      <c r="BI43" s="16">
        <f>ประชากรรายอายุ!BI43+ประชากรรายอายุ!FK43</f>
        <v>36</v>
      </c>
      <c r="BJ43" s="16">
        <f>ประชากรรายอายุ!BJ43+ประชากรรายอายุ!FL43</f>
        <v>53</v>
      </c>
      <c r="BK43" s="16">
        <f>ประชากรรายอายุ!BK43+ประชากรรายอายุ!FM43</f>
        <v>39</v>
      </c>
      <c r="BL43" s="16">
        <f>ประชากรรายอายุ!BL43+ประชากรรายอายุ!FN43</f>
        <v>34</v>
      </c>
      <c r="BM43" s="16">
        <f>ประชากรรายอายุ!BM43+ประชากรรายอายุ!FO43</f>
        <v>35</v>
      </c>
      <c r="BN43" s="16">
        <f>ประชากรรายอายุ!BN43+ประชากรรายอายุ!FP43</f>
        <v>35</v>
      </c>
      <c r="BO43" s="16">
        <f>ประชากรรายอายุ!BO43+ประชากรรายอายุ!FQ43</f>
        <v>26</v>
      </c>
      <c r="BP43" s="16">
        <f>ประชากรรายอายุ!BP43+ประชากรรายอายุ!FR43</f>
        <v>26</v>
      </c>
      <c r="BQ43" s="16">
        <f>ประชากรรายอายุ!BQ43+ประชากรรายอายุ!FS43</f>
        <v>29</v>
      </c>
      <c r="BR43" s="16">
        <f>ประชากรรายอายุ!BR43+ประชากรรายอายุ!FT43</f>
        <v>34</v>
      </c>
      <c r="BS43" s="16">
        <f>ประชากรรายอายุ!BS43+ประชากรรายอายุ!FU43</f>
        <v>20</v>
      </c>
      <c r="BT43" s="16">
        <f>ประชากรรายอายุ!BT43+ประชากรรายอายุ!FV43</f>
        <v>25</v>
      </c>
      <c r="BU43" s="16">
        <f>ประชากรรายอายุ!BU43+ประชากรรายอายุ!FW43</f>
        <v>22</v>
      </c>
      <c r="BV43" s="16">
        <f>ประชากรรายอายุ!BV43+ประชากรรายอายุ!FX43</f>
        <v>25</v>
      </c>
      <c r="BW43" s="16">
        <f>ประชากรรายอายุ!BW43+ประชากรรายอายุ!FY43</f>
        <v>24</v>
      </c>
      <c r="BX43" s="16">
        <f>ประชากรรายอายุ!BX43+ประชากรรายอายุ!FZ43</f>
        <v>21</v>
      </c>
      <c r="BY43" s="16">
        <f>ประชากรรายอายุ!BY43+ประชากรรายอายุ!GA43</f>
        <v>17</v>
      </c>
      <c r="BZ43" s="16">
        <f>ประชากรรายอายุ!BZ43+ประชากรรายอายุ!GB43</f>
        <v>18</v>
      </c>
      <c r="CA43" s="16">
        <f>ประชากรรายอายุ!CA43+ประชากรรายอายุ!GC43</f>
        <v>18</v>
      </c>
      <c r="CB43" s="16">
        <f>ประชากรรายอายุ!CB43+ประชากรรายอายุ!GD43</f>
        <v>7</v>
      </c>
      <c r="CC43" s="16">
        <f>ประชากรรายอายุ!CC43+ประชากรรายอายุ!GE43</f>
        <v>9</v>
      </c>
      <c r="CD43" s="16">
        <f>ประชากรรายอายุ!CD43+ประชากรรายอายุ!GF43</f>
        <v>20</v>
      </c>
      <c r="CE43" s="16">
        <f>ประชากรรายอายุ!CE43+ประชากรรายอายุ!GG43</f>
        <v>13</v>
      </c>
      <c r="CF43" s="16">
        <f>ประชากรรายอายุ!CF43+ประชากรรายอายุ!GH43</f>
        <v>14</v>
      </c>
      <c r="CG43" s="16">
        <f>ประชากรรายอายุ!CG43+ประชากรรายอายุ!GI43</f>
        <v>10</v>
      </c>
      <c r="CH43" s="16">
        <f>ประชากรรายอายุ!CH43+ประชากรรายอายุ!GJ43</f>
        <v>6</v>
      </c>
      <c r="CI43" s="16">
        <f>ประชากรรายอายุ!CI43+ประชากรรายอายุ!GK43</f>
        <v>3</v>
      </c>
      <c r="CJ43" s="16">
        <f>ประชากรรายอายุ!CJ43+ประชากรรายอายุ!GL43</f>
        <v>7</v>
      </c>
      <c r="CK43" s="16">
        <f>ประชากรรายอายุ!CK43+ประชากรรายอายุ!GM43</f>
        <v>2</v>
      </c>
      <c r="CL43" s="16">
        <f>ประชากรรายอายุ!CL43+ประชากรรายอายุ!GN43</f>
        <v>5</v>
      </c>
      <c r="CM43" s="16">
        <f>ประชากรรายอายุ!CM43+ประชากรรายอายุ!GO43</f>
        <v>5</v>
      </c>
      <c r="CN43" s="16">
        <f>ประชากรรายอายุ!CN43+ประชากรรายอายุ!GP43</f>
        <v>2</v>
      </c>
      <c r="CO43" s="16">
        <f>ประชากรรายอายุ!CO43+ประชากรรายอายุ!GQ43</f>
        <v>1</v>
      </c>
      <c r="CP43" s="16">
        <f>ประชากรรายอายุ!CP43+ประชากรรายอายุ!GR43</f>
        <v>3</v>
      </c>
      <c r="CQ43" s="16">
        <f>ประชากรรายอายุ!CQ43+ประชากรรายอายุ!GS43</f>
        <v>2</v>
      </c>
      <c r="CR43" s="16">
        <f>ประชากรรายอายุ!CR43+ประชากรรายอายุ!GT43</f>
        <v>1</v>
      </c>
      <c r="CS43" s="16">
        <f>ประชากรรายอายุ!CS43+ประชากรรายอายุ!GU43</f>
        <v>2</v>
      </c>
      <c r="CT43" s="16">
        <f>ประชากรรายอายุ!CT43+ประชากรรายอายุ!GV43</f>
        <v>1</v>
      </c>
      <c r="CU43" s="16">
        <f>ประชากรรายอายุ!CU43+ประชากรรายอายุ!GW43</f>
        <v>0</v>
      </c>
      <c r="CV43" s="16">
        <f>ประชากรรายอายุ!CV43+ประชากรรายอายุ!GX43</f>
        <v>0</v>
      </c>
      <c r="CW43" s="16">
        <f>ประชากรรายอายุ!CW43+ประชากรรายอายุ!GY43</f>
        <v>2</v>
      </c>
      <c r="CX43" s="16">
        <f>ประชากรรายอายุ!CX43+ประชากรรายอายุ!GZ43</f>
        <v>0</v>
      </c>
      <c r="CY43" s="16">
        <f>ประชากรรายอายุ!CY43+ประชากรรายอายุ!HA43</f>
        <v>0</v>
      </c>
      <c r="CZ43" s="16">
        <f>ประชากรรายอายุ!CZ43+ประชากรรายอายุ!HB43</f>
        <v>0</v>
      </c>
      <c r="DA43" s="16">
        <f>ประชากรรายอายุ!DA43+ประชากรรายอายุ!HC43</f>
        <v>0</v>
      </c>
      <c r="DB43" s="16">
        <f>ประชากรรายอายุ!DB43+ประชากรรายอายุ!HD43</f>
        <v>0</v>
      </c>
      <c r="DC43" s="16">
        <f>ประชากรรายอายุ!DC43+ประชากรรายอายุ!HE43</f>
        <v>13</v>
      </c>
      <c r="DD43" s="16">
        <f>ประชากรรายอายุ!DD43+ประชากรรายอายุ!HF43</f>
        <v>7</v>
      </c>
    </row>
    <row r="44" spans="1:108" s="2" customFormat="1">
      <c r="A44" s="17">
        <v>4</v>
      </c>
      <c r="B44" s="17" t="s">
        <v>28</v>
      </c>
      <c r="C44" s="18">
        <f>ประชากรรายอายุ!C44+ประชากรรายอายุ!DE44</f>
        <v>1200</v>
      </c>
      <c r="D44" s="18">
        <f>ประชากรรายอายุ!D44+ประชากรรายอายุ!DF44</f>
        <v>1191</v>
      </c>
      <c r="E44" s="18">
        <f>ประชากรรายอายุ!E44+ประชากรรายอายุ!DG44</f>
        <v>1159</v>
      </c>
      <c r="F44" s="18">
        <f>ประชากรรายอายุ!F44+ประชากรรายอายุ!DH44</f>
        <v>1207</v>
      </c>
      <c r="G44" s="18">
        <f>ประชากรรายอายุ!G44+ประชากรรายอายุ!DI44</f>
        <v>1153</v>
      </c>
      <c r="H44" s="18">
        <f>ประชากรรายอายุ!H44+ประชากรรายอายุ!DJ44</f>
        <v>1267</v>
      </c>
      <c r="I44" s="18">
        <f>ประชากรรายอายุ!I44+ประชากรรายอายุ!DK44</f>
        <v>1145</v>
      </c>
      <c r="J44" s="18">
        <f>ประชากรรายอายุ!J44+ประชากรรายอายุ!DL44</f>
        <v>1186</v>
      </c>
      <c r="K44" s="18">
        <f>ประชากรรายอายุ!K44+ประชากรรายอายุ!DM44</f>
        <v>1214</v>
      </c>
      <c r="L44" s="18">
        <f>ประชากรรายอายุ!L44+ประชากรรายอายุ!DN44</f>
        <v>1172</v>
      </c>
      <c r="M44" s="18">
        <f>ประชากรรายอายุ!M44+ประชากรรายอายุ!DO44</f>
        <v>1237</v>
      </c>
      <c r="N44" s="18">
        <f>ประชากรรายอายุ!N44+ประชากรรายอายุ!DP44</f>
        <v>1228</v>
      </c>
      <c r="O44" s="18">
        <f>ประชากรรายอายุ!O44+ประชากรรายอายุ!DQ44</f>
        <v>1277</v>
      </c>
      <c r="P44" s="18">
        <f>ประชากรรายอายุ!P44+ประชากรรายอายุ!DR44</f>
        <v>1401</v>
      </c>
      <c r="Q44" s="18">
        <f>ประชากรรายอายุ!Q44+ประชากรรายอายุ!DS44</f>
        <v>1436</v>
      </c>
      <c r="R44" s="18">
        <f>ประชากรรายอายุ!R44+ประชากรรายอายุ!DT44</f>
        <v>1611</v>
      </c>
      <c r="S44" s="18">
        <f>ประชากรรายอายุ!S44+ประชากรรายอายุ!DU44</f>
        <v>1679</v>
      </c>
      <c r="T44" s="18">
        <f>ประชากรรายอายุ!T44+ประชากรรายอายุ!DV44</f>
        <v>1683</v>
      </c>
      <c r="U44" s="18">
        <f>ประชากรรายอายุ!U44+ประชากรรายอายุ!DW44</f>
        <v>1591</v>
      </c>
      <c r="V44" s="18">
        <f>ประชากรรายอายุ!V44+ประชากรรายอายุ!DX44</f>
        <v>1558</v>
      </c>
      <c r="W44" s="18">
        <f>ประชากรรายอายุ!W44+ประชากรรายอายุ!DY44</f>
        <v>1628</v>
      </c>
      <c r="X44" s="18">
        <f>ประชากรรายอายุ!X44+ประชากรรายอายุ!DZ44</f>
        <v>1437</v>
      </c>
      <c r="Y44" s="18">
        <f>ประชากรรายอายุ!Y44+ประชากรรายอายุ!EA44</f>
        <v>1406</v>
      </c>
      <c r="Z44" s="18">
        <f>ประชากรรายอายุ!Z44+ประชากรรายอายุ!EB44</f>
        <v>1462</v>
      </c>
      <c r="AA44" s="18">
        <f>ประชากรรายอายุ!AA44+ประชากรรายอายุ!EC44</f>
        <v>1504</v>
      </c>
      <c r="AB44" s="18">
        <f>ประชากรรายอายุ!AB44+ประชากรรายอายุ!ED44</f>
        <v>1473</v>
      </c>
      <c r="AC44" s="18">
        <f>ประชากรรายอายุ!AC44+ประชากรรายอายุ!EE44</f>
        <v>1513</v>
      </c>
      <c r="AD44" s="18">
        <f>ประชากรรายอายุ!AD44+ประชากรรายอายุ!EF44</f>
        <v>1542</v>
      </c>
      <c r="AE44" s="18">
        <f>ประชากรรายอายุ!AE44+ประชากรรายอายุ!EG44</f>
        <v>1543</v>
      </c>
      <c r="AF44" s="18">
        <f>ประชากรรายอายุ!AF44+ประชากรรายอายุ!EH44</f>
        <v>1577</v>
      </c>
      <c r="AG44" s="18">
        <f>ประชากรรายอายุ!AG44+ประชากรรายอายุ!EI44</f>
        <v>1734</v>
      </c>
      <c r="AH44" s="18">
        <f>ประชากรรายอายุ!AH44+ประชากรรายอายุ!EJ44</f>
        <v>1690</v>
      </c>
      <c r="AI44" s="18">
        <f>ประชากรรายอายุ!AI44+ประชากรรายอายุ!EK44</f>
        <v>1992</v>
      </c>
      <c r="AJ44" s="18">
        <f>ประชากรรายอายุ!AJ44+ประชากรรายอายุ!EL44</f>
        <v>1763</v>
      </c>
      <c r="AK44" s="18">
        <f>ประชากรรายอายุ!AK44+ประชากรรายอายุ!EM44</f>
        <v>1638</v>
      </c>
      <c r="AL44" s="18">
        <f>ประชากรรายอายุ!AL44+ประชากรรายอายุ!EN44</f>
        <v>1722</v>
      </c>
      <c r="AM44" s="18">
        <f>ประชากรรายอายุ!AM44+ประชากรรายอายุ!EO44</f>
        <v>1803</v>
      </c>
      <c r="AN44" s="18">
        <f>ประชากรรายอายุ!AN44+ประชากรรายอายุ!EP44</f>
        <v>1844</v>
      </c>
      <c r="AO44" s="18">
        <f>ประชากรรายอายุ!AO44+ประชากรรายอายุ!EQ44</f>
        <v>1980</v>
      </c>
      <c r="AP44" s="18">
        <f>ประชากรรายอายุ!AP44+ประชากรรายอายุ!ER44</f>
        <v>1871</v>
      </c>
      <c r="AQ44" s="18">
        <f>ประชากรรายอายุ!AQ44+ประชากรรายอายุ!ES44</f>
        <v>1940</v>
      </c>
      <c r="AR44" s="18">
        <f>ประชากรรายอายุ!AR44+ประชากรรายอายุ!ET44</f>
        <v>2034</v>
      </c>
      <c r="AS44" s="18">
        <f>ประชากรรายอายุ!AS44+ประชากรรายอายุ!EU44</f>
        <v>1986</v>
      </c>
      <c r="AT44" s="18">
        <f>ประชากรรายอายุ!AT44+ประชากรรายอายุ!EV44</f>
        <v>2026</v>
      </c>
      <c r="AU44" s="18">
        <f>ประชากรรายอายุ!AU44+ประชากรรายอายุ!EW44</f>
        <v>2049</v>
      </c>
      <c r="AV44" s="18">
        <f>ประชากรรายอายุ!AV44+ประชากรรายอายุ!EX44</f>
        <v>1865</v>
      </c>
      <c r="AW44" s="18">
        <f>ประชากรรายอายุ!AW44+ประชากรรายอายุ!EY44</f>
        <v>1884</v>
      </c>
      <c r="AX44" s="18">
        <f>ประชากรรายอายุ!AX44+ประชากรรายอายุ!EZ44</f>
        <v>1728</v>
      </c>
      <c r="AY44" s="18">
        <f>ประชากรรายอายุ!AY44+ประชากรรายอายุ!FA44</f>
        <v>1708</v>
      </c>
      <c r="AZ44" s="18">
        <f>ประชากรรายอายุ!AZ44+ประชากรรายอายุ!FB44</f>
        <v>1528</v>
      </c>
      <c r="BA44" s="18">
        <f>ประชากรรายอายุ!BA44+ประชากรรายอายุ!FC44</f>
        <v>1552</v>
      </c>
      <c r="BB44" s="18">
        <f>ประชากรรายอายุ!BB44+ประชากรรายอายุ!FD44</f>
        <v>1519</v>
      </c>
      <c r="BC44" s="18">
        <f>ประชากรรายอายุ!BC44+ประชากรรายอายุ!FE44</f>
        <v>1515</v>
      </c>
      <c r="BD44" s="18">
        <f>ประชากรรายอายุ!BD44+ประชากรรายอายุ!FF44</f>
        <v>1476</v>
      </c>
      <c r="BE44" s="18">
        <f>ประชากรรายอายุ!BE44+ประชากรรายอายุ!FG44</f>
        <v>1304</v>
      </c>
      <c r="BF44" s="18">
        <f>ประชากรรายอายุ!BF44+ประชากรรายอายุ!FH44</f>
        <v>1328</v>
      </c>
      <c r="BG44" s="18">
        <f>ประชากรรายอายุ!BG44+ประชากรรายอายุ!FI44</f>
        <v>1393</v>
      </c>
      <c r="BH44" s="18">
        <f>ประชากรรายอายุ!BH44+ประชากรรายอายุ!FJ44</f>
        <v>1189</v>
      </c>
      <c r="BI44" s="18">
        <f>ประชากรรายอายุ!BI44+ประชากรรายอายุ!FK44</f>
        <v>1143</v>
      </c>
      <c r="BJ44" s="18">
        <f>ประชากรรายอายุ!BJ44+ประชากรรายอายุ!FL44</f>
        <v>1166</v>
      </c>
      <c r="BK44" s="18">
        <f>ประชากรรายอายุ!BK44+ประชากรรายอายุ!FM44</f>
        <v>1014</v>
      </c>
      <c r="BL44" s="18">
        <f>ประชากรรายอายุ!BL44+ประชากรรายอายุ!FN44</f>
        <v>1052</v>
      </c>
      <c r="BM44" s="18">
        <f>ประชากรรายอายุ!BM44+ประชากรรายอายุ!FO44</f>
        <v>977</v>
      </c>
      <c r="BN44" s="18">
        <f>ประชากรรายอายุ!BN44+ประชากรรายอายุ!FP44</f>
        <v>969</v>
      </c>
      <c r="BO44" s="18">
        <f>ประชากรรายอายุ!BO44+ประชากรรายอายุ!FQ44</f>
        <v>944</v>
      </c>
      <c r="BP44" s="18">
        <f>ประชากรรายอายุ!BP44+ประชากรรายอายุ!FR44</f>
        <v>860</v>
      </c>
      <c r="BQ44" s="18">
        <f>ประชากรรายอายุ!BQ44+ประชากรรายอายุ!FS44</f>
        <v>710</v>
      </c>
      <c r="BR44" s="18">
        <f>ประชากรรายอายุ!BR44+ประชากรรายอายุ!FT44</f>
        <v>727</v>
      </c>
      <c r="BS44" s="18">
        <f>ประชากรรายอายุ!BS44+ประชากรรายอายุ!FU44</f>
        <v>669</v>
      </c>
      <c r="BT44" s="18">
        <f>ประชากรรายอายุ!BT44+ประชากรรายอายุ!FV44</f>
        <v>565</v>
      </c>
      <c r="BU44" s="18">
        <f>ประชากรรายอายุ!BU44+ประชากรรายอายุ!FW44</f>
        <v>675</v>
      </c>
      <c r="BV44" s="18">
        <f>ประชากรรายอายุ!BV44+ประชากรรายอายุ!FX44</f>
        <v>601</v>
      </c>
      <c r="BW44" s="18">
        <f>ประชากรรายอายุ!BW44+ประชากรรายอายุ!FY44</f>
        <v>529</v>
      </c>
      <c r="BX44" s="18">
        <f>ประชากรรายอายุ!BX44+ประชากรรายอายุ!FZ44</f>
        <v>556</v>
      </c>
      <c r="BY44" s="18">
        <f>ประชากรรายอายุ!BY44+ประชากรรายอายุ!GA44</f>
        <v>554</v>
      </c>
      <c r="BZ44" s="18">
        <f>ประชากรรายอายุ!BZ44+ประชากรรายอายุ!GB44</f>
        <v>471</v>
      </c>
      <c r="CA44" s="18">
        <f>ประชากรรายอายุ!CA44+ประชากรรายอายุ!GC44</f>
        <v>474</v>
      </c>
      <c r="CB44" s="18">
        <f>ประชากรรายอายุ!CB44+ประชากรรายอายุ!GD44</f>
        <v>383</v>
      </c>
      <c r="CC44" s="18">
        <f>ประชากรรายอายุ!CC44+ประชากรรายอายุ!GE44</f>
        <v>478</v>
      </c>
      <c r="CD44" s="18">
        <f>ประชากรรายอายุ!CD44+ประชากรรายอายุ!GF44</f>
        <v>393</v>
      </c>
      <c r="CE44" s="18">
        <f>ประชากรรายอายุ!CE44+ประชากรรายอายุ!GG44</f>
        <v>381</v>
      </c>
      <c r="CF44" s="18">
        <f>ประชากรรายอายุ!CF44+ประชากรรายอายุ!GH44</f>
        <v>294</v>
      </c>
      <c r="CG44" s="18">
        <f>ประชากรรายอายุ!CG44+ประชากรรายอายุ!GI44</f>
        <v>254</v>
      </c>
      <c r="CH44" s="18">
        <f>ประชากรรายอายุ!CH44+ประชากรรายอายุ!GJ44</f>
        <v>225</v>
      </c>
      <c r="CI44" s="18">
        <f>ประชากรรายอายุ!CI44+ประชากรรายอายุ!GK44</f>
        <v>205</v>
      </c>
      <c r="CJ44" s="18">
        <f>ประชากรรายอายุ!CJ44+ประชากรรายอายุ!GL44</f>
        <v>133</v>
      </c>
      <c r="CK44" s="18">
        <f>ประชากรรายอายุ!CK44+ประชากรรายอายุ!GM44</f>
        <v>107</v>
      </c>
      <c r="CL44" s="18">
        <f>ประชากรรายอายุ!CL44+ประชากรรายอายุ!GN44</f>
        <v>120</v>
      </c>
      <c r="CM44" s="18">
        <f>ประชากรรายอายุ!CM44+ประชากรรายอายุ!GO44</f>
        <v>82</v>
      </c>
      <c r="CN44" s="18">
        <f>ประชากรรายอายุ!CN44+ประชากรรายอายุ!GP44</f>
        <v>59</v>
      </c>
      <c r="CO44" s="18">
        <f>ประชากรรายอายุ!CO44+ประชากรรายอายุ!GQ44</f>
        <v>37</v>
      </c>
      <c r="CP44" s="18">
        <f>ประชากรรายอายุ!CP44+ประชากรรายอายุ!GR44</f>
        <v>47</v>
      </c>
      <c r="CQ44" s="18">
        <f>ประชากรรายอายุ!CQ44+ประชากรรายอายุ!GS44</f>
        <v>39</v>
      </c>
      <c r="CR44" s="18">
        <f>ประชากรรายอายุ!CR44+ประชากรรายอายุ!GT44</f>
        <v>18</v>
      </c>
      <c r="CS44" s="18">
        <f>ประชากรรายอายุ!CS44+ประชากรรายอายุ!GU44</f>
        <v>22</v>
      </c>
      <c r="CT44" s="18">
        <f>ประชากรรายอายุ!CT44+ประชากรรายอายุ!GV44</f>
        <v>6</v>
      </c>
      <c r="CU44" s="18">
        <f>ประชากรรายอายุ!CU44+ประชากรรายอายุ!GW44</f>
        <v>6</v>
      </c>
      <c r="CV44" s="18">
        <f>ประชากรรายอายุ!CV44+ประชากรรายอายุ!GX44</f>
        <v>5</v>
      </c>
      <c r="CW44" s="18">
        <f>ประชากรรายอายุ!CW44+ประชากรรายอายุ!GY44</f>
        <v>4</v>
      </c>
      <c r="CX44" s="18">
        <f>ประชากรรายอายุ!CX44+ประชากรรายอายุ!GZ44</f>
        <v>4</v>
      </c>
      <c r="CY44" s="18">
        <f>ประชากรรายอายุ!CY44+ประชากรรายอายุ!HA44</f>
        <v>3</v>
      </c>
      <c r="CZ44" s="18">
        <f>ประชากรรายอายุ!CZ44+ประชากรรายอายุ!HB44</f>
        <v>13</v>
      </c>
      <c r="DA44" s="18">
        <f>ประชากรรายอายุ!DA44+ประชากรรายอายุ!HC44</f>
        <v>1</v>
      </c>
      <c r="DB44" s="18">
        <f>ประชากรรายอายุ!DB44+ประชากรรายอายุ!HD44</f>
        <v>147</v>
      </c>
      <c r="DC44" s="18">
        <f>ประชากรรายอายุ!DC44+ประชากรรายอายุ!HE44</f>
        <v>21</v>
      </c>
      <c r="DD44" s="18">
        <f>ประชากรรายอายุ!DD44+ประชากรรายอายุ!HF44</f>
        <v>463</v>
      </c>
    </row>
    <row r="45" spans="1:108" s="4" customFormat="1">
      <c r="A45" s="12"/>
      <c r="B45" s="10" t="s">
        <v>29</v>
      </c>
      <c r="C45" s="11">
        <f>ประชากรรายอายุ!C45+ประชากรรายอายุ!DE45</f>
        <v>114</v>
      </c>
      <c r="D45" s="11">
        <f>ประชากรรายอายุ!D45+ประชากรรายอายุ!DF45</f>
        <v>107</v>
      </c>
      <c r="E45" s="11">
        <f>ประชากรรายอายุ!E45+ประชากรรายอายุ!DG45</f>
        <v>98</v>
      </c>
      <c r="F45" s="11">
        <f>ประชากรรายอายุ!F45+ประชากรรายอายุ!DH45</f>
        <v>99</v>
      </c>
      <c r="G45" s="11">
        <f>ประชากรรายอายุ!G45+ประชากรรายอายุ!DI45</f>
        <v>106</v>
      </c>
      <c r="H45" s="11">
        <f>ประชากรรายอายุ!H45+ประชากรรายอายุ!DJ45</f>
        <v>113</v>
      </c>
      <c r="I45" s="11">
        <f>ประชากรรายอายุ!I45+ประชากรรายอายุ!DK45</f>
        <v>111</v>
      </c>
      <c r="J45" s="11">
        <f>ประชากรรายอายุ!J45+ประชากรรายอายุ!DL45</f>
        <v>101</v>
      </c>
      <c r="K45" s="11">
        <f>ประชากรรายอายุ!K45+ประชากรรายอายุ!DM45</f>
        <v>126</v>
      </c>
      <c r="L45" s="11">
        <f>ประชากรรายอายุ!L45+ประชากรรายอายุ!DN45</f>
        <v>123</v>
      </c>
      <c r="M45" s="11">
        <f>ประชากรรายอายุ!M45+ประชากรรายอายุ!DO45</f>
        <v>126</v>
      </c>
      <c r="N45" s="11">
        <f>ประชากรรายอายุ!N45+ประชากรรายอายุ!DP45</f>
        <v>110</v>
      </c>
      <c r="O45" s="11">
        <f>ประชากรรายอายุ!O45+ประชากรรายอายุ!DQ45</f>
        <v>124</v>
      </c>
      <c r="P45" s="11">
        <f>ประชากรรายอายุ!P45+ประชากรรายอายุ!DR45</f>
        <v>125</v>
      </c>
      <c r="Q45" s="11">
        <f>ประชากรรายอายุ!Q45+ประชากรรายอายุ!DS45</f>
        <v>134</v>
      </c>
      <c r="R45" s="11">
        <f>ประชากรรายอายุ!R45+ประชากรรายอายุ!DT45</f>
        <v>133</v>
      </c>
      <c r="S45" s="11">
        <f>ประชากรรายอายุ!S45+ประชากรรายอายุ!DU45</f>
        <v>174</v>
      </c>
      <c r="T45" s="11">
        <f>ประชากรรายอายุ!T45+ประชากรรายอายุ!DV45</f>
        <v>138</v>
      </c>
      <c r="U45" s="11">
        <f>ประชากรรายอายุ!U45+ประชากรรายอายุ!DW45</f>
        <v>161</v>
      </c>
      <c r="V45" s="11">
        <f>ประชากรรายอายุ!V45+ประชากรรายอายุ!DX45</f>
        <v>144</v>
      </c>
      <c r="W45" s="11">
        <f>ประชากรรายอายุ!W45+ประชากรรายอายุ!DY45</f>
        <v>132</v>
      </c>
      <c r="X45" s="11">
        <f>ประชากรรายอายุ!X45+ประชากรรายอายุ!DZ45</f>
        <v>128</v>
      </c>
      <c r="Y45" s="11">
        <f>ประชากรรายอายุ!Y45+ประชากรรายอายุ!EA45</f>
        <v>115</v>
      </c>
      <c r="Z45" s="11">
        <f>ประชากรรายอายุ!Z45+ประชากรรายอายุ!EB45</f>
        <v>107</v>
      </c>
      <c r="AA45" s="11">
        <f>ประชากรรายอายุ!AA45+ประชากรรายอายุ!EC45</f>
        <v>143</v>
      </c>
      <c r="AB45" s="11">
        <f>ประชากรรายอายุ!AB45+ประชากรรายอายุ!ED45</f>
        <v>130</v>
      </c>
      <c r="AC45" s="11">
        <f>ประชากรรายอายุ!AC45+ประชากรรายอายุ!EE45</f>
        <v>145</v>
      </c>
      <c r="AD45" s="11">
        <f>ประชากรรายอายุ!AD45+ประชากรรายอายุ!EF45</f>
        <v>161</v>
      </c>
      <c r="AE45" s="11">
        <f>ประชากรรายอายุ!AE45+ประชากรรายอายุ!EG45</f>
        <v>153</v>
      </c>
      <c r="AF45" s="11">
        <f>ประชากรรายอายุ!AF45+ประชากรรายอายุ!EH45</f>
        <v>143</v>
      </c>
      <c r="AG45" s="11">
        <f>ประชากรรายอายุ!AG45+ประชากรรายอายุ!EI45</f>
        <v>164</v>
      </c>
      <c r="AH45" s="11">
        <f>ประชากรรายอายุ!AH45+ประชากรรายอายุ!EJ45</f>
        <v>173</v>
      </c>
      <c r="AI45" s="11">
        <f>ประชากรรายอายุ!AI45+ประชากรรายอายุ!EK45</f>
        <v>186</v>
      </c>
      <c r="AJ45" s="11">
        <f>ประชากรรายอายุ!AJ45+ประชากรรายอายุ!EL45</f>
        <v>196</v>
      </c>
      <c r="AK45" s="11">
        <f>ประชากรรายอายุ!AK45+ประชากรรายอายุ!EM45</f>
        <v>147</v>
      </c>
      <c r="AL45" s="11">
        <f>ประชากรรายอายุ!AL45+ประชากรรายอายุ!EN45</f>
        <v>164</v>
      </c>
      <c r="AM45" s="11">
        <f>ประชากรรายอายุ!AM45+ประชากรรายอายุ!EO45</f>
        <v>179</v>
      </c>
      <c r="AN45" s="11">
        <f>ประชากรรายอายุ!AN45+ประชากรรายอายุ!EP45</f>
        <v>165</v>
      </c>
      <c r="AO45" s="11">
        <f>ประชากรรายอายุ!AO45+ประชากรรายอายุ!EQ45</f>
        <v>233</v>
      </c>
      <c r="AP45" s="11">
        <f>ประชากรรายอายุ!AP45+ประชากรรายอายุ!ER45</f>
        <v>183</v>
      </c>
      <c r="AQ45" s="11">
        <f>ประชากรรายอายุ!AQ45+ประชากรรายอายุ!ES45</f>
        <v>172</v>
      </c>
      <c r="AR45" s="11">
        <f>ประชากรรายอายุ!AR45+ประชากรรายอายุ!ET45</f>
        <v>186</v>
      </c>
      <c r="AS45" s="11">
        <f>ประชากรรายอายุ!AS45+ประชากรรายอายุ!EU45</f>
        <v>184</v>
      </c>
      <c r="AT45" s="11">
        <f>ประชากรรายอายุ!AT45+ประชากรรายอายุ!EV45</f>
        <v>195</v>
      </c>
      <c r="AU45" s="11">
        <f>ประชากรรายอายุ!AU45+ประชากรรายอายุ!EW45</f>
        <v>184</v>
      </c>
      <c r="AV45" s="11">
        <f>ประชากรรายอายุ!AV45+ประชากรรายอายุ!EX45</f>
        <v>156</v>
      </c>
      <c r="AW45" s="11">
        <f>ประชากรรายอายุ!AW45+ประชากรรายอายุ!EY45</f>
        <v>173</v>
      </c>
      <c r="AX45" s="11">
        <f>ประชากรรายอายุ!AX45+ประชากรรายอายุ!EZ45</f>
        <v>141</v>
      </c>
      <c r="AY45" s="11">
        <f>ประชากรรายอายุ!AY45+ประชากรรายอายุ!FA45</f>
        <v>169</v>
      </c>
      <c r="AZ45" s="11">
        <f>ประชากรรายอายุ!AZ45+ประชากรรายอายุ!FB45</f>
        <v>148</v>
      </c>
      <c r="BA45" s="11">
        <f>ประชากรรายอายุ!BA45+ประชากรรายอายุ!FC45</f>
        <v>165</v>
      </c>
      <c r="BB45" s="11">
        <f>ประชากรรายอายุ!BB45+ประชากรรายอายุ!FD45</f>
        <v>152</v>
      </c>
      <c r="BC45" s="11">
        <f>ประชากรรายอายุ!BC45+ประชากรรายอายุ!FE45</f>
        <v>157</v>
      </c>
      <c r="BD45" s="11">
        <f>ประชากรรายอายุ!BD45+ประชากรรายอายุ!FF45</f>
        <v>138</v>
      </c>
      <c r="BE45" s="11">
        <f>ประชากรรายอายุ!BE45+ประชากรรายอายุ!FG45</f>
        <v>121</v>
      </c>
      <c r="BF45" s="11">
        <f>ประชากรรายอายุ!BF45+ประชากรรายอายุ!FH45</f>
        <v>132</v>
      </c>
      <c r="BG45" s="11">
        <f>ประชากรรายอายุ!BG45+ประชากรรายอายุ!FI45</f>
        <v>123</v>
      </c>
      <c r="BH45" s="11">
        <f>ประชากรรายอายุ!BH45+ประชากรรายอายุ!FJ45</f>
        <v>120</v>
      </c>
      <c r="BI45" s="11">
        <f>ประชากรรายอายุ!BI45+ประชากรรายอายุ!FK45</f>
        <v>121</v>
      </c>
      <c r="BJ45" s="11">
        <f>ประชากรรายอายุ!BJ45+ประชากรรายอายุ!FL45</f>
        <v>116</v>
      </c>
      <c r="BK45" s="11">
        <f>ประชากรรายอายุ!BK45+ประชากรรายอายุ!FM45</f>
        <v>100</v>
      </c>
      <c r="BL45" s="11">
        <f>ประชากรรายอายุ!BL45+ประชากรรายอายุ!FN45</f>
        <v>87</v>
      </c>
      <c r="BM45" s="11">
        <f>ประชากรรายอายุ!BM45+ประชากรรายอายุ!FO45</f>
        <v>85</v>
      </c>
      <c r="BN45" s="11">
        <f>ประชากรรายอายุ!BN45+ประชากรรายอายุ!FP45</f>
        <v>86</v>
      </c>
      <c r="BO45" s="11">
        <f>ประชากรรายอายุ!BO45+ประชากรรายอายุ!FQ45</f>
        <v>83</v>
      </c>
      <c r="BP45" s="11">
        <f>ประชากรรายอายุ!BP45+ประชากรรายอายุ!FR45</f>
        <v>81</v>
      </c>
      <c r="BQ45" s="11">
        <f>ประชากรรายอายุ!BQ45+ประชากรรายอายุ!FS45</f>
        <v>55</v>
      </c>
      <c r="BR45" s="11">
        <f>ประชากรรายอายุ!BR45+ประชากรรายอายุ!FT45</f>
        <v>57</v>
      </c>
      <c r="BS45" s="11">
        <f>ประชากรรายอายุ!BS45+ประชากรรายอายุ!FU45</f>
        <v>54</v>
      </c>
      <c r="BT45" s="11">
        <f>ประชากรรายอายุ!BT45+ประชากรรายอายุ!FV45</f>
        <v>44</v>
      </c>
      <c r="BU45" s="11">
        <f>ประชากรรายอายุ!BU45+ประชากรรายอายุ!FW45</f>
        <v>65</v>
      </c>
      <c r="BV45" s="11">
        <f>ประชากรรายอายุ!BV45+ประชากรรายอายุ!FX45</f>
        <v>41</v>
      </c>
      <c r="BW45" s="11">
        <f>ประชากรรายอายุ!BW45+ประชากรรายอายุ!FY45</f>
        <v>50</v>
      </c>
      <c r="BX45" s="11">
        <f>ประชากรรายอายุ!BX45+ประชากรรายอายุ!FZ45</f>
        <v>36</v>
      </c>
      <c r="BY45" s="11">
        <f>ประชากรรายอายุ!BY45+ประชากรรายอายุ!GA45</f>
        <v>40</v>
      </c>
      <c r="BZ45" s="11">
        <f>ประชากรรายอายุ!BZ45+ประชากรรายอายุ!GB45</f>
        <v>39</v>
      </c>
      <c r="CA45" s="11">
        <f>ประชากรรายอายุ!CA45+ประชากรรายอายุ!GC45</f>
        <v>43</v>
      </c>
      <c r="CB45" s="11">
        <f>ประชากรรายอายุ!CB45+ประชากรรายอายุ!GD45</f>
        <v>30</v>
      </c>
      <c r="CC45" s="11">
        <f>ประชากรรายอายุ!CC45+ประชากรรายอายุ!GE45</f>
        <v>44</v>
      </c>
      <c r="CD45" s="11">
        <f>ประชากรรายอายุ!CD45+ประชากรรายอายุ!GF45</f>
        <v>33</v>
      </c>
      <c r="CE45" s="11">
        <f>ประชากรรายอายุ!CE45+ประชากรรายอายุ!GG45</f>
        <v>30</v>
      </c>
      <c r="CF45" s="11">
        <f>ประชากรรายอายุ!CF45+ประชากรรายอายุ!GH45</f>
        <v>29</v>
      </c>
      <c r="CG45" s="11">
        <f>ประชากรรายอายุ!CG45+ประชากรรายอายุ!GI45</f>
        <v>31</v>
      </c>
      <c r="CH45" s="11">
        <f>ประชากรรายอายุ!CH45+ประชากรรายอายุ!GJ45</f>
        <v>15</v>
      </c>
      <c r="CI45" s="11">
        <f>ประชากรรายอายุ!CI45+ประชากรรายอายุ!GK45</f>
        <v>18</v>
      </c>
      <c r="CJ45" s="11">
        <f>ประชากรรายอายุ!CJ45+ประชากรรายอายุ!GL45</f>
        <v>9</v>
      </c>
      <c r="CK45" s="11">
        <f>ประชากรรายอายุ!CK45+ประชากรรายอายุ!GM45</f>
        <v>12</v>
      </c>
      <c r="CL45" s="11">
        <f>ประชากรรายอายุ!CL45+ประชากรรายอายุ!GN45</f>
        <v>9</v>
      </c>
      <c r="CM45" s="11">
        <f>ประชากรรายอายุ!CM45+ประชากรรายอายุ!GO45</f>
        <v>5</v>
      </c>
      <c r="CN45" s="11">
        <f>ประชากรรายอายุ!CN45+ประชากรรายอายุ!GP45</f>
        <v>4</v>
      </c>
      <c r="CO45" s="11">
        <f>ประชากรรายอายุ!CO45+ประชากรรายอายุ!GQ45</f>
        <v>3</v>
      </c>
      <c r="CP45" s="11">
        <f>ประชากรรายอายุ!CP45+ประชากรรายอายุ!GR45</f>
        <v>4</v>
      </c>
      <c r="CQ45" s="11">
        <f>ประชากรรายอายุ!CQ45+ประชากรรายอายุ!GS45</f>
        <v>4</v>
      </c>
      <c r="CR45" s="11">
        <f>ประชากรรายอายุ!CR45+ประชากรรายอายุ!GT45</f>
        <v>1</v>
      </c>
      <c r="CS45" s="11">
        <f>ประชากรรายอายุ!CS45+ประชากรรายอายุ!GU45</f>
        <v>1</v>
      </c>
      <c r="CT45" s="11">
        <f>ประชากรรายอายุ!CT45+ประชากรรายอายุ!GV45</f>
        <v>0</v>
      </c>
      <c r="CU45" s="11">
        <f>ประชากรรายอายุ!CU45+ประชากรรายอายุ!GW45</f>
        <v>0</v>
      </c>
      <c r="CV45" s="11">
        <f>ประชากรรายอายุ!CV45+ประชากรรายอายุ!GX45</f>
        <v>0</v>
      </c>
      <c r="CW45" s="11">
        <f>ประชากรรายอายุ!CW45+ประชากรรายอายุ!GY45</f>
        <v>0</v>
      </c>
      <c r="CX45" s="11">
        <f>ประชากรรายอายุ!CX45+ประชากรรายอายุ!GZ45</f>
        <v>0</v>
      </c>
      <c r="CY45" s="11">
        <f>ประชากรรายอายุ!CY45+ประชากรรายอายุ!HA45</f>
        <v>1</v>
      </c>
      <c r="CZ45" s="11">
        <f>ประชากรรายอายุ!CZ45+ประชากรรายอายุ!HB45</f>
        <v>1</v>
      </c>
      <c r="DA45" s="11">
        <f>ประชากรรายอายุ!DA45+ประชากรรายอายุ!HC45</f>
        <v>0</v>
      </c>
      <c r="DB45" s="11">
        <f>ประชากรรายอายุ!DB45+ประชากรรายอายุ!HD45</f>
        <v>147</v>
      </c>
      <c r="DC45" s="11">
        <f>ประชากรรายอายุ!DC45+ประชากรรายอายุ!HE45</f>
        <v>5</v>
      </c>
      <c r="DD45" s="11">
        <f>ประชากรรายอายุ!DD45+ประชากรรายอายุ!HF45</f>
        <v>8</v>
      </c>
    </row>
    <row r="46" spans="1:108">
      <c r="A46" s="5"/>
      <c r="B46" s="5" t="s">
        <v>336</v>
      </c>
      <c r="C46" s="7">
        <f>ประชากรรายอายุ!C46+ประชากรรายอายุ!DE46</f>
        <v>59</v>
      </c>
      <c r="D46" s="7">
        <f>ประชากรรายอายุ!D46+ประชากรรายอายุ!DF46</f>
        <v>54</v>
      </c>
      <c r="E46" s="7">
        <f>ประชากรรายอายุ!E46+ประชากรรายอายุ!DG46</f>
        <v>52</v>
      </c>
      <c r="F46" s="7">
        <f>ประชากรรายอายุ!F46+ประชากรรายอายุ!DH46</f>
        <v>55</v>
      </c>
      <c r="G46" s="7">
        <f>ประชากรรายอายุ!G46+ประชากรรายอายุ!DI46</f>
        <v>55</v>
      </c>
      <c r="H46" s="7">
        <f>ประชากรรายอายุ!H46+ประชากรรายอายุ!DJ46</f>
        <v>62</v>
      </c>
      <c r="I46" s="7">
        <f>ประชากรรายอายุ!I46+ประชากรรายอายุ!DK46</f>
        <v>63</v>
      </c>
      <c r="J46" s="7">
        <f>ประชากรรายอายุ!J46+ประชากรรายอายุ!DL46</f>
        <v>54</v>
      </c>
      <c r="K46" s="7">
        <f>ประชากรรายอายุ!K46+ประชากรรายอายุ!DM46</f>
        <v>78</v>
      </c>
      <c r="L46" s="7">
        <f>ประชากรรายอายุ!L46+ประชากรรายอายุ!DN46</f>
        <v>64</v>
      </c>
      <c r="M46" s="7">
        <f>ประชากรรายอายุ!M46+ประชากรรายอายุ!DO46</f>
        <v>77</v>
      </c>
      <c r="N46" s="7">
        <f>ประชากรรายอายุ!N46+ประชากรรายอายุ!DP46</f>
        <v>67</v>
      </c>
      <c r="O46" s="7">
        <f>ประชากรรายอายุ!O46+ประชากรรายอายุ!DQ46</f>
        <v>65</v>
      </c>
      <c r="P46" s="7">
        <f>ประชากรรายอายุ!P46+ประชากรรายอายุ!DR46</f>
        <v>58</v>
      </c>
      <c r="Q46" s="7">
        <f>ประชากรรายอายุ!Q46+ประชากรรายอายุ!DS46</f>
        <v>74</v>
      </c>
      <c r="R46" s="7">
        <f>ประชากรรายอายุ!R46+ประชากรรายอายุ!DT46</f>
        <v>71</v>
      </c>
      <c r="S46" s="7">
        <f>ประชากรรายอายุ!S46+ประชากรรายอายุ!DU46</f>
        <v>96</v>
      </c>
      <c r="T46" s="7">
        <f>ประชากรรายอายุ!T46+ประชากรรายอายุ!DV46</f>
        <v>81</v>
      </c>
      <c r="U46" s="7">
        <f>ประชากรรายอายุ!U46+ประชากรรายอายุ!DW46</f>
        <v>94</v>
      </c>
      <c r="V46" s="7">
        <f>ประชากรรายอายุ!V46+ประชากรรายอายุ!DX46</f>
        <v>77</v>
      </c>
      <c r="W46" s="7">
        <f>ประชากรรายอายุ!W46+ประชากรรายอายุ!DY46</f>
        <v>83</v>
      </c>
      <c r="X46" s="7">
        <f>ประชากรรายอายุ!X46+ประชากรรายอายุ!DZ46</f>
        <v>74</v>
      </c>
      <c r="Y46" s="7">
        <f>ประชากรรายอายุ!Y46+ประชากรรายอายุ!EA46</f>
        <v>55</v>
      </c>
      <c r="Z46" s="7">
        <f>ประชากรรายอายุ!Z46+ประชากรรายอายุ!EB46</f>
        <v>58</v>
      </c>
      <c r="AA46" s="7">
        <f>ประชากรรายอายุ!AA46+ประชากรรายอายุ!EC46</f>
        <v>71</v>
      </c>
      <c r="AB46" s="7">
        <f>ประชากรรายอายุ!AB46+ประชากรรายอายุ!ED46</f>
        <v>72</v>
      </c>
      <c r="AC46" s="7">
        <f>ประชากรรายอายุ!AC46+ประชากรรายอายุ!EE46</f>
        <v>68</v>
      </c>
      <c r="AD46" s="7">
        <f>ประชากรรายอายุ!AD46+ประชากรรายอายุ!EF46</f>
        <v>80</v>
      </c>
      <c r="AE46" s="7">
        <f>ประชากรรายอายุ!AE46+ประชากรรายอายุ!EG46</f>
        <v>82</v>
      </c>
      <c r="AF46" s="7">
        <f>ประชากรรายอายุ!AF46+ประชากรรายอายุ!EH46</f>
        <v>67</v>
      </c>
      <c r="AG46" s="7">
        <f>ประชากรรายอายุ!AG46+ประชากรรายอายุ!EI46</f>
        <v>86</v>
      </c>
      <c r="AH46" s="7">
        <f>ประชากรรายอายุ!AH46+ประชากรรายอายุ!EJ46</f>
        <v>99</v>
      </c>
      <c r="AI46" s="7">
        <f>ประชากรรายอายุ!AI46+ประชากรรายอายุ!EK46</f>
        <v>96</v>
      </c>
      <c r="AJ46" s="7">
        <f>ประชากรรายอายุ!AJ46+ประชากรรายอายุ!EL46</f>
        <v>104</v>
      </c>
      <c r="AK46" s="7">
        <f>ประชากรรายอายุ!AK46+ประชากรรายอายุ!EM46</f>
        <v>75</v>
      </c>
      <c r="AL46" s="7">
        <f>ประชากรรายอายุ!AL46+ประชากรรายอายุ!EN46</f>
        <v>85</v>
      </c>
      <c r="AM46" s="7">
        <f>ประชากรรายอายุ!AM46+ประชากรรายอายุ!EO46</f>
        <v>108</v>
      </c>
      <c r="AN46" s="7">
        <f>ประชากรรายอายุ!AN46+ประชากรรายอายุ!EP46</f>
        <v>86</v>
      </c>
      <c r="AO46" s="7">
        <f>ประชากรรายอายุ!AO46+ประชากรรายอายุ!EQ46</f>
        <v>130</v>
      </c>
      <c r="AP46" s="7">
        <f>ประชากรรายอายุ!AP46+ประชากรรายอายุ!ER46</f>
        <v>104</v>
      </c>
      <c r="AQ46" s="7">
        <f>ประชากรรายอายุ!AQ46+ประชากรรายอายุ!ES46</f>
        <v>87</v>
      </c>
      <c r="AR46" s="7">
        <f>ประชากรรายอายุ!AR46+ประชากรรายอายุ!ET46</f>
        <v>97</v>
      </c>
      <c r="AS46" s="7">
        <f>ประชากรรายอายุ!AS46+ประชากรรายอายุ!EU46</f>
        <v>107</v>
      </c>
      <c r="AT46" s="7">
        <f>ประชากรรายอายุ!AT46+ประชากรรายอายุ!EV46</f>
        <v>103</v>
      </c>
      <c r="AU46" s="7">
        <f>ประชากรรายอายุ!AU46+ประชากรรายอายุ!EW46</f>
        <v>107</v>
      </c>
      <c r="AV46" s="7">
        <f>ประชากรรายอายุ!AV46+ประชากรรายอายุ!EX46</f>
        <v>78</v>
      </c>
      <c r="AW46" s="7">
        <f>ประชากรรายอายุ!AW46+ประชากรรายอายุ!EY46</f>
        <v>86</v>
      </c>
      <c r="AX46" s="7">
        <f>ประชากรรายอายุ!AX46+ประชากรรายอายุ!EZ46</f>
        <v>65</v>
      </c>
      <c r="AY46" s="7">
        <f>ประชากรรายอายุ!AY46+ประชากรรายอายุ!FA46</f>
        <v>81</v>
      </c>
      <c r="AZ46" s="7">
        <f>ประชากรรายอายุ!AZ46+ประชากรรายอายุ!FB46</f>
        <v>77</v>
      </c>
      <c r="BA46" s="7">
        <f>ประชากรรายอายุ!BA46+ประชากรรายอายุ!FC46</f>
        <v>83</v>
      </c>
      <c r="BB46" s="7">
        <f>ประชากรรายอายุ!BB46+ประชากรรายอายุ!FD46</f>
        <v>83</v>
      </c>
      <c r="BC46" s="7">
        <f>ประชากรรายอายุ!BC46+ประชากรรายอายุ!FE46</f>
        <v>75</v>
      </c>
      <c r="BD46" s="7">
        <f>ประชากรรายอายุ!BD46+ประชากรรายอายุ!FF46</f>
        <v>64</v>
      </c>
      <c r="BE46" s="7">
        <f>ประชากรรายอายุ!BE46+ประชากรรายอายุ!FG46</f>
        <v>69</v>
      </c>
      <c r="BF46" s="7">
        <f>ประชากรรายอายุ!BF46+ประชากรรายอายุ!FH46</f>
        <v>67</v>
      </c>
      <c r="BG46" s="7">
        <f>ประชากรรายอายุ!BG46+ประชากรรายอายุ!FI46</f>
        <v>66</v>
      </c>
      <c r="BH46" s="7">
        <f>ประชากรรายอายุ!BH46+ประชากรรายอายุ!FJ46</f>
        <v>57</v>
      </c>
      <c r="BI46" s="7">
        <f>ประชากรรายอายุ!BI46+ประชากรรายอายุ!FK46</f>
        <v>63</v>
      </c>
      <c r="BJ46" s="7">
        <f>ประชากรรายอายุ!BJ46+ประชากรรายอายุ!FL46</f>
        <v>53</v>
      </c>
      <c r="BK46" s="7">
        <f>ประชากรรายอายุ!BK46+ประชากรรายอายุ!FM46</f>
        <v>48</v>
      </c>
      <c r="BL46" s="7">
        <f>ประชากรรายอายุ!BL46+ประชากรรายอายุ!FN46</f>
        <v>44</v>
      </c>
      <c r="BM46" s="7">
        <f>ประชากรรายอายุ!BM46+ประชากรรายอายุ!FO46</f>
        <v>37</v>
      </c>
      <c r="BN46" s="7">
        <f>ประชากรรายอายุ!BN46+ประชากรรายอายุ!FP46</f>
        <v>44</v>
      </c>
      <c r="BO46" s="7">
        <f>ประชากรรายอายุ!BO46+ประชากรรายอายุ!FQ46</f>
        <v>43</v>
      </c>
      <c r="BP46" s="7">
        <f>ประชากรรายอายุ!BP46+ประชากรรายอายุ!FR46</f>
        <v>51</v>
      </c>
      <c r="BQ46" s="7">
        <f>ประชากรรายอายุ!BQ46+ประชากรรายอายุ!FS46</f>
        <v>33</v>
      </c>
      <c r="BR46" s="7">
        <f>ประชากรรายอายุ!BR46+ประชากรรายอายุ!FT46</f>
        <v>33</v>
      </c>
      <c r="BS46" s="7">
        <f>ประชากรรายอายุ!BS46+ประชากรรายอายุ!FU46</f>
        <v>30</v>
      </c>
      <c r="BT46" s="7">
        <f>ประชากรรายอายุ!BT46+ประชากรรายอายุ!FV46</f>
        <v>26</v>
      </c>
      <c r="BU46" s="7">
        <f>ประชากรรายอายุ!BU46+ประชากรรายอายุ!FW46</f>
        <v>39</v>
      </c>
      <c r="BV46" s="7">
        <f>ประชากรรายอายุ!BV46+ประชากรรายอายุ!FX46</f>
        <v>24</v>
      </c>
      <c r="BW46" s="7">
        <f>ประชากรรายอายุ!BW46+ประชากรรายอายุ!FY46</f>
        <v>25</v>
      </c>
      <c r="BX46" s="7">
        <f>ประชากรรายอายุ!BX46+ประชากรรายอายุ!FZ46</f>
        <v>20</v>
      </c>
      <c r="BY46" s="7">
        <f>ประชากรรายอายุ!BY46+ประชากรรายอายุ!GA46</f>
        <v>22</v>
      </c>
      <c r="BZ46" s="7">
        <f>ประชากรรายอายุ!BZ46+ประชากรรายอายุ!GB46</f>
        <v>23</v>
      </c>
      <c r="CA46" s="7">
        <f>ประชากรรายอายุ!CA46+ประชากรรายอายุ!GC46</f>
        <v>26</v>
      </c>
      <c r="CB46" s="7">
        <f>ประชากรรายอายุ!CB46+ประชากรรายอายุ!GD46</f>
        <v>22</v>
      </c>
      <c r="CC46" s="7">
        <f>ประชากรรายอายุ!CC46+ประชากรรายอายุ!GE46</f>
        <v>22</v>
      </c>
      <c r="CD46" s="7">
        <f>ประชากรรายอายุ!CD46+ประชากรรายอายุ!GF46</f>
        <v>12</v>
      </c>
      <c r="CE46" s="7">
        <f>ประชากรรายอายุ!CE46+ประชากรรายอายุ!GG46</f>
        <v>16</v>
      </c>
      <c r="CF46" s="7">
        <f>ประชากรรายอายุ!CF46+ประชากรรายอายุ!GH46</f>
        <v>15</v>
      </c>
      <c r="CG46" s="7">
        <f>ประชากรรายอายุ!CG46+ประชากรรายอายุ!GI46</f>
        <v>16</v>
      </c>
      <c r="CH46" s="7">
        <f>ประชากรรายอายุ!CH46+ประชากรรายอายุ!GJ46</f>
        <v>6</v>
      </c>
      <c r="CI46" s="7">
        <f>ประชากรรายอายุ!CI46+ประชากรรายอายุ!GK46</f>
        <v>14</v>
      </c>
      <c r="CJ46" s="7">
        <f>ประชากรรายอายุ!CJ46+ประชากรรายอายุ!GL46</f>
        <v>6</v>
      </c>
      <c r="CK46" s="7">
        <f>ประชากรรายอายุ!CK46+ประชากรรายอายุ!GM46</f>
        <v>8</v>
      </c>
      <c r="CL46" s="7">
        <f>ประชากรรายอายุ!CL46+ประชากรรายอายุ!GN46</f>
        <v>4</v>
      </c>
      <c r="CM46" s="7">
        <f>ประชากรรายอายุ!CM46+ประชากรรายอายุ!GO46</f>
        <v>2</v>
      </c>
      <c r="CN46" s="7">
        <f>ประชากรรายอายุ!CN46+ประชากรรายอายุ!GP46</f>
        <v>1</v>
      </c>
      <c r="CO46" s="7">
        <f>ประชากรรายอายุ!CO46+ประชากรรายอายุ!GQ46</f>
        <v>2</v>
      </c>
      <c r="CP46" s="7">
        <f>ประชากรรายอายุ!CP46+ประชากรรายอายุ!GR46</f>
        <v>4</v>
      </c>
      <c r="CQ46" s="7">
        <f>ประชากรรายอายุ!CQ46+ประชากรรายอายุ!GS46</f>
        <v>2</v>
      </c>
      <c r="CR46" s="7">
        <f>ประชากรรายอายุ!CR46+ประชากรรายอายุ!GT46</f>
        <v>0</v>
      </c>
      <c r="CS46" s="7">
        <f>ประชากรรายอายุ!CS46+ประชากรรายอายุ!GU46</f>
        <v>0</v>
      </c>
      <c r="CT46" s="7">
        <f>ประชากรรายอายุ!CT46+ประชากรรายอายุ!GV46</f>
        <v>0</v>
      </c>
      <c r="CU46" s="7">
        <f>ประชากรรายอายุ!CU46+ประชากรรายอายุ!GW46</f>
        <v>0</v>
      </c>
      <c r="CV46" s="7">
        <f>ประชากรรายอายุ!CV46+ประชากรรายอายุ!GX46</f>
        <v>0</v>
      </c>
      <c r="CW46" s="7">
        <f>ประชากรรายอายุ!CW46+ประชากรรายอายุ!GY46</f>
        <v>0</v>
      </c>
      <c r="CX46" s="7">
        <f>ประชากรรายอายุ!CX46+ประชากรรายอายุ!GZ46</f>
        <v>0</v>
      </c>
      <c r="CY46" s="7">
        <f>ประชากรรายอายุ!CY46+ประชากรรายอายุ!HA46</f>
        <v>0</v>
      </c>
      <c r="CZ46" s="7">
        <f>ประชากรรายอายุ!CZ46+ประชากรรายอายุ!HB46</f>
        <v>1</v>
      </c>
      <c r="DA46" s="7">
        <f>ประชากรรายอายุ!DA46+ประชากรรายอายุ!HC46</f>
        <v>0</v>
      </c>
      <c r="DB46" s="7">
        <f>ประชากรรายอายุ!DB46+ประชากรรายอายุ!HD46</f>
        <v>124</v>
      </c>
      <c r="DC46" s="7">
        <f>ประชากรรายอายุ!DC46+ประชากรรายอายุ!HE46</f>
        <v>1</v>
      </c>
      <c r="DD46" s="7">
        <f>ประชากรรายอายุ!DD46+ประชากรรายอายุ!HF46</f>
        <v>3</v>
      </c>
    </row>
    <row r="47" spans="1:108" s="3" customFormat="1">
      <c r="A47" s="12"/>
      <c r="B47" s="12" t="s">
        <v>337</v>
      </c>
      <c r="C47" s="7">
        <f>ประชากรรายอายุ!C47+ประชากรรายอายุ!DE47</f>
        <v>55</v>
      </c>
      <c r="D47" s="7">
        <f>ประชากรรายอายุ!D47+ประชากรรายอายุ!DF47</f>
        <v>53</v>
      </c>
      <c r="E47" s="7">
        <f>ประชากรรายอายุ!E47+ประชากรรายอายุ!DG47</f>
        <v>46</v>
      </c>
      <c r="F47" s="7">
        <f>ประชากรรายอายุ!F47+ประชากรรายอายุ!DH47</f>
        <v>44</v>
      </c>
      <c r="G47" s="7">
        <f>ประชากรรายอายุ!G47+ประชากรรายอายุ!DI47</f>
        <v>51</v>
      </c>
      <c r="H47" s="7">
        <f>ประชากรรายอายุ!H47+ประชากรรายอายุ!DJ47</f>
        <v>51</v>
      </c>
      <c r="I47" s="7">
        <f>ประชากรรายอายุ!I47+ประชากรรายอายุ!DK47</f>
        <v>48</v>
      </c>
      <c r="J47" s="7">
        <f>ประชากรรายอายุ!J47+ประชากรรายอายุ!DL47</f>
        <v>47</v>
      </c>
      <c r="K47" s="7">
        <f>ประชากรรายอายุ!K47+ประชากรรายอายุ!DM47</f>
        <v>48</v>
      </c>
      <c r="L47" s="7">
        <f>ประชากรรายอายุ!L47+ประชากรรายอายุ!DN47</f>
        <v>59</v>
      </c>
      <c r="M47" s="7">
        <f>ประชากรรายอายุ!M47+ประชากรรายอายุ!DO47</f>
        <v>49</v>
      </c>
      <c r="N47" s="7">
        <f>ประชากรรายอายุ!N47+ประชากรรายอายุ!DP47</f>
        <v>43</v>
      </c>
      <c r="O47" s="7">
        <f>ประชากรรายอายุ!O47+ประชากรรายอายุ!DQ47</f>
        <v>59</v>
      </c>
      <c r="P47" s="7">
        <f>ประชากรรายอายุ!P47+ประชากรรายอายุ!DR47</f>
        <v>67</v>
      </c>
      <c r="Q47" s="7">
        <f>ประชากรรายอายุ!Q47+ประชากรรายอายุ!DS47</f>
        <v>60</v>
      </c>
      <c r="R47" s="7">
        <f>ประชากรรายอายุ!R47+ประชากรรายอายุ!DT47</f>
        <v>62</v>
      </c>
      <c r="S47" s="7">
        <f>ประชากรรายอายุ!S47+ประชากรรายอายุ!DU47</f>
        <v>78</v>
      </c>
      <c r="T47" s="7">
        <f>ประชากรรายอายุ!T47+ประชากรรายอายุ!DV47</f>
        <v>57</v>
      </c>
      <c r="U47" s="7">
        <f>ประชากรรายอายุ!U47+ประชากรรายอายุ!DW47</f>
        <v>67</v>
      </c>
      <c r="V47" s="7">
        <f>ประชากรรายอายุ!V47+ประชากรรายอายุ!DX47</f>
        <v>67</v>
      </c>
      <c r="W47" s="7">
        <f>ประชากรรายอายุ!W47+ประชากรรายอายุ!DY47</f>
        <v>49</v>
      </c>
      <c r="X47" s="7">
        <f>ประชากรรายอายุ!X47+ประชากรรายอายุ!DZ47</f>
        <v>54</v>
      </c>
      <c r="Y47" s="7">
        <f>ประชากรรายอายุ!Y47+ประชากรรายอายุ!EA47</f>
        <v>60</v>
      </c>
      <c r="Z47" s="7">
        <f>ประชากรรายอายุ!Z47+ประชากรรายอายุ!EB47</f>
        <v>49</v>
      </c>
      <c r="AA47" s="7">
        <f>ประชากรรายอายุ!AA47+ประชากรรายอายุ!EC47</f>
        <v>72</v>
      </c>
      <c r="AB47" s="7">
        <f>ประชากรรายอายุ!AB47+ประชากรรายอายุ!ED47</f>
        <v>58</v>
      </c>
      <c r="AC47" s="7">
        <f>ประชากรรายอายุ!AC47+ประชากรรายอายุ!EE47</f>
        <v>77</v>
      </c>
      <c r="AD47" s="7">
        <f>ประชากรรายอายุ!AD47+ประชากรรายอายุ!EF47</f>
        <v>81</v>
      </c>
      <c r="AE47" s="7">
        <f>ประชากรรายอายุ!AE47+ประชากรรายอายุ!EG47</f>
        <v>71</v>
      </c>
      <c r="AF47" s="7">
        <f>ประชากรรายอายุ!AF47+ประชากรรายอายุ!EH47</f>
        <v>76</v>
      </c>
      <c r="AG47" s="7">
        <f>ประชากรรายอายุ!AG47+ประชากรรายอายุ!EI47</f>
        <v>78</v>
      </c>
      <c r="AH47" s="7">
        <f>ประชากรรายอายุ!AH47+ประชากรรายอายุ!EJ47</f>
        <v>74</v>
      </c>
      <c r="AI47" s="7">
        <f>ประชากรรายอายุ!AI47+ประชากรรายอายุ!EK47</f>
        <v>90</v>
      </c>
      <c r="AJ47" s="7">
        <f>ประชากรรายอายุ!AJ47+ประชากรรายอายุ!EL47</f>
        <v>92</v>
      </c>
      <c r="AK47" s="7">
        <f>ประชากรรายอายุ!AK47+ประชากรรายอายุ!EM47</f>
        <v>72</v>
      </c>
      <c r="AL47" s="7">
        <f>ประชากรรายอายุ!AL47+ประชากรรายอายุ!EN47</f>
        <v>79</v>
      </c>
      <c r="AM47" s="7">
        <f>ประชากรรายอายุ!AM47+ประชากรรายอายุ!EO47</f>
        <v>71</v>
      </c>
      <c r="AN47" s="7">
        <f>ประชากรรายอายุ!AN47+ประชากรรายอายุ!EP47</f>
        <v>79</v>
      </c>
      <c r="AO47" s="7">
        <f>ประชากรรายอายุ!AO47+ประชากรรายอายุ!EQ47</f>
        <v>103</v>
      </c>
      <c r="AP47" s="7">
        <f>ประชากรรายอายุ!AP47+ประชากรรายอายุ!ER47</f>
        <v>79</v>
      </c>
      <c r="AQ47" s="7">
        <f>ประชากรรายอายุ!AQ47+ประชากรรายอายุ!ES47</f>
        <v>85</v>
      </c>
      <c r="AR47" s="7">
        <f>ประชากรรายอายุ!AR47+ประชากรรายอายุ!ET47</f>
        <v>89</v>
      </c>
      <c r="AS47" s="7">
        <f>ประชากรรายอายุ!AS47+ประชากรรายอายุ!EU47</f>
        <v>77</v>
      </c>
      <c r="AT47" s="7">
        <f>ประชากรรายอายุ!AT47+ประชากรรายอายุ!EV47</f>
        <v>92</v>
      </c>
      <c r="AU47" s="7">
        <f>ประชากรรายอายุ!AU47+ประชากรรายอายุ!EW47</f>
        <v>77</v>
      </c>
      <c r="AV47" s="7">
        <f>ประชากรรายอายุ!AV47+ประชากรรายอายุ!EX47</f>
        <v>78</v>
      </c>
      <c r="AW47" s="7">
        <f>ประชากรรายอายุ!AW47+ประชากรรายอายุ!EY47</f>
        <v>87</v>
      </c>
      <c r="AX47" s="7">
        <f>ประชากรรายอายุ!AX47+ประชากรรายอายุ!EZ47</f>
        <v>76</v>
      </c>
      <c r="AY47" s="7">
        <f>ประชากรรายอายุ!AY47+ประชากรรายอายุ!FA47</f>
        <v>88</v>
      </c>
      <c r="AZ47" s="7">
        <f>ประชากรรายอายุ!AZ47+ประชากรรายอายุ!FB47</f>
        <v>71</v>
      </c>
      <c r="BA47" s="7">
        <f>ประชากรรายอายุ!BA47+ประชากรรายอายุ!FC47</f>
        <v>82</v>
      </c>
      <c r="BB47" s="7">
        <f>ประชากรรายอายุ!BB47+ประชากรรายอายุ!FD47</f>
        <v>69</v>
      </c>
      <c r="BC47" s="7">
        <f>ประชากรรายอายุ!BC47+ประชากรรายอายุ!FE47</f>
        <v>82</v>
      </c>
      <c r="BD47" s="7">
        <f>ประชากรรายอายุ!BD47+ประชากรรายอายุ!FF47</f>
        <v>74</v>
      </c>
      <c r="BE47" s="7">
        <f>ประชากรรายอายุ!BE47+ประชากรรายอายุ!FG47</f>
        <v>52</v>
      </c>
      <c r="BF47" s="7">
        <f>ประชากรรายอายุ!BF47+ประชากรรายอายุ!FH47</f>
        <v>65</v>
      </c>
      <c r="BG47" s="7">
        <f>ประชากรรายอายุ!BG47+ประชากรรายอายุ!FI47</f>
        <v>57</v>
      </c>
      <c r="BH47" s="7">
        <f>ประชากรรายอายุ!BH47+ประชากรรายอายุ!FJ47</f>
        <v>63</v>
      </c>
      <c r="BI47" s="7">
        <f>ประชากรรายอายุ!BI47+ประชากรรายอายุ!FK47</f>
        <v>58</v>
      </c>
      <c r="BJ47" s="7">
        <f>ประชากรรายอายุ!BJ47+ประชากรรายอายุ!FL47</f>
        <v>63</v>
      </c>
      <c r="BK47" s="7">
        <f>ประชากรรายอายุ!BK47+ประชากรรายอายุ!FM47</f>
        <v>52</v>
      </c>
      <c r="BL47" s="7">
        <f>ประชากรรายอายุ!BL47+ประชากรรายอายุ!FN47</f>
        <v>43</v>
      </c>
      <c r="BM47" s="7">
        <f>ประชากรรายอายุ!BM47+ประชากรรายอายุ!FO47</f>
        <v>48</v>
      </c>
      <c r="BN47" s="7">
        <f>ประชากรรายอายุ!BN47+ประชากรรายอายุ!FP47</f>
        <v>42</v>
      </c>
      <c r="BO47" s="7">
        <f>ประชากรรายอายุ!BO47+ประชากรรายอายุ!FQ47</f>
        <v>40</v>
      </c>
      <c r="BP47" s="7">
        <f>ประชากรรายอายุ!BP47+ประชากรรายอายุ!FR47</f>
        <v>30</v>
      </c>
      <c r="BQ47" s="7">
        <f>ประชากรรายอายุ!BQ47+ประชากรรายอายุ!FS47</f>
        <v>22</v>
      </c>
      <c r="BR47" s="7">
        <f>ประชากรรายอายุ!BR47+ประชากรรายอายุ!FT47</f>
        <v>24</v>
      </c>
      <c r="BS47" s="7">
        <f>ประชากรรายอายุ!BS47+ประชากรรายอายุ!FU47</f>
        <v>24</v>
      </c>
      <c r="BT47" s="7">
        <f>ประชากรรายอายุ!BT47+ประชากรรายอายุ!FV47</f>
        <v>18</v>
      </c>
      <c r="BU47" s="7">
        <f>ประชากรรายอายุ!BU47+ประชากรรายอายุ!FW47</f>
        <v>26</v>
      </c>
      <c r="BV47" s="7">
        <f>ประชากรรายอายุ!BV47+ประชากรรายอายุ!FX47</f>
        <v>17</v>
      </c>
      <c r="BW47" s="7">
        <f>ประชากรรายอายุ!BW47+ประชากรรายอายุ!FY47</f>
        <v>25</v>
      </c>
      <c r="BX47" s="7">
        <f>ประชากรรายอายุ!BX47+ประชากรรายอายุ!FZ47</f>
        <v>16</v>
      </c>
      <c r="BY47" s="7">
        <f>ประชากรรายอายุ!BY47+ประชากรรายอายุ!GA47</f>
        <v>18</v>
      </c>
      <c r="BZ47" s="7">
        <f>ประชากรรายอายุ!BZ47+ประชากรรายอายุ!GB47</f>
        <v>16</v>
      </c>
      <c r="CA47" s="7">
        <f>ประชากรรายอายุ!CA47+ประชากรรายอายุ!GC47</f>
        <v>17</v>
      </c>
      <c r="CB47" s="7">
        <f>ประชากรรายอายุ!CB47+ประชากรรายอายุ!GD47</f>
        <v>8</v>
      </c>
      <c r="CC47" s="7">
        <f>ประชากรรายอายุ!CC47+ประชากรรายอายุ!GE47</f>
        <v>22</v>
      </c>
      <c r="CD47" s="7">
        <f>ประชากรรายอายุ!CD47+ประชากรรายอายุ!GF47</f>
        <v>21</v>
      </c>
      <c r="CE47" s="7">
        <f>ประชากรรายอายุ!CE47+ประชากรรายอายุ!GG47</f>
        <v>14</v>
      </c>
      <c r="CF47" s="7">
        <f>ประชากรรายอายุ!CF47+ประชากรรายอายุ!GH47</f>
        <v>14</v>
      </c>
      <c r="CG47" s="7">
        <f>ประชากรรายอายุ!CG47+ประชากรรายอายุ!GI47</f>
        <v>15</v>
      </c>
      <c r="CH47" s="7">
        <f>ประชากรรายอายุ!CH47+ประชากรรายอายุ!GJ47</f>
        <v>9</v>
      </c>
      <c r="CI47" s="7">
        <f>ประชากรรายอายุ!CI47+ประชากรรายอายุ!GK47</f>
        <v>4</v>
      </c>
      <c r="CJ47" s="7">
        <f>ประชากรรายอายุ!CJ47+ประชากรรายอายุ!GL47</f>
        <v>3</v>
      </c>
      <c r="CK47" s="7">
        <f>ประชากรรายอายุ!CK47+ประชากรรายอายุ!GM47</f>
        <v>4</v>
      </c>
      <c r="CL47" s="7">
        <f>ประชากรรายอายุ!CL47+ประชากรรายอายุ!GN47</f>
        <v>5</v>
      </c>
      <c r="CM47" s="7">
        <f>ประชากรรายอายุ!CM47+ประชากรรายอายุ!GO47</f>
        <v>3</v>
      </c>
      <c r="CN47" s="7">
        <f>ประชากรรายอายุ!CN47+ประชากรรายอายุ!GP47</f>
        <v>3</v>
      </c>
      <c r="CO47" s="7">
        <f>ประชากรรายอายุ!CO47+ประชากรรายอายุ!GQ47</f>
        <v>1</v>
      </c>
      <c r="CP47" s="7">
        <f>ประชากรรายอายุ!CP47+ประชากรรายอายุ!GR47</f>
        <v>0</v>
      </c>
      <c r="CQ47" s="7">
        <f>ประชากรรายอายุ!CQ47+ประชากรรายอายุ!GS47</f>
        <v>2</v>
      </c>
      <c r="CR47" s="7">
        <f>ประชากรรายอายุ!CR47+ประชากรรายอายุ!GT47</f>
        <v>1</v>
      </c>
      <c r="CS47" s="7">
        <f>ประชากรรายอายุ!CS47+ประชากรรายอายุ!GU47</f>
        <v>1</v>
      </c>
      <c r="CT47" s="7">
        <f>ประชากรรายอายุ!CT47+ประชากรรายอายุ!GV47</f>
        <v>0</v>
      </c>
      <c r="CU47" s="7">
        <f>ประชากรรายอายุ!CU47+ประชากรรายอายุ!GW47</f>
        <v>0</v>
      </c>
      <c r="CV47" s="7">
        <f>ประชากรรายอายุ!CV47+ประชากรรายอายุ!GX47</f>
        <v>0</v>
      </c>
      <c r="CW47" s="7">
        <f>ประชากรรายอายุ!CW47+ประชากรรายอายุ!GY47</f>
        <v>0</v>
      </c>
      <c r="CX47" s="7">
        <f>ประชากรรายอายุ!CX47+ประชากรรายอายุ!GZ47</f>
        <v>0</v>
      </c>
      <c r="CY47" s="7">
        <f>ประชากรรายอายุ!CY47+ประชากรรายอายุ!HA47</f>
        <v>1</v>
      </c>
      <c r="CZ47" s="7">
        <f>ประชากรรายอายุ!CZ47+ประชากรรายอายุ!HB47</f>
        <v>0</v>
      </c>
      <c r="DA47" s="7">
        <f>ประชากรรายอายุ!DA47+ประชากรรายอายุ!HC47</f>
        <v>0</v>
      </c>
      <c r="DB47" s="7">
        <f>ประชากรรายอายุ!DB47+ประชากรรายอายุ!HD47</f>
        <v>23</v>
      </c>
      <c r="DC47" s="7">
        <f>ประชากรรายอายุ!DC47+ประชากรรายอายุ!HE47</f>
        <v>4</v>
      </c>
      <c r="DD47" s="7">
        <f>ประชากรรายอายุ!DD47+ประชากรรายอายุ!HF47</f>
        <v>5</v>
      </c>
    </row>
    <row r="48" spans="1:108">
      <c r="A48" s="5"/>
      <c r="B48" s="5" t="s">
        <v>30</v>
      </c>
      <c r="C48" s="7">
        <f>ประชากรรายอายุ!C48+ประชากรรายอายุ!DE48</f>
        <v>109</v>
      </c>
      <c r="D48" s="7">
        <f>ประชากรรายอายุ!D48+ประชากรรายอายุ!DF48</f>
        <v>102</v>
      </c>
      <c r="E48" s="7">
        <f>ประชากรรายอายุ!E48+ประชากรรายอายุ!DG48</f>
        <v>107</v>
      </c>
      <c r="F48" s="7">
        <f>ประชากรรายอายุ!F48+ประชากรรายอายุ!DH48</f>
        <v>104</v>
      </c>
      <c r="G48" s="7">
        <f>ประชากรรายอายุ!G48+ประชากรรายอายุ!DI48</f>
        <v>113</v>
      </c>
      <c r="H48" s="7">
        <f>ประชากรรายอายุ!H48+ประชากรรายอายุ!DJ48</f>
        <v>103</v>
      </c>
      <c r="I48" s="7">
        <f>ประชากรรายอายุ!I48+ประชากรรายอายุ!DK48</f>
        <v>90</v>
      </c>
      <c r="J48" s="7">
        <f>ประชากรรายอายุ!J48+ประชากรรายอายุ!DL48</f>
        <v>119</v>
      </c>
      <c r="K48" s="7">
        <f>ประชากรรายอายุ!K48+ประชากรรายอายุ!DM48</f>
        <v>99</v>
      </c>
      <c r="L48" s="7">
        <f>ประชากรรายอายุ!L48+ประชากรรายอายุ!DN48</f>
        <v>93</v>
      </c>
      <c r="M48" s="7">
        <f>ประชากรรายอายุ!M48+ประชากรรายอายุ!DO48</f>
        <v>104</v>
      </c>
      <c r="N48" s="7">
        <f>ประชากรรายอายุ!N48+ประชากรรายอายุ!DP48</f>
        <v>111</v>
      </c>
      <c r="O48" s="7">
        <f>ประชากรรายอายุ!O48+ประชากรรายอายุ!DQ48</f>
        <v>114</v>
      </c>
      <c r="P48" s="7">
        <f>ประชากรรายอายุ!P48+ประชากรรายอายุ!DR48</f>
        <v>118</v>
      </c>
      <c r="Q48" s="7">
        <f>ประชากรรายอายุ!Q48+ประชากรรายอายุ!DS48</f>
        <v>106</v>
      </c>
      <c r="R48" s="7">
        <f>ประชากรรายอายุ!R48+ประชากรรายอายุ!DT48</f>
        <v>151</v>
      </c>
      <c r="S48" s="7">
        <f>ประชากรรายอายุ!S48+ประชากรรายอายุ!DU48</f>
        <v>133</v>
      </c>
      <c r="T48" s="7">
        <f>ประชากรรายอายุ!T48+ประชากรรายอายุ!DV48</f>
        <v>159</v>
      </c>
      <c r="U48" s="7">
        <f>ประชากรรายอายุ!U48+ประชากรรายอายุ!DW48</f>
        <v>145</v>
      </c>
      <c r="V48" s="7">
        <f>ประชากรรายอายุ!V48+ประชากรรายอายุ!DX48</f>
        <v>110</v>
      </c>
      <c r="W48" s="7">
        <f>ประชากรรายอายุ!W48+ประชากรรายอายุ!DY48</f>
        <v>156</v>
      </c>
      <c r="X48" s="7">
        <f>ประชากรรายอายุ!X48+ประชากรรายอายุ!DZ48</f>
        <v>126</v>
      </c>
      <c r="Y48" s="7">
        <f>ประชากรรายอายุ!Y48+ประชากรรายอายุ!EA48</f>
        <v>127</v>
      </c>
      <c r="Z48" s="7">
        <f>ประชากรรายอายุ!Z48+ประชากรรายอายุ!EB48</f>
        <v>141</v>
      </c>
      <c r="AA48" s="7">
        <f>ประชากรรายอายุ!AA48+ประชากรรายอายุ!EC48</f>
        <v>123</v>
      </c>
      <c r="AB48" s="7">
        <f>ประชากรรายอายุ!AB48+ประชากรรายอายุ!ED48</f>
        <v>129</v>
      </c>
      <c r="AC48" s="7">
        <f>ประชากรรายอายุ!AC48+ประชากรรายอายุ!EE48</f>
        <v>124</v>
      </c>
      <c r="AD48" s="7">
        <f>ประชากรรายอายุ!AD48+ประชากรรายอายุ!EF48</f>
        <v>141</v>
      </c>
      <c r="AE48" s="7">
        <f>ประชากรรายอายุ!AE48+ประชากรรายอายุ!EG48</f>
        <v>132</v>
      </c>
      <c r="AF48" s="7">
        <f>ประชากรรายอายุ!AF48+ประชากรรายอายุ!EH48</f>
        <v>129</v>
      </c>
      <c r="AG48" s="7">
        <f>ประชากรรายอายุ!AG48+ประชากรรายอายุ!EI48</f>
        <v>162</v>
      </c>
      <c r="AH48" s="7">
        <f>ประชากรรายอายุ!AH48+ประชากรรายอายุ!EJ48</f>
        <v>154</v>
      </c>
      <c r="AI48" s="7">
        <f>ประชากรรายอายุ!AI48+ประชากรรายอายุ!EK48</f>
        <v>200</v>
      </c>
      <c r="AJ48" s="7">
        <f>ประชากรรายอายุ!AJ48+ประชากรรายอายุ!EL48</f>
        <v>157</v>
      </c>
      <c r="AK48" s="7">
        <f>ประชากรรายอายุ!AK48+ประชากรรายอายุ!EM48</f>
        <v>128</v>
      </c>
      <c r="AL48" s="7">
        <f>ประชากรรายอายุ!AL48+ประชากรรายอายุ!EN48</f>
        <v>150</v>
      </c>
      <c r="AM48" s="7">
        <f>ประชากรรายอายุ!AM48+ประชากรรายอายุ!EO48</f>
        <v>175</v>
      </c>
      <c r="AN48" s="7">
        <f>ประชากรรายอายุ!AN48+ประชากรรายอายุ!EP48</f>
        <v>167</v>
      </c>
      <c r="AO48" s="7">
        <f>ประชากรรายอายุ!AO48+ประชากรรายอายุ!EQ48</f>
        <v>167</v>
      </c>
      <c r="AP48" s="7">
        <f>ประชากรรายอายุ!AP48+ประชากรรายอายุ!ER48</f>
        <v>164</v>
      </c>
      <c r="AQ48" s="7">
        <f>ประชากรรายอายุ!AQ48+ประชากรรายอายุ!ES48</f>
        <v>170</v>
      </c>
      <c r="AR48" s="7">
        <f>ประชากรรายอายุ!AR48+ประชากรรายอายุ!ET48</f>
        <v>166</v>
      </c>
      <c r="AS48" s="7">
        <f>ประชากรรายอายุ!AS48+ประชากรรายอายุ!EU48</f>
        <v>182</v>
      </c>
      <c r="AT48" s="7">
        <f>ประชากรรายอายุ!AT48+ประชากรรายอายุ!EV48</f>
        <v>183</v>
      </c>
      <c r="AU48" s="7">
        <f>ประชากรรายอายุ!AU48+ประชากรรายอายุ!EW48</f>
        <v>157</v>
      </c>
      <c r="AV48" s="7">
        <f>ประชากรรายอายุ!AV48+ประชากรรายอายุ!EX48</f>
        <v>152</v>
      </c>
      <c r="AW48" s="7">
        <f>ประชากรรายอายุ!AW48+ประชากรรายอายุ!EY48</f>
        <v>162</v>
      </c>
      <c r="AX48" s="7">
        <f>ประชากรรายอายุ!AX48+ประชากรรายอายุ!EZ48</f>
        <v>142</v>
      </c>
      <c r="AY48" s="7">
        <f>ประชากรรายอายุ!AY48+ประชากรรายอายุ!FA48</f>
        <v>152</v>
      </c>
      <c r="AZ48" s="7">
        <f>ประชากรรายอายุ!AZ48+ประชากรรายอายุ!FB48</f>
        <v>128</v>
      </c>
      <c r="BA48" s="7">
        <f>ประชากรรายอายุ!BA48+ประชากรรายอายุ!FC48</f>
        <v>139</v>
      </c>
      <c r="BB48" s="7">
        <f>ประชากรรายอายุ!BB48+ประชากรรายอายุ!FD48</f>
        <v>133</v>
      </c>
      <c r="BC48" s="7">
        <f>ประชากรรายอายุ!BC48+ประชากรรายอายุ!FE48</f>
        <v>137</v>
      </c>
      <c r="BD48" s="7">
        <f>ประชากรรายอายุ!BD48+ประชากรรายอายุ!FF48</f>
        <v>142</v>
      </c>
      <c r="BE48" s="7">
        <f>ประชากรรายอายุ!BE48+ประชากรรายอายุ!FG48</f>
        <v>126</v>
      </c>
      <c r="BF48" s="7">
        <f>ประชากรรายอายุ!BF48+ประชากรรายอายุ!FH48</f>
        <v>119</v>
      </c>
      <c r="BG48" s="7">
        <f>ประชากรรายอายุ!BG48+ประชากรรายอายุ!FI48</f>
        <v>137</v>
      </c>
      <c r="BH48" s="7">
        <f>ประชากรรายอายุ!BH48+ประชากรรายอายุ!FJ48</f>
        <v>113</v>
      </c>
      <c r="BI48" s="7">
        <f>ประชากรรายอายุ!BI48+ประชากรรายอายุ!FK48</f>
        <v>101</v>
      </c>
      <c r="BJ48" s="7">
        <f>ประชากรรายอายุ!BJ48+ประชากรรายอายุ!FL48</f>
        <v>92</v>
      </c>
      <c r="BK48" s="7">
        <f>ประชากรรายอายุ!BK48+ประชากรรายอายุ!FM48</f>
        <v>92</v>
      </c>
      <c r="BL48" s="7">
        <f>ประชากรรายอายุ!BL48+ประชากรรายอายุ!FN48</f>
        <v>104</v>
      </c>
      <c r="BM48" s="7">
        <f>ประชากรรายอายุ!BM48+ประชากรรายอายุ!FO48</f>
        <v>86</v>
      </c>
      <c r="BN48" s="7">
        <f>ประชากรรายอายุ!BN48+ประชากรรายอายุ!FP48</f>
        <v>92</v>
      </c>
      <c r="BO48" s="7">
        <f>ประชากรรายอายุ!BO48+ประชากรรายอายุ!FQ48</f>
        <v>89</v>
      </c>
      <c r="BP48" s="7">
        <f>ประชากรรายอายุ!BP48+ประชากรรายอายุ!FR48</f>
        <v>60</v>
      </c>
      <c r="BQ48" s="7">
        <f>ประชากรรายอายุ!BQ48+ประชากรรายอายุ!FS48</f>
        <v>79</v>
      </c>
      <c r="BR48" s="7">
        <f>ประชากรรายอายุ!BR48+ประชากรรายอายุ!FT48</f>
        <v>67</v>
      </c>
      <c r="BS48" s="7">
        <f>ประชากรรายอายุ!BS48+ประชากรรายอายุ!FU48</f>
        <v>44</v>
      </c>
      <c r="BT48" s="7">
        <f>ประชากรรายอายุ!BT48+ประชากรรายอายุ!FV48</f>
        <v>48</v>
      </c>
      <c r="BU48" s="7">
        <f>ประชากรรายอายุ!BU48+ประชากรรายอายุ!FW48</f>
        <v>70</v>
      </c>
      <c r="BV48" s="7">
        <f>ประชากรรายอายุ!BV48+ประชากรรายอายุ!FX48</f>
        <v>55</v>
      </c>
      <c r="BW48" s="7">
        <f>ประชากรรายอายุ!BW48+ประชากรรายอายุ!FY48</f>
        <v>35</v>
      </c>
      <c r="BX48" s="7">
        <f>ประชากรรายอายุ!BX48+ประชากรรายอายุ!FZ48</f>
        <v>60</v>
      </c>
      <c r="BY48" s="7">
        <f>ประชากรรายอายุ!BY48+ประชากรรายอายุ!GA48</f>
        <v>41</v>
      </c>
      <c r="BZ48" s="7">
        <f>ประชากรรายอายุ!BZ48+ประชากรรายอายุ!GB48</f>
        <v>44</v>
      </c>
      <c r="CA48" s="7">
        <f>ประชากรรายอายุ!CA48+ประชากรรายอายุ!GC48</f>
        <v>40</v>
      </c>
      <c r="CB48" s="7">
        <f>ประชากรรายอายุ!CB48+ประชากรรายอายุ!GD48</f>
        <v>37</v>
      </c>
      <c r="CC48" s="7">
        <f>ประชากรรายอายุ!CC48+ประชากรรายอายุ!GE48</f>
        <v>42</v>
      </c>
      <c r="CD48" s="7">
        <f>ประชากรรายอายุ!CD48+ประชากรรายอายุ!GF48</f>
        <v>28</v>
      </c>
      <c r="CE48" s="7">
        <f>ประชากรรายอายุ!CE48+ประชากรรายอายุ!GG48</f>
        <v>37</v>
      </c>
      <c r="CF48" s="7">
        <f>ประชากรรายอายุ!CF48+ประชากรรายอายุ!GH48</f>
        <v>24</v>
      </c>
      <c r="CG48" s="7">
        <f>ประชากรรายอายุ!CG48+ประชากรรายอายุ!GI48</f>
        <v>27</v>
      </c>
      <c r="CH48" s="7">
        <f>ประชากรรายอายุ!CH48+ประชากรรายอายุ!GJ48</f>
        <v>19</v>
      </c>
      <c r="CI48" s="7">
        <f>ประชากรรายอายุ!CI48+ประชากรรายอายุ!GK48</f>
        <v>24</v>
      </c>
      <c r="CJ48" s="7">
        <f>ประชากรรายอายุ!CJ48+ประชากรรายอายุ!GL48</f>
        <v>13</v>
      </c>
      <c r="CK48" s="7">
        <f>ประชากรรายอายุ!CK48+ประชากรรายอายุ!GM48</f>
        <v>7</v>
      </c>
      <c r="CL48" s="7">
        <f>ประชากรรายอายุ!CL48+ประชากรรายอายุ!GN48</f>
        <v>8</v>
      </c>
      <c r="CM48" s="7">
        <f>ประชากรรายอายุ!CM48+ประชากรรายอายุ!GO48</f>
        <v>7</v>
      </c>
      <c r="CN48" s="7">
        <f>ประชากรรายอายุ!CN48+ประชากรรายอายุ!GP48</f>
        <v>1</v>
      </c>
      <c r="CO48" s="7">
        <f>ประชากรรายอายุ!CO48+ประชากรรายอายุ!GQ48</f>
        <v>3</v>
      </c>
      <c r="CP48" s="7">
        <f>ประชากรรายอายุ!CP48+ประชากรรายอายุ!GR48</f>
        <v>6</v>
      </c>
      <c r="CQ48" s="7">
        <f>ประชากรรายอายุ!CQ48+ประชากรรายอายุ!GS48</f>
        <v>2</v>
      </c>
      <c r="CR48" s="7">
        <f>ประชากรรายอายุ!CR48+ประชากรรายอายุ!GT48</f>
        <v>2</v>
      </c>
      <c r="CS48" s="7">
        <f>ประชากรรายอายุ!CS48+ประชากรรายอายุ!GU48</f>
        <v>3</v>
      </c>
      <c r="CT48" s="7">
        <f>ประชากรรายอายุ!CT48+ประชากรรายอายุ!GV48</f>
        <v>0</v>
      </c>
      <c r="CU48" s="7">
        <f>ประชากรรายอายุ!CU48+ประชากรรายอายุ!GW48</f>
        <v>2</v>
      </c>
      <c r="CV48" s="7">
        <f>ประชากรรายอายุ!CV48+ประชากรรายอายุ!GX48</f>
        <v>1</v>
      </c>
      <c r="CW48" s="7">
        <f>ประชากรรายอายุ!CW48+ประชากรรายอายุ!GY48</f>
        <v>1</v>
      </c>
      <c r="CX48" s="7">
        <f>ประชากรรายอายุ!CX48+ประชากรรายอายุ!GZ48</f>
        <v>0</v>
      </c>
      <c r="CY48" s="7">
        <f>ประชากรรายอายุ!CY48+ประชากรรายอายุ!HA48</f>
        <v>0</v>
      </c>
      <c r="CZ48" s="7">
        <f>ประชากรรายอายุ!CZ48+ประชากรรายอายุ!HB48</f>
        <v>1</v>
      </c>
      <c r="DA48" s="7">
        <f>ประชากรรายอายุ!DA48+ประชากรรายอายุ!HC48</f>
        <v>0</v>
      </c>
      <c r="DB48" s="7">
        <f>ประชากรรายอายุ!DB48+ประชากรรายอายุ!HD48</f>
        <v>0</v>
      </c>
      <c r="DC48" s="7">
        <f>ประชากรรายอายุ!DC48+ประชากรรายอายุ!HE48</f>
        <v>1</v>
      </c>
      <c r="DD48" s="7">
        <f>ประชากรรายอายุ!DD48+ประชากรรายอายุ!HF48</f>
        <v>80</v>
      </c>
    </row>
    <row r="49" spans="1:108">
      <c r="A49" s="5"/>
      <c r="B49" s="5" t="s">
        <v>31</v>
      </c>
      <c r="C49" s="7">
        <f>ประชากรรายอายุ!C49+ประชากรรายอายุ!DE49</f>
        <v>84</v>
      </c>
      <c r="D49" s="7">
        <f>ประชากรรายอายุ!D49+ประชากรรายอายุ!DF49</f>
        <v>76</v>
      </c>
      <c r="E49" s="7">
        <f>ประชากรรายอายุ!E49+ประชากรรายอายุ!DG49</f>
        <v>76</v>
      </c>
      <c r="F49" s="7">
        <f>ประชากรรายอายุ!F49+ประชากรรายอายุ!DH49</f>
        <v>70</v>
      </c>
      <c r="G49" s="7">
        <f>ประชากรรายอายุ!G49+ประชากรรายอายุ!DI49</f>
        <v>65</v>
      </c>
      <c r="H49" s="7">
        <f>ประชากรรายอายุ!H49+ประชากรรายอายุ!DJ49</f>
        <v>63</v>
      </c>
      <c r="I49" s="7">
        <f>ประชากรรายอายุ!I49+ประชากรรายอายุ!DK49</f>
        <v>62</v>
      </c>
      <c r="J49" s="7">
        <f>ประชากรรายอายุ!J49+ประชากรรายอายุ!DL49</f>
        <v>87</v>
      </c>
      <c r="K49" s="7">
        <f>ประชากรรายอายุ!K49+ประชากรรายอายุ!DM49</f>
        <v>61</v>
      </c>
      <c r="L49" s="7">
        <f>ประชากรรายอายุ!L49+ประชากรรายอายุ!DN49</f>
        <v>75</v>
      </c>
      <c r="M49" s="7">
        <f>ประชากรรายอายุ!M49+ประชากรรายอายุ!DO49</f>
        <v>73</v>
      </c>
      <c r="N49" s="7">
        <f>ประชากรรายอายุ!N49+ประชากรรายอายุ!DP49</f>
        <v>82</v>
      </c>
      <c r="O49" s="7">
        <f>ประชากรรายอายุ!O49+ประชากรรายอายุ!DQ49</f>
        <v>55</v>
      </c>
      <c r="P49" s="7">
        <f>ประชากรรายอายุ!P49+ประชากรรายอายุ!DR49</f>
        <v>83</v>
      </c>
      <c r="Q49" s="7">
        <f>ประชากรรายอายุ!Q49+ประชากรรายอายุ!DS49</f>
        <v>93</v>
      </c>
      <c r="R49" s="7">
        <f>ประชากรรายอายุ!R49+ประชากรรายอายุ!DT49</f>
        <v>102</v>
      </c>
      <c r="S49" s="7">
        <f>ประชากรรายอายุ!S49+ประชากรรายอายุ!DU49</f>
        <v>109</v>
      </c>
      <c r="T49" s="7">
        <f>ประชากรรายอายุ!T49+ประชากรรายอายุ!DV49</f>
        <v>102</v>
      </c>
      <c r="U49" s="7">
        <f>ประชากรรายอายุ!U49+ประชากรรายอายุ!DW49</f>
        <v>84</v>
      </c>
      <c r="V49" s="7">
        <f>ประชากรรายอายุ!V49+ประชากรรายอายุ!DX49</f>
        <v>81</v>
      </c>
      <c r="W49" s="7">
        <f>ประชากรรายอายุ!W49+ประชากรรายอายุ!DY49</f>
        <v>84</v>
      </c>
      <c r="X49" s="7">
        <f>ประชากรรายอายุ!X49+ประชากรรายอายุ!DZ49</f>
        <v>83</v>
      </c>
      <c r="Y49" s="7">
        <f>ประชากรรายอายุ!Y49+ประชากรรายอายุ!EA49</f>
        <v>74</v>
      </c>
      <c r="Z49" s="7">
        <f>ประชากรรายอายุ!Z49+ประชากรรายอายุ!EB49</f>
        <v>72</v>
      </c>
      <c r="AA49" s="7">
        <f>ประชากรรายอายุ!AA49+ประชากรรายอายุ!EC49</f>
        <v>79</v>
      </c>
      <c r="AB49" s="7">
        <f>ประชากรรายอายุ!AB49+ประชากรรายอายุ!ED49</f>
        <v>82</v>
      </c>
      <c r="AC49" s="7">
        <f>ประชากรรายอายุ!AC49+ประชากรรายอายุ!EE49</f>
        <v>95</v>
      </c>
      <c r="AD49" s="7">
        <f>ประชากรรายอายุ!AD49+ประชากรรายอายุ!EF49</f>
        <v>87</v>
      </c>
      <c r="AE49" s="7">
        <f>ประชากรรายอายุ!AE49+ประชากรรายอายุ!EG49</f>
        <v>85</v>
      </c>
      <c r="AF49" s="7">
        <f>ประชากรรายอายุ!AF49+ประชากรรายอายุ!EH49</f>
        <v>84</v>
      </c>
      <c r="AG49" s="7">
        <f>ประชากรรายอายุ!AG49+ประชากรรายอายุ!EI49</f>
        <v>118</v>
      </c>
      <c r="AH49" s="7">
        <f>ประชากรรายอายุ!AH49+ประชากรรายอายุ!EJ49</f>
        <v>84</v>
      </c>
      <c r="AI49" s="7">
        <f>ประชากรรายอายุ!AI49+ประชากรรายอายุ!EK49</f>
        <v>103</v>
      </c>
      <c r="AJ49" s="7">
        <f>ประชากรรายอายุ!AJ49+ประชากรรายอายุ!EL49</f>
        <v>120</v>
      </c>
      <c r="AK49" s="7">
        <f>ประชากรรายอายุ!AK49+ประชากรรายอายุ!EM49</f>
        <v>98</v>
      </c>
      <c r="AL49" s="7">
        <f>ประชากรรายอายุ!AL49+ประชากรรายอายุ!EN49</f>
        <v>106</v>
      </c>
      <c r="AM49" s="7">
        <f>ประชากรรายอายุ!AM49+ประชากรรายอายุ!EO49</f>
        <v>116</v>
      </c>
      <c r="AN49" s="7">
        <f>ประชากรรายอายุ!AN49+ประชากรรายอายุ!EP49</f>
        <v>120</v>
      </c>
      <c r="AO49" s="7">
        <f>ประชากรรายอายุ!AO49+ประชากรรายอายุ!EQ49</f>
        <v>105</v>
      </c>
      <c r="AP49" s="7">
        <f>ประชากรรายอายุ!AP49+ประชากรรายอายุ!ER49</f>
        <v>108</v>
      </c>
      <c r="AQ49" s="7">
        <f>ประชากรรายอายุ!AQ49+ประชากรรายอายุ!ES49</f>
        <v>98</v>
      </c>
      <c r="AR49" s="7">
        <f>ประชากรรายอายุ!AR49+ประชากรรายอายุ!ET49</f>
        <v>137</v>
      </c>
      <c r="AS49" s="7">
        <f>ประชากรรายอายุ!AS49+ประชากรรายอายุ!EU49</f>
        <v>92</v>
      </c>
      <c r="AT49" s="7">
        <f>ประชากรรายอายุ!AT49+ประชากรรายอายุ!EV49</f>
        <v>112</v>
      </c>
      <c r="AU49" s="7">
        <f>ประชากรรายอายุ!AU49+ประชากรรายอายุ!EW49</f>
        <v>129</v>
      </c>
      <c r="AV49" s="7">
        <f>ประชากรรายอายุ!AV49+ประชากรรายอายุ!EX49</f>
        <v>102</v>
      </c>
      <c r="AW49" s="7">
        <f>ประชากรรายอายุ!AW49+ประชากรรายอายุ!EY49</f>
        <v>127</v>
      </c>
      <c r="AX49" s="7">
        <f>ประชากรรายอายุ!AX49+ประชากรรายอายุ!EZ49</f>
        <v>103</v>
      </c>
      <c r="AY49" s="7">
        <f>ประชากรรายอายุ!AY49+ประชากรรายอายุ!FA49</f>
        <v>93</v>
      </c>
      <c r="AZ49" s="7">
        <f>ประชากรรายอายุ!AZ49+ประชากรรายอายุ!FB49</f>
        <v>86</v>
      </c>
      <c r="BA49" s="7">
        <f>ประชากรรายอายุ!BA49+ประชากรรายอายุ!FC49</f>
        <v>85</v>
      </c>
      <c r="BB49" s="7">
        <f>ประชากรรายอายุ!BB49+ประชากรรายอายุ!FD49</f>
        <v>91</v>
      </c>
      <c r="BC49" s="7">
        <f>ประชากรรายอายุ!BC49+ประชากรรายอายุ!FE49</f>
        <v>82</v>
      </c>
      <c r="BD49" s="7">
        <f>ประชากรรายอายุ!BD49+ประชากรรายอายุ!FF49</f>
        <v>81</v>
      </c>
      <c r="BE49" s="7">
        <f>ประชากรรายอายุ!BE49+ประชากรรายอายุ!FG49</f>
        <v>90</v>
      </c>
      <c r="BF49" s="7">
        <f>ประชากรรายอายุ!BF49+ประชากรรายอายุ!FH49</f>
        <v>64</v>
      </c>
      <c r="BG49" s="7">
        <f>ประชากรรายอายุ!BG49+ประชากรรายอายุ!FI49</f>
        <v>70</v>
      </c>
      <c r="BH49" s="7">
        <f>ประชากรรายอายุ!BH49+ประชากรรายอายุ!FJ49</f>
        <v>61</v>
      </c>
      <c r="BI49" s="7">
        <f>ประชากรรายอายุ!BI49+ประชากรรายอายุ!FK49</f>
        <v>67</v>
      </c>
      <c r="BJ49" s="7">
        <f>ประชากรรายอายุ!BJ49+ประชากรรายอายุ!FL49</f>
        <v>83</v>
      </c>
      <c r="BK49" s="7">
        <f>ประชากรรายอายุ!BK49+ประชากรรายอายุ!FM49</f>
        <v>60</v>
      </c>
      <c r="BL49" s="7">
        <f>ประชากรรายอายุ!BL49+ประชากรรายอายุ!FN49</f>
        <v>60</v>
      </c>
      <c r="BM49" s="7">
        <f>ประชากรรายอายุ!BM49+ประชากรรายอายุ!FO49</f>
        <v>63</v>
      </c>
      <c r="BN49" s="7">
        <f>ประชากรรายอายุ!BN49+ประชากรรายอายุ!FP49</f>
        <v>63</v>
      </c>
      <c r="BO49" s="7">
        <f>ประชากรรายอายุ!BO49+ประชากรรายอายุ!FQ49</f>
        <v>54</v>
      </c>
      <c r="BP49" s="7">
        <f>ประชากรรายอายุ!BP49+ประชากรรายอายุ!FR49</f>
        <v>49</v>
      </c>
      <c r="BQ49" s="7">
        <f>ประชากรรายอายุ!BQ49+ประชากรรายอายุ!FS49</f>
        <v>52</v>
      </c>
      <c r="BR49" s="7">
        <f>ประชากรรายอายุ!BR49+ประชากรรายอายุ!FT49</f>
        <v>37</v>
      </c>
      <c r="BS49" s="7">
        <f>ประชากรรายอายุ!BS49+ประชากรรายอายุ!FU49</f>
        <v>44</v>
      </c>
      <c r="BT49" s="7">
        <f>ประชากรรายอายุ!BT49+ประชากรรายอายุ!FV49</f>
        <v>34</v>
      </c>
      <c r="BU49" s="7">
        <f>ประชากรรายอายุ!BU49+ประชากรรายอายุ!FW49</f>
        <v>41</v>
      </c>
      <c r="BV49" s="7">
        <f>ประชากรรายอายุ!BV49+ประชากรรายอายุ!FX49</f>
        <v>33</v>
      </c>
      <c r="BW49" s="7">
        <f>ประชากรรายอายุ!BW49+ประชากรรายอายุ!FY49</f>
        <v>33</v>
      </c>
      <c r="BX49" s="7">
        <f>ประชากรรายอายุ!BX49+ประชากรรายอายุ!FZ49</f>
        <v>32</v>
      </c>
      <c r="BY49" s="7">
        <f>ประชากรรายอายุ!BY49+ประชากรรายอายุ!GA49</f>
        <v>21</v>
      </c>
      <c r="BZ49" s="7">
        <f>ประชากรรายอายุ!BZ49+ประชากรรายอายุ!GB49</f>
        <v>24</v>
      </c>
      <c r="CA49" s="7">
        <f>ประชากรรายอายุ!CA49+ประชากรรายอายุ!GC49</f>
        <v>31</v>
      </c>
      <c r="CB49" s="7">
        <f>ประชากรรายอายุ!CB49+ประชากรรายอายุ!GD49</f>
        <v>33</v>
      </c>
      <c r="CC49" s="7">
        <f>ประชากรรายอายุ!CC49+ประชากรรายอายุ!GE49</f>
        <v>30</v>
      </c>
      <c r="CD49" s="7">
        <f>ประชากรรายอายุ!CD49+ประชากรรายอายุ!GF49</f>
        <v>17</v>
      </c>
      <c r="CE49" s="7">
        <f>ประชากรรายอายุ!CE49+ประชากรรายอายุ!GG49</f>
        <v>19</v>
      </c>
      <c r="CF49" s="7">
        <f>ประชากรรายอายุ!CF49+ประชากรรายอายุ!GH49</f>
        <v>27</v>
      </c>
      <c r="CG49" s="7">
        <f>ประชากรรายอายุ!CG49+ประชากรรายอายุ!GI49</f>
        <v>17</v>
      </c>
      <c r="CH49" s="7">
        <f>ประชากรรายอายุ!CH49+ประชากรรายอายุ!GJ49</f>
        <v>11</v>
      </c>
      <c r="CI49" s="7">
        <f>ประชากรรายอายุ!CI49+ประชากรรายอายุ!GK49</f>
        <v>10</v>
      </c>
      <c r="CJ49" s="7">
        <f>ประชากรรายอายุ!CJ49+ประชากรรายอายุ!GL49</f>
        <v>4</v>
      </c>
      <c r="CK49" s="7">
        <f>ประชากรรายอายุ!CK49+ประชากรรายอายุ!GM49</f>
        <v>7</v>
      </c>
      <c r="CL49" s="7">
        <f>ประชากรรายอายุ!CL49+ประชากรรายอายุ!GN49</f>
        <v>4</v>
      </c>
      <c r="CM49" s="7">
        <f>ประชากรรายอายุ!CM49+ประชากรรายอายุ!GO49</f>
        <v>4</v>
      </c>
      <c r="CN49" s="7">
        <f>ประชากรรายอายุ!CN49+ประชากรรายอายุ!GP49</f>
        <v>2</v>
      </c>
      <c r="CO49" s="7">
        <f>ประชากรรายอายุ!CO49+ประชากรรายอายุ!GQ49</f>
        <v>1</v>
      </c>
      <c r="CP49" s="7">
        <f>ประชากรรายอายุ!CP49+ประชากรรายอายุ!GR49</f>
        <v>0</v>
      </c>
      <c r="CQ49" s="7">
        <f>ประชากรรายอายุ!CQ49+ประชากรรายอายุ!GS49</f>
        <v>3</v>
      </c>
      <c r="CR49" s="7">
        <f>ประชากรรายอายุ!CR49+ประชากรรายอายุ!GT49</f>
        <v>3</v>
      </c>
      <c r="CS49" s="7">
        <f>ประชากรรายอายุ!CS49+ประชากรรายอายุ!GU49</f>
        <v>1</v>
      </c>
      <c r="CT49" s="7">
        <f>ประชากรรายอายุ!CT49+ประชากรรายอายุ!GV49</f>
        <v>0</v>
      </c>
      <c r="CU49" s="7">
        <f>ประชากรรายอายุ!CU49+ประชากรรายอายุ!GW49</f>
        <v>0</v>
      </c>
      <c r="CV49" s="7">
        <f>ประชากรรายอายุ!CV49+ประชากรรายอายุ!GX49</f>
        <v>0</v>
      </c>
      <c r="CW49" s="7">
        <f>ประชากรรายอายุ!CW49+ประชากรรายอายุ!GY49</f>
        <v>0</v>
      </c>
      <c r="CX49" s="7">
        <f>ประชากรรายอายุ!CX49+ประชากรรายอายุ!GZ49</f>
        <v>0</v>
      </c>
      <c r="CY49" s="7">
        <f>ประชากรรายอายุ!CY49+ประชากรรายอายุ!HA49</f>
        <v>0</v>
      </c>
      <c r="CZ49" s="7">
        <f>ประชากรรายอายุ!CZ49+ประชากรรายอายุ!HB49</f>
        <v>0</v>
      </c>
      <c r="DA49" s="7">
        <f>ประชากรรายอายุ!DA49+ประชากรรายอายุ!HC49</f>
        <v>0</v>
      </c>
      <c r="DB49" s="7">
        <f>ประชากรรายอายุ!DB49+ประชากรรายอายุ!HD49</f>
        <v>0</v>
      </c>
      <c r="DC49" s="7">
        <f>ประชากรรายอายุ!DC49+ประชากรรายอายุ!HE49</f>
        <v>2</v>
      </c>
      <c r="DD49" s="7">
        <f>ประชากรรายอายุ!DD49+ประชากรรายอายุ!HF49</f>
        <v>60</v>
      </c>
    </row>
    <row r="50" spans="1:108">
      <c r="A50" s="5"/>
      <c r="B50" s="5" t="s">
        <v>32</v>
      </c>
      <c r="C50" s="7">
        <f>ประชากรรายอายุ!C50+ประชากรรายอายุ!DE50</f>
        <v>75</v>
      </c>
      <c r="D50" s="7">
        <f>ประชากรรายอายุ!D50+ประชากรรายอายุ!DF50</f>
        <v>79</v>
      </c>
      <c r="E50" s="7">
        <f>ประชากรรายอายุ!E50+ประชากรรายอายุ!DG50</f>
        <v>64</v>
      </c>
      <c r="F50" s="7">
        <f>ประชากรรายอายุ!F50+ประชากรรายอายุ!DH50</f>
        <v>99</v>
      </c>
      <c r="G50" s="7">
        <f>ประชากรรายอายุ!G50+ประชากรรายอายุ!DI50</f>
        <v>78</v>
      </c>
      <c r="H50" s="7">
        <f>ประชากรรายอายุ!H50+ประชากรรายอายุ!DJ50</f>
        <v>83</v>
      </c>
      <c r="I50" s="7">
        <f>ประชากรรายอายุ!I50+ประชากรรายอายุ!DK50</f>
        <v>61</v>
      </c>
      <c r="J50" s="7">
        <f>ประชากรรายอายุ!J50+ประชากรรายอายุ!DL50</f>
        <v>88</v>
      </c>
      <c r="K50" s="7">
        <f>ประชากรรายอายุ!K50+ประชากรรายอายุ!DM50</f>
        <v>82</v>
      </c>
      <c r="L50" s="7">
        <f>ประชากรรายอายุ!L50+ประชากรรายอายุ!DN50</f>
        <v>88</v>
      </c>
      <c r="M50" s="7">
        <f>ประชากรรายอายุ!M50+ประชากรรายอายุ!DO50</f>
        <v>77</v>
      </c>
      <c r="N50" s="7">
        <f>ประชากรรายอายุ!N50+ประชากรรายอายุ!DP50</f>
        <v>80</v>
      </c>
      <c r="O50" s="7">
        <f>ประชากรรายอายุ!O50+ประชากรรายอายุ!DQ50</f>
        <v>85</v>
      </c>
      <c r="P50" s="7">
        <f>ประชากรรายอายุ!P50+ประชากรรายอายุ!DR50</f>
        <v>91</v>
      </c>
      <c r="Q50" s="7">
        <f>ประชากรรายอายุ!Q50+ประชากรรายอายุ!DS50</f>
        <v>96</v>
      </c>
      <c r="R50" s="7">
        <f>ประชากรรายอายุ!R50+ประชากรรายอายุ!DT50</f>
        <v>110</v>
      </c>
      <c r="S50" s="7">
        <f>ประชากรรายอายุ!S50+ประชากรรายอายุ!DU50</f>
        <v>117</v>
      </c>
      <c r="T50" s="7">
        <f>ประชากรรายอายุ!T50+ประชากรรายอายุ!DV50</f>
        <v>119</v>
      </c>
      <c r="U50" s="7">
        <f>ประชากรรายอายุ!U50+ประชากรรายอายุ!DW50</f>
        <v>117</v>
      </c>
      <c r="V50" s="7">
        <f>ประชากรรายอายุ!V50+ประชากรรายอายุ!DX50</f>
        <v>107</v>
      </c>
      <c r="W50" s="7">
        <f>ประชากรรายอายุ!W50+ประชากรรายอายุ!DY50</f>
        <v>128</v>
      </c>
      <c r="X50" s="7">
        <f>ประชากรรายอายุ!X50+ประชากรรายอายุ!DZ50</f>
        <v>90</v>
      </c>
      <c r="Y50" s="7">
        <f>ประชากรรายอายุ!Y50+ประชากรรายอายุ!EA50</f>
        <v>111</v>
      </c>
      <c r="Z50" s="7">
        <f>ประชากรรายอายุ!Z50+ประชากรรายอายุ!EB50</f>
        <v>105</v>
      </c>
      <c r="AA50" s="7">
        <f>ประชากรรายอายุ!AA50+ประชากรรายอายุ!EC50</f>
        <v>87</v>
      </c>
      <c r="AB50" s="7">
        <f>ประชากรรายอายุ!AB50+ประชากรรายอายุ!ED50</f>
        <v>98</v>
      </c>
      <c r="AC50" s="7">
        <f>ประชากรรายอายุ!AC50+ประชากรรายอายุ!EE50</f>
        <v>104</v>
      </c>
      <c r="AD50" s="7">
        <f>ประชากรรายอายุ!AD50+ประชากรรายอายุ!EF50</f>
        <v>111</v>
      </c>
      <c r="AE50" s="7">
        <f>ประชากรรายอายุ!AE50+ประชากรรายอายุ!EG50</f>
        <v>103</v>
      </c>
      <c r="AF50" s="7">
        <f>ประชากรรายอายุ!AF50+ประชากรรายอายุ!EH50</f>
        <v>108</v>
      </c>
      <c r="AG50" s="7">
        <f>ประชากรรายอายุ!AG50+ประชากรรายอายุ!EI50</f>
        <v>115</v>
      </c>
      <c r="AH50" s="7">
        <f>ประชากรรายอายุ!AH50+ประชากรรายอายุ!EJ50</f>
        <v>118</v>
      </c>
      <c r="AI50" s="7">
        <f>ประชากรรายอายุ!AI50+ประชากรรายอายุ!EK50</f>
        <v>139</v>
      </c>
      <c r="AJ50" s="7">
        <f>ประชากรรายอายุ!AJ50+ประชากรรายอายุ!EL50</f>
        <v>107</v>
      </c>
      <c r="AK50" s="7">
        <f>ประชากรรายอายุ!AK50+ประชากรรายอายุ!EM50</f>
        <v>123</v>
      </c>
      <c r="AL50" s="7">
        <f>ประชากรรายอายุ!AL50+ประชากรรายอายุ!EN50</f>
        <v>108</v>
      </c>
      <c r="AM50" s="7">
        <f>ประชากรรายอายุ!AM50+ประชากรรายอายุ!EO50</f>
        <v>112</v>
      </c>
      <c r="AN50" s="7">
        <f>ประชากรรายอายุ!AN50+ประชากรรายอายุ!EP50</f>
        <v>129</v>
      </c>
      <c r="AO50" s="7">
        <f>ประชากรรายอายุ!AO50+ประชากรรายอายุ!EQ50</f>
        <v>128</v>
      </c>
      <c r="AP50" s="7">
        <f>ประชากรรายอายุ!AP50+ประชากรรายอายุ!ER50</f>
        <v>116</v>
      </c>
      <c r="AQ50" s="7">
        <f>ประชากรรายอายุ!AQ50+ประชากรรายอายุ!ES50</f>
        <v>136</v>
      </c>
      <c r="AR50" s="7">
        <f>ประชากรรายอายุ!AR50+ประชากรรายอายุ!ET50</f>
        <v>133</v>
      </c>
      <c r="AS50" s="7">
        <f>ประชากรรายอายุ!AS50+ประชากรรายอายุ!EU50</f>
        <v>149</v>
      </c>
      <c r="AT50" s="7">
        <f>ประชากรรายอายุ!AT50+ประชากรรายอายุ!EV50</f>
        <v>133</v>
      </c>
      <c r="AU50" s="7">
        <f>ประชากรรายอายุ!AU50+ประชากรรายอายุ!EW50</f>
        <v>157</v>
      </c>
      <c r="AV50" s="7">
        <f>ประชากรรายอายุ!AV50+ประชากรรายอายุ!EX50</f>
        <v>130</v>
      </c>
      <c r="AW50" s="7">
        <f>ประชากรรายอายุ!AW50+ประชากรรายอายุ!EY50</f>
        <v>154</v>
      </c>
      <c r="AX50" s="7">
        <f>ประชากรรายอายุ!AX50+ประชากรรายอายุ!EZ50</f>
        <v>144</v>
      </c>
      <c r="AY50" s="7">
        <f>ประชากรรายอายุ!AY50+ประชากรรายอายุ!FA50</f>
        <v>125</v>
      </c>
      <c r="AZ50" s="7">
        <f>ประชากรรายอายุ!AZ50+ประชากรรายอายุ!FB50</f>
        <v>121</v>
      </c>
      <c r="BA50" s="7">
        <f>ประชากรรายอายุ!BA50+ประชากรรายอายุ!FC50</f>
        <v>108</v>
      </c>
      <c r="BB50" s="7">
        <f>ประชากรรายอายุ!BB50+ประชากรรายอายุ!FD50</f>
        <v>112</v>
      </c>
      <c r="BC50" s="7">
        <f>ประชากรรายอายุ!BC50+ประชากรรายอายุ!FE50</f>
        <v>102</v>
      </c>
      <c r="BD50" s="7">
        <f>ประชากรรายอายุ!BD50+ประชากรรายอายุ!FF50</f>
        <v>124</v>
      </c>
      <c r="BE50" s="7">
        <f>ประชากรรายอายุ!BE50+ประชากรรายอายุ!FG50</f>
        <v>86</v>
      </c>
      <c r="BF50" s="7">
        <f>ประชากรรายอายุ!BF50+ประชากรรายอายุ!FH50</f>
        <v>104</v>
      </c>
      <c r="BG50" s="7">
        <f>ประชากรรายอายุ!BG50+ประชากรรายอายุ!FI50</f>
        <v>89</v>
      </c>
      <c r="BH50" s="7">
        <f>ประชากรรายอายุ!BH50+ประชากรรายอายุ!FJ50</f>
        <v>82</v>
      </c>
      <c r="BI50" s="7">
        <f>ประชากรรายอายุ!BI50+ประชากรรายอายุ!FK50</f>
        <v>71</v>
      </c>
      <c r="BJ50" s="7">
        <f>ประชากรรายอายุ!BJ50+ประชากรรายอายุ!FL50</f>
        <v>96</v>
      </c>
      <c r="BK50" s="7">
        <f>ประชากรรายอายุ!BK50+ประชากรรายอายุ!FM50</f>
        <v>72</v>
      </c>
      <c r="BL50" s="7">
        <f>ประชากรรายอายุ!BL50+ประชากรรายอายุ!FN50</f>
        <v>77</v>
      </c>
      <c r="BM50" s="7">
        <f>ประชากรรายอายุ!BM50+ประชากรรายอายุ!FO50</f>
        <v>69</v>
      </c>
      <c r="BN50" s="7">
        <f>ประชากรรายอายุ!BN50+ประชากรรายอายุ!FP50</f>
        <v>75</v>
      </c>
      <c r="BO50" s="7">
        <f>ประชากรรายอายุ!BO50+ประชากรรายอายุ!FQ50</f>
        <v>61</v>
      </c>
      <c r="BP50" s="7">
        <f>ประชากรรายอายุ!BP50+ประชากรรายอายุ!FR50</f>
        <v>61</v>
      </c>
      <c r="BQ50" s="7">
        <f>ประชากรรายอายุ!BQ50+ประชากรรายอายุ!FS50</f>
        <v>51</v>
      </c>
      <c r="BR50" s="7">
        <f>ประชากรรายอายุ!BR50+ประชากรรายอายุ!FT50</f>
        <v>47</v>
      </c>
      <c r="BS50" s="7">
        <f>ประชากรรายอายุ!BS50+ประชากรรายอายุ!FU50</f>
        <v>34</v>
      </c>
      <c r="BT50" s="7">
        <f>ประชากรรายอายุ!BT50+ประชากรรายอายุ!FV50</f>
        <v>30</v>
      </c>
      <c r="BU50" s="7">
        <f>ประชากรรายอายุ!BU50+ประชากรรายอายุ!FW50</f>
        <v>33</v>
      </c>
      <c r="BV50" s="7">
        <f>ประชากรรายอายุ!BV50+ประชากรรายอายุ!FX50</f>
        <v>32</v>
      </c>
      <c r="BW50" s="7">
        <f>ประชากรรายอายุ!BW50+ประชากรรายอายุ!FY50</f>
        <v>34</v>
      </c>
      <c r="BX50" s="7">
        <f>ประชากรรายอายุ!BX50+ประชากรรายอายุ!FZ50</f>
        <v>31</v>
      </c>
      <c r="BY50" s="7">
        <f>ประชากรรายอายุ!BY50+ประชากรรายอายุ!GA50</f>
        <v>28</v>
      </c>
      <c r="BZ50" s="7">
        <f>ประชากรรายอายุ!BZ50+ประชากรรายอายุ!GB50</f>
        <v>26</v>
      </c>
      <c r="CA50" s="7">
        <f>ประชากรรายอายุ!CA50+ประชากรรายอายุ!GC50</f>
        <v>31</v>
      </c>
      <c r="CB50" s="7">
        <f>ประชากรรายอายุ!CB50+ประชากรรายอายุ!GD50</f>
        <v>14</v>
      </c>
      <c r="CC50" s="7">
        <f>ประชากรรายอายุ!CC50+ประชากรรายอายุ!GE50</f>
        <v>25</v>
      </c>
      <c r="CD50" s="7">
        <f>ประชากรรายอายุ!CD50+ประชากรรายอายุ!GF50</f>
        <v>21</v>
      </c>
      <c r="CE50" s="7">
        <f>ประชากรรายอายุ!CE50+ประชากรรายอายุ!GG50</f>
        <v>26</v>
      </c>
      <c r="CF50" s="7">
        <f>ประชากรรายอายุ!CF50+ประชากรรายอายุ!GH50</f>
        <v>19</v>
      </c>
      <c r="CG50" s="7">
        <f>ประชากรรายอายุ!CG50+ประชากรรายอายุ!GI50</f>
        <v>18</v>
      </c>
      <c r="CH50" s="7">
        <f>ประชากรรายอายุ!CH50+ประชากรรายอายุ!GJ50</f>
        <v>8</v>
      </c>
      <c r="CI50" s="7">
        <f>ประชากรรายอายุ!CI50+ประชากรรายอายุ!GK50</f>
        <v>11</v>
      </c>
      <c r="CJ50" s="7">
        <f>ประชากรรายอายุ!CJ50+ประชากรรายอายุ!GL50</f>
        <v>11</v>
      </c>
      <c r="CK50" s="7">
        <f>ประชากรรายอายุ!CK50+ประชากรรายอายุ!GM50</f>
        <v>7</v>
      </c>
      <c r="CL50" s="7">
        <f>ประชากรรายอายุ!CL50+ประชากรรายอายุ!GN50</f>
        <v>9</v>
      </c>
      <c r="CM50" s="7">
        <f>ประชากรรายอายุ!CM50+ประชากรรายอายุ!GO50</f>
        <v>5</v>
      </c>
      <c r="CN50" s="7">
        <f>ประชากรรายอายุ!CN50+ประชากรรายอายุ!GP50</f>
        <v>3</v>
      </c>
      <c r="CO50" s="7">
        <f>ประชากรรายอายุ!CO50+ประชากรรายอายุ!GQ50</f>
        <v>2</v>
      </c>
      <c r="CP50" s="7">
        <f>ประชากรรายอายุ!CP50+ประชากรรายอายุ!GR50</f>
        <v>3</v>
      </c>
      <c r="CQ50" s="7">
        <f>ประชากรรายอายุ!CQ50+ประชากรรายอายุ!GS50</f>
        <v>2</v>
      </c>
      <c r="CR50" s="7">
        <f>ประชากรรายอายุ!CR50+ประชากรรายอายุ!GT50</f>
        <v>2</v>
      </c>
      <c r="CS50" s="7">
        <f>ประชากรรายอายุ!CS50+ประชากรรายอายุ!GU50</f>
        <v>1</v>
      </c>
      <c r="CT50" s="7">
        <f>ประชากรรายอายุ!CT50+ประชากรรายอายุ!GV50</f>
        <v>0</v>
      </c>
      <c r="CU50" s="7">
        <f>ประชากรรายอายุ!CU50+ประชากรรายอายุ!GW50</f>
        <v>1</v>
      </c>
      <c r="CV50" s="7">
        <f>ประชากรรายอายุ!CV50+ประชากรรายอายุ!GX50</f>
        <v>0</v>
      </c>
      <c r="CW50" s="7">
        <f>ประชากรรายอายุ!CW50+ประชากรรายอายุ!GY50</f>
        <v>0</v>
      </c>
      <c r="CX50" s="7">
        <f>ประชากรรายอายุ!CX50+ประชากรรายอายุ!GZ50</f>
        <v>0</v>
      </c>
      <c r="CY50" s="7">
        <f>ประชากรรายอายุ!CY50+ประชากรรายอายุ!HA50</f>
        <v>0</v>
      </c>
      <c r="CZ50" s="7">
        <f>ประชากรรายอายุ!CZ50+ประชากรรายอายุ!HB50</f>
        <v>0</v>
      </c>
      <c r="DA50" s="7">
        <f>ประชากรรายอายุ!DA50+ประชากรรายอายุ!HC50</f>
        <v>1</v>
      </c>
      <c r="DB50" s="7">
        <f>ประชากรรายอายุ!DB50+ประชากรรายอายุ!HD50</f>
        <v>0</v>
      </c>
      <c r="DC50" s="7">
        <f>ประชากรรายอายุ!DC50+ประชากรรายอายุ!HE50</f>
        <v>0</v>
      </c>
      <c r="DD50" s="7">
        <f>ประชากรรายอายุ!DD50+ประชากรรายอายุ!HF50</f>
        <v>24</v>
      </c>
    </row>
    <row r="51" spans="1:108">
      <c r="A51" s="5"/>
      <c r="B51" s="5" t="s">
        <v>33</v>
      </c>
      <c r="C51" s="7">
        <f>ประชากรรายอายุ!C51+ประชากรรายอายุ!DE51</f>
        <v>80</v>
      </c>
      <c r="D51" s="7">
        <f>ประชากรรายอายุ!D51+ประชากรรายอายุ!DF51</f>
        <v>76</v>
      </c>
      <c r="E51" s="7">
        <f>ประชากรรายอายุ!E51+ประชากรรายอายุ!DG51</f>
        <v>67</v>
      </c>
      <c r="F51" s="7">
        <f>ประชากรรายอายุ!F51+ประชากรรายอายุ!DH51</f>
        <v>80</v>
      </c>
      <c r="G51" s="7">
        <f>ประชากรรายอายุ!G51+ประชากรรายอายุ!DI51</f>
        <v>62</v>
      </c>
      <c r="H51" s="7">
        <f>ประชากรรายอายุ!H51+ประชากรรายอายุ!DJ51</f>
        <v>83</v>
      </c>
      <c r="I51" s="7">
        <f>ประชากรรายอายุ!I51+ประชากรรายอายุ!DK51</f>
        <v>64</v>
      </c>
      <c r="J51" s="7">
        <f>ประชากรรายอายุ!J51+ประชากรรายอายุ!DL51</f>
        <v>47</v>
      </c>
      <c r="K51" s="7">
        <f>ประชากรรายอายุ!K51+ประชากรรายอายุ!DM51</f>
        <v>66</v>
      </c>
      <c r="L51" s="7">
        <f>ประชากรรายอายุ!L51+ประชากรรายอายุ!DN51</f>
        <v>54</v>
      </c>
      <c r="M51" s="7">
        <f>ประชากรรายอายุ!M51+ประชากรรายอายุ!DO51</f>
        <v>66</v>
      </c>
      <c r="N51" s="7">
        <f>ประชากรรายอายุ!N51+ประชากรรายอายุ!DP51</f>
        <v>70</v>
      </c>
      <c r="O51" s="7">
        <f>ประชากรรายอายุ!O51+ประชากรรายอายุ!DQ51</f>
        <v>78</v>
      </c>
      <c r="P51" s="7">
        <f>ประชากรรายอายุ!P51+ประชากรรายอายุ!DR51</f>
        <v>82</v>
      </c>
      <c r="Q51" s="7">
        <f>ประชากรรายอายุ!Q51+ประชากรรายอายุ!DS51</f>
        <v>90</v>
      </c>
      <c r="R51" s="7">
        <f>ประชากรรายอายุ!R51+ประชากรรายอายุ!DT51</f>
        <v>91</v>
      </c>
      <c r="S51" s="7">
        <f>ประชากรรายอายุ!S51+ประชากรรายอายุ!DU51</f>
        <v>94</v>
      </c>
      <c r="T51" s="7">
        <f>ประชากรรายอายุ!T51+ประชากรรายอายุ!DV51</f>
        <v>106</v>
      </c>
      <c r="U51" s="7">
        <f>ประชากรรายอายุ!U51+ประชากรรายอายุ!DW51</f>
        <v>95</v>
      </c>
      <c r="V51" s="7">
        <f>ประชากรรายอายุ!V51+ประชากรรายอายุ!DX51</f>
        <v>105</v>
      </c>
      <c r="W51" s="7">
        <f>ประชากรรายอายุ!W51+ประชากรรายอายุ!DY51</f>
        <v>104</v>
      </c>
      <c r="X51" s="7">
        <f>ประชากรรายอายุ!X51+ประชากรรายอายุ!DZ51</f>
        <v>89</v>
      </c>
      <c r="Y51" s="7">
        <f>ประชากรรายอายุ!Y51+ประชากรรายอายุ!EA51</f>
        <v>70</v>
      </c>
      <c r="Z51" s="7">
        <f>ประชากรรายอายุ!Z51+ประชากรรายอายุ!EB51</f>
        <v>99</v>
      </c>
      <c r="AA51" s="7">
        <f>ประชากรรายอายุ!AA51+ประชากรรายอายุ!EC51</f>
        <v>90</v>
      </c>
      <c r="AB51" s="7">
        <f>ประชากรรายอายุ!AB51+ประชากรรายอายุ!ED51</f>
        <v>88</v>
      </c>
      <c r="AC51" s="7">
        <f>ประชากรรายอายุ!AC51+ประชากรรายอายุ!EE51</f>
        <v>80</v>
      </c>
      <c r="AD51" s="7">
        <f>ประชากรรายอายุ!AD51+ประชากรรายอายุ!EF51</f>
        <v>107</v>
      </c>
      <c r="AE51" s="7">
        <f>ประชากรรายอายุ!AE51+ประชากรรายอายุ!EG51</f>
        <v>83</v>
      </c>
      <c r="AF51" s="7">
        <f>ประชากรรายอายุ!AF51+ประชากรรายอายุ!EH51</f>
        <v>105</v>
      </c>
      <c r="AG51" s="7">
        <f>ประชากรรายอายุ!AG51+ประชากรรายอายุ!EI51</f>
        <v>107</v>
      </c>
      <c r="AH51" s="7">
        <f>ประชากรรายอายุ!AH51+ประชากรรายอายุ!EJ51</f>
        <v>100</v>
      </c>
      <c r="AI51" s="7">
        <f>ประชากรรายอายุ!AI51+ประชากรรายอายุ!EK51</f>
        <v>104</v>
      </c>
      <c r="AJ51" s="7">
        <f>ประชากรรายอายุ!AJ51+ประชากรรายอายุ!EL51</f>
        <v>84</v>
      </c>
      <c r="AK51" s="7">
        <f>ประชากรรายอายุ!AK51+ประชากรรายอายุ!EM51</f>
        <v>102</v>
      </c>
      <c r="AL51" s="7">
        <f>ประชากรรายอายุ!AL51+ประชากรรายอายุ!EN51</f>
        <v>97</v>
      </c>
      <c r="AM51" s="7">
        <f>ประชากรรายอายุ!AM51+ประชากรรายอายุ!EO51</f>
        <v>117</v>
      </c>
      <c r="AN51" s="7">
        <f>ประชากรรายอายุ!AN51+ประชากรรายอายุ!EP51</f>
        <v>107</v>
      </c>
      <c r="AO51" s="7">
        <f>ประชากรรายอายุ!AO51+ประชากรรายอายุ!EQ51</f>
        <v>117</v>
      </c>
      <c r="AP51" s="7">
        <f>ประชากรรายอายุ!AP51+ประชากรรายอายุ!ER51</f>
        <v>114</v>
      </c>
      <c r="AQ51" s="7">
        <f>ประชากรรายอายุ!AQ51+ประชากรรายอายุ!ES51</f>
        <v>100</v>
      </c>
      <c r="AR51" s="7">
        <f>ประชากรรายอายุ!AR51+ประชากรรายอายุ!ET51</f>
        <v>123</v>
      </c>
      <c r="AS51" s="7">
        <f>ประชากรรายอายุ!AS51+ประชากรรายอายุ!EU51</f>
        <v>114</v>
      </c>
      <c r="AT51" s="7">
        <f>ประชากรรายอายุ!AT51+ประชากรรายอายุ!EV51</f>
        <v>134</v>
      </c>
      <c r="AU51" s="7">
        <f>ประชากรรายอายุ!AU51+ประชากรรายอายุ!EW51</f>
        <v>133</v>
      </c>
      <c r="AV51" s="7">
        <f>ประชากรรายอายุ!AV51+ประชากรรายอายุ!EX51</f>
        <v>117</v>
      </c>
      <c r="AW51" s="7">
        <f>ประชากรรายอายุ!AW51+ประชากรรายอายุ!EY51</f>
        <v>121</v>
      </c>
      <c r="AX51" s="7">
        <f>ประชากรรายอายุ!AX51+ประชากรรายอายุ!EZ51</f>
        <v>119</v>
      </c>
      <c r="AY51" s="7">
        <f>ประชากรรายอายุ!AY51+ประชากรรายอายุ!FA51</f>
        <v>95</v>
      </c>
      <c r="AZ51" s="7">
        <f>ประชากรรายอายุ!AZ51+ประชากรรายอายุ!FB51</f>
        <v>96</v>
      </c>
      <c r="BA51" s="7">
        <f>ประชากรรายอายุ!BA51+ประชากรรายอายุ!FC51</f>
        <v>108</v>
      </c>
      <c r="BB51" s="7">
        <f>ประชากรรายอายุ!BB51+ประชากรรายอายุ!FD51</f>
        <v>85</v>
      </c>
      <c r="BC51" s="7">
        <f>ประชากรรายอายุ!BC51+ประชากรรายอายุ!FE51</f>
        <v>94</v>
      </c>
      <c r="BD51" s="7">
        <f>ประชากรรายอายุ!BD51+ประชากรรายอายุ!FF51</f>
        <v>95</v>
      </c>
      <c r="BE51" s="7">
        <f>ประชากรรายอายุ!BE51+ประชากรรายอายุ!FG51</f>
        <v>87</v>
      </c>
      <c r="BF51" s="7">
        <f>ประชากรรายอายุ!BF51+ประชากรรายอายุ!FH51</f>
        <v>72</v>
      </c>
      <c r="BG51" s="7">
        <f>ประชากรรายอายุ!BG51+ประชากรรายอายุ!FI51</f>
        <v>89</v>
      </c>
      <c r="BH51" s="7">
        <f>ประชากรรายอายุ!BH51+ประชากรรายอายุ!FJ51</f>
        <v>81</v>
      </c>
      <c r="BI51" s="7">
        <f>ประชากรรายอายุ!BI51+ประชากรรายอายุ!FK51</f>
        <v>79</v>
      </c>
      <c r="BJ51" s="7">
        <f>ประชากรรายอายุ!BJ51+ประชากรรายอายุ!FL51</f>
        <v>83</v>
      </c>
      <c r="BK51" s="7">
        <f>ประชากรรายอายุ!BK51+ประชากรรายอายุ!FM51</f>
        <v>70</v>
      </c>
      <c r="BL51" s="7">
        <f>ประชากรรายอายุ!BL51+ประชากรรายอายุ!FN51</f>
        <v>71</v>
      </c>
      <c r="BM51" s="7">
        <f>ประชากรรายอายุ!BM51+ประชากรรายอายุ!FO51</f>
        <v>58</v>
      </c>
      <c r="BN51" s="7">
        <f>ประชากรรายอายุ!BN51+ประชากรรายอายุ!FP51</f>
        <v>57</v>
      </c>
      <c r="BO51" s="7">
        <f>ประชากรรายอายุ!BO51+ประชากรรายอายุ!FQ51</f>
        <v>63</v>
      </c>
      <c r="BP51" s="7">
        <f>ประชากรรายอายุ!BP51+ประชากรรายอายุ!FR51</f>
        <v>49</v>
      </c>
      <c r="BQ51" s="7">
        <f>ประชากรรายอายุ!BQ51+ประชากรรายอายุ!FS51</f>
        <v>50</v>
      </c>
      <c r="BR51" s="7">
        <f>ประชากรรายอายุ!BR51+ประชากรรายอายุ!FT51</f>
        <v>40</v>
      </c>
      <c r="BS51" s="7">
        <f>ประชากรรายอายุ!BS51+ประชากรรายอายุ!FU51</f>
        <v>32</v>
      </c>
      <c r="BT51" s="7">
        <f>ประชากรรายอายุ!BT51+ประชากรรายอายุ!FV51</f>
        <v>22</v>
      </c>
      <c r="BU51" s="7">
        <f>ประชากรรายอายุ!BU51+ประชากรรายอายุ!FW51</f>
        <v>33</v>
      </c>
      <c r="BV51" s="7">
        <f>ประชากรรายอายุ!BV51+ประชากรรายอายุ!FX51</f>
        <v>44</v>
      </c>
      <c r="BW51" s="7">
        <f>ประชากรรายอายุ!BW51+ประชากรรายอายุ!FY51</f>
        <v>29</v>
      </c>
      <c r="BX51" s="7">
        <f>ประชากรรายอายุ!BX51+ประชากรรายอายุ!FZ51</f>
        <v>29</v>
      </c>
      <c r="BY51" s="7">
        <f>ประชากรรายอายุ!BY51+ประชากรรายอายุ!GA51</f>
        <v>31</v>
      </c>
      <c r="BZ51" s="7">
        <f>ประชากรรายอายุ!BZ51+ประชากรรายอายุ!GB51</f>
        <v>26</v>
      </c>
      <c r="CA51" s="7">
        <f>ประชากรรายอายุ!CA51+ประชากรรายอายุ!GC51</f>
        <v>29</v>
      </c>
      <c r="CB51" s="7">
        <f>ประชากรรายอายุ!CB51+ประชากรรายอายุ!GD51</f>
        <v>20</v>
      </c>
      <c r="CC51" s="7">
        <f>ประชากรรายอายุ!CC51+ประชากรรายอายุ!GE51</f>
        <v>21</v>
      </c>
      <c r="CD51" s="7">
        <f>ประชากรรายอายุ!CD51+ประชากรรายอายุ!GF51</f>
        <v>26</v>
      </c>
      <c r="CE51" s="7">
        <f>ประชากรรายอายุ!CE51+ประชากรรายอายุ!GG51</f>
        <v>21</v>
      </c>
      <c r="CF51" s="7">
        <f>ประชากรรายอายุ!CF51+ประชากรรายอายุ!GH51</f>
        <v>24</v>
      </c>
      <c r="CG51" s="7">
        <f>ประชากรรายอายุ!CG51+ประชากรรายอายุ!GI51</f>
        <v>15</v>
      </c>
      <c r="CH51" s="7">
        <f>ประชากรรายอายุ!CH51+ประชากรรายอายุ!GJ51</f>
        <v>9</v>
      </c>
      <c r="CI51" s="7">
        <f>ประชากรรายอายุ!CI51+ประชากรรายอายุ!GK51</f>
        <v>17</v>
      </c>
      <c r="CJ51" s="7">
        <f>ประชากรรายอายุ!CJ51+ประชากรรายอายุ!GL51</f>
        <v>7</v>
      </c>
      <c r="CK51" s="7">
        <f>ประชากรรายอายุ!CK51+ประชากรรายอายุ!GM51</f>
        <v>4</v>
      </c>
      <c r="CL51" s="7">
        <f>ประชากรรายอายุ!CL51+ประชากรรายอายุ!GN51</f>
        <v>8</v>
      </c>
      <c r="CM51" s="7">
        <f>ประชากรรายอายุ!CM51+ประชากรรายอายุ!GO51</f>
        <v>7</v>
      </c>
      <c r="CN51" s="7">
        <f>ประชากรรายอายุ!CN51+ประชากรรายอายุ!GP51</f>
        <v>3</v>
      </c>
      <c r="CO51" s="7">
        <f>ประชากรรายอายุ!CO51+ประชากรรายอายุ!GQ51</f>
        <v>1</v>
      </c>
      <c r="CP51" s="7">
        <f>ประชากรรายอายุ!CP51+ประชากรรายอายุ!GR51</f>
        <v>2</v>
      </c>
      <c r="CQ51" s="7">
        <f>ประชากรรายอายุ!CQ51+ประชากรรายอายุ!GS51</f>
        <v>2</v>
      </c>
      <c r="CR51" s="7">
        <f>ประชากรรายอายุ!CR51+ประชากรรายอายุ!GT51</f>
        <v>0</v>
      </c>
      <c r="CS51" s="7">
        <f>ประชากรรายอายุ!CS51+ประชากรรายอายุ!GU51</f>
        <v>1</v>
      </c>
      <c r="CT51" s="7">
        <f>ประชากรรายอายุ!CT51+ประชากรรายอายุ!GV51</f>
        <v>1</v>
      </c>
      <c r="CU51" s="7">
        <f>ประชากรรายอายุ!CU51+ประชากรรายอายุ!GW51</f>
        <v>1</v>
      </c>
      <c r="CV51" s="7">
        <f>ประชากรรายอายุ!CV51+ประชากรรายอายุ!GX51</f>
        <v>1</v>
      </c>
      <c r="CW51" s="7">
        <f>ประชากรรายอายุ!CW51+ประชากรรายอายุ!GY51</f>
        <v>1</v>
      </c>
      <c r="CX51" s="7">
        <f>ประชากรรายอายุ!CX51+ประชากรรายอายุ!GZ51</f>
        <v>0</v>
      </c>
      <c r="CY51" s="7">
        <f>ประชากรรายอายุ!CY51+ประชากรรายอายุ!HA51</f>
        <v>0</v>
      </c>
      <c r="CZ51" s="7">
        <f>ประชากรรายอายุ!CZ51+ประชากรรายอายุ!HB51</f>
        <v>3</v>
      </c>
      <c r="DA51" s="7">
        <f>ประชากรรายอายุ!DA51+ประชากรรายอายุ!HC51</f>
        <v>0</v>
      </c>
      <c r="DB51" s="7">
        <f>ประชากรรายอายุ!DB51+ประชากรรายอายุ!HD51</f>
        <v>0</v>
      </c>
      <c r="DC51" s="7">
        <f>ประชากรรายอายุ!DC51+ประชากรรายอายุ!HE51</f>
        <v>4</v>
      </c>
      <c r="DD51" s="7">
        <f>ประชากรรายอายุ!DD51+ประชากรรายอายุ!HF51</f>
        <v>18</v>
      </c>
    </row>
    <row r="52" spans="1:108">
      <c r="A52" s="5"/>
      <c r="B52" s="5" t="s">
        <v>34</v>
      </c>
      <c r="C52" s="7">
        <f>ประชากรรายอายุ!C52+ประชากรรายอายุ!DE52</f>
        <v>66</v>
      </c>
      <c r="D52" s="7">
        <f>ประชากรรายอายุ!D52+ประชากรรายอายุ!DF52</f>
        <v>76</v>
      </c>
      <c r="E52" s="7">
        <f>ประชากรรายอายุ!E52+ประชากรรายอายุ!DG52</f>
        <v>77</v>
      </c>
      <c r="F52" s="7">
        <f>ประชากรรายอายุ!F52+ประชากรรายอายุ!DH52</f>
        <v>45</v>
      </c>
      <c r="G52" s="7">
        <f>ประชากรรายอายุ!G52+ประชากรรายอายุ!DI52</f>
        <v>81</v>
      </c>
      <c r="H52" s="7">
        <f>ประชากรรายอายุ!H52+ประชากรรายอายุ!DJ52</f>
        <v>87</v>
      </c>
      <c r="I52" s="7">
        <f>ประชากรรายอายุ!I52+ประชากรรายอายุ!DK52</f>
        <v>47</v>
      </c>
      <c r="J52" s="7">
        <f>ประชากรรายอายุ!J52+ประชากรรายอายุ!DL52</f>
        <v>73</v>
      </c>
      <c r="K52" s="7">
        <f>ประชากรรายอายุ!K52+ประชากรรายอายุ!DM52</f>
        <v>66</v>
      </c>
      <c r="L52" s="7">
        <f>ประชากรรายอายุ!L52+ประชากรรายอายุ!DN52</f>
        <v>100</v>
      </c>
      <c r="M52" s="7">
        <f>ประชากรรายอายุ!M52+ประชากรรายอายุ!DO52</f>
        <v>90</v>
      </c>
      <c r="N52" s="7">
        <f>ประชากรรายอายุ!N52+ประชากรรายอายุ!DP52</f>
        <v>82</v>
      </c>
      <c r="O52" s="7">
        <f>ประชากรรายอายุ!O52+ประชากรรายอายุ!DQ52</f>
        <v>86</v>
      </c>
      <c r="P52" s="7">
        <f>ประชากรรายอายุ!P52+ประชากรรายอายุ!DR52</f>
        <v>86</v>
      </c>
      <c r="Q52" s="7">
        <f>ประชากรรายอายุ!Q52+ประชากรรายอายุ!DS52</f>
        <v>101</v>
      </c>
      <c r="R52" s="7">
        <f>ประชากรรายอายุ!R52+ประชากรรายอายุ!DT52</f>
        <v>106</v>
      </c>
      <c r="S52" s="7">
        <f>ประชากรรายอายุ!S52+ประชากรรายอายุ!DU52</f>
        <v>98</v>
      </c>
      <c r="T52" s="7">
        <f>ประชากรรายอายุ!T52+ประชากรรายอายุ!DV52</f>
        <v>96</v>
      </c>
      <c r="U52" s="7">
        <f>ประชากรรายอายุ!U52+ประชากรรายอายุ!DW52</f>
        <v>92</v>
      </c>
      <c r="V52" s="7">
        <f>ประชากรรายอายุ!V52+ประชากรรายอายุ!DX52</f>
        <v>102</v>
      </c>
      <c r="W52" s="7">
        <f>ประชากรรายอายุ!W52+ประชากรรายอายุ!DY52</f>
        <v>104</v>
      </c>
      <c r="X52" s="7">
        <f>ประชากรรายอายุ!X52+ประชากรรายอายุ!DZ52</f>
        <v>75</v>
      </c>
      <c r="Y52" s="7">
        <f>ประชากรรายอายุ!Y52+ประชากรรายอายุ!EA52</f>
        <v>91</v>
      </c>
      <c r="Z52" s="7">
        <f>ประชากรรายอายุ!Z52+ประชากรรายอายุ!EB52</f>
        <v>76</v>
      </c>
      <c r="AA52" s="7">
        <f>ประชากรรายอายุ!AA52+ประชากรรายอายุ!EC52</f>
        <v>77</v>
      </c>
      <c r="AB52" s="7">
        <f>ประชากรรายอายุ!AB52+ประชากรรายอายุ!ED52</f>
        <v>92</v>
      </c>
      <c r="AC52" s="7">
        <f>ประชากรรายอายุ!AC52+ประชากรรายอายุ!EE52</f>
        <v>80</v>
      </c>
      <c r="AD52" s="7">
        <f>ประชากรรายอายุ!AD52+ประชากรรายอายุ!EF52</f>
        <v>93</v>
      </c>
      <c r="AE52" s="7">
        <f>ประชากรรายอายุ!AE52+ประชากรรายอายุ!EG52</f>
        <v>113</v>
      </c>
      <c r="AF52" s="7">
        <f>ประชากรรายอายุ!AF52+ประชากรรายอายุ!EH52</f>
        <v>119</v>
      </c>
      <c r="AG52" s="7">
        <f>ประชากรรายอายุ!AG52+ประชากรรายอายุ!EI52</f>
        <v>116</v>
      </c>
      <c r="AH52" s="7">
        <f>ประชากรรายอายุ!AH52+ประชากรรายอายุ!EJ52</f>
        <v>88</v>
      </c>
      <c r="AI52" s="7">
        <f>ประชากรรายอายุ!AI52+ประชากรรายอายุ!EK52</f>
        <v>131</v>
      </c>
      <c r="AJ52" s="7">
        <f>ประชากรรายอายุ!AJ52+ประชากรรายอายุ!EL52</f>
        <v>87</v>
      </c>
      <c r="AK52" s="7">
        <f>ประชากรรายอายุ!AK52+ประชากรรายอายุ!EM52</f>
        <v>70</v>
      </c>
      <c r="AL52" s="7">
        <f>ประชากรรายอายุ!AL52+ประชากรรายอายุ!EN52</f>
        <v>105</v>
      </c>
      <c r="AM52" s="7">
        <f>ประชากรรายอายุ!AM52+ประชากรรายอายุ!EO52</f>
        <v>126</v>
      </c>
      <c r="AN52" s="7">
        <f>ประชากรรายอายุ!AN52+ประชากรรายอายุ!EP52</f>
        <v>99</v>
      </c>
      <c r="AO52" s="7">
        <f>ประชากรรายอายุ!AO52+ประชากรรายอายุ!EQ52</f>
        <v>106</v>
      </c>
      <c r="AP52" s="7">
        <f>ประชากรรายอายุ!AP52+ประชากรรายอายุ!ER52</f>
        <v>126</v>
      </c>
      <c r="AQ52" s="7">
        <f>ประชากรรายอายุ!AQ52+ประชากรรายอายุ!ES52</f>
        <v>108</v>
      </c>
      <c r="AR52" s="7">
        <f>ประชากรรายอายุ!AR52+ประชากรรายอายุ!ET52</f>
        <v>108</v>
      </c>
      <c r="AS52" s="7">
        <f>ประชากรรายอายุ!AS52+ประชากรรายอายุ!EU52</f>
        <v>99</v>
      </c>
      <c r="AT52" s="7">
        <f>ประชากรรายอายุ!AT52+ประชากรรายอายุ!EV52</f>
        <v>109</v>
      </c>
      <c r="AU52" s="7">
        <f>ประชากรรายอายุ!AU52+ประชากรรายอายุ!EW52</f>
        <v>113</v>
      </c>
      <c r="AV52" s="7">
        <f>ประชากรรายอายุ!AV52+ประชากรรายอายุ!EX52</f>
        <v>100</v>
      </c>
      <c r="AW52" s="7">
        <f>ประชากรรายอายุ!AW52+ประชากรรายอายุ!EY52</f>
        <v>105</v>
      </c>
      <c r="AX52" s="7">
        <f>ประชากรรายอายุ!AX52+ประชากรรายอายุ!EZ52</f>
        <v>94</v>
      </c>
      <c r="AY52" s="7">
        <f>ประชากรรายอายุ!AY52+ประชากรรายอายุ!FA52</f>
        <v>96</v>
      </c>
      <c r="AZ52" s="7">
        <f>ประชากรรายอายุ!AZ52+ประชากรรายอายุ!FB52</f>
        <v>100</v>
      </c>
      <c r="BA52" s="7">
        <f>ประชากรรายอายุ!BA52+ประชากรรายอายุ!FC52</f>
        <v>88</v>
      </c>
      <c r="BB52" s="7">
        <f>ประชากรรายอายุ!BB52+ประชากรรายอายุ!FD52</f>
        <v>91</v>
      </c>
      <c r="BC52" s="7">
        <f>ประชากรรายอายุ!BC52+ประชากรรายอายุ!FE52</f>
        <v>83</v>
      </c>
      <c r="BD52" s="7">
        <f>ประชากรรายอายุ!BD52+ประชากรรายอายุ!FF52</f>
        <v>68</v>
      </c>
      <c r="BE52" s="7">
        <f>ประชากรรายอายุ!BE52+ประชากรรายอายุ!FG52</f>
        <v>94</v>
      </c>
      <c r="BF52" s="7">
        <f>ประชากรรายอายุ!BF52+ประชากรรายอายุ!FH52</f>
        <v>80</v>
      </c>
      <c r="BG52" s="7">
        <f>ประชากรรายอายุ!BG52+ประชากรรายอายุ!FI52</f>
        <v>102</v>
      </c>
      <c r="BH52" s="7">
        <f>ประชากรรายอายุ!BH52+ประชากรรายอายุ!FJ52</f>
        <v>75</v>
      </c>
      <c r="BI52" s="7">
        <f>ประชากรรายอายุ!BI52+ประชากรรายอายุ!FK52</f>
        <v>63</v>
      </c>
      <c r="BJ52" s="7">
        <f>ประชากรรายอายุ!BJ52+ประชากรรายอายุ!FL52</f>
        <v>78</v>
      </c>
      <c r="BK52" s="7">
        <f>ประชากรรายอายุ!BK52+ประชากรรายอายุ!FM52</f>
        <v>80</v>
      </c>
      <c r="BL52" s="7">
        <f>ประชากรรายอายุ!BL52+ประชากรรายอายุ!FN52</f>
        <v>75</v>
      </c>
      <c r="BM52" s="7">
        <f>ประชากรรายอายุ!BM52+ประชากรรายอายุ!FO52</f>
        <v>49</v>
      </c>
      <c r="BN52" s="7">
        <f>ประชากรรายอายุ!BN52+ประชากรรายอายุ!FP52</f>
        <v>55</v>
      </c>
      <c r="BO52" s="7">
        <f>ประชากรรายอายุ!BO52+ประชากรรายอายุ!FQ52</f>
        <v>65</v>
      </c>
      <c r="BP52" s="7">
        <f>ประชากรรายอายุ!BP52+ประชากรรายอายุ!FR52</f>
        <v>49</v>
      </c>
      <c r="BQ52" s="7">
        <f>ประชากรรายอายุ!BQ52+ประชากรรายอายุ!FS52</f>
        <v>29</v>
      </c>
      <c r="BR52" s="7">
        <f>ประชากรรายอายุ!BR52+ประชากรรายอายุ!FT52</f>
        <v>48</v>
      </c>
      <c r="BS52" s="7">
        <f>ประชากรรายอายุ!BS52+ประชากรรายอายุ!FU52</f>
        <v>41</v>
      </c>
      <c r="BT52" s="7">
        <f>ประชากรรายอายุ!BT52+ประชากรรายอายุ!FV52</f>
        <v>42</v>
      </c>
      <c r="BU52" s="7">
        <f>ประชากรรายอายุ!BU52+ประชากรรายอายุ!FW52</f>
        <v>33</v>
      </c>
      <c r="BV52" s="7">
        <f>ประชากรรายอายุ!BV52+ประชากรรายอายุ!FX52</f>
        <v>39</v>
      </c>
      <c r="BW52" s="7">
        <f>ประชากรรายอายุ!BW52+ประชากรรายอายุ!FY52</f>
        <v>42</v>
      </c>
      <c r="BX52" s="7">
        <f>ประชากรรายอายุ!BX52+ประชากรรายอายุ!FZ52</f>
        <v>39</v>
      </c>
      <c r="BY52" s="7">
        <f>ประชากรรายอายุ!BY52+ประชากรรายอายุ!GA52</f>
        <v>38</v>
      </c>
      <c r="BZ52" s="7">
        <f>ประชากรรายอายุ!BZ52+ประชากรรายอายุ!GB52</f>
        <v>23</v>
      </c>
      <c r="CA52" s="7">
        <f>ประชากรรายอายุ!CA52+ประชากรรายอายุ!GC52</f>
        <v>41</v>
      </c>
      <c r="CB52" s="7">
        <f>ประชากรรายอายุ!CB52+ประชากรรายอายุ!GD52</f>
        <v>16</v>
      </c>
      <c r="CC52" s="7">
        <f>ประชากรรายอายุ!CC52+ประชากรรายอายุ!GE52</f>
        <v>32</v>
      </c>
      <c r="CD52" s="7">
        <f>ประชากรรายอายุ!CD52+ประชากรรายอายุ!GF52</f>
        <v>31</v>
      </c>
      <c r="CE52" s="7">
        <f>ประชากรรายอายุ!CE52+ประชากรรายอายุ!GG52</f>
        <v>22</v>
      </c>
      <c r="CF52" s="7">
        <f>ประชากรรายอายุ!CF52+ประชากรรายอายุ!GH52</f>
        <v>9</v>
      </c>
      <c r="CG52" s="7">
        <f>ประชากรรายอายุ!CG52+ประชากรรายอายุ!GI52</f>
        <v>15</v>
      </c>
      <c r="CH52" s="7">
        <f>ประชากรรายอายุ!CH52+ประชากรรายอายุ!GJ52</f>
        <v>16</v>
      </c>
      <c r="CI52" s="7">
        <f>ประชากรรายอายุ!CI52+ประชากรรายอายุ!GK52</f>
        <v>15</v>
      </c>
      <c r="CJ52" s="7">
        <f>ประชากรรายอายุ!CJ52+ประชากรรายอายุ!GL52</f>
        <v>15</v>
      </c>
      <c r="CK52" s="7">
        <f>ประชากรรายอายุ!CK52+ประชากรรายอายุ!GM52</f>
        <v>7</v>
      </c>
      <c r="CL52" s="7">
        <f>ประชากรรายอายุ!CL52+ประชากรรายอายุ!GN52</f>
        <v>9</v>
      </c>
      <c r="CM52" s="7">
        <f>ประชากรรายอายุ!CM52+ประชากรรายอายุ!GO52</f>
        <v>5</v>
      </c>
      <c r="CN52" s="7">
        <f>ประชากรรายอายุ!CN52+ประชากรรายอายุ!GP52</f>
        <v>5</v>
      </c>
      <c r="CO52" s="7">
        <f>ประชากรรายอายุ!CO52+ประชากรรายอายุ!GQ52</f>
        <v>2</v>
      </c>
      <c r="CP52" s="7">
        <f>ประชากรรายอายุ!CP52+ประชากรรายอายุ!GR52</f>
        <v>5</v>
      </c>
      <c r="CQ52" s="7">
        <f>ประชากรรายอายุ!CQ52+ประชากรรายอายุ!GS52</f>
        <v>2</v>
      </c>
      <c r="CR52" s="7">
        <f>ประชากรรายอายุ!CR52+ประชากรรายอายุ!GT52</f>
        <v>3</v>
      </c>
      <c r="CS52" s="7">
        <f>ประชากรรายอายุ!CS52+ประชากรรายอายุ!GU52</f>
        <v>2</v>
      </c>
      <c r="CT52" s="7">
        <f>ประชากรรายอายุ!CT52+ประชากรรายอายุ!GV52</f>
        <v>0</v>
      </c>
      <c r="CU52" s="7">
        <f>ประชากรรายอายุ!CU52+ประชากรรายอายุ!GW52</f>
        <v>1</v>
      </c>
      <c r="CV52" s="7">
        <f>ประชากรรายอายุ!CV52+ประชากรรายอายุ!GX52</f>
        <v>1</v>
      </c>
      <c r="CW52" s="7">
        <f>ประชากรรายอายุ!CW52+ประชากรรายอายุ!GY52</f>
        <v>0</v>
      </c>
      <c r="CX52" s="7">
        <f>ประชากรรายอายุ!CX52+ประชากรรายอายุ!GZ52</f>
        <v>0</v>
      </c>
      <c r="CY52" s="7">
        <f>ประชากรรายอายุ!CY52+ประชากรรายอายุ!HA52</f>
        <v>0</v>
      </c>
      <c r="CZ52" s="7">
        <f>ประชากรรายอายุ!CZ52+ประชากรรายอายุ!HB52</f>
        <v>3</v>
      </c>
      <c r="DA52" s="7">
        <f>ประชากรรายอายุ!DA52+ประชากรรายอายุ!HC52</f>
        <v>0</v>
      </c>
      <c r="DB52" s="7">
        <f>ประชากรรายอายุ!DB52+ประชากรรายอายุ!HD52</f>
        <v>0</v>
      </c>
      <c r="DC52" s="7">
        <f>ประชากรรายอายุ!DC52+ประชากรรายอายุ!HE52</f>
        <v>1</v>
      </c>
      <c r="DD52" s="7">
        <f>ประชากรรายอายุ!DD52+ประชากรรายอายุ!HF52</f>
        <v>24</v>
      </c>
    </row>
    <row r="53" spans="1:108">
      <c r="A53" s="5"/>
      <c r="B53" s="5" t="s">
        <v>35</v>
      </c>
      <c r="C53" s="7">
        <f>ประชากรรายอายุ!C53+ประชากรรายอายุ!DE53</f>
        <v>101</v>
      </c>
      <c r="D53" s="7">
        <f>ประชากรรายอายุ!D53+ประชากรรายอายุ!DF53</f>
        <v>92</v>
      </c>
      <c r="E53" s="7">
        <f>ประชากรรายอายุ!E53+ประชากรรายอายุ!DG53</f>
        <v>115</v>
      </c>
      <c r="F53" s="7">
        <f>ประชากรรายอายุ!F53+ประชากรรายอายุ!DH53</f>
        <v>115</v>
      </c>
      <c r="G53" s="7">
        <f>ประชากรรายอายุ!G53+ประชากรรายอายุ!DI53</f>
        <v>101</v>
      </c>
      <c r="H53" s="7">
        <f>ประชากรรายอายุ!H53+ประชากรรายอายุ!DJ53</f>
        <v>136</v>
      </c>
      <c r="I53" s="7">
        <f>ประชากรรายอายุ!I53+ประชากรรายอายุ!DK53</f>
        <v>137</v>
      </c>
      <c r="J53" s="7">
        <f>ประชากรรายอายุ!J53+ประชากรรายอายุ!DL53</f>
        <v>101</v>
      </c>
      <c r="K53" s="7">
        <f>ประชากรรายอายุ!K53+ประชากรรายอายุ!DM53</f>
        <v>119</v>
      </c>
      <c r="L53" s="7">
        <f>ประชากรรายอายุ!L53+ประชากรรายอายุ!DN53</f>
        <v>85</v>
      </c>
      <c r="M53" s="7">
        <f>ประชากรรายอายุ!M53+ประชากรรายอายุ!DO53</f>
        <v>120</v>
      </c>
      <c r="N53" s="7">
        <f>ประชากรรายอายุ!N53+ประชากรรายอายุ!DP53</f>
        <v>98</v>
      </c>
      <c r="O53" s="7">
        <f>ประชากรรายอายุ!O53+ประชากรรายอายุ!DQ53</f>
        <v>116</v>
      </c>
      <c r="P53" s="7">
        <f>ประชากรรายอายุ!P53+ประชากรรายอายุ!DR53</f>
        <v>122</v>
      </c>
      <c r="Q53" s="7">
        <f>ประชากรรายอายุ!Q53+ประชากรรายอายุ!DS53</f>
        <v>115</v>
      </c>
      <c r="R53" s="7">
        <f>ประชากรรายอายุ!R53+ประชากรรายอายุ!DT53</f>
        <v>131</v>
      </c>
      <c r="S53" s="7">
        <f>ประชากรรายอายุ!S53+ประชากรรายอายุ!DU53</f>
        <v>136</v>
      </c>
      <c r="T53" s="7">
        <f>ประชากรรายอายุ!T53+ประชากรรายอายุ!DV53</f>
        <v>135</v>
      </c>
      <c r="U53" s="7">
        <f>ประชากรรายอายุ!U53+ประชากรรายอายุ!DW53</f>
        <v>148</v>
      </c>
      <c r="V53" s="7">
        <f>ประชากรรายอายุ!V53+ประชากรรายอายุ!DX53</f>
        <v>145</v>
      </c>
      <c r="W53" s="7">
        <f>ประชากรรายอายุ!W53+ประชากรรายอายุ!DY53</f>
        <v>145</v>
      </c>
      <c r="X53" s="7">
        <f>ประชากรรายอายุ!X53+ประชากรรายอายุ!DZ53</f>
        <v>143</v>
      </c>
      <c r="Y53" s="7">
        <f>ประชากรรายอายุ!Y53+ประชากรรายอายุ!EA53</f>
        <v>141</v>
      </c>
      <c r="Z53" s="7">
        <f>ประชากรรายอายุ!Z53+ประชากรรายอายุ!EB53</f>
        <v>121</v>
      </c>
      <c r="AA53" s="7">
        <f>ประชากรรายอายุ!AA53+ประชากรรายอายุ!EC53</f>
        <v>124</v>
      </c>
      <c r="AB53" s="7">
        <f>ประชากรรายอายุ!AB53+ประชากรรายอายุ!ED53</f>
        <v>113</v>
      </c>
      <c r="AC53" s="7">
        <f>ประชากรรายอายุ!AC53+ประชากรรายอายุ!EE53</f>
        <v>149</v>
      </c>
      <c r="AD53" s="7">
        <f>ประชากรรายอายุ!AD53+ประชากรรายอายุ!EF53</f>
        <v>117</v>
      </c>
      <c r="AE53" s="7">
        <f>ประชากรรายอายุ!AE53+ประชากรรายอายุ!EG53</f>
        <v>125</v>
      </c>
      <c r="AF53" s="7">
        <f>ประชากรรายอายุ!AF53+ประชากรรายอายุ!EH53</f>
        <v>146</v>
      </c>
      <c r="AG53" s="7">
        <f>ประชากรรายอายุ!AG53+ประชากรรายอายุ!EI53</f>
        <v>125</v>
      </c>
      <c r="AH53" s="7">
        <f>ประชากรรายอายุ!AH53+ประชากรรายอายุ!EJ53</f>
        <v>147</v>
      </c>
      <c r="AI53" s="7">
        <f>ประชากรรายอายุ!AI53+ประชากรรายอายุ!EK53</f>
        <v>178</v>
      </c>
      <c r="AJ53" s="7">
        <f>ประชากรรายอายุ!AJ53+ประชากรรายอายุ!EL53</f>
        <v>141</v>
      </c>
      <c r="AK53" s="7">
        <f>ประชากรรายอายุ!AK53+ประชากรรายอายุ!EM53</f>
        <v>165</v>
      </c>
      <c r="AL53" s="7">
        <f>ประชากรรายอายุ!AL53+ประชากรรายอายุ!EN53</f>
        <v>154</v>
      </c>
      <c r="AM53" s="7">
        <f>ประชากรรายอายุ!AM53+ประชากรรายอายุ!EO53</f>
        <v>145</v>
      </c>
      <c r="AN53" s="7">
        <f>ประชากรรายอายุ!AN53+ประชากรรายอายุ!EP53</f>
        <v>132</v>
      </c>
      <c r="AO53" s="7">
        <f>ประชากรรายอายุ!AO53+ประชากรรายอายุ!EQ53</f>
        <v>157</v>
      </c>
      <c r="AP53" s="7">
        <f>ประชากรรายอายุ!AP53+ประชากรรายอายุ!ER53</f>
        <v>139</v>
      </c>
      <c r="AQ53" s="7">
        <f>ประชากรรายอายุ!AQ53+ประชากรรายอายุ!ES53</f>
        <v>159</v>
      </c>
      <c r="AR53" s="7">
        <f>ประชากรรายอายุ!AR53+ประชากรรายอายุ!ET53</f>
        <v>187</v>
      </c>
      <c r="AS53" s="7">
        <f>ประชากรรายอายุ!AS53+ประชากรรายอายุ!EU53</f>
        <v>175</v>
      </c>
      <c r="AT53" s="7">
        <f>ประชากรรายอายุ!AT53+ประชากรรายอายุ!EV53</f>
        <v>154</v>
      </c>
      <c r="AU53" s="7">
        <f>ประชากรรายอายุ!AU53+ประชากรรายอายุ!EW53</f>
        <v>153</v>
      </c>
      <c r="AV53" s="7">
        <f>ประชากรรายอายุ!AV53+ประชากรรายอายุ!EX53</f>
        <v>132</v>
      </c>
      <c r="AW53" s="7">
        <f>ประชากรรายอายุ!AW53+ประชากรรายอายุ!EY53</f>
        <v>142</v>
      </c>
      <c r="AX53" s="7">
        <f>ประชากรรายอายุ!AX53+ประชากรรายอายุ!EZ53</f>
        <v>128</v>
      </c>
      <c r="AY53" s="7">
        <f>ประชากรรายอายุ!AY53+ประชากรรายอายุ!FA53</f>
        <v>128</v>
      </c>
      <c r="AZ53" s="7">
        <f>ประชากรรายอายุ!AZ53+ประชากรรายอายุ!FB53</f>
        <v>120</v>
      </c>
      <c r="BA53" s="7">
        <f>ประชากรรายอายุ!BA53+ประชากรรายอายุ!FC53</f>
        <v>103</v>
      </c>
      <c r="BB53" s="7">
        <f>ประชากรรายอายุ!BB53+ประชากรรายอายุ!FD53</f>
        <v>111</v>
      </c>
      <c r="BC53" s="7">
        <f>ประชากรรายอายุ!BC53+ประชากรรายอายุ!FE53</f>
        <v>124</v>
      </c>
      <c r="BD53" s="7">
        <f>ประชากรรายอายุ!BD53+ประชากรรายอายุ!FF53</f>
        <v>103</v>
      </c>
      <c r="BE53" s="7">
        <f>ประชากรรายอายุ!BE53+ประชากรรายอายุ!FG53</f>
        <v>93</v>
      </c>
      <c r="BF53" s="7">
        <f>ประชากรรายอายุ!BF53+ประชากรรายอายุ!FH53</f>
        <v>114</v>
      </c>
      <c r="BG53" s="7">
        <f>ประชากรรายอายุ!BG53+ประชากรรายอายุ!FI53</f>
        <v>126</v>
      </c>
      <c r="BH53" s="7">
        <f>ประชากรรายอายุ!BH53+ประชากรรายอายุ!FJ53</f>
        <v>102</v>
      </c>
      <c r="BI53" s="7">
        <f>ประชากรรายอายุ!BI53+ประชากรรายอายุ!FK53</f>
        <v>97</v>
      </c>
      <c r="BJ53" s="7">
        <f>ประชากรรายอายุ!BJ53+ประชากรรายอายุ!FL53</f>
        <v>82</v>
      </c>
      <c r="BK53" s="7">
        <f>ประชากรรายอายุ!BK53+ประชากรรายอายุ!FM53</f>
        <v>82</v>
      </c>
      <c r="BL53" s="7">
        <f>ประชากรรายอายุ!BL53+ประชากรรายอายุ!FN53</f>
        <v>87</v>
      </c>
      <c r="BM53" s="7">
        <f>ประชากรรายอายุ!BM53+ประชากรรายอายุ!FO53</f>
        <v>69</v>
      </c>
      <c r="BN53" s="7">
        <f>ประชากรรายอายุ!BN53+ประชากรรายอายุ!FP53</f>
        <v>74</v>
      </c>
      <c r="BO53" s="7">
        <f>ประชากรรายอายุ!BO53+ประชากรรายอายุ!FQ53</f>
        <v>76</v>
      </c>
      <c r="BP53" s="7">
        <f>ประชากรรายอายุ!BP53+ประชากรรายอายุ!FR53</f>
        <v>84</v>
      </c>
      <c r="BQ53" s="7">
        <f>ประชากรรายอายุ!BQ53+ประชากรรายอายุ!FS53</f>
        <v>64</v>
      </c>
      <c r="BR53" s="7">
        <f>ประชากรรายอายุ!BR53+ประชากรรายอายุ!FT53</f>
        <v>53</v>
      </c>
      <c r="BS53" s="7">
        <f>ประชากรรายอายุ!BS53+ประชากรรายอายุ!FU53</f>
        <v>52</v>
      </c>
      <c r="BT53" s="7">
        <f>ประชากรรายอายุ!BT53+ประชากรรายอายุ!FV53</f>
        <v>44</v>
      </c>
      <c r="BU53" s="7">
        <f>ประชากรรายอายุ!BU53+ประชากรรายอายุ!FW53</f>
        <v>63</v>
      </c>
      <c r="BV53" s="7">
        <f>ประชากรรายอายุ!BV53+ประชากรรายอายุ!FX53</f>
        <v>45</v>
      </c>
      <c r="BW53" s="7">
        <f>ประชากรรายอายุ!BW53+ประชากรรายอายุ!FY53</f>
        <v>41</v>
      </c>
      <c r="BX53" s="7">
        <f>ประชากรรายอายุ!BX53+ประชากรรายอายุ!FZ53</f>
        <v>31</v>
      </c>
      <c r="BY53" s="7">
        <f>ประชากรรายอายุ!BY53+ประชากรรายอายุ!GA53</f>
        <v>45</v>
      </c>
      <c r="BZ53" s="7">
        <f>ประชากรรายอายุ!BZ53+ประชากรรายอายุ!GB53</f>
        <v>33</v>
      </c>
      <c r="CA53" s="7">
        <f>ประชากรรายอายุ!CA53+ประชากรรายอายุ!GC53</f>
        <v>34</v>
      </c>
      <c r="CB53" s="7">
        <f>ประชากรรายอายุ!CB53+ประชากรรายอายุ!GD53</f>
        <v>25</v>
      </c>
      <c r="CC53" s="7">
        <f>ประชากรรายอายุ!CC53+ประชากรรายอายุ!GE53</f>
        <v>25</v>
      </c>
      <c r="CD53" s="7">
        <f>ประชากรรายอายุ!CD53+ประชากรรายอายุ!GF53</f>
        <v>33</v>
      </c>
      <c r="CE53" s="7">
        <f>ประชากรรายอายุ!CE53+ประชากรรายอายุ!GG53</f>
        <v>35</v>
      </c>
      <c r="CF53" s="7">
        <f>ประชากรรายอายุ!CF53+ประชากรรายอายุ!GH53</f>
        <v>22</v>
      </c>
      <c r="CG53" s="7">
        <f>ประชากรรายอายุ!CG53+ประชากรรายอายุ!GI53</f>
        <v>20</v>
      </c>
      <c r="CH53" s="7">
        <f>ประชากรรายอายุ!CH53+ประชากรรายอายุ!GJ53</f>
        <v>25</v>
      </c>
      <c r="CI53" s="7">
        <f>ประชากรรายอายุ!CI53+ประชากรรายอายุ!GK53</f>
        <v>16</v>
      </c>
      <c r="CJ53" s="7">
        <f>ประชากรรายอายุ!CJ53+ประชากรรายอายุ!GL53</f>
        <v>9</v>
      </c>
      <c r="CK53" s="7">
        <f>ประชากรรายอายุ!CK53+ประชากรรายอายุ!GM53</f>
        <v>8</v>
      </c>
      <c r="CL53" s="7">
        <f>ประชากรรายอายุ!CL53+ประชากรรายอายุ!GN53</f>
        <v>9</v>
      </c>
      <c r="CM53" s="7">
        <f>ประชากรรายอายุ!CM53+ประชากรรายอายุ!GO53</f>
        <v>3</v>
      </c>
      <c r="CN53" s="7">
        <f>ประชากรรายอายุ!CN53+ประชากรรายอายุ!GP53</f>
        <v>4</v>
      </c>
      <c r="CO53" s="7">
        <f>ประชากรรายอายุ!CO53+ประชากรรายอายุ!GQ53</f>
        <v>1</v>
      </c>
      <c r="CP53" s="7">
        <f>ประชากรรายอายุ!CP53+ประชากรรายอายุ!GR53</f>
        <v>1</v>
      </c>
      <c r="CQ53" s="7">
        <f>ประชากรรายอายุ!CQ53+ประชากรรายอายุ!GS53</f>
        <v>4</v>
      </c>
      <c r="CR53" s="7">
        <f>ประชากรรายอายุ!CR53+ประชากรรายอายุ!GT53</f>
        <v>0</v>
      </c>
      <c r="CS53" s="7">
        <f>ประชากรรายอายุ!CS53+ประชากรรายอายุ!GU53</f>
        <v>3</v>
      </c>
      <c r="CT53" s="7">
        <f>ประชากรรายอายุ!CT53+ประชากรรายอายุ!GV53</f>
        <v>0</v>
      </c>
      <c r="CU53" s="7">
        <f>ประชากรรายอายุ!CU53+ประชากรรายอายุ!GW53</f>
        <v>0</v>
      </c>
      <c r="CV53" s="7">
        <f>ประชากรรายอายุ!CV53+ประชากรรายอายุ!GX53</f>
        <v>0</v>
      </c>
      <c r="CW53" s="7">
        <f>ประชากรรายอายุ!CW53+ประชากรรายอายุ!GY53</f>
        <v>1</v>
      </c>
      <c r="CX53" s="7">
        <f>ประชากรรายอายุ!CX53+ประชากรรายอายุ!GZ53</f>
        <v>1</v>
      </c>
      <c r="CY53" s="7">
        <f>ประชากรรายอายุ!CY53+ประชากรรายอายุ!HA53</f>
        <v>0</v>
      </c>
      <c r="CZ53" s="7">
        <f>ประชากรรายอายุ!CZ53+ประชากรรายอายุ!HB53</f>
        <v>0</v>
      </c>
      <c r="DA53" s="7">
        <f>ประชากรรายอายุ!DA53+ประชากรรายอายุ!HC53</f>
        <v>0</v>
      </c>
      <c r="DB53" s="7">
        <f>ประชากรรายอายุ!DB53+ประชากรรายอายุ!HD53</f>
        <v>0</v>
      </c>
      <c r="DC53" s="7">
        <f>ประชากรรายอายุ!DC53+ประชากรรายอายุ!HE53</f>
        <v>2</v>
      </c>
      <c r="DD53" s="7">
        <f>ประชากรรายอายุ!DD53+ประชากรรายอายุ!HF53</f>
        <v>49</v>
      </c>
    </row>
    <row r="54" spans="1:108">
      <c r="A54" s="5"/>
      <c r="B54" s="5" t="s">
        <v>36</v>
      </c>
      <c r="C54" s="7">
        <f>ประชากรรายอายุ!C54+ประชากรรายอายุ!DE54</f>
        <v>44</v>
      </c>
      <c r="D54" s="7">
        <f>ประชากรรายอายุ!D54+ประชากรรายอายุ!DF54</f>
        <v>56</v>
      </c>
      <c r="E54" s="7">
        <f>ประชากรรายอายุ!E54+ประชากรรายอายุ!DG54</f>
        <v>34</v>
      </c>
      <c r="F54" s="7">
        <f>ประชากรรายอายุ!F54+ประชากรรายอายุ!DH54</f>
        <v>39</v>
      </c>
      <c r="G54" s="7">
        <f>ประชากรรายอายุ!G54+ประชากรรายอายุ!DI54</f>
        <v>42</v>
      </c>
      <c r="H54" s="7">
        <f>ประชากรรายอายุ!H54+ประชากรรายอายุ!DJ54</f>
        <v>44</v>
      </c>
      <c r="I54" s="7">
        <f>ประชากรรายอายุ!I54+ประชากรรายอายุ!DK54</f>
        <v>37</v>
      </c>
      <c r="J54" s="7">
        <f>ประชากรรายอายุ!J54+ประชากรรายอายุ!DL54</f>
        <v>38</v>
      </c>
      <c r="K54" s="7">
        <f>ประชากรรายอายุ!K54+ประชากรรายอายุ!DM54</f>
        <v>48</v>
      </c>
      <c r="L54" s="7">
        <f>ประชากรรายอายุ!L54+ประชากรรายอายุ!DN54</f>
        <v>45</v>
      </c>
      <c r="M54" s="7">
        <f>ประชากรรายอายุ!M54+ประชากรรายอายุ!DO54</f>
        <v>41</v>
      </c>
      <c r="N54" s="7">
        <f>ประชากรรายอายุ!N54+ประชากรรายอายุ!DP54</f>
        <v>41</v>
      </c>
      <c r="O54" s="7">
        <f>ประชากรรายอายุ!O54+ประชากรรายอายุ!DQ54</f>
        <v>45</v>
      </c>
      <c r="P54" s="7">
        <f>ประชากรรายอายุ!P54+ประชากรรายอายุ!DR54</f>
        <v>62</v>
      </c>
      <c r="Q54" s="7">
        <f>ประชากรรายอายุ!Q54+ประชากรรายอายุ!DS54</f>
        <v>42</v>
      </c>
      <c r="R54" s="7">
        <f>ประชากรรายอายุ!R54+ประชากรรายอายุ!DT54</f>
        <v>52</v>
      </c>
      <c r="S54" s="7">
        <f>ประชากรรายอายุ!S54+ประชากรรายอายุ!DU54</f>
        <v>65</v>
      </c>
      <c r="T54" s="7">
        <f>ประชากรรายอายุ!T54+ประชากรรายอายุ!DV54</f>
        <v>48</v>
      </c>
      <c r="U54" s="7">
        <f>ประชากรรายอายุ!U54+ประชากรรายอายุ!DW54</f>
        <v>56</v>
      </c>
      <c r="V54" s="7">
        <f>ประชากรรายอายุ!V54+ประชากรรายอายุ!DX54</f>
        <v>49</v>
      </c>
      <c r="W54" s="7">
        <f>ประชากรรายอายุ!W54+ประชากรรายอายุ!DY54</f>
        <v>58</v>
      </c>
      <c r="X54" s="7">
        <f>ประชากรรายอายุ!X54+ประชากรรายอายุ!DZ54</f>
        <v>31</v>
      </c>
      <c r="Y54" s="7">
        <f>ประชากรรายอายุ!Y54+ประชากรรายอายุ!EA54</f>
        <v>51</v>
      </c>
      <c r="Z54" s="7">
        <f>ประชากรรายอายุ!Z54+ประชากรรายอายุ!EB54</f>
        <v>55</v>
      </c>
      <c r="AA54" s="7">
        <f>ประชากรรายอายุ!AA54+ประชากรรายอายุ!EC54</f>
        <v>56</v>
      </c>
      <c r="AB54" s="7">
        <f>ประชากรรายอายุ!AB54+ประชากรรายอายุ!ED54</f>
        <v>55</v>
      </c>
      <c r="AC54" s="7">
        <f>ประชากรรายอายุ!AC54+ประชากรรายอายุ!EE54</f>
        <v>44</v>
      </c>
      <c r="AD54" s="7">
        <f>ประชากรรายอายุ!AD54+ประชากรรายอายุ!EF54</f>
        <v>65</v>
      </c>
      <c r="AE54" s="7">
        <f>ประชากรรายอายุ!AE54+ประชากรรายอายุ!EG54</f>
        <v>57</v>
      </c>
      <c r="AF54" s="7">
        <f>ประชากรรายอายุ!AF54+ประชากรรายอายุ!EH54</f>
        <v>52</v>
      </c>
      <c r="AG54" s="7">
        <f>ประชากรรายอายุ!AG54+ประชากรรายอายุ!EI54</f>
        <v>81</v>
      </c>
      <c r="AH54" s="7">
        <f>ประชากรรายอายุ!AH54+ประชากรรายอายุ!EJ54</f>
        <v>67</v>
      </c>
      <c r="AI54" s="7">
        <f>ประชากรรายอายุ!AI54+ประชากรรายอายุ!EK54</f>
        <v>72</v>
      </c>
      <c r="AJ54" s="7">
        <f>ประชากรรายอายุ!AJ54+ประชากรรายอายุ!EL54</f>
        <v>94</v>
      </c>
      <c r="AK54" s="7">
        <f>ประชากรรายอายุ!AK54+ประชากรรายอายุ!EM54</f>
        <v>65</v>
      </c>
      <c r="AL54" s="7">
        <f>ประชากรรายอายุ!AL54+ประชากรรายอายุ!EN54</f>
        <v>81</v>
      </c>
      <c r="AM54" s="7">
        <f>ประชากรรายอายุ!AM54+ประชากรรายอายุ!EO54</f>
        <v>77</v>
      </c>
      <c r="AN54" s="7">
        <f>ประชากรรายอายุ!AN54+ประชากรรายอายุ!EP54</f>
        <v>61</v>
      </c>
      <c r="AO54" s="7">
        <f>ประชากรรายอายุ!AO54+ประชากรรายอายุ!EQ54</f>
        <v>77</v>
      </c>
      <c r="AP54" s="7">
        <f>ประชากรรายอายุ!AP54+ประชากรรายอายุ!ER54</f>
        <v>58</v>
      </c>
      <c r="AQ54" s="7">
        <f>ประชากรรายอายุ!AQ54+ประชากรรายอายุ!ES54</f>
        <v>60</v>
      </c>
      <c r="AR54" s="7">
        <f>ประชากรรายอายุ!AR54+ประชากรรายอายุ!ET54</f>
        <v>66</v>
      </c>
      <c r="AS54" s="7">
        <f>ประชากรรายอายุ!AS54+ประชากรรายอายุ!EU54</f>
        <v>71</v>
      </c>
      <c r="AT54" s="7">
        <f>ประชากรรายอายุ!AT54+ประชากรรายอายุ!EV54</f>
        <v>58</v>
      </c>
      <c r="AU54" s="7">
        <f>ประชากรรายอายุ!AU54+ประชากรรายอายุ!EW54</f>
        <v>72</v>
      </c>
      <c r="AV54" s="7">
        <f>ประชากรรายอายุ!AV54+ประชากรรายอายุ!EX54</f>
        <v>71</v>
      </c>
      <c r="AW54" s="7">
        <f>ประชากรรายอายุ!AW54+ประชากรรายอายุ!EY54</f>
        <v>56</v>
      </c>
      <c r="AX54" s="7">
        <f>ประชากรรายอายุ!AX54+ประชากรรายอายุ!EZ54</f>
        <v>44</v>
      </c>
      <c r="AY54" s="7">
        <f>ประชากรรายอายุ!AY54+ประชากรรายอายุ!FA54</f>
        <v>49</v>
      </c>
      <c r="AZ54" s="7">
        <f>ประชากรรายอายุ!AZ54+ประชากรรายอายุ!FB54</f>
        <v>41</v>
      </c>
      <c r="BA54" s="7">
        <f>ประชากรรายอายุ!BA54+ประชากรรายอายุ!FC54</f>
        <v>46</v>
      </c>
      <c r="BB54" s="7">
        <f>ประชากรรายอายุ!BB54+ประชากรรายอายุ!FD54</f>
        <v>47</v>
      </c>
      <c r="BC54" s="7">
        <f>ประชากรรายอายุ!BC54+ประชากรรายอายุ!FE54</f>
        <v>39</v>
      </c>
      <c r="BD54" s="7">
        <f>ประชากรรายอายุ!BD54+ประชากรรายอายุ!FF54</f>
        <v>54</v>
      </c>
      <c r="BE54" s="7">
        <f>ประชากรรายอายุ!BE54+ประชากรรายอายุ!FG54</f>
        <v>49</v>
      </c>
      <c r="BF54" s="7">
        <f>ประชากรรายอายุ!BF54+ประชากรรายอายุ!FH54</f>
        <v>42</v>
      </c>
      <c r="BG54" s="7">
        <f>ประชากรรายอายุ!BG54+ประชากรรายอายุ!FI54</f>
        <v>49</v>
      </c>
      <c r="BH54" s="7">
        <f>ประชากรรายอายุ!BH54+ประชากรรายอายุ!FJ54</f>
        <v>39</v>
      </c>
      <c r="BI54" s="7">
        <f>ประชากรรายอายุ!BI54+ประชากรรายอายุ!FK54</f>
        <v>42</v>
      </c>
      <c r="BJ54" s="7">
        <f>ประชากรรายอายุ!BJ54+ประชากรรายอายุ!FL54</f>
        <v>33</v>
      </c>
      <c r="BK54" s="7">
        <f>ประชากรรายอายุ!BK54+ประชากรรายอายุ!FM54</f>
        <v>30</v>
      </c>
      <c r="BL54" s="7">
        <f>ประชากรรายอายุ!BL54+ประชากรรายอายุ!FN54</f>
        <v>35</v>
      </c>
      <c r="BM54" s="7">
        <f>ประชากรรายอายุ!BM54+ประชากรรายอายุ!FO54</f>
        <v>49</v>
      </c>
      <c r="BN54" s="7">
        <f>ประชากรรายอายุ!BN54+ประชากรรายอายุ!FP54</f>
        <v>42</v>
      </c>
      <c r="BO54" s="7">
        <f>ประชากรรายอายุ!BO54+ประชากรรายอายุ!FQ54</f>
        <v>38</v>
      </c>
      <c r="BP54" s="7">
        <f>ประชากรรายอายุ!BP54+ประชากรรายอายุ!FR54</f>
        <v>39</v>
      </c>
      <c r="BQ54" s="7">
        <f>ประชากรรายอายุ!BQ54+ประชากรรายอายุ!FS54</f>
        <v>18</v>
      </c>
      <c r="BR54" s="7">
        <f>ประชากรรายอายุ!BR54+ประชากรรายอายุ!FT54</f>
        <v>30</v>
      </c>
      <c r="BS54" s="7">
        <f>ประชากรรายอายุ!BS54+ประชากรรายอายุ!FU54</f>
        <v>31</v>
      </c>
      <c r="BT54" s="7">
        <f>ประชากรรายอายุ!BT54+ประชากรรายอายุ!FV54</f>
        <v>24</v>
      </c>
      <c r="BU54" s="7">
        <f>ประชากรรายอายุ!BU54+ประชากรรายอายุ!FW54</f>
        <v>31</v>
      </c>
      <c r="BV54" s="7">
        <f>ประชากรรายอายุ!BV54+ประชากรรายอายุ!FX54</f>
        <v>30</v>
      </c>
      <c r="BW54" s="7">
        <f>ประชากรรายอายุ!BW54+ประชากรรายอายุ!FY54</f>
        <v>24</v>
      </c>
      <c r="BX54" s="7">
        <f>ประชากรรายอายุ!BX54+ประชากรรายอายุ!FZ54</f>
        <v>18</v>
      </c>
      <c r="BY54" s="7">
        <f>ประชากรรายอายุ!BY54+ประชากรรายอายุ!GA54</f>
        <v>23</v>
      </c>
      <c r="BZ54" s="7">
        <f>ประชากรรายอายุ!BZ54+ประชากรรายอายุ!GB54</f>
        <v>18</v>
      </c>
      <c r="CA54" s="7">
        <f>ประชากรรายอายุ!CA54+ประชากรรายอายุ!GC54</f>
        <v>17</v>
      </c>
      <c r="CB54" s="7">
        <f>ประชากรรายอายุ!CB54+ประชากรรายอายุ!GD54</f>
        <v>20</v>
      </c>
      <c r="CC54" s="7">
        <f>ประชากรรายอายุ!CC54+ประชากรรายอายุ!GE54</f>
        <v>21</v>
      </c>
      <c r="CD54" s="7">
        <f>ประชากรรายอายุ!CD54+ประชากรรายอายุ!GF54</f>
        <v>21</v>
      </c>
      <c r="CE54" s="7">
        <f>ประชากรรายอายุ!CE54+ประชากรรายอายุ!GG54</f>
        <v>16</v>
      </c>
      <c r="CF54" s="7">
        <f>ประชากรรายอายุ!CF54+ประชากรรายอายุ!GH54</f>
        <v>10</v>
      </c>
      <c r="CG54" s="7">
        <f>ประชากรรายอายุ!CG54+ประชากรรายอายุ!GI54</f>
        <v>8</v>
      </c>
      <c r="CH54" s="7">
        <f>ประชากรรายอายุ!CH54+ประชากรรายอายุ!GJ54</f>
        <v>17</v>
      </c>
      <c r="CI54" s="7">
        <f>ประชากรรายอายุ!CI54+ประชากรรายอายุ!GK54</f>
        <v>13</v>
      </c>
      <c r="CJ54" s="7">
        <f>ประชากรรายอายุ!CJ54+ประชากรรายอายุ!GL54</f>
        <v>8</v>
      </c>
      <c r="CK54" s="7">
        <f>ประชากรรายอายุ!CK54+ประชากรรายอายุ!GM54</f>
        <v>6</v>
      </c>
      <c r="CL54" s="7">
        <f>ประชากรรายอายุ!CL54+ประชากรรายอายุ!GN54</f>
        <v>7</v>
      </c>
      <c r="CM54" s="7">
        <f>ประชากรรายอายุ!CM54+ประชากรรายอายุ!GO54</f>
        <v>4</v>
      </c>
      <c r="CN54" s="7">
        <f>ประชากรรายอายุ!CN54+ประชากรรายอายุ!GP54</f>
        <v>3</v>
      </c>
      <c r="CO54" s="7">
        <f>ประชากรรายอายุ!CO54+ประชากรรายอายุ!GQ54</f>
        <v>3</v>
      </c>
      <c r="CP54" s="7">
        <f>ประชากรรายอายุ!CP54+ประชากรรายอายุ!GR54</f>
        <v>1</v>
      </c>
      <c r="CQ54" s="7">
        <f>ประชากรรายอายุ!CQ54+ประชากรรายอายุ!GS54</f>
        <v>2</v>
      </c>
      <c r="CR54" s="7">
        <f>ประชากรรายอายุ!CR54+ประชากรรายอายุ!GT54</f>
        <v>2</v>
      </c>
      <c r="CS54" s="7">
        <f>ประชากรรายอายุ!CS54+ประชากรรายอายุ!GU54</f>
        <v>2</v>
      </c>
      <c r="CT54" s="7">
        <f>ประชากรรายอายุ!CT54+ประชากรรายอายุ!GV54</f>
        <v>1</v>
      </c>
      <c r="CU54" s="7">
        <f>ประชากรรายอายุ!CU54+ประชากรรายอายุ!GW54</f>
        <v>0</v>
      </c>
      <c r="CV54" s="7">
        <f>ประชากรรายอายุ!CV54+ประชากรรายอายุ!GX54</f>
        <v>0</v>
      </c>
      <c r="CW54" s="7">
        <f>ประชากรรายอายุ!CW54+ประชากรรายอายุ!GY54</f>
        <v>0</v>
      </c>
      <c r="CX54" s="7">
        <f>ประชากรรายอายุ!CX54+ประชากรรายอายุ!GZ54</f>
        <v>1</v>
      </c>
      <c r="CY54" s="7">
        <f>ประชากรรายอายุ!CY54+ประชากรรายอายุ!HA54</f>
        <v>0</v>
      </c>
      <c r="CZ54" s="7">
        <f>ประชากรรายอายุ!CZ54+ประชากรรายอายุ!HB54</f>
        <v>2</v>
      </c>
      <c r="DA54" s="7">
        <f>ประชากรรายอายุ!DA54+ประชากรรายอายุ!HC54</f>
        <v>0</v>
      </c>
      <c r="DB54" s="7">
        <f>ประชากรรายอายุ!DB54+ประชากรรายอายุ!HD54</f>
        <v>0</v>
      </c>
      <c r="DC54" s="7">
        <f>ประชากรรายอายุ!DC54+ประชากรรายอายุ!HE54</f>
        <v>0</v>
      </c>
      <c r="DD54" s="7">
        <f>ประชากรรายอายุ!DD54+ประชากรรายอายุ!HF54</f>
        <v>7</v>
      </c>
    </row>
    <row r="55" spans="1:108">
      <c r="A55" s="5"/>
      <c r="B55" s="5" t="s">
        <v>37</v>
      </c>
      <c r="C55" s="7">
        <f>ประชากรรายอายุ!C55+ประชากรรายอายุ!DE55</f>
        <v>34</v>
      </c>
      <c r="D55" s="7">
        <f>ประชากรรายอายุ!D55+ประชากรรายอายุ!DF55</f>
        <v>36</v>
      </c>
      <c r="E55" s="7">
        <f>ประชากรรายอายุ!E55+ประชากรรายอายุ!DG55</f>
        <v>34</v>
      </c>
      <c r="F55" s="7">
        <f>ประชากรรายอายุ!F55+ประชากรรายอายุ!DH55</f>
        <v>42</v>
      </c>
      <c r="G55" s="7">
        <f>ประชากรรายอายุ!G55+ประชากรรายอายุ!DI55</f>
        <v>35</v>
      </c>
      <c r="H55" s="7">
        <f>ประชากรรายอายุ!H55+ประชากรรายอายุ!DJ55</f>
        <v>51</v>
      </c>
      <c r="I55" s="7">
        <f>ประชากรรายอายุ!I55+ประชากรรายอายุ!DK55</f>
        <v>38</v>
      </c>
      <c r="J55" s="7">
        <f>ประชากรรายอายุ!J55+ประชากรรายอายุ!DL55</f>
        <v>20</v>
      </c>
      <c r="K55" s="7">
        <f>ประชากรรายอายุ!K55+ประชากรรายอายุ!DM55</f>
        <v>42</v>
      </c>
      <c r="L55" s="7">
        <f>ประชากรรายอายุ!L55+ประชากรรายอายุ!DN55</f>
        <v>34</v>
      </c>
      <c r="M55" s="7">
        <f>ประชากรรายอายุ!M55+ประชากรรายอายุ!DO55</f>
        <v>27</v>
      </c>
      <c r="N55" s="7">
        <f>ประชากรรายอายุ!N55+ประชากรรายอายุ!DP55</f>
        <v>35</v>
      </c>
      <c r="O55" s="7">
        <f>ประชากรรายอายุ!O55+ประชากรรายอายุ!DQ55</f>
        <v>38</v>
      </c>
      <c r="P55" s="7">
        <f>ประชากรรายอายุ!P55+ประชากรรายอายุ!DR55</f>
        <v>41</v>
      </c>
      <c r="Q55" s="7">
        <f>ประชากรรายอายุ!Q55+ประชากรรายอายุ!DS55</f>
        <v>38</v>
      </c>
      <c r="R55" s="7">
        <f>ประชากรรายอายุ!R55+ประชากรรายอายุ!DT55</f>
        <v>51</v>
      </c>
      <c r="S55" s="7">
        <f>ประชากรรายอายุ!S55+ประชากรรายอายุ!DU55</f>
        <v>32</v>
      </c>
      <c r="T55" s="7">
        <f>ประชากรรายอายุ!T55+ประชากรรายอายุ!DV55</f>
        <v>52</v>
      </c>
      <c r="U55" s="7">
        <f>ประชากรรายอายุ!U55+ประชากรรายอายุ!DW55</f>
        <v>40</v>
      </c>
      <c r="V55" s="7">
        <f>ประชากรรายอายุ!V55+ประชากรรายอายุ!DX55</f>
        <v>57</v>
      </c>
      <c r="W55" s="7">
        <f>ประชากรรายอายุ!W55+ประชากรรายอายุ!DY55</f>
        <v>44</v>
      </c>
      <c r="X55" s="7">
        <f>ประชากรรายอายุ!X55+ประชากรรายอายุ!DZ55</f>
        <v>39</v>
      </c>
      <c r="Y55" s="7">
        <f>ประชากรรายอายุ!Y55+ประชากรรายอายุ!EA55</f>
        <v>45</v>
      </c>
      <c r="Z55" s="7">
        <f>ประชากรรายอายุ!Z55+ประชากรรายอายุ!EB55</f>
        <v>51</v>
      </c>
      <c r="AA55" s="7">
        <f>ประชากรรายอายุ!AA55+ประชากรรายอายุ!EC55</f>
        <v>53</v>
      </c>
      <c r="AB55" s="7">
        <f>ประชากรรายอายุ!AB55+ประชากรรายอายุ!ED55</f>
        <v>59</v>
      </c>
      <c r="AC55" s="7">
        <f>ประชากรรายอายุ!AC55+ประชากรรายอายุ!EE55</f>
        <v>41</v>
      </c>
      <c r="AD55" s="7">
        <f>ประชากรรายอายุ!AD55+ประชากรรายอายุ!EF55</f>
        <v>42</v>
      </c>
      <c r="AE55" s="7">
        <f>ประชากรรายอายุ!AE55+ประชากรรายอายุ!EG55</f>
        <v>47</v>
      </c>
      <c r="AF55" s="7">
        <f>ประชากรรายอายุ!AF55+ประชากรรายอายุ!EH55</f>
        <v>44</v>
      </c>
      <c r="AG55" s="7">
        <f>ประชากรรายอายุ!AG55+ประชากรรายอายุ!EI55</f>
        <v>66</v>
      </c>
      <c r="AH55" s="7">
        <f>ประชากรรายอายุ!AH55+ประชากรรายอายุ!EJ55</f>
        <v>67</v>
      </c>
      <c r="AI55" s="7">
        <f>ประชากรรายอายุ!AI55+ประชากรรายอายุ!EK55</f>
        <v>67</v>
      </c>
      <c r="AJ55" s="7">
        <f>ประชากรรายอายุ!AJ55+ประชากรรายอายุ!EL55</f>
        <v>57</v>
      </c>
      <c r="AK55" s="7">
        <f>ประชากรรายอายุ!AK55+ประชากรรายอายุ!EM55</f>
        <v>59</v>
      </c>
      <c r="AL55" s="7">
        <f>ประชากรรายอายุ!AL55+ประชากรรายอายุ!EN55</f>
        <v>52</v>
      </c>
      <c r="AM55" s="7">
        <f>ประชากรรายอายุ!AM55+ประชากรรายอายุ!EO55</f>
        <v>55</v>
      </c>
      <c r="AN55" s="7">
        <f>ประชากรรายอายุ!AN55+ประชากรรายอายุ!EP55</f>
        <v>44</v>
      </c>
      <c r="AO55" s="7">
        <f>ประชากรรายอายุ!AO55+ประชากรรายอายุ!EQ55</f>
        <v>64</v>
      </c>
      <c r="AP55" s="7">
        <f>ประชากรรายอายุ!AP55+ประชากรรายอายุ!ER55</f>
        <v>52</v>
      </c>
      <c r="AQ55" s="7">
        <f>ประชากรรายอายุ!AQ55+ประชากรรายอายุ!ES55</f>
        <v>50</v>
      </c>
      <c r="AR55" s="7">
        <f>ประชากรรายอายุ!AR55+ประชากรรายอายุ!ET55</f>
        <v>57</v>
      </c>
      <c r="AS55" s="7">
        <f>ประชากรรายอายุ!AS55+ประชากรรายอายุ!EU55</f>
        <v>57</v>
      </c>
      <c r="AT55" s="7">
        <f>ประชากรรายอายุ!AT55+ประชากรรายอายุ!EV55</f>
        <v>52</v>
      </c>
      <c r="AU55" s="7">
        <f>ประชากรรายอายุ!AU55+ประชากรรายอายุ!EW55</f>
        <v>52</v>
      </c>
      <c r="AV55" s="7">
        <f>ประชากรรายอายุ!AV55+ประชากรรายอายุ!EX55</f>
        <v>44</v>
      </c>
      <c r="AW55" s="7">
        <f>ประชากรรายอายุ!AW55+ประชากรรายอายุ!EY55</f>
        <v>57</v>
      </c>
      <c r="AX55" s="7">
        <f>ประชากรรายอายุ!AX55+ประชากรรายอายุ!EZ55</f>
        <v>47</v>
      </c>
      <c r="AY55" s="7">
        <f>ประชากรรายอายุ!AY55+ประชากรรายอายุ!FA55</f>
        <v>57</v>
      </c>
      <c r="AZ55" s="7">
        <f>ประชากรรายอายุ!AZ55+ประชากรรายอายุ!FB55</f>
        <v>35</v>
      </c>
      <c r="BA55" s="7">
        <f>ประชากรรายอายุ!BA55+ประชากรรายอายุ!FC55</f>
        <v>42</v>
      </c>
      <c r="BB55" s="7">
        <f>ประชากรรายอายุ!BB55+ประชากรรายอายุ!FD55</f>
        <v>60</v>
      </c>
      <c r="BC55" s="7">
        <f>ประชากรรายอายุ!BC55+ประชากรรายอายุ!FE55</f>
        <v>58</v>
      </c>
      <c r="BD55" s="7">
        <f>ประชากรรายอายุ!BD55+ประชากรรายอายุ!FF55</f>
        <v>53</v>
      </c>
      <c r="BE55" s="7">
        <f>ประชากรรายอายุ!BE55+ประชากรรายอายุ!FG55</f>
        <v>43</v>
      </c>
      <c r="BF55" s="7">
        <f>ประชากรรายอายุ!BF55+ประชากรรายอายุ!FH55</f>
        <v>43</v>
      </c>
      <c r="BG55" s="7">
        <f>ประชากรรายอายุ!BG55+ประชากรรายอายุ!FI55</f>
        <v>48</v>
      </c>
      <c r="BH55" s="7">
        <f>ประชากรรายอายุ!BH55+ประชากรรายอายุ!FJ55</f>
        <v>37</v>
      </c>
      <c r="BI55" s="7">
        <f>ประชากรรายอายุ!BI55+ประชากรรายอายุ!FK55</f>
        <v>29</v>
      </c>
      <c r="BJ55" s="7">
        <f>ประชากรรายอายุ!BJ55+ประชากรรายอายุ!FL55</f>
        <v>32</v>
      </c>
      <c r="BK55" s="7">
        <f>ประชากรรายอายุ!BK55+ประชากรรายอายุ!FM55</f>
        <v>29</v>
      </c>
      <c r="BL55" s="7">
        <f>ประชากรรายอายุ!BL55+ประชากรรายอายุ!FN55</f>
        <v>25</v>
      </c>
      <c r="BM55" s="7">
        <f>ประชากรรายอายุ!BM55+ประชากรรายอายุ!FO55</f>
        <v>33</v>
      </c>
      <c r="BN55" s="7">
        <f>ประชากรรายอายุ!BN55+ประชากรรายอายุ!FP55</f>
        <v>23</v>
      </c>
      <c r="BO55" s="7">
        <f>ประชากรรายอายุ!BO55+ประชากรรายอายุ!FQ55</f>
        <v>23</v>
      </c>
      <c r="BP55" s="7">
        <f>ประชากรรายอายุ!BP55+ประชากรรายอายุ!FR55</f>
        <v>17</v>
      </c>
      <c r="BQ55" s="7">
        <f>ประชากรรายอายุ!BQ55+ประชากรรายอายุ!FS55</f>
        <v>11</v>
      </c>
      <c r="BR55" s="7">
        <f>ประชากรรายอายุ!BR55+ประชากรรายอายุ!FT55</f>
        <v>21</v>
      </c>
      <c r="BS55" s="7">
        <f>ประชากรรายอายุ!BS55+ประชากรรายอายุ!FU55</f>
        <v>15</v>
      </c>
      <c r="BT55" s="7">
        <f>ประชากรรายอายุ!BT55+ประชากรรายอายุ!FV55</f>
        <v>14</v>
      </c>
      <c r="BU55" s="7">
        <f>ประชากรรายอายุ!BU55+ประชากรรายอายุ!FW55</f>
        <v>20</v>
      </c>
      <c r="BV55" s="7">
        <f>ประชากรรายอายุ!BV55+ประชากรรายอายุ!FX55</f>
        <v>17</v>
      </c>
      <c r="BW55" s="7">
        <f>ประชากรรายอายุ!BW55+ประชากรรายอายุ!FY55</f>
        <v>16</v>
      </c>
      <c r="BX55" s="7">
        <f>ประชากรรายอายุ!BX55+ประชากรรายอายุ!FZ55</f>
        <v>17</v>
      </c>
      <c r="BY55" s="7">
        <f>ประชากรรายอายุ!BY55+ประชากรรายอายุ!GA55</f>
        <v>17</v>
      </c>
      <c r="BZ55" s="7">
        <f>ประชากรรายอายุ!BZ55+ประชากรรายอายุ!GB55</f>
        <v>21</v>
      </c>
      <c r="CA55" s="7">
        <f>ประชากรรายอายุ!CA55+ประชากรรายอายุ!GC55</f>
        <v>11</v>
      </c>
      <c r="CB55" s="7">
        <f>ประชากรรายอายุ!CB55+ประชากรรายอายุ!GD55</f>
        <v>14</v>
      </c>
      <c r="CC55" s="7">
        <f>ประชากรรายอายุ!CC55+ประชากรรายอายุ!GE55</f>
        <v>20</v>
      </c>
      <c r="CD55" s="7">
        <f>ประชากรรายอายุ!CD55+ประชากรรายอายุ!GF55</f>
        <v>15</v>
      </c>
      <c r="CE55" s="7">
        <f>ประชากรรายอายุ!CE55+ประชากรรายอายุ!GG55</f>
        <v>17</v>
      </c>
      <c r="CF55" s="7">
        <f>ประชากรรายอายุ!CF55+ประชากรรายอายุ!GH55</f>
        <v>10</v>
      </c>
      <c r="CG55" s="7">
        <f>ประชากรรายอายุ!CG55+ประชากรรายอายุ!GI55</f>
        <v>11</v>
      </c>
      <c r="CH55" s="7">
        <f>ประชากรรายอายุ!CH55+ประชากรรายอายุ!GJ55</f>
        <v>10</v>
      </c>
      <c r="CI55" s="7">
        <f>ประชากรรายอายุ!CI55+ประชากรรายอายุ!GK55</f>
        <v>7</v>
      </c>
      <c r="CJ55" s="7">
        <f>ประชากรรายอายุ!CJ55+ประชากรรายอายุ!GL55</f>
        <v>4</v>
      </c>
      <c r="CK55" s="7">
        <f>ประชากรรายอายุ!CK55+ประชากรรายอายุ!GM55</f>
        <v>4</v>
      </c>
      <c r="CL55" s="7">
        <f>ประชากรรายอายุ!CL55+ประชากรรายอายุ!GN55</f>
        <v>7</v>
      </c>
      <c r="CM55" s="7">
        <f>ประชากรรายอายุ!CM55+ประชากรรายอายุ!GO55</f>
        <v>2</v>
      </c>
      <c r="CN55" s="7">
        <f>ประชากรรายอายุ!CN55+ประชากรรายอายุ!GP55</f>
        <v>2</v>
      </c>
      <c r="CO55" s="7">
        <f>ประชากรรายอายุ!CO55+ประชากรรายอายุ!GQ55</f>
        <v>0</v>
      </c>
      <c r="CP55" s="7">
        <f>ประชากรรายอายุ!CP55+ประชากรรายอายุ!GR55</f>
        <v>2</v>
      </c>
      <c r="CQ55" s="7">
        <f>ประชากรรายอายุ!CQ55+ประชากรรายอายุ!GS55</f>
        <v>3</v>
      </c>
      <c r="CR55" s="7">
        <f>ประชากรรายอายุ!CR55+ประชากรรายอายุ!GT55</f>
        <v>2</v>
      </c>
      <c r="CS55" s="7">
        <f>ประชากรรายอายุ!CS55+ประชากรรายอายุ!GU55</f>
        <v>0</v>
      </c>
      <c r="CT55" s="7">
        <f>ประชากรรายอายุ!CT55+ประชากรรายอายุ!GV55</f>
        <v>0</v>
      </c>
      <c r="CU55" s="7">
        <f>ประชากรรายอายุ!CU55+ประชากรรายอายุ!GW55</f>
        <v>0</v>
      </c>
      <c r="CV55" s="7">
        <f>ประชากรรายอายุ!CV55+ประชากรรายอายุ!GX55</f>
        <v>1</v>
      </c>
      <c r="CW55" s="7">
        <f>ประชากรรายอายุ!CW55+ประชากรรายอายุ!GY55</f>
        <v>0</v>
      </c>
      <c r="CX55" s="7">
        <f>ประชากรรายอายุ!CX55+ประชากรรายอายุ!GZ55</f>
        <v>0</v>
      </c>
      <c r="CY55" s="7">
        <f>ประชากรรายอายุ!CY55+ประชากรรายอายุ!HA55</f>
        <v>0</v>
      </c>
      <c r="CZ55" s="7">
        <f>ประชากรรายอายุ!CZ55+ประชากรรายอายุ!HB55</f>
        <v>0</v>
      </c>
      <c r="DA55" s="7">
        <f>ประชากรรายอายุ!DA55+ประชากรรายอายุ!HC55</f>
        <v>0</v>
      </c>
      <c r="DB55" s="7">
        <f>ประชากรรายอายุ!DB55+ประชากรรายอายุ!HD55</f>
        <v>0</v>
      </c>
      <c r="DC55" s="7">
        <f>ประชากรรายอายุ!DC55+ประชากรรายอายุ!HE55</f>
        <v>0</v>
      </c>
      <c r="DD55" s="7">
        <f>ประชากรรายอายุ!DD55+ประชากรรายอายุ!HF55</f>
        <v>21</v>
      </c>
    </row>
    <row r="56" spans="1:108">
      <c r="A56" s="5"/>
      <c r="B56" s="5" t="s">
        <v>38</v>
      </c>
      <c r="C56" s="7">
        <f>ประชากรรายอายุ!C56+ประชากรรายอายุ!DE56</f>
        <v>84</v>
      </c>
      <c r="D56" s="7">
        <f>ประชากรรายอายุ!D56+ประชากรรายอายุ!DF56</f>
        <v>83</v>
      </c>
      <c r="E56" s="7">
        <f>ประชากรรายอายุ!E56+ประชากรรายอายุ!DG56</f>
        <v>83</v>
      </c>
      <c r="F56" s="7">
        <f>ประชากรรายอายุ!F56+ประชากรรายอายุ!DH56</f>
        <v>107</v>
      </c>
      <c r="G56" s="7">
        <f>ประชากรรายอายุ!G56+ประชากรรายอายุ!DI56</f>
        <v>92</v>
      </c>
      <c r="H56" s="7">
        <f>ประชากรรายอายุ!H56+ประชากรรายอายุ!DJ56</f>
        <v>70</v>
      </c>
      <c r="I56" s="7">
        <f>ประชากรรายอายุ!I56+ประชากรรายอายุ!DK56</f>
        <v>90</v>
      </c>
      <c r="J56" s="7">
        <f>ประชากรรายอายุ!J56+ประชากรรายอายุ!DL56</f>
        <v>79</v>
      </c>
      <c r="K56" s="7">
        <f>ประชากรรายอายุ!K56+ประชากรรายอายุ!DM56</f>
        <v>88</v>
      </c>
      <c r="L56" s="7">
        <f>ประชากรรายอายุ!L56+ประชากรรายอายุ!DN56</f>
        <v>81</v>
      </c>
      <c r="M56" s="7">
        <f>ประชากรรายอายุ!M56+ประชากรรายอายุ!DO56</f>
        <v>88</v>
      </c>
      <c r="N56" s="7">
        <f>ประชากรรายอายุ!N56+ประชากรรายอายุ!DP56</f>
        <v>71</v>
      </c>
      <c r="O56" s="7">
        <f>ประชากรรายอายุ!O56+ประชากรรายอายุ!DQ56</f>
        <v>93</v>
      </c>
      <c r="P56" s="7">
        <f>ประชากรรายอายุ!P56+ประชากรรายอายุ!DR56</f>
        <v>85</v>
      </c>
      <c r="Q56" s="7">
        <f>ประชากรรายอายุ!Q56+ประชากรรายอายุ!DS56</f>
        <v>87</v>
      </c>
      <c r="R56" s="7">
        <f>ประชากรรายอายุ!R56+ประชากรรายอายุ!DT56</f>
        <v>101</v>
      </c>
      <c r="S56" s="7">
        <f>ประชากรรายอายุ!S56+ประชากรรายอายุ!DU56</f>
        <v>105</v>
      </c>
      <c r="T56" s="7">
        <f>ประชากรรายอายุ!T56+ประชากรรายอายุ!DV56</f>
        <v>108</v>
      </c>
      <c r="U56" s="7">
        <f>ประชากรรายอายุ!U56+ประชากรรายอายุ!DW56</f>
        <v>108</v>
      </c>
      <c r="V56" s="7">
        <f>ประชากรรายอายุ!V56+ประชากรรายอายุ!DX56</f>
        <v>100</v>
      </c>
      <c r="W56" s="7">
        <f>ประชากรรายอายุ!W56+ประชากรรายอายุ!DY56</f>
        <v>105</v>
      </c>
      <c r="X56" s="7">
        <f>ประชากรรายอายุ!X56+ประชากรรายอายุ!DZ56</f>
        <v>79</v>
      </c>
      <c r="Y56" s="7">
        <f>ประชากรรายอายุ!Y56+ประชากรรายอายุ!EA56</f>
        <v>103</v>
      </c>
      <c r="Z56" s="7">
        <f>ประชากรรายอายุ!Z56+ประชากรรายอายุ!EB56</f>
        <v>90</v>
      </c>
      <c r="AA56" s="7">
        <f>ประชากรรายอายุ!AA56+ประชากรรายอายุ!EC56</f>
        <v>100</v>
      </c>
      <c r="AB56" s="7">
        <f>ประชากรรายอายุ!AB56+ประชากรรายอายุ!ED56</f>
        <v>80</v>
      </c>
      <c r="AC56" s="7">
        <f>ประชากรรายอายุ!AC56+ประชากรรายอายุ!EE56</f>
        <v>90</v>
      </c>
      <c r="AD56" s="7">
        <f>ประชากรรายอายุ!AD56+ประชากรรายอายุ!EF56</f>
        <v>82</v>
      </c>
      <c r="AE56" s="7">
        <f>ประชากรรายอายุ!AE56+ประชากรรายอายุ!EG56</f>
        <v>95</v>
      </c>
      <c r="AF56" s="7">
        <f>ประชากรรายอายุ!AF56+ประชากรรายอายุ!EH56</f>
        <v>96</v>
      </c>
      <c r="AG56" s="7">
        <f>ประชากรรายอายุ!AG56+ประชากรรายอายุ!EI56</f>
        <v>112</v>
      </c>
      <c r="AH56" s="7">
        <f>ประชากรรายอายุ!AH56+ประชากรรายอายุ!EJ56</f>
        <v>98</v>
      </c>
      <c r="AI56" s="7">
        <f>ประชากรรายอายุ!AI56+ประชากรรายอายุ!EK56</f>
        <v>136</v>
      </c>
      <c r="AJ56" s="7">
        <f>ประชากรรายอายุ!AJ56+ประชากรรายอายุ!EL56</f>
        <v>82</v>
      </c>
      <c r="AK56" s="7">
        <f>ประชากรรายอายุ!AK56+ประชากรรายอายุ!EM56</f>
        <v>95</v>
      </c>
      <c r="AL56" s="7">
        <f>ประชากรรายอายุ!AL56+ประชากรรายอายุ!EN56</f>
        <v>98</v>
      </c>
      <c r="AM56" s="7">
        <f>ประชากรรายอายุ!AM56+ประชากรรายอายุ!EO56</f>
        <v>96</v>
      </c>
      <c r="AN56" s="7">
        <f>ประชากรรายอายุ!AN56+ประชากรรายอายุ!EP56</f>
        <v>113</v>
      </c>
      <c r="AO56" s="7">
        <f>ประชากรรายอายุ!AO56+ประชากรรายอายุ!EQ56</f>
        <v>86</v>
      </c>
      <c r="AP56" s="7">
        <f>ประชากรรายอายุ!AP56+ประชากรรายอายุ!ER56</f>
        <v>116</v>
      </c>
      <c r="AQ56" s="7">
        <f>ประชากรรายอายุ!AQ56+ประชากรรายอายุ!ES56</f>
        <v>104</v>
      </c>
      <c r="AR56" s="7">
        <f>ประชากรรายอายุ!AR56+ประชากรรายอายุ!ET56</f>
        <v>128</v>
      </c>
      <c r="AS56" s="7">
        <f>ประชากรรายอายุ!AS56+ประชากรรายอายุ!EU56</f>
        <v>120</v>
      </c>
      <c r="AT56" s="7">
        <f>ประชากรรายอายุ!AT56+ประชากรรายอายุ!EV56</f>
        <v>115</v>
      </c>
      <c r="AU56" s="7">
        <f>ประชากรรายอายุ!AU56+ประชากรรายอายุ!EW56</f>
        <v>109</v>
      </c>
      <c r="AV56" s="7">
        <f>ประชากรรายอายุ!AV56+ประชากรรายอายุ!EX56</f>
        <v>105</v>
      </c>
      <c r="AW56" s="7">
        <f>ประชากรรายอายุ!AW56+ประชากรรายอายุ!EY56</f>
        <v>101</v>
      </c>
      <c r="AX56" s="7">
        <f>ประชากรรายอายุ!AX56+ประชากรรายอายุ!EZ56</f>
        <v>87</v>
      </c>
      <c r="AY56" s="7">
        <f>ประชากรรายอายุ!AY56+ประชากรรายอายุ!FA56</f>
        <v>68</v>
      </c>
      <c r="AZ56" s="7">
        <f>ประชากรรายอายุ!AZ56+ประชากรรายอายุ!FB56</f>
        <v>78</v>
      </c>
      <c r="BA56" s="7">
        <f>ประชากรรายอายุ!BA56+ประชากรรายอายุ!FC56</f>
        <v>74</v>
      </c>
      <c r="BB56" s="7">
        <f>ประชากรรายอายุ!BB56+ประชากรรายอายุ!FD56</f>
        <v>97</v>
      </c>
      <c r="BC56" s="7">
        <f>ประชากรรายอายุ!BC56+ประชากรรายอายุ!FE56</f>
        <v>75</v>
      </c>
      <c r="BD56" s="7">
        <f>ประชากรรายอายุ!BD56+ประชากรรายอายุ!FF56</f>
        <v>68</v>
      </c>
      <c r="BE56" s="7">
        <f>ประชากรรายอายุ!BE56+ประชากรรายอายุ!FG56</f>
        <v>61</v>
      </c>
      <c r="BF56" s="7">
        <f>ประชากรรายอายุ!BF56+ประชากรรายอายุ!FH56</f>
        <v>69</v>
      </c>
      <c r="BG56" s="7">
        <f>ประชากรรายอายุ!BG56+ประชากรรายอายุ!FI56</f>
        <v>66</v>
      </c>
      <c r="BH56" s="7">
        <f>ประชากรรายอายุ!BH56+ประชากรรายอายุ!FJ56</f>
        <v>57</v>
      </c>
      <c r="BI56" s="7">
        <f>ประชากรรายอายุ!BI56+ประชากรรายอายุ!FK56</f>
        <v>61</v>
      </c>
      <c r="BJ56" s="7">
        <f>ประชากรรายอายุ!BJ56+ประชากรรายอายุ!FL56</f>
        <v>51</v>
      </c>
      <c r="BK56" s="7">
        <f>ประชากรรายอายุ!BK56+ประชากรรายอายุ!FM56</f>
        <v>65</v>
      </c>
      <c r="BL56" s="7">
        <f>ประชากรรายอายุ!BL56+ประชากรรายอายุ!FN56</f>
        <v>50</v>
      </c>
      <c r="BM56" s="7">
        <f>ประชากรรายอายุ!BM56+ประชากรรายอายุ!FO56</f>
        <v>42</v>
      </c>
      <c r="BN56" s="7">
        <f>ประชากรรายอายุ!BN56+ประชากรรายอายุ!FP56</f>
        <v>70</v>
      </c>
      <c r="BO56" s="7">
        <f>ประชากรรายอายุ!BO56+ประชากรรายอายุ!FQ56</f>
        <v>53</v>
      </c>
      <c r="BP56" s="7">
        <f>ประชากรรายอายุ!BP56+ประชากรรายอายุ!FR56</f>
        <v>48</v>
      </c>
      <c r="BQ56" s="7">
        <f>ประชากรรายอายุ!BQ56+ประชากรรายอายุ!FS56</f>
        <v>31</v>
      </c>
      <c r="BR56" s="7">
        <f>ประชากรรายอายุ!BR56+ประชากรรายอายุ!FT56</f>
        <v>49</v>
      </c>
      <c r="BS56" s="7">
        <f>ประชากรรายอายุ!BS56+ประชากรรายอายุ!FU56</f>
        <v>44</v>
      </c>
      <c r="BT56" s="7">
        <f>ประชากรรายอายุ!BT56+ประชากรรายอายุ!FV56</f>
        <v>28</v>
      </c>
      <c r="BU56" s="7">
        <f>ประชากรรายอายุ!BU56+ประชากรรายอายุ!FW56</f>
        <v>33</v>
      </c>
      <c r="BV56" s="7">
        <f>ประชากรรายอายุ!BV56+ประชากรรายอายุ!FX56</f>
        <v>30</v>
      </c>
      <c r="BW56" s="7">
        <f>ประชากรรายอายุ!BW56+ประชากรรายอายุ!FY56</f>
        <v>37</v>
      </c>
      <c r="BX56" s="7">
        <f>ประชากรรายอายุ!BX56+ประชากรรายอายุ!FZ56</f>
        <v>36</v>
      </c>
      <c r="BY56" s="7">
        <f>ประชากรรายอายุ!BY56+ประชากรรายอายุ!GA56</f>
        <v>42</v>
      </c>
      <c r="BZ56" s="7">
        <f>ประชากรรายอายุ!BZ56+ประชากรรายอายุ!GB56</f>
        <v>21</v>
      </c>
      <c r="CA56" s="7">
        <f>ประชากรรายอายุ!CA56+ประชากรรายอายุ!GC56</f>
        <v>30</v>
      </c>
      <c r="CB56" s="7">
        <f>ประชากรรายอายุ!CB56+ประชากรรายอายุ!GD56</f>
        <v>19</v>
      </c>
      <c r="CC56" s="7">
        <f>ประชากรรายอายุ!CC56+ประชากรรายอายุ!GE56</f>
        <v>27</v>
      </c>
      <c r="CD56" s="7">
        <f>ประชากรรายอายุ!CD56+ประชากรรายอายุ!GF56</f>
        <v>15</v>
      </c>
      <c r="CE56" s="7">
        <f>ประชากรรายอายุ!CE56+ประชากรรายอายุ!GG56</f>
        <v>18</v>
      </c>
      <c r="CF56" s="7">
        <f>ประชากรรายอายุ!CF56+ประชากรรายอายุ!GH56</f>
        <v>20</v>
      </c>
      <c r="CG56" s="7">
        <f>ประชากรรายอายุ!CG56+ประชากรรายอายุ!GI56</f>
        <v>13</v>
      </c>
      <c r="CH56" s="7">
        <f>ประชากรรายอายุ!CH56+ประชากรรายอายุ!GJ56</f>
        <v>11</v>
      </c>
      <c r="CI56" s="7">
        <f>ประชากรรายอายุ!CI56+ประชากรรายอายุ!GK56</f>
        <v>11</v>
      </c>
      <c r="CJ56" s="7">
        <f>ประชากรรายอายุ!CJ56+ประชากรรายอายุ!GL56</f>
        <v>3</v>
      </c>
      <c r="CK56" s="7">
        <f>ประชากรรายอายุ!CK56+ประชากรรายอายุ!GM56</f>
        <v>2</v>
      </c>
      <c r="CL56" s="7">
        <f>ประชากรรายอายุ!CL56+ประชากรรายอายุ!GN56</f>
        <v>6</v>
      </c>
      <c r="CM56" s="7">
        <f>ประชากรรายอายุ!CM56+ประชากรรายอายุ!GO56</f>
        <v>2</v>
      </c>
      <c r="CN56" s="7">
        <f>ประชากรรายอายุ!CN56+ประชากรรายอายุ!GP56</f>
        <v>5</v>
      </c>
      <c r="CO56" s="7">
        <f>ประชากรรายอายุ!CO56+ประชากรรายอายุ!GQ56</f>
        <v>2</v>
      </c>
      <c r="CP56" s="7">
        <f>ประชากรรายอายุ!CP56+ประชากรรายอายุ!GR56</f>
        <v>5</v>
      </c>
      <c r="CQ56" s="7">
        <f>ประชากรรายอายุ!CQ56+ประชากรรายอายุ!GS56</f>
        <v>1</v>
      </c>
      <c r="CR56" s="7">
        <f>ประชากรรายอายุ!CR56+ประชากรรายอายุ!GT56</f>
        <v>0</v>
      </c>
      <c r="CS56" s="7">
        <f>ประชากรรายอายุ!CS56+ประชากรรายอายุ!GU56</f>
        <v>2</v>
      </c>
      <c r="CT56" s="7">
        <f>ประชากรรายอายุ!CT56+ประชากรรายอายุ!GV56</f>
        <v>0</v>
      </c>
      <c r="CU56" s="7">
        <f>ประชากรรายอายุ!CU56+ประชากรรายอายุ!GW56</f>
        <v>1</v>
      </c>
      <c r="CV56" s="7">
        <f>ประชากรรายอายุ!CV56+ประชากรรายอายุ!GX56</f>
        <v>1</v>
      </c>
      <c r="CW56" s="7">
        <f>ประชากรรายอายุ!CW56+ประชากรรายอายุ!GY56</f>
        <v>0</v>
      </c>
      <c r="CX56" s="7">
        <f>ประชากรรายอายุ!CX56+ประชากรรายอายุ!GZ56</f>
        <v>0</v>
      </c>
      <c r="CY56" s="7">
        <f>ประชากรรายอายุ!CY56+ประชากรรายอายุ!HA56</f>
        <v>1</v>
      </c>
      <c r="CZ56" s="7">
        <f>ประชากรรายอายุ!CZ56+ประชากรรายอายุ!HB56</f>
        <v>0</v>
      </c>
      <c r="DA56" s="7">
        <f>ประชากรรายอายุ!DA56+ประชากรรายอายุ!HC56</f>
        <v>0</v>
      </c>
      <c r="DB56" s="7">
        <f>ประชากรรายอายุ!DB56+ประชากรรายอายุ!HD56</f>
        <v>0</v>
      </c>
      <c r="DC56" s="7">
        <f>ประชากรรายอายุ!DC56+ประชากรรายอายุ!HE56</f>
        <v>1</v>
      </c>
      <c r="DD56" s="7">
        <f>ประชากรรายอายุ!DD56+ประชากรรายอายุ!HF56</f>
        <v>26</v>
      </c>
    </row>
    <row r="57" spans="1:108">
      <c r="A57" s="5"/>
      <c r="B57" s="5" t="s">
        <v>39</v>
      </c>
      <c r="C57" s="7">
        <f>ประชากรรายอายุ!C57+ประชากรรายอายุ!DE57</f>
        <v>74</v>
      </c>
      <c r="D57" s="7">
        <f>ประชากรรายอายุ!D57+ประชากรรายอายุ!DF57</f>
        <v>72</v>
      </c>
      <c r="E57" s="7">
        <f>ประชากรรายอายุ!E57+ประชากรรายอายุ!DG57</f>
        <v>61</v>
      </c>
      <c r="F57" s="7">
        <f>ประชากรรายอายุ!F57+ประชากรรายอายุ!DH57</f>
        <v>60</v>
      </c>
      <c r="G57" s="7">
        <f>ประชากรรายอายุ!G57+ประชากรรายอายุ!DI57</f>
        <v>52</v>
      </c>
      <c r="H57" s="7">
        <f>ประชากรรายอายุ!H57+ประชากรรายอายุ!DJ57</f>
        <v>70</v>
      </c>
      <c r="I57" s="7">
        <f>ประชากรรายอายุ!I57+ประชากรรายอายุ!DK57</f>
        <v>55</v>
      </c>
      <c r="J57" s="7">
        <f>ประชากรรายอายุ!J57+ประชากรรายอายุ!DL57</f>
        <v>65</v>
      </c>
      <c r="K57" s="7">
        <f>ประชากรรายอายุ!K57+ประชากรรายอายุ!DM57</f>
        <v>67</v>
      </c>
      <c r="L57" s="7">
        <f>ประชากรรายอายุ!L57+ประชากรรายอายุ!DN57</f>
        <v>65</v>
      </c>
      <c r="M57" s="7">
        <f>ประชากรรายอายุ!M57+ประชากรรายอายุ!DO57</f>
        <v>61</v>
      </c>
      <c r="N57" s="7">
        <f>ประชากรรายอายุ!N57+ประชากรรายอายุ!DP57</f>
        <v>82</v>
      </c>
      <c r="O57" s="7">
        <f>ประชากรรายอายุ!O57+ประชากรรายอายุ!DQ57</f>
        <v>67</v>
      </c>
      <c r="P57" s="7">
        <f>ประชากรรายอายุ!P57+ประชากรรายอายุ!DR57</f>
        <v>84</v>
      </c>
      <c r="Q57" s="7">
        <f>ประชากรรายอายุ!Q57+ประชากรรายอายุ!DS57</f>
        <v>62</v>
      </c>
      <c r="R57" s="7">
        <f>ประชากรรายอายุ!R57+ประชากรรายอายุ!DT57</f>
        <v>89</v>
      </c>
      <c r="S57" s="7">
        <f>ประชากรรายอายุ!S57+ประชากรรายอายุ!DU57</f>
        <v>97</v>
      </c>
      <c r="T57" s="7">
        <f>ประชากรรายอายุ!T57+ประชากรรายอายุ!DV57</f>
        <v>114</v>
      </c>
      <c r="U57" s="7">
        <f>ประชากรรายอายุ!U57+ประชากรรายอายุ!DW57</f>
        <v>74</v>
      </c>
      <c r="V57" s="7">
        <f>ประชากรรายอายุ!V57+ประชากรรายอายุ!DX57</f>
        <v>79</v>
      </c>
      <c r="W57" s="7">
        <f>ประชากรรายอายุ!W57+ประชากรรายอายุ!DY57</f>
        <v>85</v>
      </c>
      <c r="X57" s="7">
        <f>ประชากรรายอายุ!X57+ประชากรรายอายุ!DZ57</f>
        <v>87</v>
      </c>
      <c r="Y57" s="7">
        <f>ประชากรรายอายุ!Y57+ประชากรรายอายุ!EA57</f>
        <v>78</v>
      </c>
      <c r="Z57" s="7">
        <f>ประชากรรายอายุ!Z57+ประชากรรายอายุ!EB57</f>
        <v>74</v>
      </c>
      <c r="AA57" s="7">
        <f>ประชากรรายอายุ!AA57+ประชากรรายอายุ!EC57</f>
        <v>83</v>
      </c>
      <c r="AB57" s="7">
        <f>ประชากรรายอายุ!AB57+ประชากรรายอายุ!ED57</f>
        <v>78</v>
      </c>
      <c r="AC57" s="7">
        <f>ประชากรรายอายุ!AC57+ประชากรรายอายุ!EE57</f>
        <v>87</v>
      </c>
      <c r="AD57" s="7">
        <f>ประชากรรายอายุ!AD57+ประชากรรายอายุ!EF57</f>
        <v>87</v>
      </c>
      <c r="AE57" s="7">
        <f>ประชากรรายอายุ!AE57+ประชากรรายอายุ!EG57</f>
        <v>81</v>
      </c>
      <c r="AF57" s="7">
        <f>ประชากรรายอายุ!AF57+ประชากรรายอายุ!EH57</f>
        <v>75</v>
      </c>
      <c r="AG57" s="7">
        <f>ประชากรรายอายุ!AG57+ประชากรรายอายุ!EI57</f>
        <v>94</v>
      </c>
      <c r="AH57" s="7">
        <f>ประชากรรายอายุ!AH57+ประชากรรายอายุ!EJ57</f>
        <v>85</v>
      </c>
      <c r="AI57" s="7">
        <f>ประชากรรายอายุ!AI57+ประชากรรายอายุ!EK57</f>
        <v>100</v>
      </c>
      <c r="AJ57" s="7">
        <f>ประชากรรายอายุ!AJ57+ประชากรรายอายุ!EL57</f>
        <v>92</v>
      </c>
      <c r="AK57" s="7">
        <f>ประชากรรายอายุ!AK57+ประชากรรายอายุ!EM57</f>
        <v>97</v>
      </c>
      <c r="AL57" s="7">
        <f>ประชากรรายอายุ!AL57+ประชากรรายอายุ!EN57</f>
        <v>98</v>
      </c>
      <c r="AM57" s="7">
        <f>ประชากรรายอายุ!AM57+ประชากรรายอายุ!EO57</f>
        <v>91</v>
      </c>
      <c r="AN57" s="7">
        <f>ประชากรรายอายุ!AN57+ประชากรรายอายุ!EP57</f>
        <v>94</v>
      </c>
      <c r="AO57" s="7">
        <f>ประชากรรายอายุ!AO57+ประชากรรายอายุ!EQ57</f>
        <v>124</v>
      </c>
      <c r="AP57" s="7">
        <f>ประชากรรายอายุ!AP57+ประชากรรายอายุ!ER57</f>
        <v>102</v>
      </c>
      <c r="AQ57" s="7">
        <f>ประชากรรายอายุ!AQ57+ประชากรรายอายุ!ES57</f>
        <v>127</v>
      </c>
      <c r="AR57" s="7">
        <f>ประชากรรายอายุ!AR57+ประชากรรายอายุ!ET57</f>
        <v>118</v>
      </c>
      <c r="AS57" s="7">
        <f>ประชากรรายอายุ!AS57+ประชากรรายอายุ!EU57</f>
        <v>127</v>
      </c>
      <c r="AT57" s="7">
        <f>ประชากรรายอายุ!AT57+ประชากรรายอายุ!EV57</f>
        <v>123</v>
      </c>
      <c r="AU57" s="7">
        <f>ประชากรรายอายุ!AU57+ประชากรรายอายุ!EW57</f>
        <v>144</v>
      </c>
      <c r="AV57" s="7">
        <f>ประชากรรายอายุ!AV57+ประชากรรายอายุ!EX57</f>
        <v>122</v>
      </c>
      <c r="AW57" s="7">
        <f>ประชากรรายอายุ!AW57+ประชากรรายอายุ!EY57</f>
        <v>99</v>
      </c>
      <c r="AX57" s="7">
        <f>ประชากรรายอายุ!AX57+ประชากรรายอายุ!EZ57</f>
        <v>128</v>
      </c>
      <c r="AY57" s="7">
        <f>ประชากรรายอายุ!AY57+ประชากรรายอายุ!FA57</f>
        <v>123</v>
      </c>
      <c r="AZ57" s="7">
        <f>ประชากรรายอายุ!AZ57+ประชากรรายอายุ!FB57</f>
        <v>89</v>
      </c>
      <c r="BA57" s="7">
        <f>ประชากรรายอายุ!BA57+ประชากรรายอายุ!FC57</f>
        <v>100</v>
      </c>
      <c r="BB57" s="7">
        <f>ประชากรรายอายุ!BB57+ประชากรรายอายุ!FD57</f>
        <v>89</v>
      </c>
      <c r="BC57" s="7">
        <f>ประชากรรายอายุ!BC57+ประชากรรายอายุ!FE57</f>
        <v>96</v>
      </c>
      <c r="BD57" s="7">
        <f>ประชากรรายอายุ!BD57+ประชากรรายอายุ!FF57</f>
        <v>92</v>
      </c>
      <c r="BE57" s="7">
        <f>ประชากรรายอายุ!BE57+ประชากรรายอายุ!FG57</f>
        <v>78</v>
      </c>
      <c r="BF57" s="7">
        <f>ประชากรรายอายุ!BF57+ประชากรรายอายุ!FH57</f>
        <v>64</v>
      </c>
      <c r="BG57" s="7">
        <f>ประชากรรายอายุ!BG57+ประชากรรายอายุ!FI57</f>
        <v>82</v>
      </c>
      <c r="BH57" s="7">
        <f>ประชากรรายอายุ!BH57+ประชากรรายอายุ!FJ57</f>
        <v>74</v>
      </c>
      <c r="BI57" s="7">
        <f>ประชากรรายอายุ!BI57+ประชากรรายอายุ!FK57</f>
        <v>67</v>
      </c>
      <c r="BJ57" s="7">
        <f>ประชากรรายอายุ!BJ57+ประชากรรายอายุ!FL57</f>
        <v>80</v>
      </c>
      <c r="BK57" s="7">
        <f>ประชากรรายอายุ!BK57+ประชากรรายอายุ!FM57</f>
        <v>70</v>
      </c>
      <c r="BL57" s="7">
        <f>ประชากรรายอายุ!BL57+ประชากรรายอายุ!FN57</f>
        <v>74</v>
      </c>
      <c r="BM57" s="7">
        <f>ประชากรรายอายุ!BM57+ประชากรรายอายุ!FO57</f>
        <v>74</v>
      </c>
      <c r="BN57" s="7">
        <f>ประชากรรายอายุ!BN57+ประชากรรายอายุ!FP57</f>
        <v>59</v>
      </c>
      <c r="BO57" s="7">
        <f>ประชากรรายอายุ!BO57+ประชากรรายอายุ!FQ57</f>
        <v>66</v>
      </c>
      <c r="BP57" s="7">
        <f>ประชากรรายอายุ!BP57+ประชากรรายอายุ!FR57</f>
        <v>56</v>
      </c>
      <c r="BQ57" s="7">
        <f>ประชากรรายอายุ!BQ57+ประชากรรายอายุ!FS57</f>
        <v>56</v>
      </c>
      <c r="BR57" s="7">
        <f>ประชากรรายอายุ!BR57+ประชากรรายอายุ!FT57</f>
        <v>63</v>
      </c>
      <c r="BS57" s="7">
        <f>ประชากรรายอายุ!BS57+ประชากรรายอายุ!FU57</f>
        <v>69</v>
      </c>
      <c r="BT57" s="7">
        <f>ประชากรรายอายุ!BT57+ประชากรรายอายุ!FV57</f>
        <v>42</v>
      </c>
      <c r="BU57" s="7">
        <f>ประชากรรายอายุ!BU57+ประชากรรายอายุ!FW57</f>
        <v>54</v>
      </c>
      <c r="BV57" s="7">
        <f>ประชากรรายอายุ!BV57+ประชากรรายอายุ!FX57</f>
        <v>54</v>
      </c>
      <c r="BW57" s="7">
        <f>ประชากรรายอายุ!BW57+ประชากรรายอายุ!FY57</f>
        <v>45</v>
      </c>
      <c r="BX57" s="7">
        <f>ประชากรรายอายุ!BX57+ประชากรรายอายุ!FZ57</f>
        <v>56</v>
      </c>
      <c r="BY57" s="7">
        <f>ประชากรรายอายุ!BY57+ประชากรรายอายุ!GA57</f>
        <v>44</v>
      </c>
      <c r="BZ57" s="7">
        <f>ประชากรรายอายุ!BZ57+ประชากรรายอายุ!GB57</f>
        <v>46</v>
      </c>
      <c r="CA57" s="7">
        <f>ประชากรรายอายุ!CA57+ประชากรรายอายุ!GC57</f>
        <v>31</v>
      </c>
      <c r="CB57" s="7">
        <f>ประชากรรายอายุ!CB57+ประชากรรายอายุ!GD57</f>
        <v>26</v>
      </c>
      <c r="CC57" s="7">
        <f>ประชากรรายอายุ!CC57+ประชากรรายอายุ!GE57</f>
        <v>54</v>
      </c>
      <c r="CD57" s="7">
        <f>ประชากรรายอายุ!CD57+ประชากรรายอายุ!GF57</f>
        <v>27</v>
      </c>
      <c r="CE57" s="7">
        <f>ประชากรรายอายุ!CE57+ประชากรรายอายุ!GG57</f>
        <v>26</v>
      </c>
      <c r="CF57" s="7">
        <f>ประชากรรายอายุ!CF57+ประชากรรายอายุ!GH57</f>
        <v>19</v>
      </c>
      <c r="CG57" s="7">
        <f>ประชากรรายอายุ!CG57+ประชากรรายอายุ!GI57</f>
        <v>15</v>
      </c>
      <c r="CH57" s="7">
        <f>ประชากรรายอายุ!CH57+ประชากรรายอายุ!GJ57</f>
        <v>16</v>
      </c>
      <c r="CI57" s="7">
        <f>ประชากรรายอายุ!CI57+ประชากรรายอายุ!GK57</f>
        <v>11</v>
      </c>
      <c r="CJ57" s="7">
        <f>ประชากรรายอายุ!CJ57+ประชากรรายอายุ!GL57</f>
        <v>11</v>
      </c>
      <c r="CK57" s="7">
        <f>ประชากรรายอายุ!CK57+ประชากรรายอายุ!GM57</f>
        <v>15</v>
      </c>
      <c r="CL57" s="7">
        <f>ประชากรรายอายุ!CL57+ประชากรรายอายุ!GN57</f>
        <v>11</v>
      </c>
      <c r="CM57" s="7">
        <f>ประชากรรายอายุ!CM57+ประชากรรายอายุ!GO57</f>
        <v>7</v>
      </c>
      <c r="CN57" s="7">
        <f>ประชากรรายอายุ!CN57+ประชากรรายอายุ!GP57</f>
        <v>5</v>
      </c>
      <c r="CO57" s="7">
        <f>ประชากรรายอายุ!CO57+ประชากรรายอายุ!GQ57</f>
        <v>6</v>
      </c>
      <c r="CP57" s="7">
        <f>ประชากรรายอายุ!CP57+ประชากรรายอายุ!GR57</f>
        <v>3</v>
      </c>
      <c r="CQ57" s="7">
        <f>ประชากรรายอายุ!CQ57+ประชากรรายอายุ!GS57</f>
        <v>4</v>
      </c>
      <c r="CR57" s="7">
        <f>ประชากรรายอายุ!CR57+ประชากรรายอายุ!GT57</f>
        <v>0</v>
      </c>
      <c r="CS57" s="7">
        <f>ประชากรรายอายุ!CS57+ประชากรรายอายุ!GU57</f>
        <v>1</v>
      </c>
      <c r="CT57" s="7">
        <f>ประชากรรายอายุ!CT57+ประชากรรายอายุ!GV57</f>
        <v>2</v>
      </c>
      <c r="CU57" s="7">
        <f>ประชากรรายอายุ!CU57+ประชากรรายอายุ!GW57</f>
        <v>0</v>
      </c>
      <c r="CV57" s="7">
        <f>ประชากรรายอายุ!CV57+ประชากรรายอายุ!GX57</f>
        <v>0</v>
      </c>
      <c r="CW57" s="7">
        <f>ประชากรรายอายุ!CW57+ประชากรรายอายุ!GY57</f>
        <v>0</v>
      </c>
      <c r="CX57" s="7">
        <f>ประชากรรายอายุ!CX57+ประชากรรายอายุ!GZ57</f>
        <v>1</v>
      </c>
      <c r="CY57" s="7">
        <f>ประชากรรายอายุ!CY57+ประชากรรายอายุ!HA57</f>
        <v>0</v>
      </c>
      <c r="CZ57" s="7">
        <f>ประชากรรายอายุ!CZ57+ประชากรรายอายุ!HB57</f>
        <v>1</v>
      </c>
      <c r="DA57" s="7">
        <f>ประชากรรายอายุ!DA57+ประชากรรายอายุ!HC57</f>
        <v>0</v>
      </c>
      <c r="DB57" s="7">
        <f>ประชากรรายอายุ!DB57+ประชากรรายอายุ!HD57</f>
        <v>0</v>
      </c>
      <c r="DC57" s="7">
        <f>ประชากรรายอายุ!DC57+ประชากรรายอายุ!HE57</f>
        <v>0</v>
      </c>
      <c r="DD57" s="7">
        <f>ประชากรรายอายุ!DD57+ประชากรรายอายุ!HF57</f>
        <v>17</v>
      </c>
    </row>
    <row r="58" spans="1:108">
      <c r="A58" s="5"/>
      <c r="B58" s="5" t="s">
        <v>338</v>
      </c>
      <c r="C58" s="7">
        <f>ประชากรรายอายุ!C58+ประชากรรายอายุ!DE58</f>
        <v>50</v>
      </c>
      <c r="D58" s="7">
        <f>ประชากรรายอายุ!D58+ประชากรรายอายุ!DF58</f>
        <v>41</v>
      </c>
      <c r="E58" s="7">
        <f>ประชากรรายอายุ!E58+ประชากรรายอายุ!DG58</f>
        <v>32</v>
      </c>
      <c r="F58" s="7">
        <f>ประชากรรายอายุ!F58+ประชากรรายอายุ!DH58</f>
        <v>39</v>
      </c>
      <c r="G58" s="7">
        <f>ประชากรรายอายุ!G58+ประชากรรายอายุ!DI58</f>
        <v>31</v>
      </c>
      <c r="H58" s="7">
        <f>ประชากรรายอายุ!H58+ประชากรรายอายุ!DJ58</f>
        <v>41</v>
      </c>
      <c r="I58" s="7">
        <f>ประชากรรายอายุ!I58+ประชากรรายอายุ!DK58</f>
        <v>33</v>
      </c>
      <c r="J58" s="7">
        <f>ประชากรรายอายุ!J58+ประชากรรายอายุ!DL58</f>
        <v>43</v>
      </c>
      <c r="K58" s="7">
        <f>ประชากรรายอายุ!K58+ประชากรรายอายุ!DM58</f>
        <v>39</v>
      </c>
      <c r="L58" s="7">
        <f>ประชากรรายอายุ!L58+ประชากรรายอายุ!DN58</f>
        <v>44</v>
      </c>
      <c r="M58" s="7">
        <f>ประชากรรายอายุ!M58+ประชากรรายอายุ!DO58</f>
        <v>35</v>
      </c>
      <c r="N58" s="7">
        <f>ประชากรรายอายุ!N58+ประชากรรายอายุ!DP58</f>
        <v>29</v>
      </c>
      <c r="O58" s="7">
        <f>ประชากรรายอายุ!O58+ประชากรรายอายุ!DQ58</f>
        <v>37</v>
      </c>
      <c r="P58" s="7">
        <f>ประชากรรายอายุ!P58+ประชากรรายอายุ!DR58</f>
        <v>46</v>
      </c>
      <c r="Q58" s="7">
        <f>ประชากรรายอายุ!Q58+ประชากรรายอายุ!DS58</f>
        <v>42</v>
      </c>
      <c r="R58" s="7">
        <f>ประชากรรายอายุ!R58+ประชากรรายอายุ!DT58</f>
        <v>62</v>
      </c>
      <c r="S58" s="7">
        <f>ประชากรรายอายุ!S58+ประชากรรายอายุ!DU58</f>
        <v>60</v>
      </c>
      <c r="T58" s="7">
        <f>ประชากรรายอายุ!T58+ประชากรรายอายุ!DV58</f>
        <v>67</v>
      </c>
      <c r="U58" s="7">
        <f>ประชากรรายอายุ!U58+ประชากรรายอายุ!DW58</f>
        <v>69</v>
      </c>
      <c r="V58" s="7">
        <f>ประชากรรายอายุ!V58+ประชากรรายอายุ!DX58</f>
        <v>60</v>
      </c>
      <c r="W58" s="7">
        <f>ประชากรรายอายุ!W58+ประชากรรายอายุ!DY58</f>
        <v>73</v>
      </c>
      <c r="X58" s="7">
        <f>ประชากรรายอายุ!X58+ประชากรรายอายุ!DZ58</f>
        <v>66</v>
      </c>
      <c r="Y58" s="7">
        <f>ประชากรรายอายุ!Y58+ประชากรรายอายุ!EA58</f>
        <v>49</v>
      </c>
      <c r="Z58" s="7">
        <f>ประชากรรายอายุ!Z58+ประชากรรายอายุ!EB58</f>
        <v>74</v>
      </c>
      <c r="AA58" s="7">
        <f>ประชากรรายอายุ!AA58+ประชากรรายอายุ!EC58</f>
        <v>53</v>
      </c>
      <c r="AB58" s="7">
        <f>ประชากรรายอายุ!AB58+ประชากรรายอายุ!ED58</f>
        <v>58</v>
      </c>
      <c r="AC58" s="7">
        <f>ประชากรรายอายุ!AC58+ประชากรรายอายุ!EE58</f>
        <v>51</v>
      </c>
      <c r="AD58" s="7">
        <f>ประชากรรายอายุ!AD58+ประชากรรายอายุ!EF58</f>
        <v>55</v>
      </c>
      <c r="AE58" s="7">
        <f>ประชากรรายอายุ!AE58+ประชากรรายอายุ!EG58</f>
        <v>50</v>
      </c>
      <c r="AF58" s="7">
        <f>ประชากรรายอายุ!AF58+ประชากรรายอายุ!EH58</f>
        <v>46</v>
      </c>
      <c r="AG58" s="7">
        <f>ประชากรรายอายุ!AG58+ประชากรรายอายุ!EI58</f>
        <v>54</v>
      </c>
      <c r="AH58" s="7">
        <f>ประชากรรายอายุ!AH58+ประชากรรายอายุ!EJ58</f>
        <v>45</v>
      </c>
      <c r="AI58" s="7">
        <f>ประชากรรายอายุ!AI58+ประชากรรายอายุ!EK58</f>
        <v>71</v>
      </c>
      <c r="AJ58" s="7">
        <f>ประชากรรายอายุ!AJ58+ประชากรรายอายุ!EL58</f>
        <v>60</v>
      </c>
      <c r="AK58" s="7">
        <f>ประชากรรายอายุ!AK58+ประชากรรายอายุ!EM58</f>
        <v>52</v>
      </c>
      <c r="AL58" s="7">
        <f>ประชากรรายอายุ!AL58+ประชากรรายอายุ!EN58</f>
        <v>47</v>
      </c>
      <c r="AM58" s="7">
        <f>ประชากรรายอายุ!AM58+ประชากรรายอายุ!EO58</f>
        <v>76</v>
      </c>
      <c r="AN58" s="7">
        <f>ประชากรรายอายุ!AN58+ประชากรรายอายุ!EP58</f>
        <v>77</v>
      </c>
      <c r="AO58" s="7">
        <f>ประชากรรายอายุ!AO58+ประชากรรายอายุ!EQ58</f>
        <v>77</v>
      </c>
      <c r="AP58" s="7">
        <f>ประชากรรายอายุ!AP58+ประชากรรายอายุ!ER58</f>
        <v>70</v>
      </c>
      <c r="AQ58" s="7">
        <f>ประชากรรายอายุ!AQ58+ประชากรรายอายุ!ES58</f>
        <v>97</v>
      </c>
      <c r="AR58" s="7">
        <f>ประชากรรายอายุ!AR58+ประชากรรายอายุ!ET58</f>
        <v>78</v>
      </c>
      <c r="AS58" s="7">
        <f>ประชากรรายอายุ!AS58+ประชากรรายอายุ!EU58</f>
        <v>69</v>
      </c>
      <c r="AT58" s="7">
        <f>ประชากรรายอายุ!AT58+ประชากรรายอายุ!EV58</f>
        <v>83</v>
      </c>
      <c r="AU58" s="7">
        <f>ประชากรรายอายุ!AU58+ประชากรรายอายุ!EW58</f>
        <v>85</v>
      </c>
      <c r="AV58" s="7">
        <f>ประชากรรายอายุ!AV58+ประชากรรายอายุ!EX58</f>
        <v>81</v>
      </c>
      <c r="AW58" s="7">
        <f>ประชากรรายอายุ!AW58+ประชากรรายอายุ!EY58</f>
        <v>54</v>
      </c>
      <c r="AX58" s="7">
        <f>ประชากรรายอายุ!AX58+ประชากรรายอายุ!EZ58</f>
        <v>66</v>
      </c>
      <c r="AY58" s="7">
        <f>ประชากรรายอายุ!AY58+ประชากรรายอายุ!FA58</f>
        <v>85</v>
      </c>
      <c r="AZ58" s="7">
        <f>ประชากรรายอายุ!AZ58+ประชากรรายอายุ!FB58</f>
        <v>60</v>
      </c>
      <c r="BA58" s="7">
        <f>ประชากรรายอายุ!BA58+ประชากรรายอายุ!FC58</f>
        <v>48</v>
      </c>
      <c r="BB58" s="7">
        <f>ประชากรรายอายุ!BB58+ประชากรรายอายุ!FD58</f>
        <v>39</v>
      </c>
      <c r="BC58" s="7">
        <f>ประชากรรายอายุ!BC58+ประชากรรายอายุ!FE58</f>
        <v>51</v>
      </c>
      <c r="BD58" s="7">
        <f>ประชากรรายอายุ!BD58+ประชากรรายอายุ!FF58</f>
        <v>47</v>
      </c>
      <c r="BE58" s="7">
        <f>ประชากรรายอายุ!BE58+ประชากรรายอายุ!FG58</f>
        <v>43</v>
      </c>
      <c r="BF58" s="7">
        <f>ประชากรรายอายุ!BF58+ประชากรรายอายุ!FH58</f>
        <v>35</v>
      </c>
      <c r="BG58" s="7">
        <f>ประชากรรายอายุ!BG58+ประชากรรายอายุ!FI58</f>
        <v>49</v>
      </c>
      <c r="BH58" s="7">
        <f>ประชากรรายอายุ!BH58+ประชากรรายอายุ!FJ58</f>
        <v>46</v>
      </c>
      <c r="BI58" s="7">
        <f>ประชากรรายอายุ!BI58+ประชากรรายอายุ!FK58</f>
        <v>40</v>
      </c>
      <c r="BJ58" s="7">
        <f>ประชากรรายอายุ!BJ58+ประชากรรายอายุ!FL58</f>
        <v>40</v>
      </c>
      <c r="BK58" s="7">
        <f>ประชากรรายอายุ!BK58+ประชากรรายอายุ!FM58</f>
        <v>32</v>
      </c>
      <c r="BL58" s="7">
        <f>ประชากรรายอายุ!BL58+ประชากรรายอายุ!FN58</f>
        <v>39</v>
      </c>
      <c r="BM58" s="7">
        <f>ประชากรรายอายุ!BM58+ประชากรรายอายุ!FO58</f>
        <v>39</v>
      </c>
      <c r="BN58" s="7">
        <f>ประชากรรายอายุ!BN58+ประชากรรายอายุ!FP58</f>
        <v>35</v>
      </c>
      <c r="BO58" s="7">
        <f>ประชากรรายอายุ!BO58+ประชากรรายอายุ!FQ58</f>
        <v>35</v>
      </c>
      <c r="BP58" s="7">
        <f>ประชากรรายอายุ!BP58+ประชากรรายอายุ!FR58</f>
        <v>21</v>
      </c>
      <c r="BQ58" s="7">
        <f>ประชากรรายอายุ!BQ58+ประชากรรายอายุ!FS58</f>
        <v>28</v>
      </c>
      <c r="BR58" s="7">
        <f>ประชากรรายอายุ!BR58+ประชากรรายอายุ!FT58</f>
        <v>22</v>
      </c>
      <c r="BS58" s="7">
        <f>ประชากรรายอายุ!BS58+ประชากรรายอายุ!FU58</f>
        <v>23</v>
      </c>
      <c r="BT58" s="7">
        <f>ประชากรรายอายุ!BT58+ประชากรรายอายุ!FV58</f>
        <v>26</v>
      </c>
      <c r="BU58" s="7">
        <f>ประชากรรายอายุ!BU58+ประชากรรายอายุ!FW58</f>
        <v>41</v>
      </c>
      <c r="BV58" s="7">
        <f>ประชากรรายอายุ!BV58+ประชากรรายอายุ!FX58</f>
        <v>27</v>
      </c>
      <c r="BW58" s="7">
        <f>ประชากรรายอายุ!BW58+ประชากรรายอายุ!FY58</f>
        <v>19</v>
      </c>
      <c r="BX58" s="7">
        <f>ประชากรรายอายุ!BX58+ประชากรรายอายุ!FZ58</f>
        <v>28</v>
      </c>
      <c r="BY58" s="7">
        <f>ประชากรรายอายุ!BY58+ประชากรรายอายุ!GA58</f>
        <v>18</v>
      </c>
      <c r="BZ58" s="7">
        <f>ประชากรรายอายุ!BZ58+ประชากรรายอายุ!GB58</f>
        <v>24</v>
      </c>
      <c r="CA58" s="7">
        <f>ประชากรรายอายุ!CA58+ประชากรรายอายุ!GC58</f>
        <v>17</v>
      </c>
      <c r="CB58" s="7">
        <f>ประชากรรายอายุ!CB58+ประชากรรายอายุ!GD58</f>
        <v>18</v>
      </c>
      <c r="CC58" s="7">
        <f>ประชากรรายอายุ!CC58+ประชากรรายอายุ!GE58</f>
        <v>18</v>
      </c>
      <c r="CD58" s="7">
        <f>ประชากรรายอายุ!CD58+ประชากรรายอายุ!GF58</f>
        <v>17</v>
      </c>
      <c r="CE58" s="7">
        <f>ประชากรรายอายุ!CE58+ประชากรรายอายุ!GG58</f>
        <v>16</v>
      </c>
      <c r="CF58" s="7">
        <f>ประชากรรายอายุ!CF58+ประชากรรายอายุ!GH58</f>
        <v>9</v>
      </c>
      <c r="CG58" s="7">
        <f>ประชากรรายอายุ!CG58+ประชากรรายอายุ!GI58</f>
        <v>7</v>
      </c>
      <c r="CH58" s="7">
        <f>ประชากรรายอายุ!CH58+ประชากรรายอายุ!GJ58</f>
        <v>10</v>
      </c>
      <c r="CI58" s="7">
        <f>ประชากรรายอายุ!CI58+ประชากรรายอายุ!GK58</f>
        <v>10</v>
      </c>
      <c r="CJ58" s="7">
        <f>ประชากรรายอายุ!CJ58+ประชากรรายอายุ!GL58</f>
        <v>4</v>
      </c>
      <c r="CK58" s="7">
        <f>ประชากรรายอายุ!CK58+ประชากรรายอายุ!GM58</f>
        <v>3</v>
      </c>
      <c r="CL58" s="7">
        <f>ประชากรรายอายุ!CL58+ประชากรรายอายุ!GN58</f>
        <v>1</v>
      </c>
      <c r="CM58" s="7">
        <f>ประชากรรายอายุ!CM58+ประชากรรายอายุ!GO58</f>
        <v>6</v>
      </c>
      <c r="CN58" s="7">
        <f>ประชากรรายอายุ!CN58+ประชากรรายอายุ!GP58</f>
        <v>2</v>
      </c>
      <c r="CO58" s="7">
        <f>ประชากรรายอายุ!CO58+ประชากรรายอายุ!GQ58</f>
        <v>2</v>
      </c>
      <c r="CP58" s="7">
        <f>ประชากรรายอายุ!CP58+ประชากรรายอายุ!GR58</f>
        <v>2</v>
      </c>
      <c r="CQ58" s="7">
        <f>ประชากรรายอายุ!CQ58+ประชากรรายอายุ!GS58</f>
        <v>0</v>
      </c>
      <c r="CR58" s="7">
        <f>ประชากรรายอายุ!CR58+ประชากรรายอายุ!GT58</f>
        <v>0</v>
      </c>
      <c r="CS58" s="7">
        <f>ประชากรรายอายุ!CS58+ประชากรรายอายุ!GU58</f>
        <v>0</v>
      </c>
      <c r="CT58" s="7">
        <f>ประชากรรายอายุ!CT58+ประชากรรายอายุ!GV58</f>
        <v>0</v>
      </c>
      <c r="CU58" s="7">
        <f>ประชากรรายอายุ!CU58+ประชากรรายอายุ!GW58</f>
        <v>0</v>
      </c>
      <c r="CV58" s="7">
        <f>ประชากรรายอายุ!CV58+ประชากรรายอายุ!GX58</f>
        <v>0</v>
      </c>
      <c r="CW58" s="7">
        <f>ประชากรรายอายุ!CW58+ประชากรรายอายุ!GY58</f>
        <v>1</v>
      </c>
      <c r="CX58" s="7">
        <f>ประชากรรายอายุ!CX58+ประชากรรายอายุ!GZ58</f>
        <v>0</v>
      </c>
      <c r="CY58" s="7">
        <f>ประชากรรายอายุ!CY58+ประชากรรายอายุ!HA58</f>
        <v>1</v>
      </c>
      <c r="CZ58" s="7">
        <f>ประชากรรายอายุ!CZ58+ประชากรรายอายุ!HB58</f>
        <v>0</v>
      </c>
      <c r="DA58" s="7">
        <f>ประชากรรายอายุ!DA58+ประชากรรายอายุ!HC58</f>
        <v>0</v>
      </c>
      <c r="DB58" s="7">
        <f>ประชากรรายอายุ!DB58+ประชากรรายอายุ!HD58</f>
        <v>0</v>
      </c>
      <c r="DC58" s="7">
        <f>ประชากรรายอายุ!DC58+ประชากรรายอายุ!HE58</f>
        <v>0</v>
      </c>
      <c r="DD58" s="7">
        <f>ประชากรรายอายุ!DD58+ประชากรรายอายุ!HF58</f>
        <v>30</v>
      </c>
    </row>
    <row r="59" spans="1:108">
      <c r="A59" s="5"/>
      <c r="B59" s="5" t="s">
        <v>40</v>
      </c>
      <c r="C59" s="7">
        <f>ประชากรรายอายุ!C59+ประชากรรายอายุ!DE59</f>
        <v>53</v>
      </c>
      <c r="D59" s="7">
        <f>ประชากรรายอายุ!D59+ประชากรรายอายุ!DF59</f>
        <v>33</v>
      </c>
      <c r="E59" s="7">
        <f>ประชากรรายอายุ!E59+ประชากรรายอายุ!DG59</f>
        <v>54</v>
      </c>
      <c r="F59" s="7">
        <f>ประชากรรายอายุ!F59+ประชากรรายอายุ!DH59</f>
        <v>40</v>
      </c>
      <c r="G59" s="7">
        <f>ประชากรรายอายุ!G59+ประชากรรายอายุ!DI59</f>
        <v>41</v>
      </c>
      <c r="H59" s="7">
        <f>ประชากรรายอายุ!H59+ประชากรรายอายุ!DJ59</f>
        <v>52</v>
      </c>
      <c r="I59" s="7">
        <f>ประชากรรายอายุ!I59+ประชากรรายอายุ!DK59</f>
        <v>48</v>
      </c>
      <c r="J59" s="7">
        <f>ประชากรรายอายุ!J59+ประชากรรายอายุ!DL59</f>
        <v>53</v>
      </c>
      <c r="K59" s="7">
        <f>ประชากรรายอายุ!K59+ประชากรรายอายุ!DM59</f>
        <v>41</v>
      </c>
      <c r="L59" s="7">
        <f>ประชากรรายอายุ!L59+ประชากรรายอายุ!DN59</f>
        <v>47</v>
      </c>
      <c r="M59" s="7">
        <f>ประชากรรายอายุ!M59+ประชากรรายอายุ!DO59</f>
        <v>55</v>
      </c>
      <c r="N59" s="7">
        <f>ประชากรรายอายุ!N59+ประชากรรายอายุ!DP59</f>
        <v>60</v>
      </c>
      <c r="O59" s="7">
        <f>ประชากรรายอายุ!O59+ประชากรรายอายุ!DQ59</f>
        <v>49</v>
      </c>
      <c r="P59" s="7">
        <f>ประชากรรายอายุ!P59+ประชากรรายอายุ!DR59</f>
        <v>54</v>
      </c>
      <c r="Q59" s="7">
        <f>ประชากรรายอายุ!Q59+ประชากรรายอายุ!DS59</f>
        <v>58</v>
      </c>
      <c r="R59" s="7">
        <f>ประชากรรายอายุ!R59+ประชากรรายอายุ!DT59</f>
        <v>69</v>
      </c>
      <c r="S59" s="7">
        <f>ประชากรรายอายุ!S59+ประชากรรายอายุ!DU59</f>
        <v>64</v>
      </c>
      <c r="T59" s="7">
        <f>ประชากรรายอายุ!T59+ประชากรรายอายุ!DV59</f>
        <v>84</v>
      </c>
      <c r="U59" s="7">
        <f>ประชากรรายอายุ!U59+ประชากรรายอายุ!DW59</f>
        <v>62</v>
      </c>
      <c r="V59" s="7">
        <f>ประชากรรายอายุ!V59+ประชากรรายอายุ!DX59</f>
        <v>60</v>
      </c>
      <c r="W59" s="7">
        <f>ประชากรรายอายุ!W59+ประชากรรายอายุ!DY59</f>
        <v>69</v>
      </c>
      <c r="X59" s="7">
        <f>ประชากรรายอายุ!X59+ประชากรรายอายุ!DZ59</f>
        <v>58</v>
      </c>
      <c r="Y59" s="7">
        <f>ประชากรรายอายุ!Y59+ประชากรรายอายุ!EA59</f>
        <v>58</v>
      </c>
      <c r="Z59" s="7">
        <f>ประชากรรายอายุ!Z59+ประชากรรายอายุ!EB59</f>
        <v>66</v>
      </c>
      <c r="AA59" s="7">
        <f>ประชากรรายอายุ!AA59+ประชากรรายอายุ!EC59</f>
        <v>63</v>
      </c>
      <c r="AB59" s="7">
        <f>ประชากรรายอายุ!AB59+ประชากรรายอายุ!ED59</f>
        <v>74</v>
      </c>
      <c r="AC59" s="7">
        <f>ประชากรรายอายุ!AC59+ประชากรรายอายุ!EE59</f>
        <v>71</v>
      </c>
      <c r="AD59" s="7">
        <f>ประชากรรายอายุ!AD59+ประชากรรายอายุ!EF59</f>
        <v>68</v>
      </c>
      <c r="AE59" s="7">
        <f>ประชากรรายอายุ!AE59+ประชากรรายอายุ!EG59</f>
        <v>69</v>
      </c>
      <c r="AF59" s="7">
        <f>ประชากรรายอายุ!AF59+ประชากรรายอายุ!EH59</f>
        <v>72</v>
      </c>
      <c r="AG59" s="7">
        <f>ประชากรรายอายุ!AG59+ประชากรรายอายุ!EI59</f>
        <v>94</v>
      </c>
      <c r="AH59" s="7">
        <f>ประชากรรายอายุ!AH59+ประชากรรายอายุ!EJ59</f>
        <v>88</v>
      </c>
      <c r="AI59" s="7">
        <f>ประชากรรายอายุ!AI59+ประชากรรายอายุ!EK59</f>
        <v>78</v>
      </c>
      <c r="AJ59" s="7">
        <f>ประชากรรายอายุ!AJ59+ประชากรรายอายุ!EL59</f>
        <v>84</v>
      </c>
      <c r="AK59" s="7">
        <f>ประชากรรายอายุ!AK59+ประชากรรายอายุ!EM59</f>
        <v>82</v>
      </c>
      <c r="AL59" s="7">
        <f>ประชากรรายอายุ!AL59+ประชากรรายอายุ!EN59</f>
        <v>91</v>
      </c>
      <c r="AM59" s="7">
        <f>ประชากรรายอายุ!AM59+ประชากรรายอายุ!EO59</f>
        <v>96</v>
      </c>
      <c r="AN59" s="7">
        <f>ประชากรรายอายุ!AN59+ประชากรรายอายุ!EP59</f>
        <v>99</v>
      </c>
      <c r="AO59" s="7">
        <f>ประชากรรายอายุ!AO59+ประชากรรายอายุ!EQ59</f>
        <v>99</v>
      </c>
      <c r="AP59" s="7">
        <f>ประชากรรายอายุ!AP59+ประชากรรายอายุ!ER59</f>
        <v>104</v>
      </c>
      <c r="AQ59" s="7">
        <f>ประชากรรายอายุ!AQ59+ประชากรรายอายุ!ES59</f>
        <v>104</v>
      </c>
      <c r="AR59" s="7">
        <f>ประชากรรายอายุ!AR59+ประชากรรายอายุ!ET59</f>
        <v>100</v>
      </c>
      <c r="AS59" s="7">
        <f>ประชากรรายอายุ!AS59+ประชากรรายอายุ!EU59</f>
        <v>100</v>
      </c>
      <c r="AT59" s="7">
        <f>ประชากรรายอายุ!AT59+ประชากรรายอายุ!EV59</f>
        <v>127</v>
      </c>
      <c r="AU59" s="7">
        <f>ประชากรรายอายุ!AU59+ประชากรรายอายุ!EW59</f>
        <v>110</v>
      </c>
      <c r="AV59" s="7">
        <f>ประชากรรายอายุ!AV59+ประชากรรายอายุ!EX59</f>
        <v>111</v>
      </c>
      <c r="AW59" s="7">
        <f>ประชากรรายอายุ!AW59+ประชากรรายอายุ!EY59</f>
        <v>103</v>
      </c>
      <c r="AX59" s="7">
        <f>ประชากรรายอายุ!AX59+ประชากรรายอายุ!EZ59</f>
        <v>107</v>
      </c>
      <c r="AY59" s="7">
        <f>ประชากรรายอายุ!AY59+ประชากรรายอายุ!FA59</f>
        <v>97</v>
      </c>
      <c r="AZ59" s="7">
        <f>ประชากรรายอายุ!AZ59+ประชากรรายอายุ!FB59</f>
        <v>91</v>
      </c>
      <c r="BA59" s="7">
        <f>ประชากรรายอายุ!BA59+ประชากรรายอายุ!FC59</f>
        <v>92</v>
      </c>
      <c r="BB59" s="7">
        <f>ประชากรรายอายุ!BB59+ประชากรรายอายุ!FD59</f>
        <v>89</v>
      </c>
      <c r="BC59" s="7">
        <f>ประชากรรายอายุ!BC59+ประชากรรายอายุ!FE59</f>
        <v>80</v>
      </c>
      <c r="BD59" s="7">
        <f>ประชากรรายอายุ!BD59+ประชากรรายอายุ!FF59</f>
        <v>89</v>
      </c>
      <c r="BE59" s="7">
        <f>ประชากรรายอายุ!BE59+ประชากรรายอายุ!FG59</f>
        <v>61</v>
      </c>
      <c r="BF59" s="7">
        <f>ประชากรรายอายุ!BF59+ประชากรรายอายุ!FH59</f>
        <v>78</v>
      </c>
      <c r="BG59" s="7">
        <f>ประชากรรายอายุ!BG59+ประชากรรายอายุ!FI59</f>
        <v>82</v>
      </c>
      <c r="BH59" s="7">
        <f>ประชากรรายอายุ!BH59+ประชากรรายอายุ!FJ59</f>
        <v>58</v>
      </c>
      <c r="BI59" s="7">
        <f>ประชากรรายอายุ!BI59+ประชากรรายอายุ!FK59</f>
        <v>61</v>
      </c>
      <c r="BJ59" s="7">
        <f>ประชากรรายอายุ!BJ59+ประชากรรายอายุ!FL59</f>
        <v>66</v>
      </c>
      <c r="BK59" s="7">
        <f>ประชากรรายอายุ!BK59+ประชากรรายอายุ!FM59</f>
        <v>50</v>
      </c>
      <c r="BL59" s="7">
        <f>ประชากรรายอายุ!BL59+ประชากรรายอายุ!FN59</f>
        <v>45</v>
      </c>
      <c r="BM59" s="7">
        <f>ประชากรรายอายุ!BM59+ประชากรรายอายุ!FO59</f>
        <v>40</v>
      </c>
      <c r="BN59" s="7">
        <f>ประชากรรายอายุ!BN59+ประชากรรายอายุ!FP59</f>
        <v>47</v>
      </c>
      <c r="BO59" s="7">
        <f>ประชากรรายอายุ!BO59+ประชากรรายอายุ!FQ59</f>
        <v>52</v>
      </c>
      <c r="BP59" s="7">
        <f>ประชากรรายอายุ!BP59+ประชากรรายอายุ!FR59</f>
        <v>43</v>
      </c>
      <c r="BQ59" s="7">
        <f>ประชากรรายอายุ!BQ59+ประชากรรายอายุ!FS59</f>
        <v>39</v>
      </c>
      <c r="BR59" s="7">
        <f>ประชากรรายอายุ!BR59+ประชากรรายอายุ!FT59</f>
        <v>37</v>
      </c>
      <c r="BS59" s="7">
        <f>ประชากรรายอายุ!BS59+ประชากรรายอายุ!FU59</f>
        <v>47</v>
      </c>
      <c r="BT59" s="7">
        <f>ประชากรรายอายุ!BT59+ประชากรรายอายุ!FV59</f>
        <v>53</v>
      </c>
      <c r="BU59" s="7">
        <f>ประชากรรายอายุ!BU59+ประชากรรายอายุ!FW59</f>
        <v>35</v>
      </c>
      <c r="BV59" s="7">
        <f>ประชากรรายอายุ!BV59+ประชากรรายอายุ!FX59</f>
        <v>49</v>
      </c>
      <c r="BW59" s="7">
        <f>ประชากรรายอายุ!BW59+ประชากรรายอายุ!FY59</f>
        <v>26</v>
      </c>
      <c r="BX59" s="7">
        <f>ประชากรรายอายุ!BX59+ประชากรรายอายุ!FZ59</f>
        <v>37</v>
      </c>
      <c r="BY59" s="7">
        <f>ประชากรรายอายุ!BY59+ประชากรรายอายุ!GA59</f>
        <v>34</v>
      </c>
      <c r="BZ59" s="7">
        <f>ประชากรรายอายุ!BZ59+ประชากรรายอายุ!GB59</f>
        <v>31</v>
      </c>
      <c r="CA59" s="7">
        <f>ประชากรรายอายุ!CA59+ประชากรรายอายุ!GC59</f>
        <v>28</v>
      </c>
      <c r="CB59" s="7">
        <f>ประชากรรายอายุ!CB59+ประชากรรายอายุ!GD59</f>
        <v>39</v>
      </c>
      <c r="CC59" s="7">
        <f>ประชากรรายอายุ!CC59+ประชากรรายอายุ!GE59</f>
        <v>25</v>
      </c>
      <c r="CD59" s="7">
        <f>ประชากรรายอายุ!CD59+ประชากรรายอายุ!GF59</f>
        <v>33</v>
      </c>
      <c r="CE59" s="7">
        <f>ประชากรรายอายุ!CE59+ประชากรรายอายุ!GG59</f>
        <v>29</v>
      </c>
      <c r="CF59" s="7">
        <f>ประชากรรายอายุ!CF59+ประชากรรายอายุ!GH59</f>
        <v>19</v>
      </c>
      <c r="CG59" s="7">
        <f>ประชากรรายอายุ!CG59+ประชากรรายอายุ!GI59</f>
        <v>14</v>
      </c>
      <c r="CH59" s="7">
        <f>ประชากรรายอายุ!CH59+ประชากรรายอายุ!GJ59</f>
        <v>20</v>
      </c>
      <c r="CI59" s="7">
        <f>ประชากรรายอายุ!CI59+ประชากรรายอายุ!GK59</f>
        <v>13</v>
      </c>
      <c r="CJ59" s="7">
        <f>ประชากรรายอายุ!CJ59+ประชากรรายอายุ!GL59</f>
        <v>15</v>
      </c>
      <c r="CK59" s="7">
        <f>ประชากรรายอายุ!CK59+ประชากรรายอายุ!GM59</f>
        <v>6</v>
      </c>
      <c r="CL59" s="7">
        <f>ประชากรรายอายุ!CL59+ประชากรรายอายุ!GN59</f>
        <v>10</v>
      </c>
      <c r="CM59" s="7">
        <f>ประชากรรายอายุ!CM59+ประชากรรายอายุ!GO59</f>
        <v>9</v>
      </c>
      <c r="CN59" s="7">
        <f>ประชากรรายอายุ!CN59+ประชากรรายอายุ!GP59</f>
        <v>4</v>
      </c>
      <c r="CO59" s="7">
        <f>ประชากรรายอายุ!CO59+ประชากรรายอายุ!GQ59</f>
        <v>1</v>
      </c>
      <c r="CP59" s="7">
        <f>ประชากรรายอายุ!CP59+ประชากรรายอายุ!GR59</f>
        <v>1</v>
      </c>
      <c r="CQ59" s="7">
        <f>ประชากรรายอายุ!CQ59+ประชากรรายอายุ!GS59</f>
        <v>4</v>
      </c>
      <c r="CR59" s="7">
        <f>ประชากรรายอายุ!CR59+ประชากรรายอายุ!GT59</f>
        <v>2</v>
      </c>
      <c r="CS59" s="7">
        <f>ประชากรรายอายุ!CS59+ประชากรรายอายุ!GU59</f>
        <v>0</v>
      </c>
      <c r="CT59" s="7">
        <f>ประชากรรายอายุ!CT59+ประชากรรายอายุ!GV59</f>
        <v>1</v>
      </c>
      <c r="CU59" s="7">
        <f>ประชากรรายอายุ!CU59+ประชากรรายอายุ!GW59</f>
        <v>0</v>
      </c>
      <c r="CV59" s="7">
        <f>ประชากรรายอายุ!CV59+ประชากรรายอายุ!GX59</f>
        <v>0</v>
      </c>
      <c r="CW59" s="7">
        <f>ประชากรรายอายุ!CW59+ประชากรรายอายุ!GY59</f>
        <v>0</v>
      </c>
      <c r="CX59" s="7">
        <f>ประชากรรายอายุ!CX59+ประชากรรายอายุ!GZ59</f>
        <v>0</v>
      </c>
      <c r="CY59" s="7">
        <f>ประชากรรายอายุ!CY59+ประชากรรายอายุ!HA59</f>
        <v>0</v>
      </c>
      <c r="CZ59" s="7">
        <f>ประชากรรายอายุ!CZ59+ประชากรรายอายุ!HB59</f>
        <v>1</v>
      </c>
      <c r="DA59" s="7">
        <f>ประชากรรายอายุ!DA59+ประชากรรายอายุ!HC59</f>
        <v>0</v>
      </c>
      <c r="DB59" s="7">
        <f>ประชากรรายอายุ!DB59+ประชากรรายอายุ!HD59</f>
        <v>0</v>
      </c>
      <c r="DC59" s="7">
        <f>ประชากรรายอายุ!DC59+ประชากรรายอายุ!HE59</f>
        <v>0</v>
      </c>
      <c r="DD59" s="7">
        <f>ประชากรรายอายุ!DD59+ประชากรรายอายุ!HF59</f>
        <v>2</v>
      </c>
    </row>
    <row r="60" spans="1:108">
      <c r="A60" s="5"/>
      <c r="B60" s="5" t="s">
        <v>41</v>
      </c>
      <c r="C60" s="7">
        <f>ประชากรรายอายุ!C60+ประชากรรายอายุ!DE60</f>
        <v>43</v>
      </c>
      <c r="D60" s="7">
        <f>ประชากรรายอายุ!D60+ประชากรรายอายุ!DF60</f>
        <v>43</v>
      </c>
      <c r="E60" s="7">
        <f>ประชากรรายอายุ!E60+ประชากรรายอายุ!DG60</f>
        <v>40</v>
      </c>
      <c r="F60" s="7">
        <f>ประชากรรายอายุ!F60+ประชากรรายอายุ!DH60</f>
        <v>48</v>
      </c>
      <c r="G60" s="7">
        <f>ประชากรรายอายุ!G60+ประชากรรายอายุ!DI60</f>
        <v>43</v>
      </c>
      <c r="H60" s="7">
        <f>ประชากรรายอายุ!H60+ประชากรรายอายุ!DJ60</f>
        <v>50</v>
      </c>
      <c r="I60" s="7">
        <f>ประชากรรายอายุ!I60+ประชากรรายอายุ!DK60</f>
        <v>42</v>
      </c>
      <c r="J60" s="7">
        <f>ประชากรรายอายุ!J60+ประชากรรายอายุ!DL60</f>
        <v>46</v>
      </c>
      <c r="K60" s="7">
        <f>ประชากรรายอายุ!K60+ประชากรรายอายุ!DM60</f>
        <v>46</v>
      </c>
      <c r="L60" s="7">
        <f>ประชากรรายอายุ!L60+ประชากรรายอายุ!DN60</f>
        <v>41</v>
      </c>
      <c r="M60" s="7">
        <f>ประชากรรายอายุ!M60+ประชากรรายอายุ!DO60</f>
        <v>48</v>
      </c>
      <c r="N60" s="7">
        <f>ประชากรรายอายุ!N60+ประชากรรายอายุ!DP60</f>
        <v>36</v>
      </c>
      <c r="O60" s="7">
        <f>ประชากรรายอายุ!O60+ประชากรรายอายุ!DQ60</f>
        <v>47</v>
      </c>
      <c r="P60" s="7">
        <f>ประชากรรายอายุ!P60+ประชากรรายอายุ!DR60</f>
        <v>48</v>
      </c>
      <c r="Q60" s="7">
        <f>ประชากรรายอายุ!Q60+ประชากรรายอายุ!DS60</f>
        <v>68</v>
      </c>
      <c r="R60" s="7">
        <f>ประชากรรายอายุ!R60+ประชากรรายอายุ!DT60</f>
        <v>55</v>
      </c>
      <c r="S60" s="7">
        <f>ประชากรรายอายุ!S60+ประชากรรายอายุ!DU60</f>
        <v>82</v>
      </c>
      <c r="T60" s="7">
        <f>ประชากรรายอายุ!T60+ประชากรรายอายุ!DV60</f>
        <v>74</v>
      </c>
      <c r="U60" s="7">
        <f>ประชากรรายอายุ!U60+ประชากรรายอายุ!DW60</f>
        <v>59</v>
      </c>
      <c r="V60" s="7">
        <f>ประชากรรายอายุ!V60+ประชากรรายอายุ!DX60</f>
        <v>57</v>
      </c>
      <c r="W60" s="7">
        <f>ประชากรรายอายุ!W60+ประชากรรายอายุ!DY60</f>
        <v>75</v>
      </c>
      <c r="X60" s="7">
        <f>ประชากรรายอายุ!X60+ประชากรรายอายุ!DZ60</f>
        <v>75</v>
      </c>
      <c r="Y60" s="7">
        <f>ประชากรรายอายุ!Y60+ประชากรรายอายุ!EA60</f>
        <v>45</v>
      </c>
      <c r="Z60" s="7">
        <f>ประชากรรายอายุ!Z60+ประชากรรายอายุ!EB60</f>
        <v>74</v>
      </c>
      <c r="AA60" s="7">
        <f>ประชากรรายอายุ!AA60+ประชากรรายอายุ!EC60</f>
        <v>79</v>
      </c>
      <c r="AB60" s="7">
        <f>ประชากรรายอายุ!AB60+ประชากรรายอายุ!ED60</f>
        <v>57</v>
      </c>
      <c r="AC60" s="7">
        <f>ประชากรรายอายุ!AC60+ประชากรรายอายุ!EE60</f>
        <v>63</v>
      </c>
      <c r="AD60" s="7">
        <f>ประชากรรายอายุ!AD60+ประชากรรายอายุ!EF60</f>
        <v>67</v>
      </c>
      <c r="AE60" s="7">
        <f>ประชากรรายอายุ!AE60+ประชากรรายอายุ!EG60</f>
        <v>70</v>
      </c>
      <c r="AF60" s="7">
        <f>ประชากรรายอายุ!AF60+ประชากรรายอายุ!EH60</f>
        <v>71</v>
      </c>
      <c r="AG60" s="7">
        <f>ประชากรรายอายุ!AG60+ประชากรรายอายุ!EI60</f>
        <v>53</v>
      </c>
      <c r="AH60" s="7">
        <f>ประชากรรายอายุ!AH60+ประชากรรายอายุ!EJ60</f>
        <v>78</v>
      </c>
      <c r="AI60" s="7">
        <f>ประชากรรายอายุ!AI60+ประชากรรายอายุ!EK60</f>
        <v>85</v>
      </c>
      <c r="AJ60" s="7">
        <f>ประชากรรายอายุ!AJ60+ประชากรรายอายุ!EL60</f>
        <v>60</v>
      </c>
      <c r="AK60" s="7">
        <f>ประชากรรายอายุ!AK60+ประชากรรายอายุ!EM60</f>
        <v>62</v>
      </c>
      <c r="AL60" s="7">
        <f>ประชากรรายอายุ!AL60+ประชากรรายอายุ!EN60</f>
        <v>54</v>
      </c>
      <c r="AM60" s="7">
        <f>ประชากรรายอายุ!AM60+ประชากรรายอายุ!EO60</f>
        <v>58</v>
      </c>
      <c r="AN60" s="7">
        <f>ประชากรรายอายุ!AN60+ประชากรรายอายุ!EP60</f>
        <v>72</v>
      </c>
      <c r="AO60" s="7">
        <f>ประชากรรายอายุ!AO60+ประชากรรายอายุ!EQ60</f>
        <v>82</v>
      </c>
      <c r="AP60" s="7">
        <f>ประชากรรายอายุ!AP60+ประชากรรายอายุ!ER60</f>
        <v>68</v>
      </c>
      <c r="AQ60" s="7">
        <f>ประชากรรายอายุ!AQ60+ประชากรรายอายุ!ES60</f>
        <v>95</v>
      </c>
      <c r="AR60" s="7">
        <f>ประชากรรายอายุ!AR60+ประชากรรายอายุ!ET60</f>
        <v>77</v>
      </c>
      <c r="AS60" s="7">
        <f>ประชากรรายอายุ!AS60+ประชากรรายอายุ!EU60</f>
        <v>90</v>
      </c>
      <c r="AT60" s="7">
        <f>ประชากรรายอายุ!AT60+ประชากรรายอายุ!EV60</f>
        <v>75</v>
      </c>
      <c r="AU60" s="7">
        <f>ประชากรรายอายุ!AU60+ประชากรรายอายุ!EW60</f>
        <v>92</v>
      </c>
      <c r="AV60" s="7">
        <f>ประชากรรายอายุ!AV60+ประชากรรายอายุ!EX60</f>
        <v>91</v>
      </c>
      <c r="AW60" s="7">
        <f>ประชากรรายอายุ!AW60+ประชากรรายอายุ!EY60</f>
        <v>75</v>
      </c>
      <c r="AX60" s="7">
        <f>ประชากรรายอายุ!AX60+ประชากรรายอายุ!EZ60</f>
        <v>79</v>
      </c>
      <c r="AY60" s="7">
        <f>ประชากรรายอายุ!AY60+ประชากรรายอายุ!FA60</f>
        <v>72</v>
      </c>
      <c r="AZ60" s="7">
        <f>ประชากรรายอายุ!AZ60+ประชากรรายอายุ!FB60</f>
        <v>69</v>
      </c>
      <c r="BA60" s="7">
        <f>ประชากรรายอายุ!BA60+ประชากรรายอายุ!FC60</f>
        <v>53</v>
      </c>
      <c r="BB60" s="7">
        <f>ประชากรรายอายุ!BB60+ประชากรรายอายุ!FD60</f>
        <v>67</v>
      </c>
      <c r="BC60" s="7">
        <f>ประชากรรายอายุ!BC60+ประชากรรายอายุ!FE60</f>
        <v>71</v>
      </c>
      <c r="BD60" s="7">
        <f>ประชากรรายอายุ!BD60+ประชากรรายอายุ!FF60</f>
        <v>59</v>
      </c>
      <c r="BE60" s="7">
        <f>ประชากรรายอายุ!BE60+ประชากรรายอายุ!FG60</f>
        <v>45</v>
      </c>
      <c r="BF60" s="7">
        <f>ประชากรรายอายุ!BF60+ประชากรรายอายุ!FH60</f>
        <v>67</v>
      </c>
      <c r="BG60" s="7">
        <f>ประชากรรายอายุ!BG60+ประชากรรายอายุ!FI60</f>
        <v>50</v>
      </c>
      <c r="BH60" s="7">
        <f>ประชากรรายอายุ!BH60+ประชากรรายอายุ!FJ60</f>
        <v>43</v>
      </c>
      <c r="BI60" s="7">
        <f>ประชากรรายอายุ!BI60+ประชากรรายอายุ!FK60</f>
        <v>35</v>
      </c>
      <c r="BJ60" s="7">
        <f>ประชากรรายอายุ!BJ60+ประชากรรายอายุ!FL60</f>
        <v>53</v>
      </c>
      <c r="BK60" s="7">
        <f>ประชากรรายอายุ!BK60+ประชากรรายอายุ!FM60</f>
        <v>32</v>
      </c>
      <c r="BL60" s="7">
        <f>ประชากรรายอายุ!BL60+ประชากรรายอายุ!FN60</f>
        <v>43</v>
      </c>
      <c r="BM60" s="7">
        <f>ประชากรรายอายุ!BM60+ประชากรรายอายุ!FO60</f>
        <v>53</v>
      </c>
      <c r="BN60" s="7">
        <f>ประชากรรายอายุ!BN60+ประชากรรายอายุ!FP60</f>
        <v>38</v>
      </c>
      <c r="BO60" s="7">
        <f>ประชากรรายอายุ!BO60+ประชากรรายอายุ!FQ60</f>
        <v>39</v>
      </c>
      <c r="BP60" s="7">
        <f>ประชากรรายอายุ!BP60+ประชากรรายอายุ!FR60</f>
        <v>46</v>
      </c>
      <c r="BQ60" s="7">
        <f>ประชากรรายอายุ!BQ60+ประชากรรายอายุ!FS60</f>
        <v>36</v>
      </c>
      <c r="BR60" s="7">
        <f>ประชากรรายอายุ!BR60+ประชากรรายอายุ!FT60</f>
        <v>33</v>
      </c>
      <c r="BS60" s="7">
        <f>ประชากรรายอายุ!BS60+ประชากรรายอายุ!FU60</f>
        <v>30</v>
      </c>
      <c r="BT60" s="7">
        <f>ประชากรรายอายุ!BT60+ประชากรรายอายุ!FV60</f>
        <v>29</v>
      </c>
      <c r="BU60" s="7">
        <f>ประชากรรายอายุ!BU60+ประชากรรายอายุ!FW60</f>
        <v>23</v>
      </c>
      <c r="BV60" s="7">
        <f>ประชากรรายอายุ!BV60+ประชากรรายอายุ!FX60</f>
        <v>27</v>
      </c>
      <c r="BW60" s="7">
        <f>ประชากรรายอายุ!BW60+ประชากรรายอายุ!FY60</f>
        <v>23</v>
      </c>
      <c r="BX60" s="7">
        <f>ประชากรรายอายุ!BX60+ประชากรรายอายุ!FZ60</f>
        <v>28</v>
      </c>
      <c r="BY60" s="7">
        <f>ประชากรรายอายุ!BY60+ประชากรรายอายุ!GA60</f>
        <v>27</v>
      </c>
      <c r="BZ60" s="7">
        <f>ประชากรรายอายุ!BZ60+ประชากรรายอายุ!GB60</f>
        <v>16</v>
      </c>
      <c r="CA60" s="7">
        <f>ประชากรรายอายุ!CA60+ประชากรรายอายุ!GC60</f>
        <v>16</v>
      </c>
      <c r="CB60" s="7">
        <f>ประชากรรายอายุ!CB60+ประชากรรายอายุ!GD60</f>
        <v>11</v>
      </c>
      <c r="CC60" s="7">
        <f>ประชากรรายอายุ!CC60+ประชากรรายอายุ!GE60</f>
        <v>18</v>
      </c>
      <c r="CD60" s="7">
        <f>ประชากรรายอายุ!CD60+ประชากรรายอายุ!GF60</f>
        <v>12</v>
      </c>
      <c r="CE60" s="7">
        <f>ประชากรรายอายุ!CE60+ประชากรรายอายุ!GG60</f>
        <v>15</v>
      </c>
      <c r="CF60" s="7">
        <f>ประชากรรายอายุ!CF60+ประชากรรายอายุ!GH60</f>
        <v>15</v>
      </c>
      <c r="CG60" s="7">
        <f>ประชากรรายอายุ!CG60+ประชากรรายอายุ!GI60</f>
        <v>9</v>
      </c>
      <c r="CH60" s="7">
        <f>ประชากรรายอายุ!CH60+ประชากรรายอายุ!GJ60</f>
        <v>4</v>
      </c>
      <c r="CI60" s="7">
        <f>ประชากรรายอายุ!CI60+ประชากรรายอายุ!GK60</f>
        <v>6</v>
      </c>
      <c r="CJ60" s="7">
        <f>ประชากรรายอายุ!CJ60+ประชากรรายอายุ!GL60</f>
        <v>4</v>
      </c>
      <c r="CK60" s="7">
        <f>ประชากรรายอายุ!CK60+ประชากรรายอายุ!GM60</f>
        <v>2</v>
      </c>
      <c r="CL60" s="7">
        <f>ประชากรรายอายุ!CL60+ประชากรรายอายุ!GN60</f>
        <v>6</v>
      </c>
      <c r="CM60" s="7">
        <f>ประชากรรายอายุ!CM60+ประชากรรายอายุ!GO60</f>
        <v>1</v>
      </c>
      <c r="CN60" s="7">
        <f>ประชากรรายอายุ!CN60+ประชากรรายอายุ!GP60</f>
        <v>5</v>
      </c>
      <c r="CO60" s="7">
        <f>ประชากรรายอายุ!CO60+ประชากรรายอายุ!GQ60</f>
        <v>1</v>
      </c>
      <c r="CP60" s="7">
        <f>ประชากรรายอายุ!CP60+ประชากรรายอายุ!GR60</f>
        <v>3</v>
      </c>
      <c r="CQ60" s="7">
        <f>ประชากรรายอายุ!CQ60+ประชากรรายอายุ!GS60</f>
        <v>2</v>
      </c>
      <c r="CR60" s="7">
        <f>ประชากรรายอายุ!CR60+ประชากรรายอายุ!GT60</f>
        <v>1</v>
      </c>
      <c r="CS60" s="7">
        <f>ประชากรรายอายุ!CS60+ประชากรรายอายุ!GU60</f>
        <v>2</v>
      </c>
      <c r="CT60" s="7">
        <f>ประชากรรายอายุ!CT60+ประชากรรายอายุ!GV60</f>
        <v>0</v>
      </c>
      <c r="CU60" s="7">
        <f>ประชากรรายอายุ!CU60+ประชากรรายอายุ!GW60</f>
        <v>0</v>
      </c>
      <c r="CV60" s="7">
        <f>ประชากรรายอายุ!CV60+ประชากรรายอายุ!GX60</f>
        <v>0</v>
      </c>
      <c r="CW60" s="7">
        <f>ประชากรรายอายุ!CW60+ประชากรรายอายุ!GY60</f>
        <v>0</v>
      </c>
      <c r="CX60" s="7">
        <f>ประชากรรายอายุ!CX60+ประชากรรายอายุ!GZ60</f>
        <v>0</v>
      </c>
      <c r="CY60" s="7">
        <f>ประชากรรายอายุ!CY60+ประชากรรายอายุ!HA60</f>
        <v>0</v>
      </c>
      <c r="CZ60" s="7">
        <f>ประชากรรายอายุ!CZ60+ประชากรรายอายุ!HB60</f>
        <v>0</v>
      </c>
      <c r="DA60" s="7">
        <f>ประชากรรายอายุ!DA60+ประชากรรายอายุ!HC60</f>
        <v>0</v>
      </c>
      <c r="DB60" s="7">
        <f>ประชากรรายอายุ!DB60+ประชากรรายอายุ!HD60</f>
        <v>0</v>
      </c>
      <c r="DC60" s="7">
        <f>ประชากรรายอายุ!DC60+ประชากรรายอายุ!HE60</f>
        <v>2</v>
      </c>
      <c r="DD60" s="7">
        <f>ประชากรรายอายุ!DD60+ประชากรรายอายุ!HF60</f>
        <v>11</v>
      </c>
    </row>
    <row r="61" spans="1:108">
      <c r="A61" s="5"/>
      <c r="B61" s="5" t="s">
        <v>42</v>
      </c>
      <c r="C61" s="7">
        <f>ประชากรรายอายุ!C61+ประชากรรายอายุ!DE61</f>
        <v>49</v>
      </c>
      <c r="D61" s="7">
        <f>ประชากรรายอายุ!D61+ประชากรรายอายุ!DF61</f>
        <v>55</v>
      </c>
      <c r="E61" s="7">
        <f>ประชากรรายอายุ!E61+ประชากรรายอายุ!DG61</f>
        <v>54</v>
      </c>
      <c r="F61" s="7">
        <f>ประชากรรายอายุ!F61+ประชากรรายอายุ!DH61</f>
        <v>44</v>
      </c>
      <c r="G61" s="7">
        <f>ประชากรรายอายุ!G61+ประชากรรายอายุ!DI61</f>
        <v>58</v>
      </c>
      <c r="H61" s="7">
        <f>ประชากรรายอายุ!H61+ประชากรรายอายุ!DJ61</f>
        <v>58</v>
      </c>
      <c r="I61" s="7">
        <f>ประชากรรายอายุ!I61+ประชากรรายอายุ!DK61</f>
        <v>52</v>
      </c>
      <c r="J61" s="7">
        <f>ประชากรรายอายุ!J61+ประชากรรายอายุ!DL61</f>
        <v>68</v>
      </c>
      <c r="K61" s="7">
        <f>ประชากรรายอายุ!K61+ประชากรรายอายุ!DM61</f>
        <v>50</v>
      </c>
      <c r="L61" s="7">
        <f>ประชากรรายอายุ!L61+ประชากรรายอายุ!DN61</f>
        <v>56</v>
      </c>
      <c r="M61" s="7">
        <f>ประชากรรายอายุ!M61+ประชากรรายอายุ!DO61</f>
        <v>69</v>
      </c>
      <c r="N61" s="7">
        <f>ประชากรรายอายุ!N61+ประชากรรายอายุ!DP61</f>
        <v>65</v>
      </c>
      <c r="O61" s="7">
        <f>ประชากรรายอายุ!O61+ประชากรรายอายุ!DQ61</f>
        <v>59</v>
      </c>
      <c r="P61" s="7">
        <f>ประชากรรายอายุ!P61+ประชากรรายอายุ!DR61</f>
        <v>56</v>
      </c>
      <c r="Q61" s="7">
        <f>ประชากรรายอายุ!Q61+ประชากรรายอายุ!DS61</f>
        <v>73</v>
      </c>
      <c r="R61" s="7">
        <f>ประชากรรายอายุ!R61+ประชากรรายอายุ!DT61</f>
        <v>79</v>
      </c>
      <c r="S61" s="7">
        <f>ประชากรรายอายุ!S61+ประชากรรายอายุ!DU61</f>
        <v>80</v>
      </c>
      <c r="T61" s="7">
        <f>ประชากรรายอายุ!T61+ประชากรรายอายุ!DV61</f>
        <v>69</v>
      </c>
      <c r="U61" s="7">
        <f>ประชากรรายอายุ!U61+ประชากรรายอายุ!DW61</f>
        <v>62</v>
      </c>
      <c r="V61" s="7">
        <f>ประชากรรายอายุ!V61+ประชากรรายอายุ!DX61</f>
        <v>73</v>
      </c>
      <c r="W61" s="7">
        <f>ประชากรรายอายุ!W61+ประชากรรายอายุ!DY61</f>
        <v>65</v>
      </c>
      <c r="X61" s="7">
        <f>ประชากรรายอายุ!X61+ประชากรรายอายุ!DZ61</f>
        <v>62</v>
      </c>
      <c r="Y61" s="7">
        <f>ประชากรรายอายุ!Y61+ประชากรรายอายุ!EA61</f>
        <v>56</v>
      </c>
      <c r="Z61" s="7">
        <f>ประชากรรายอายุ!Z61+ประชากรรายอายุ!EB61</f>
        <v>64</v>
      </c>
      <c r="AA61" s="7">
        <f>ประชากรรายอายุ!AA61+ประชากรรายอายุ!EC61</f>
        <v>74</v>
      </c>
      <c r="AB61" s="7">
        <f>ประชากรรายอายุ!AB61+ประชากรรายอายุ!ED61</f>
        <v>59</v>
      </c>
      <c r="AC61" s="7">
        <f>ประชากรรายอายุ!AC61+ประชากรรายอายุ!EE61</f>
        <v>70</v>
      </c>
      <c r="AD61" s="7">
        <f>ประชากรรายอายุ!AD61+ประชากรรายอายุ!EF61</f>
        <v>63</v>
      </c>
      <c r="AE61" s="7">
        <f>ประชากรรายอายุ!AE61+ประชากรรายอายุ!EG61</f>
        <v>68</v>
      </c>
      <c r="AF61" s="7">
        <f>ประชากรรายอายุ!AF61+ประชากรรายอายุ!EH61</f>
        <v>76</v>
      </c>
      <c r="AG61" s="7">
        <f>ประชากรรายอายุ!AG61+ประชากรรายอายุ!EI61</f>
        <v>69</v>
      </c>
      <c r="AH61" s="7">
        <f>ประชากรรายอายุ!AH61+ประชากรรายอายุ!EJ61</f>
        <v>93</v>
      </c>
      <c r="AI61" s="7">
        <f>ประชากรรายอายุ!AI61+ประชากรรายอายุ!EK61</f>
        <v>84</v>
      </c>
      <c r="AJ61" s="7">
        <f>ประชากรรายอายุ!AJ61+ประชากรรายอายุ!EL61</f>
        <v>97</v>
      </c>
      <c r="AK61" s="7">
        <f>ประชากรรายอายุ!AK61+ประชากรรายอายุ!EM61</f>
        <v>90</v>
      </c>
      <c r="AL61" s="7">
        <f>ประชากรรายอายุ!AL61+ประชากรรายอายุ!EN61</f>
        <v>93</v>
      </c>
      <c r="AM61" s="7">
        <f>ประชากรรายอายุ!AM61+ประชากรรายอายุ!EO61</f>
        <v>88</v>
      </c>
      <c r="AN61" s="7">
        <f>ประชากรรายอายุ!AN61+ประชากรรายอายุ!EP61</f>
        <v>89</v>
      </c>
      <c r="AO61" s="7">
        <f>ประชากรรายอายุ!AO61+ประชากรรายอายุ!EQ61</f>
        <v>94</v>
      </c>
      <c r="AP61" s="7">
        <f>ประชากรรายอายุ!AP61+ประชากรรายอายุ!ER61</f>
        <v>72</v>
      </c>
      <c r="AQ61" s="7">
        <f>ประชากรรายอายุ!AQ61+ประชากรรายอายุ!ES61</f>
        <v>85</v>
      </c>
      <c r="AR61" s="7">
        <f>ประชากรรายอายุ!AR61+ประชากรรายอายุ!ET61</f>
        <v>78</v>
      </c>
      <c r="AS61" s="7">
        <f>ประชากรรายอายุ!AS61+ประชากรรายอายุ!EU61</f>
        <v>87</v>
      </c>
      <c r="AT61" s="7">
        <f>ประชากรรายอายุ!AT61+ประชากรรายอายุ!EV61</f>
        <v>100</v>
      </c>
      <c r="AU61" s="7">
        <f>ประชากรรายอายุ!AU61+ประชากรรายอายุ!EW61</f>
        <v>86</v>
      </c>
      <c r="AV61" s="7">
        <f>ประชากรรายอายุ!AV61+ประชากรรายอายุ!EX61</f>
        <v>86</v>
      </c>
      <c r="AW61" s="7">
        <f>ประชากรรายอายุ!AW61+ประชากรรายอายุ!EY61</f>
        <v>84</v>
      </c>
      <c r="AX61" s="7">
        <f>ประชากรรายอายุ!AX61+ประชากรรายอายุ!EZ61</f>
        <v>65</v>
      </c>
      <c r="AY61" s="7">
        <f>ประชากรรายอายุ!AY61+ประชากรรายอายุ!FA61</f>
        <v>76</v>
      </c>
      <c r="AZ61" s="7">
        <f>ประชากรรายอายุ!AZ61+ประชากรรายอายุ!FB61</f>
        <v>65</v>
      </c>
      <c r="BA61" s="7">
        <f>ประชากรรายอายุ!BA61+ประชากรรายอายุ!FC61</f>
        <v>68</v>
      </c>
      <c r="BB61" s="7">
        <f>ประชากรรายอายุ!BB61+ประชากรรายอายุ!FD61</f>
        <v>67</v>
      </c>
      <c r="BC61" s="7">
        <f>ประชากรรายอายุ!BC61+ประชากรรายอายุ!FE61</f>
        <v>70</v>
      </c>
      <c r="BD61" s="7">
        <f>ประชากรรายอายุ!BD61+ประชากรรายอายุ!FF61</f>
        <v>68</v>
      </c>
      <c r="BE61" s="7">
        <f>ประชากรรายอายุ!BE61+ประชากรรายอายุ!FG61</f>
        <v>63</v>
      </c>
      <c r="BF61" s="7">
        <f>ประชากรรายอายุ!BF61+ประชากรรายอายุ!FH61</f>
        <v>74</v>
      </c>
      <c r="BG61" s="7">
        <f>ประชากรรายอายุ!BG61+ประชากรรายอายุ!FI61</f>
        <v>63</v>
      </c>
      <c r="BH61" s="7">
        <f>ประชากรรายอายุ!BH61+ประชากรรายอายุ!FJ61</f>
        <v>55</v>
      </c>
      <c r="BI61" s="7">
        <f>ประชากรรายอายุ!BI61+ประชากรรายอายุ!FK61</f>
        <v>57</v>
      </c>
      <c r="BJ61" s="7">
        <f>ประชากรรายอายุ!BJ61+ประชากรรายอายุ!FL61</f>
        <v>52</v>
      </c>
      <c r="BK61" s="7">
        <f>ประชากรรายอายุ!BK61+ประชากรรายอายุ!FM61</f>
        <v>49</v>
      </c>
      <c r="BL61" s="7">
        <f>ประชากรรายอายุ!BL61+ประชากรรายอายุ!FN61</f>
        <v>43</v>
      </c>
      <c r="BM61" s="7">
        <f>ประชากรรายอายุ!BM61+ประชากรรายอายุ!FO61</f>
        <v>59</v>
      </c>
      <c r="BN61" s="7">
        <f>ประชากรรายอายุ!BN61+ประชากรรายอายุ!FP61</f>
        <v>53</v>
      </c>
      <c r="BO61" s="7">
        <f>ประชากรรายอายุ!BO61+ประชากรรายอายุ!FQ61</f>
        <v>53</v>
      </c>
      <c r="BP61" s="7">
        <f>ประชากรรายอายุ!BP61+ประชากรรายอายุ!FR61</f>
        <v>37</v>
      </c>
      <c r="BQ61" s="7">
        <f>ประชากรรายอายุ!BQ61+ประชากรรายอายุ!FS61</f>
        <v>33</v>
      </c>
      <c r="BR61" s="7">
        <f>ประชากรรายอายุ!BR61+ประชากรรายอายุ!FT61</f>
        <v>22</v>
      </c>
      <c r="BS61" s="7">
        <f>ประชากรรายอายุ!BS61+ประชากรรายอายุ!FU61</f>
        <v>32</v>
      </c>
      <c r="BT61" s="7">
        <f>ประชากรรายอายุ!BT61+ประชากรรายอายุ!FV61</f>
        <v>28</v>
      </c>
      <c r="BU61" s="7">
        <f>ประชากรรายอายุ!BU61+ประชากรรายอายุ!FW61</f>
        <v>22</v>
      </c>
      <c r="BV61" s="7">
        <f>ประชากรรายอายุ!BV61+ประชากรรายอายุ!FX61</f>
        <v>14</v>
      </c>
      <c r="BW61" s="7">
        <f>ประชากรรายอายุ!BW61+ประชากรรายอายุ!FY61</f>
        <v>21</v>
      </c>
      <c r="BX61" s="7">
        <f>ประชากรรายอายุ!BX61+ประชากรรายอายุ!FZ61</f>
        <v>17</v>
      </c>
      <c r="BY61" s="7">
        <f>ประชากรรายอายุ!BY61+ประชากรรายอายุ!GA61</f>
        <v>25</v>
      </c>
      <c r="BZ61" s="7">
        <f>ประชากรรายอายุ!BZ61+ประชากรรายอายุ!GB61</f>
        <v>22</v>
      </c>
      <c r="CA61" s="7">
        <f>ประชากรรายอายุ!CA61+ประชากรรายอายุ!GC61</f>
        <v>20</v>
      </c>
      <c r="CB61" s="7">
        <f>ประชากรรายอายุ!CB61+ประชากรรายอายุ!GD61</f>
        <v>16</v>
      </c>
      <c r="CC61" s="7">
        <f>ประชากรรายอายุ!CC61+ประชากรรายอายุ!GE61</f>
        <v>9</v>
      </c>
      <c r="CD61" s="7">
        <f>ประชากรรายอายุ!CD61+ประชากรรายอายุ!GF61</f>
        <v>9</v>
      </c>
      <c r="CE61" s="7">
        <f>ประชากรรายอายุ!CE61+ประชากรรายอายุ!GG61</f>
        <v>14</v>
      </c>
      <c r="CF61" s="7">
        <f>ประชากรรายอายุ!CF61+ประชากรรายอายุ!GH61</f>
        <v>10</v>
      </c>
      <c r="CG61" s="7">
        <f>ประชากรรายอายุ!CG61+ประชากรรายอายุ!GI61</f>
        <v>7</v>
      </c>
      <c r="CH61" s="7">
        <f>ประชากรรายอายุ!CH61+ประชากรรายอายุ!GJ61</f>
        <v>6</v>
      </c>
      <c r="CI61" s="7">
        <f>ประชากรรายอายุ!CI61+ประชากรรายอายุ!GK61</f>
        <v>2</v>
      </c>
      <c r="CJ61" s="7">
        <f>ประชากรรายอายุ!CJ61+ประชากรรายอายุ!GL61</f>
        <v>4</v>
      </c>
      <c r="CK61" s="7">
        <f>ประชากรรายอายุ!CK61+ประชากรรายอายุ!GM61</f>
        <v>4</v>
      </c>
      <c r="CL61" s="7">
        <f>ประชากรรายอายุ!CL61+ประชากรรายอายุ!GN61</f>
        <v>4</v>
      </c>
      <c r="CM61" s="7">
        <f>ประชากรรายอายุ!CM61+ประชากรรายอายุ!GO61</f>
        <v>2</v>
      </c>
      <c r="CN61" s="7">
        <f>ประชากรรายอายุ!CN61+ประชากรรายอายุ!GP61</f>
        <v>3</v>
      </c>
      <c r="CO61" s="7">
        <f>ประชากรรายอายุ!CO61+ประชากรรายอายุ!GQ61</f>
        <v>4</v>
      </c>
      <c r="CP61" s="7">
        <f>ประชากรรายอายุ!CP61+ประชากรรายอายุ!GR61</f>
        <v>5</v>
      </c>
      <c r="CQ61" s="7">
        <f>ประชากรรายอายุ!CQ61+ประชากรรายอายุ!GS61</f>
        <v>0</v>
      </c>
      <c r="CR61" s="7">
        <f>ประชากรรายอายุ!CR61+ประชากรรายอายุ!GT61</f>
        <v>0</v>
      </c>
      <c r="CS61" s="7">
        <f>ประชากรรายอายุ!CS61+ประชากรรายอายุ!GU61</f>
        <v>2</v>
      </c>
      <c r="CT61" s="7">
        <f>ประชากรรายอายุ!CT61+ประชากรรายอายุ!GV61</f>
        <v>0</v>
      </c>
      <c r="CU61" s="7">
        <f>ประชากรรายอายุ!CU61+ประชากรรายอายุ!GW61</f>
        <v>0</v>
      </c>
      <c r="CV61" s="7">
        <f>ประชากรรายอายุ!CV61+ประชากรรายอายุ!GX61</f>
        <v>0</v>
      </c>
      <c r="CW61" s="7">
        <f>ประชากรรายอายุ!CW61+ประชากรรายอายุ!GY61</f>
        <v>0</v>
      </c>
      <c r="CX61" s="7">
        <f>ประชากรรายอายุ!CX61+ประชากรรายอายุ!GZ61</f>
        <v>0</v>
      </c>
      <c r="CY61" s="7">
        <f>ประชากรรายอายุ!CY61+ประชากรรายอายุ!HA61</f>
        <v>0</v>
      </c>
      <c r="CZ61" s="7">
        <f>ประชากรรายอายุ!CZ61+ประชากรรายอายุ!HB61</f>
        <v>0</v>
      </c>
      <c r="DA61" s="7">
        <f>ประชากรรายอายุ!DA61+ประชากรรายอายุ!HC61</f>
        <v>0</v>
      </c>
      <c r="DB61" s="7">
        <f>ประชากรรายอายุ!DB61+ประชากรรายอายุ!HD61</f>
        <v>0</v>
      </c>
      <c r="DC61" s="7">
        <f>ประชากรรายอายุ!DC61+ประชากรรายอายุ!HE61</f>
        <v>0</v>
      </c>
      <c r="DD61" s="7">
        <f>ประชากรรายอายุ!DD61+ประชากรรายอายุ!HF61</f>
        <v>15</v>
      </c>
    </row>
    <row r="62" spans="1:108">
      <c r="A62" s="5"/>
      <c r="B62" s="5" t="s">
        <v>43</v>
      </c>
      <c r="C62" s="7">
        <f>ประชากรรายอายุ!C62+ประชากรรายอายุ!DE62</f>
        <v>51</v>
      </c>
      <c r="D62" s="7">
        <f>ประชากรรายอายุ!D62+ประชากรรายอายุ!DF62</f>
        <v>51</v>
      </c>
      <c r="E62" s="7">
        <f>ประชากรรายอายุ!E62+ประชากรรายอายุ!DG62</f>
        <v>60</v>
      </c>
      <c r="F62" s="7">
        <f>ประชากรรายอายุ!F62+ประชากรรายอายุ!DH62</f>
        <v>61</v>
      </c>
      <c r="G62" s="7">
        <f>ประชากรรายอายุ!G62+ประชากรรายอายุ!DI62</f>
        <v>54</v>
      </c>
      <c r="H62" s="7">
        <f>ประชากรรายอายุ!H62+ประชากรรายอายุ!DJ62</f>
        <v>51</v>
      </c>
      <c r="I62" s="7">
        <f>ประชากรรายอายุ!I62+ประชากรรายอายุ!DK62</f>
        <v>60</v>
      </c>
      <c r="J62" s="7">
        <f>ประชากรรายอายุ!J62+ประชากรรายอายุ!DL62</f>
        <v>61</v>
      </c>
      <c r="K62" s="7">
        <f>ประชากรรายอายุ!K62+ประชากรรายอายุ!DM62</f>
        <v>64</v>
      </c>
      <c r="L62" s="7">
        <f>ประชากรรายอายุ!L62+ประชากรรายอายุ!DN62</f>
        <v>57</v>
      </c>
      <c r="M62" s="7">
        <f>ประชากรรายอายุ!M62+ประชากรรายอายุ!DO62</f>
        <v>54</v>
      </c>
      <c r="N62" s="7">
        <f>ประชากรรายอายุ!N62+ประชากรรายอายุ!DP62</f>
        <v>70</v>
      </c>
      <c r="O62" s="7">
        <f>ประชากรรายอายุ!O62+ประชากรรายอายุ!DQ62</f>
        <v>67</v>
      </c>
      <c r="P62" s="7">
        <f>ประชากรรายอายุ!P62+ประชากรรายอายุ!DR62</f>
        <v>65</v>
      </c>
      <c r="Q62" s="7">
        <f>ประชากรรายอายุ!Q62+ประชากรรายอายุ!DS62</f>
        <v>72</v>
      </c>
      <c r="R62" s="7">
        <f>ประชากรรายอายุ!R62+ประชากรรายอายุ!DT62</f>
        <v>91</v>
      </c>
      <c r="S62" s="7">
        <f>ประชากรรายอายุ!S62+ประชากรรายอายุ!DU62</f>
        <v>98</v>
      </c>
      <c r="T62" s="7">
        <f>ประชากรรายอายุ!T62+ประชากรรายอายุ!DV62</f>
        <v>93</v>
      </c>
      <c r="U62" s="7">
        <f>ประชากรรายอายุ!U62+ประชากรรายอายุ!DW62</f>
        <v>75</v>
      </c>
      <c r="V62" s="7">
        <f>ประชากรรายอายุ!V62+ประชากรรายอายุ!DX62</f>
        <v>101</v>
      </c>
      <c r="W62" s="7">
        <f>ประชากรรายอายุ!W62+ประชากรรายอายุ!DY62</f>
        <v>81</v>
      </c>
      <c r="X62" s="7">
        <f>ประชากรรายอายุ!X62+ประชากรรายอายุ!DZ62</f>
        <v>76</v>
      </c>
      <c r="Y62" s="7">
        <f>ประชากรรายอายุ!Y62+ประชากรรายอายุ!EA62</f>
        <v>63</v>
      </c>
      <c r="Z62" s="7">
        <f>ประชากรรายอายุ!Z62+ประชากรรายอายุ!EB62</f>
        <v>58</v>
      </c>
      <c r="AA62" s="7">
        <f>ประชากรรายอายุ!AA62+ประชากรรายอายุ!EC62</f>
        <v>75</v>
      </c>
      <c r="AB62" s="7">
        <f>ประชากรรายอายุ!AB62+ประชากรรายอายุ!ED62</f>
        <v>81</v>
      </c>
      <c r="AC62" s="7">
        <f>ประชากรรายอายุ!AC62+ประชากรรายอายุ!EE62</f>
        <v>82</v>
      </c>
      <c r="AD62" s="7">
        <f>ประชากรรายอายุ!AD62+ประชากรรายอายุ!EF62</f>
        <v>61</v>
      </c>
      <c r="AE62" s="7">
        <f>ประชากรรายอายุ!AE62+ประชากรรายอายุ!EG62</f>
        <v>86</v>
      </c>
      <c r="AF62" s="7">
        <f>ประชากรรายอายุ!AF62+ประชากรรายอายุ!EH62</f>
        <v>67</v>
      </c>
      <c r="AG62" s="7">
        <f>ประชากรรายอายุ!AG62+ประชากรรายอายุ!EI62</f>
        <v>79</v>
      </c>
      <c r="AH62" s="7">
        <f>ประชากรรายอายุ!AH62+ประชากรรายอายุ!EJ62</f>
        <v>70</v>
      </c>
      <c r="AI62" s="7">
        <f>ประชากรรายอายุ!AI62+ประชากรรายอายุ!EK62</f>
        <v>93</v>
      </c>
      <c r="AJ62" s="7">
        <f>ประชากรรายอายุ!AJ62+ประชากรรายอายุ!EL62</f>
        <v>88</v>
      </c>
      <c r="AK62" s="7">
        <f>ประชากรรายอายุ!AK62+ประชากรรายอายุ!EM62</f>
        <v>75</v>
      </c>
      <c r="AL62" s="7">
        <f>ประชากรรายอายุ!AL62+ประชากรรายอายุ!EN62</f>
        <v>92</v>
      </c>
      <c r="AM62" s="7">
        <f>ประชากรรายอายุ!AM62+ประชากรรายอายุ!EO62</f>
        <v>65</v>
      </c>
      <c r="AN62" s="7">
        <f>ประชากรรายอายุ!AN62+ประชากรรายอายุ!EP62</f>
        <v>98</v>
      </c>
      <c r="AO62" s="7">
        <f>ประชากรรายอายุ!AO62+ประชากรรายอายุ!EQ62</f>
        <v>107</v>
      </c>
      <c r="AP62" s="7">
        <f>ประชากรรายอายุ!AP62+ประชากรรายอายุ!ER62</f>
        <v>109</v>
      </c>
      <c r="AQ62" s="7">
        <f>ประชากรรายอายุ!AQ62+ประชากรรายอายุ!ES62</f>
        <v>105</v>
      </c>
      <c r="AR62" s="7">
        <f>ประชากรรายอายุ!AR62+ประชากรรายอายุ!ET62</f>
        <v>110</v>
      </c>
      <c r="AS62" s="7">
        <f>ประชากรรายอายุ!AS62+ประชากรรายอายุ!EU62</f>
        <v>104</v>
      </c>
      <c r="AT62" s="7">
        <f>ประชากรรายอายุ!AT62+ประชากรรายอายุ!EV62</f>
        <v>95</v>
      </c>
      <c r="AU62" s="7">
        <f>ประชากรรายอายุ!AU62+ประชากรรายอายุ!EW62</f>
        <v>101</v>
      </c>
      <c r="AV62" s="7">
        <f>ประชากรรายอายุ!AV62+ประชากรรายอายุ!EX62</f>
        <v>114</v>
      </c>
      <c r="AW62" s="7">
        <f>ประชากรรายอายุ!AW62+ประชากรรายอายุ!EY62</f>
        <v>115</v>
      </c>
      <c r="AX62" s="7">
        <f>ประชากรรายอายุ!AX62+ประชากรรายอายุ!EZ62</f>
        <v>83</v>
      </c>
      <c r="AY62" s="7">
        <f>ประชากรรายอายุ!AY62+ประชากรรายอายุ!FA62</f>
        <v>85</v>
      </c>
      <c r="AZ62" s="7">
        <f>ประชากรรายอายุ!AZ62+ประชากรรายอายุ!FB62</f>
        <v>70</v>
      </c>
      <c r="BA62" s="7">
        <f>ประชากรรายอายุ!BA62+ประชากรรายอายุ!FC62</f>
        <v>100</v>
      </c>
      <c r="BB62" s="7">
        <f>ประชากรรายอายุ!BB62+ประชากรรายอายุ!FD62</f>
        <v>63</v>
      </c>
      <c r="BC62" s="7">
        <f>ประชากรรายอายุ!BC62+ประชากรรายอายุ!FE62</f>
        <v>79</v>
      </c>
      <c r="BD62" s="7">
        <f>ประชากรรายอายุ!BD62+ประชากรรายอายุ!FF62</f>
        <v>69</v>
      </c>
      <c r="BE62" s="7">
        <f>ประชากรรายอายุ!BE62+ประชากรรายอายุ!FG62</f>
        <v>58</v>
      </c>
      <c r="BF62" s="7">
        <f>ประชากรรายอายุ!BF62+ประชากรรายอายุ!FH62</f>
        <v>58</v>
      </c>
      <c r="BG62" s="7">
        <f>ประชากรรายอายุ!BG62+ประชากรรายอายุ!FI62</f>
        <v>61</v>
      </c>
      <c r="BH62" s="7">
        <f>ประชากรรายอายุ!BH62+ประชากรรายอายุ!FJ62</f>
        <v>57</v>
      </c>
      <c r="BI62" s="7">
        <f>ประชากรรายอายุ!BI62+ประชากรรายอายุ!FK62</f>
        <v>67</v>
      </c>
      <c r="BJ62" s="7">
        <f>ประชากรรายอายุ!BJ62+ประชากรรายอายุ!FL62</f>
        <v>47</v>
      </c>
      <c r="BK62" s="7">
        <f>ประชากรรายอายุ!BK62+ประชากรรายอายุ!FM62</f>
        <v>48</v>
      </c>
      <c r="BL62" s="7">
        <f>ประชากรรายอายุ!BL62+ประชากรรายอายุ!FN62</f>
        <v>48</v>
      </c>
      <c r="BM62" s="7">
        <f>ประชากรรายอายุ!BM62+ประชากรรายอายุ!FO62</f>
        <v>49</v>
      </c>
      <c r="BN62" s="7">
        <f>ประชากรรายอายุ!BN62+ประชากรรายอายุ!FP62</f>
        <v>40</v>
      </c>
      <c r="BO62" s="7">
        <f>ประชากรรายอายุ!BO62+ประชากรรายอายุ!FQ62</f>
        <v>38</v>
      </c>
      <c r="BP62" s="7">
        <f>ประชากรรายอายุ!BP62+ประชากรรายอายุ!FR62</f>
        <v>53</v>
      </c>
      <c r="BQ62" s="7">
        <f>ประชากรรายอายุ!BQ62+ประชากรรายอายุ!FS62</f>
        <v>25</v>
      </c>
      <c r="BR62" s="7">
        <f>ประชากรรายอายุ!BR62+ประชากรรายอายุ!FT62</f>
        <v>39</v>
      </c>
      <c r="BS62" s="7">
        <f>ประชากรรายอายุ!BS62+ประชากรรายอายุ!FU62</f>
        <v>34</v>
      </c>
      <c r="BT62" s="7">
        <f>ประชากรรายอายุ!BT62+ประชากรรายอายุ!FV62</f>
        <v>24</v>
      </c>
      <c r="BU62" s="7">
        <f>ประชากรรายอายุ!BU62+ประชากรรายอายุ!FW62</f>
        <v>28</v>
      </c>
      <c r="BV62" s="7">
        <f>ประชากรรายอายุ!BV62+ประชากรรายอายุ!FX62</f>
        <v>21</v>
      </c>
      <c r="BW62" s="7">
        <f>ประชากรรายอายุ!BW62+ประชากรรายอายุ!FY62</f>
        <v>20</v>
      </c>
      <c r="BX62" s="7">
        <f>ประชากรรายอายุ!BX62+ประชากรรายอายุ!FZ62</f>
        <v>34</v>
      </c>
      <c r="BY62" s="7">
        <f>ประชากรรายอายุ!BY62+ประชากรรายอายุ!GA62</f>
        <v>33</v>
      </c>
      <c r="BZ62" s="7">
        <f>ประชากรรายอายุ!BZ62+ประชากรรายอายุ!GB62</f>
        <v>24</v>
      </c>
      <c r="CA62" s="7">
        <f>ประชากรรายอายุ!CA62+ประชากรรายอายุ!GC62</f>
        <v>20</v>
      </c>
      <c r="CB62" s="7">
        <f>ประชากรรายอายุ!CB62+ประชากรรายอายุ!GD62</f>
        <v>19</v>
      </c>
      <c r="CC62" s="7">
        <f>ประชากรรายอายุ!CC62+ประชากรรายอายุ!GE62</f>
        <v>25</v>
      </c>
      <c r="CD62" s="7">
        <f>ประชากรรายอายุ!CD62+ประชากรรายอายุ!GF62</f>
        <v>18</v>
      </c>
      <c r="CE62" s="7">
        <f>ประชากรรายอายุ!CE62+ประชากรรายอายุ!GG62</f>
        <v>20</v>
      </c>
      <c r="CF62" s="7">
        <f>ประชากรรายอายุ!CF62+ประชากรรายอายุ!GH62</f>
        <v>12</v>
      </c>
      <c r="CG62" s="7">
        <f>ประชากรรายอายุ!CG62+ประชากรรายอายุ!GI62</f>
        <v>9</v>
      </c>
      <c r="CH62" s="7">
        <f>ประชากรรายอายุ!CH62+ประชากรรายอายุ!GJ62</f>
        <v>11</v>
      </c>
      <c r="CI62" s="7">
        <f>ประชากรรายอายุ!CI62+ประชากรรายอายุ!GK62</f>
        <v>7</v>
      </c>
      <c r="CJ62" s="7">
        <f>ประชากรรายอายุ!CJ62+ประชากรรายอายุ!GL62</f>
        <v>4</v>
      </c>
      <c r="CK62" s="7">
        <f>ประชากรรายอายุ!CK62+ประชากรรายอายุ!GM62</f>
        <v>4</v>
      </c>
      <c r="CL62" s="7">
        <f>ประชากรรายอายุ!CL62+ประชากรรายอายุ!GN62</f>
        <v>3</v>
      </c>
      <c r="CM62" s="7">
        <f>ประชากรรายอายุ!CM62+ประชากรรายอายุ!GO62</f>
        <v>9</v>
      </c>
      <c r="CN62" s="7">
        <f>ประชากรรายอายุ!CN62+ประชากรรายอายุ!GP62</f>
        <v>6</v>
      </c>
      <c r="CO62" s="7">
        <f>ประชากรรายอายุ!CO62+ประชากรรายอายุ!GQ62</f>
        <v>1</v>
      </c>
      <c r="CP62" s="7">
        <f>ประชากรรายอายุ!CP62+ประชากรรายอายุ!GR62</f>
        <v>2</v>
      </c>
      <c r="CQ62" s="7">
        <f>ประชากรรายอายุ!CQ62+ประชากรรายอายุ!GS62</f>
        <v>1</v>
      </c>
      <c r="CR62" s="7">
        <f>ประชากรรายอายุ!CR62+ประชากรรายอายุ!GT62</f>
        <v>0</v>
      </c>
      <c r="CS62" s="7">
        <f>ประชากรรายอายุ!CS62+ประชากรรายอายุ!GU62</f>
        <v>1</v>
      </c>
      <c r="CT62" s="7">
        <f>ประชากรรายอายุ!CT62+ประชากรรายอายุ!GV62</f>
        <v>1</v>
      </c>
      <c r="CU62" s="7">
        <f>ประชากรรายอายุ!CU62+ประชากรรายอายุ!GW62</f>
        <v>0</v>
      </c>
      <c r="CV62" s="7">
        <f>ประชากรรายอายุ!CV62+ประชากรรายอายุ!GX62</f>
        <v>0</v>
      </c>
      <c r="CW62" s="7">
        <f>ประชากรรายอายุ!CW62+ประชากรรายอายุ!GY62</f>
        <v>0</v>
      </c>
      <c r="CX62" s="7">
        <f>ประชากรรายอายุ!CX62+ประชากรรายอายุ!GZ62</f>
        <v>1</v>
      </c>
      <c r="CY62" s="7">
        <f>ประชากรรายอายุ!CY62+ประชากรรายอายุ!HA62</f>
        <v>0</v>
      </c>
      <c r="CZ62" s="7">
        <f>ประชากรรายอายุ!CZ62+ประชากรรายอายุ!HB62</f>
        <v>1</v>
      </c>
      <c r="DA62" s="7">
        <f>ประชากรรายอายุ!DA62+ประชากรรายอายุ!HC62</f>
        <v>0</v>
      </c>
      <c r="DB62" s="7">
        <f>ประชากรรายอายุ!DB62+ประชากรรายอายุ!HD62</f>
        <v>0</v>
      </c>
      <c r="DC62" s="7">
        <f>ประชากรรายอายุ!DC62+ประชากรรายอายุ!HE62</f>
        <v>2</v>
      </c>
      <c r="DD62" s="7">
        <f>ประชากรรายอายุ!DD62+ประชากรรายอายุ!HF62</f>
        <v>36</v>
      </c>
    </row>
    <row r="63" spans="1:108">
      <c r="A63" s="5"/>
      <c r="B63" s="5" t="s">
        <v>44</v>
      </c>
      <c r="C63" s="7">
        <f>ประชากรรายอายุ!C63+ประชากรรายอายุ!DE63</f>
        <v>37</v>
      </c>
      <c r="D63" s="7">
        <f>ประชากรรายอายุ!D63+ประชากรรายอายุ!DF63</f>
        <v>41</v>
      </c>
      <c r="E63" s="7">
        <f>ประชากรรายอายุ!E63+ประชากรรายอายุ!DG63</f>
        <v>39</v>
      </c>
      <c r="F63" s="7">
        <f>ประชากรรายอายุ!F63+ประชากรรายอายุ!DH63</f>
        <v>45</v>
      </c>
      <c r="G63" s="7">
        <f>ประชากรรายอายุ!G63+ประชากรรายอายุ!DI63</f>
        <v>41</v>
      </c>
      <c r="H63" s="7">
        <f>ประชากรรายอายุ!H63+ประชากรรายอายุ!DJ63</f>
        <v>53</v>
      </c>
      <c r="I63" s="7">
        <f>ประชากรรายอายุ!I63+ประชากรรายอายุ!DK63</f>
        <v>35</v>
      </c>
      <c r="J63" s="7">
        <f>ประชากรรายอายุ!J63+ประชากรรายอายุ!DL63</f>
        <v>39</v>
      </c>
      <c r="K63" s="7">
        <f>ประชากรรายอายุ!K63+ประชากรรายอายุ!DM63</f>
        <v>31</v>
      </c>
      <c r="L63" s="7">
        <f>ประชากรรายอายุ!L63+ประชากรรายอายุ!DN63</f>
        <v>29</v>
      </c>
      <c r="M63" s="7">
        <f>ประชากรรายอายุ!M63+ประชากรรายอายุ!DO63</f>
        <v>37</v>
      </c>
      <c r="N63" s="7">
        <f>ประชากรรายอายุ!N63+ประชากรรายอายุ!DP63</f>
        <v>45</v>
      </c>
      <c r="O63" s="7">
        <f>ประชากรรายอายุ!O63+ประชากรรายอายุ!DQ63</f>
        <v>35</v>
      </c>
      <c r="P63" s="7">
        <f>ประชากรรายอายุ!P63+ประชากรรายอายุ!DR63</f>
        <v>46</v>
      </c>
      <c r="Q63" s="7">
        <f>ประชากรรายอายุ!Q63+ประชากรรายอายุ!DS63</f>
        <v>54</v>
      </c>
      <c r="R63" s="7">
        <f>ประชากรรายอายุ!R63+ประชากรรายอายุ!DT63</f>
        <v>43</v>
      </c>
      <c r="S63" s="7">
        <f>ประชากรรายอายุ!S63+ประชากรรายอายุ!DU63</f>
        <v>60</v>
      </c>
      <c r="T63" s="7">
        <f>ประชากรรายอายุ!T63+ประชากรรายอายุ!DV63</f>
        <v>38</v>
      </c>
      <c r="U63" s="7">
        <f>ประชากรรายอายุ!U63+ประชากรรายอายุ!DW63</f>
        <v>49</v>
      </c>
      <c r="V63" s="7">
        <f>ประชากรรายอายุ!V63+ประชากรรายอายุ!DX63</f>
        <v>40</v>
      </c>
      <c r="W63" s="7">
        <f>ประชากรรายอายุ!W63+ประชากรรายอายุ!DY63</f>
        <v>50</v>
      </c>
      <c r="X63" s="7">
        <f>ประชากรรายอายุ!X63+ประชากรรายอายุ!DZ63</f>
        <v>41</v>
      </c>
      <c r="Y63" s="7">
        <f>ประชากรรายอายุ!Y63+ประชากรรายอายุ!EA63</f>
        <v>48</v>
      </c>
      <c r="Z63" s="7">
        <f>ประชากรรายอายุ!Z63+ประชากรรายอายุ!EB63</f>
        <v>43</v>
      </c>
      <c r="AA63" s="7">
        <f>ประชากรรายอายุ!AA63+ประชากรรายอายุ!EC63</f>
        <v>57</v>
      </c>
      <c r="AB63" s="7">
        <f>ประชากรรายอายุ!AB63+ประชากรรายอายุ!ED63</f>
        <v>50</v>
      </c>
      <c r="AC63" s="7">
        <f>ประชากรรายอายุ!AC63+ประชากรรายอายุ!EE63</f>
        <v>46</v>
      </c>
      <c r="AD63" s="7">
        <f>ประชากรรายอายุ!AD63+ประชากรรายอายุ!EF63</f>
        <v>55</v>
      </c>
      <c r="AE63" s="7">
        <f>ประชากรรายอายุ!AE63+ประชากรรายอายุ!EG63</f>
        <v>46</v>
      </c>
      <c r="AF63" s="7">
        <f>ประชากรรายอายุ!AF63+ประชากรรายอายุ!EH63</f>
        <v>54</v>
      </c>
      <c r="AG63" s="7">
        <f>ประชากรรายอายุ!AG63+ประชากรรายอายุ!EI63</f>
        <v>44</v>
      </c>
      <c r="AH63" s="7">
        <f>ประชากรรายอายุ!AH63+ประชากรรายอายุ!EJ63</f>
        <v>40</v>
      </c>
      <c r="AI63" s="7">
        <f>ประชากรรายอายุ!AI63+ประชากรรายอายุ!EK63</f>
        <v>60</v>
      </c>
      <c r="AJ63" s="7">
        <f>ประชากรรายอายุ!AJ63+ประชากรรายอายุ!EL63</f>
        <v>44</v>
      </c>
      <c r="AK63" s="7">
        <f>ประชากรรายอายุ!AK63+ประชากรรายอายุ!EM63</f>
        <v>31</v>
      </c>
      <c r="AL63" s="7">
        <f>ประชากรรายอายุ!AL63+ประชากรรายอายุ!EN63</f>
        <v>42</v>
      </c>
      <c r="AM63" s="7">
        <f>ประชากรรายอายุ!AM63+ประชากรรายอายุ!EO63</f>
        <v>39</v>
      </c>
      <c r="AN63" s="7">
        <f>ประชากรรายอายุ!AN63+ประชากรรายอายุ!EP63</f>
        <v>57</v>
      </c>
      <c r="AO63" s="7">
        <f>ประชากรรายอายุ!AO63+ประชากรรายอายุ!EQ63</f>
        <v>55</v>
      </c>
      <c r="AP63" s="7">
        <f>ประชากรรายอายุ!AP63+ประชากรรายอายุ!ER63</f>
        <v>64</v>
      </c>
      <c r="AQ63" s="7">
        <f>ประชากรรายอายุ!AQ63+ประชากรรายอายุ!ES63</f>
        <v>54</v>
      </c>
      <c r="AR63" s="7">
        <f>ประชากรรายอายุ!AR63+ประชากรรายอายุ!ET63</f>
        <v>57</v>
      </c>
      <c r="AS63" s="7">
        <f>ประชากรรายอายุ!AS63+ประชากรรายอายุ!EU63</f>
        <v>45</v>
      </c>
      <c r="AT63" s="7">
        <f>ประชากรรายอายุ!AT63+ประชากรรายอายุ!EV63</f>
        <v>54</v>
      </c>
      <c r="AU63" s="7">
        <f>ประชากรรายอายุ!AU63+ประชากรรายอายุ!EW63</f>
        <v>58</v>
      </c>
      <c r="AV63" s="7">
        <f>ประชากรรายอายุ!AV63+ประชากรรายอายุ!EX63</f>
        <v>30</v>
      </c>
      <c r="AW63" s="7">
        <f>ประชากรรายอายุ!AW63+ประชากรรายอายุ!EY63</f>
        <v>61</v>
      </c>
      <c r="AX63" s="7">
        <f>ประชากรรายอายุ!AX63+ประชากรรายอายุ!EZ63</f>
        <v>51</v>
      </c>
      <c r="AY63" s="7">
        <f>ประชากรรายอายุ!AY63+ประชากรรายอายุ!FA63</f>
        <v>38</v>
      </c>
      <c r="AZ63" s="7">
        <f>ประชากรรายอายุ!AZ63+ประชากรรายอายุ!FB63</f>
        <v>47</v>
      </c>
      <c r="BA63" s="7">
        <f>ประชากรรายอายุ!BA63+ประชากรรายอายุ!FC63</f>
        <v>34</v>
      </c>
      <c r="BB63" s="7">
        <f>ประชากรรายอายุ!BB63+ประชากรรายอายุ!FD63</f>
        <v>38</v>
      </c>
      <c r="BC63" s="7">
        <f>ประชากรรายอายุ!BC63+ประชากรรายอายุ!FE63</f>
        <v>40</v>
      </c>
      <c r="BD63" s="7">
        <f>ประชากรรายอายุ!BD63+ประชากรรายอายุ!FF63</f>
        <v>45</v>
      </c>
      <c r="BE63" s="7">
        <f>ประชากรรายอายุ!BE63+ประชากรรายอายุ!FG63</f>
        <v>36</v>
      </c>
      <c r="BF63" s="7">
        <f>ประชากรรายอายุ!BF63+ประชากรรายอายุ!FH63</f>
        <v>42</v>
      </c>
      <c r="BG63" s="7">
        <f>ประชากรรายอายุ!BG63+ประชากรรายอายุ!FI63</f>
        <v>36</v>
      </c>
      <c r="BH63" s="7">
        <f>ประชากรรายอายุ!BH63+ประชากรรายอายุ!FJ63</f>
        <v>33</v>
      </c>
      <c r="BI63" s="7">
        <f>ประชากรรายอายุ!BI63+ประชากรรายอายุ!FK63</f>
        <v>24</v>
      </c>
      <c r="BJ63" s="7">
        <f>ประชากรรายอายุ!BJ63+ประชากรรายอายุ!FL63</f>
        <v>31</v>
      </c>
      <c r="BK63" s="7">
        <f>ประชากรรายอายุ!BK63+ประชากรรายอายุ!FM63</f>
        <v>19</v>
      </c>
      <c r="BL63" s="7">
        <f>ประชากรรายอายุ!BL63+ประชากรรายอายุ!FN63</f>
        <v>28</v>
      </c>
      <c r="BM63" s="7">
        <f>ประชากรรายอายุ!BM63+ประชากรรายอายุ!FO63</f>
        <v>26</v>
      </c>
      <c r="BN63" s="7">
        <f>ประชากรรายอายุ!BN63+ประชากรรายอายุ!FP63</f>
        <v>27</v>
      </c>
      <c r="BO63" s="7">
        <f>ประชากรรายอายุ!BO63+ประชากรรายอายุ!FQ63</f>
        <v>23</v>
      </c>
      <c r="BP63" s="7">
        <f>ประชากรรายอายุ!BP63+ประชากรรายอายุ!FR63</f>
        <v>25</v>
      </c>
      <c r="BQ63" s="7">
        <f>ประชากรรายอายุ!BQ63+ประชากรรายอายุ!FS63</f>
        <v>24</v>
      </c>
      <c r="BR63" s="7">
        <f>ประชากรรายอายุ!BR63+ประชากรรายอายุ!FT63</f>
        <v>19</v>
      </c>
      <c r="BS63" s="7">
        <f>ประชากรรายอายุ!BS63+ประชากรรายอายุ!FU63</f>
        <v>23</v>
      </c>
      <c r="BT63" s="7">
        <f>ประชากรรายอายุ!BT63+ประชากรรายอายุ!FV63</f>
        <v>16</v>
      </c>
      <c r="BU63" s="7">
        <f>ประชากรรายอายุ!BU63+ประชากรรายอายุ!FW63</f>
        <v>21</v>
      </c>
      <c r="BV63" s="7">
        <f>ประชากรรายอายุ!BV63+ประชากรรายอายุ!FX63</f>
        <v>13</v>
      </c>
      <c r="BW63" s="7">
        <f>ประชากรรายอายุ!BW63+ประชากรรายอายุ!FY63</f>
        <v>9</v>
      </c>
      <c r="BX63" s="7">
        <f>ประชากรรายอายุ!BX63+ประชากรรายอายุ!FZ63</f>
        <v>6</v>
      </c>
      <c r="BY63" s="7">
        <f>ประชากรรายอายุ!BY63+ประชากรรายอายุ!GA63</f>
        <v>14</v>
      </c>
      <c r="BZ63" s="7">
        <f>ประชากรรายอายุ!BZ63+ประชากรรายอายุ!GB63</f>
        <v>13</v>
      </c>
      <c r="CA63" s="7">
        <f>ประชากรรายอายุ!CA63+ประชากรรายอายุ!GC63</f>
        <v>12</v>
      </c>
      <c r="CB63" s="7">
        <f>ประชากรรายอายุ!CB63+ประชากรรายอายุ!GD63</f>
        <v>8</v>
      </c>
      <c r="CC63" s="7">
        <f>ประชากรรายอายุ!CC63+ประชากรรายอายุ!GE63</f>
        <v>14</v>
      </c>
      <c r="CD63" s="7">
        <f>ประชากรรายอายุ!CD63+ประชากรรายอายุ!GF63</f>
        <v>15</v>
      </c>
      <c r="CE63" s="7">
        <f>ประชากรรายอายุ!CE63+ประชากรรายอายุ!GG63</f>
        <v>5</v>
      </c>
      <c r="CF63" s="7">
        <f>ประชากรรายอายุ!CF63+ประชากรรายอายุ!GH63</f>
        <v>5</v>
      </c>
      <c r="CG63" s="7">
        <f>ประชากรรายอายุ!CG63+ประชากรรายอายุ!GI63</f>
        <v>8</v>
      </c>
      <c r="CH63" s="7">
        <f>ประชากรรายอายุ!CH63+ประชากรรายอายุ!GJ63</f>
        <v>6</v>
      </c>
      <c r="CI63" s="7">
        <f>ประชากรรายอายุ!CI63+ประชากรรายอายุ!GK63</f>
        <v>6</v>
      </c>
      <c r="CJ63" s="7">
        <f>ประชากรรายอายุ!CJ63+ประชากรรายอายุ!GL63</f>
        <v>6</v>
      </c>
      <c r="CK63" s="7">
        <f>ประชากรรายอายุ!CK63+ประชากรรายอายุ!GM63</f>
        <v>4</v>
      </c>
      <c r="CL63" s="7">
        <f>ประชากรรายอายุ!CL63+ประชากรรายอายุ!GN63</f>
        <v>5</v>
      </c>
      <c r="CM63" s="7">
        <f>ประชากรรายอายุ!CM63+ประชากรรายอายุ!GO63</f>
        <v>2</v>
      </c>
      <c r="CN63" s="7">
        <f>ประชากรรายอายุ!CN63+ประชากรรายอายุ!GP63</f>
        <v>0</v>
      </c>
      <c r="CO63" s="7">
        <f>ประชากรรายอายุ!CO63+ประชากรรายอายุ!GQ63</f>
        <v>3</v>
      </c>
      <c r="CP63" s="7">
        <f>ประชากรรายอายุ!CP63+ประชากรรายอายุ!GR63</f>
        <v>1</v>
      </c>
      <c r="CQ63" s="7">
        <f>ประชากรรายอายุ!CQ63+ประชากรรายอายุ!GS63</f>
        <v>1</v>
      </c>
      <c r="CR63" s="7">
        <f>ประชากรรายอายุ!CR63+ประชากรรายอายุ!GT63</f>
        <v>0</v>
      </c>
      <c r="CS63" s="7">
        <f>ประชากรรายอายุ!CS63+ประชากรรายอายุ!GU63</f>
        <v>0</v>
      </c>
      <c r="CT63" s="7">
        <f>ประชากรรายอายุ!CT63+ประชากรรายอายุ!GV63</f>
        <v>0</v>
      </c>
      <c r="CU63" s="7">
        <f>ประชากรรายอายุ!CU63+ประชากรรายอายุ!GW63</f>
        <v>0</v>
      </c>
      <c r="CV63" s="7">
        <f>ประชากรรายอายุ!CV63+ประชากรรายอายุ!GX63</f>
        <v>0</v>
      </c>
      <c r="CW63" s="7">
        <f>ประชากรรายอายุ!CW63+ประชากรรายอายุ!GY63</f>
        <v>0</v>
      </c>
      <c r="CX63" s="7">
        <f>ประชากรรายอายุ!CX63+ประชากรรายอายุ!GZ63</f>
        <v>0</v>
      </c>
      <c r="CY63" s="7">
        <f>ประชากรรายอายุ!CY63+ประชากรรายอายุ!HA63</f>
        <v>0</v>
      </c>
      <c r="CZ63" s="7">
        <f>ประชากรรายอายุ!CZ63+ประชากรรายอายุ!HB63</f>
        <v>0</v>
      </c>
      <c r="DA63" s="7">
        <f>ประชากรรายอายุ!DA63+ประชากรรายอายุ!HC63</f>
        <v>0</v>
      </c>
      <c r="DB63" s="7">
        <f>ประชากรรายอายุ!DB63+ประชากรรายอายุ!HD63</f>
        <v>0</v>
      </c>
      <c r="DC63" s="7">
        <f>ประชากรรายอายุ!DC63+ประชากรรายอายุ!HE63</f>
        <v>0</v>
      </c>
      <c r="DD63" s="7">
        <f>ประชากรรายอายุ!DD63+ประชากรรายอายุ!HF63</f>
        <v>6</v>
      </c>
    </row>
    <row r="64" spans="1:108">
      <c r="A64" s="15"/>
      <c r="B64" s="15" t="s">
        <v>45</v>
      </c>
      <c r="C64" s="16">
        <f>ประชากรรายอายุ!C64+ประชากรรายอายุ!DE64</f>
        <v>52</v>
      </c>
      <c r="D64" s="16">
        <f>ประชากรรายอายุ!D64+ประชากรรายอายุ!DF64</f>
        <v>72</v>
      </c>
      <c r="E64" s="16">
        <f>ประชากรรายอายุ!E64+ประชากรรายอายุ!DG64</f>
        <v>64</v>
      </c>
      <c r="F64" s="16">
        <f>ประชากรรายอายุ!F64+ประชากรรายอายุ!DH64</f>
        <v>70</v>
      </c>
      <c r="G64" s="16">
        <f>ประชากรรายอายุ!G64+ประชากรรายอายุ!DI64</f>
        <v>58</v>
      </c>
      <c r="H64" s="16">
        <f>ประชากรรายอายุ!H64+ประชากรรายอายุ!DJ64</f>
        <v>59</v>
      </c>
      <c r="I64" s="16">
        <f>ประชากรรายอายุ!I64+ประชากรรายอายุ!DK64</f>
        <v>83</v>
      </c>
      <c r="J64" s="16">
        <f>ประชากรรายอายุ!J64+ประชากรรายอายุ!DL64</f>
        <v>58</v>
      </c>
      <c r="K64" s="16">
        <f>ประชากรรายอายุ!K64+ประชากรรายอายุ!DM64</f>
        <v>79</v>
      </c>
      <c r="L64" s="16">
        <f>ประชากรรายอายุ!L64+ประชากรรายอายุ!DN64</f>
        <v>55</v>
      </c>
      <c r="M64" s="16">
        <f>ประชากรรายอายุ!M64+ประชากรรายอายุ!DO64</f>
        <v>66</v>
      </c>
      <c r="N64" s="16">
        <f>ประชากรรายอายุ!N64+ประชากรรายอายุ!DP64</f>
        <v>61</v>
      </c>
      <c r="O64" s="16">
        <f>ประชากรรายอายุ!O64+ประชากรรายอายุ!DQ64</f>
        <v>82</v>
      </c>
      <c r="P64" s="16">
        <f>ประชากรรายอายุ!P64+ประชากรรายอายุ!DR64</f>
        <v>107</v>
      </c>
      <c r="Q64" s="16">
        <f>ประชากรรายอายุ!Q64+ประชากรรายอายุ!DS64</f>
        <v>105</v>
      </c>
      <c r="R64" s="16">
        <f>ประชากรรายอายุ!R64+ประชากรรายอายุ!DT64</f>
        <v>95</v>
      </c>
      <c r="S64" s="16">
        <f>ประชากรรายอายุ!S64+ประชากรรายอายุ!DU64</f>
        <v>75</v>
      </c>
      <c r="T64" s="16">
        <f>ประชากรรายอายุ!T64+ประชากรรายอายุ!DV64</f>
        <v>81</v>
      </c>
      <c r="U64" s="16">
        <f>ประชากรรายอายุ!U64+ประชากรรายอายุ!DW64</f>
        <v>95</v>
      </c>
      <c r="V64" s="16">
        <f>ประชากรรายอายุ!V64+ประชากรรายอายุ!DX64</f>
        <v>88</v>
      </c>
      <c r="W64" s="16">
        <f>ประชากรรายอายุ!W64+ประชากรรายอายุ!DY64</f>
        <v>70</v>
      </c>
      <c r="X64" s="16">
        <f>ประชากรรายอายุ!X64+ประชากรรายอายุ!DZ64</f>
        <v>89</v>
      </c>
      <c r="Y64" s="16">
        <f>ประชากรรายอายุ!Y64+ประชากรรายอายุ!EA64</f>
        <v>81</v>
      </c>
      <c r="Z64" s="16">
        <f>ประชากรรายอายุ!Z64+ประชากรรายอายุ!EB64</f>
        <v>92</v>
      </c>
      <c r="AA64" s="16">
        <f>ประชากรรายอายุ!AA64+ประชากรรายอายุ!EC64</f>
        <v>88</v>
      </c>
      <c r="AB64" s="16">
        <f>ประชากรรายอายุ!AB64+ประชากรรายอายุ!ED64</f>
        <v>90</v>
      </c>
      <c r="AC64" s="16">
        <f>ประชากรรายอายุ!AC64+ประชากรรายอายุ!EE64</f>
        <v>91</v>
      </c>
      <c r="AD64" s="16">
        <f>ประชากรรายอายุ!AD64+ประชากรรายอายุ!EF64</f>
        <v>80</v>
      </c>
      <c r="AE64" s="16">
        <f>ประชากรรายอายุ!AE64+ประชากรรายอายุ!EG64</f>
        <v>80</v>
      </c>
      <c r="AF64" s="16">
        <f>ประชากรรายอายุ!AF64+ประชากรรายอายุ!EH64</f>
        <v>90</v>
      </c>
      <c r="AG64" s="16">
        <f>ประชากรรายอายุ!AG64+ประชากรรายอายุ!EI64</f>
        <v>81</v>
      </c>
      <c r="AH64" s="16">
        <f>ประชากรรายอายุ!AH64+ประชากรรายอายุ!EJ64</f>
        <v>95</v>
      </c>
      <c r="AI64" s="16">
        <f>ประชากรรายอายุ!AI64+ประชากรรายอายุ!EK64</f>
        <v>105</v>
      </c>
      <c r="AJ64" s="16">
        <f>ประชากรรายอายุ!AJ64+ประชากรรายอายุ!EL64</f>
        <v>113</v>
      </c>
      <c r="AK64" s="16">
        <f>ประชากรรายอายุ!AK64+ประชากรรายอายุ!EM64</f>
        <v>97</v>
      </c>
      <c r="AL64" s="16">
        <f>ประชากรรายอายุ!AL64+ประชากรรายอายุ!EN64</f>
        <v>90</v>
      </c>
      <c r="AM64" s="16">
        <f>ประชากรรายอายุ!AM64+ประชากรรายอายุ!EO64</f>
        <v>92</v>
      </c>
      <c r="AN64" s="16">
        <f>ประชากรรายอายุ!AN64+ประชากรรายอายุ!EP64</f>
        <v>121</v>
      </c>
      <c r="AO64" s="16">
        <f>ประชากรรายอายุ!AO64+ประชากรรายอายุ!EQ64</f>
        <v>102</v>
      </c>
      <c r="AP64" s="16">
        <f>ประชากรรายอายุ!AP64+ประชากรรายอายุ!ER64</f>
        <v>106</v>
      </c>
      <c r="AQ64" s="16">
        <f>ประชากรรายอายุ!AQ64+ประชากรรายอายุ!ES64</f>
        <v>116</v>
      </c>
      <c r="AR64" s="16">
        <f>ประชากรรายอายุ!AR64+ประชากรรายอายุ!ET64</f>
        <v>125</v>
      </c>
      <c r="AS64" s="16">
        <f>ประชากรรายอายุ!AS64+ประชากรรายอายุ!EU64</f>
        <v>121</v>
      </c>
      <c r="AT64" s="16">
        <f>ประชากรรายอายุ!AT64+ประชากรรายอายุ!EV64</f>
        <v>124</v>
      </c>
      <c r="AU64" s="16">
        <f>ประชากรรายอายุ!AU64+ประชากรรายอายุ!EW64</f>
        <v>114</v>
      </c>
      <c r="AV64" s="16">
        <f>ประชากรรายอายุ!AV64+ประชากรรายอายุ!EX64</f>
        <v>121</v>
      </c>
      <c r="AW64" s="16">
        <f>ประชากรรายอายุ!AW64+ประชากรรายอายุ!EY64</f>
        <v>95</v>
      </c>
      <c r="AX64" s="16">
        <f>ประชากรรายอายุ!AX64+ประชากรรายอายุ!EZ64</f>
        <v>100</v>
      </c>
      <c r="AY64" s="16">
        <f>ประชากรรายอายุ!AY64+ประชากรรายอายุ!FA64</f>
        <v>100</v>
      </c>
      <c r="AZ64" s="16">
        <f>ประชากรรายอายุ!AZ64+ประชากรรายอายุ!FB64</f>
        <v>84</v>
      </c>
      <c r="BA64" s="16">
        <f>ประชากรรายอายุ!BA64+ประชากรรายอายุ!FC64</f>
        <v>99</v>
      </c>
      <c r="BB64" s="16">
        <f>ประชากรรายอายุ!BB64+ประชากรรายอายุ!FD64</f>
        <v>88</v>
      </c>
      <c r="BC64" s="16">
        <f>ประชากรรายอายุ!BC64+ประชากรรายอายุ!FE64</f>
        <v>77</v>
      </c>
      <c r="BD64" s="16">
        <f>ประชากรรายอายุ!BD64+ประชากรรายอายุ!FF64</f>
        <v>81</v>
      </c>
      <c r="BE64" s="16">
        <f>ประชากรรายอายุ!BE64+ประชากรรายอายุ!FG64</f>
        <v>70</v>
      </c>
      <c r="BF64" s="16">
        <f>ประชากรรายอายุ!BF64+ประชากรรายอายุ!FH64</f>
        <v>71</v>
      </c>
      <c r="BG64" s="16">
        <f>ประชากรรายอายุ!BG64+ประชากรรายอายุ!FI64</f>
        <v>71</v>
      </c>
      <c r="BH64" s="16">
        <f>ประชากรรายอายุ!BH64+ประชากรรายอายุ!FJ64</f>
        <v>56</v>
      </c>
      <c r="BI64" s="16">
        <f>ประชากรรายอายุ!BI64+ประชากรรายอายุ!FK64</f>
        <v>61</v>
      </c>
      <c r="BJ64" s="16">
        <f>ประชากรรายอายุ!BJ64+ประชากรรายอายุ!FL64</f>
        <v>51</v>
      </c>
      <c r="BK64" s="16">
        <f>ประชากรรายอายุ!BK64+ประชากรรายอายุ!FM64</f>
        <v>34</v>
      </c>
      <c r="BL64" s="16">
        <f>ประชากรรายอายุ!BL64+ประชากรรายอายุ!FN64</f>
        <v>61</v>
      </c>
      <c r="BM64" s="16">
        <f>ประชากรรายอายุ!BM64+ประชากรรายอายุ!FO64</f>
        <v>34</v>
      </c>
      <c r="BN64" s="16">
        <f>ประชากรรายอายุ!BN64+ประชากรรายอายุ!FP64</f>
        <v>33</v>
      </c>
      <c r="BO64" s="16">
        <f>ประชากรรายอายุ!BO64+ประชากรรายอายุ!FQ64</f>
        <v>33</v>
      </c>
      <c r="BP64" s="16">
        <f>ประชากรรายอายุ!BP64+ประชากรรายอายุ!FR64</f>
        <v>42</v>
      </c>
      <c r="BQ64" s="16">
        <f>ประชากรรายอายุ!BQ64+ประชากรรายอายุ!FS64</f>
        <v>29</v>
      </c>
      <c r="BR64" s="16">
        <f>ประชากรรายอายุ!BR64+ประชากรรายอายุ!FT64</f>
        <v>43</v>
      </c>
      <c r="BS64" s="16">
        <f>ประชากรรายอายุ!BS64+ประชากรรายอายุ!FU64</f>
        <v>20</v>
      </c>
      <c r="BT64" s="16">
        <f>ประชากรรายอายุ!BT64+ประชากรรายอายุ!FV64</f>
        <v>17</v>
      </c>
      <c r="BU64" s="16">
        <f>ประชากรรายอายุ!BU64+ประชากรรายอายุ!FW64</f>
        <v>29</v>
      </c>
      <c r="BV64" s="16">
        <f>ประชากรรายอายุ!BV64+ประชากรรายอายุ!FX64</f>
        <v>30</v>
      </c>
      <c r="BW64" s="16">
        <f>ประชากรรายอายุ!BW64+ประชากรรายอายุ!FY64</f>
        <v>25</v>
      </c>
      <c r="BX64" s="16">
        <f>ประชากรรายอายุ!BX64+ประชากรรายอายุ!FZ64</f>
        <v>21</v>
      </c>
      <c r="BY64" s="16">
        <f>ประชากรรายอายุ!BY64+ประชากรรายอายุ!GA64</f>
        <v>33</v>
      </c>
      <c r="BZ64" s="16">
        <f>ประชากรรายอายุ!BZ64+ประชากรรายอายุ!GB64</f>
        <v>20</v>
      </c>
      <c r="CA64" s="16">
        <f>ประชากรรายอายุ!CA64+ประชากรรายอายุ!GC64</f>
        <v>23</v>
      </c>
      <c r="CB64" s="16">
        <f>ประชากรรายอายุ!CB64+ประชากรรายอายุ!GD64</f>
        <v>18</v>
      </c>
      <c r="CC64" s="16">
        <f>ประชากรรายอายุ!CC64+ประชากรรายอายุ!GE64</f>
        <v>28</v>
      </c>
      <c r="CD64" s="16">
        <f>ประชากรรายอายุ!CD64+ประชากรรายอายุ!GF64</f>
        <v>22</v>
      </c>
      <c r="CE64" s="16">
        <f>ประชากรรายอายุ!CE64+ประชากรรายอายุ!GG64</f>
        <v>15</v>
      </c>
      <c r="CF64" s="16">
        <f>ประชากรรายอายุ!CF64+ประชากรรายอายุ!GH64</f>
        <v>11</v>
      </c>
      <c r="CG64" s="16">
        <f>ประชากรรายอายุ!CG64+ประชากรรายอายุ!GI64</f>
        <v>10</v>
      </c>
      <c r="CH64" s="16">
        <f>ประชากรรายอายุ!CH64+ประชากรรายอายุ!GJ64</f>
        <v>11</v>
      </c>
      <c r="CI64" s="16">
        <f>ประชากรรายอายุ!CI64+ประชากรรายอายุ!GK64</f>
        <v>8</v>
      </c>
      <c r="CJ64" s="16">
        <f>ประชากรรายอายุ!CJ64+ประชากรรายอายุ!GL64</f>
        <v>2</v>
      </c>
      <c r="CK64" s="16">
        <f>ประชากรรายอายุ!CK64+ประชากรรายอายุ!GM64</f>
        <v>5</v>
      </c>
      <c r="CL64" s="16">
        <f>ประชากรรายอายุ!CL64+ประชากรรายอายุ!GN64</f>
        <v>4</v>
      </c>
      <c r="CM64" s="16">
        <f>ประชากรรายอายุ!CM64+ประชากรรายอายุ!GO64</f>
        <v>2</v>
      </c>
      <c r="CN64" s="16">
        <f>ประชากรรายอายุ!CN64+ประชากรรายอายุ!GP64</f>
        <v>2</v>
      </c>
      <c r="CO64" s="16">
        <f>ประชากรรายอายุ!CO64+ประชากรรายอายุ!GQ64</f>
        <v>1</v>
      </c>
      <c r="CP64" s="16">
        <f>ประชากรรายอายุ!CP64+ประชากรรายอายุ!GR64</f>
        <v>1</v>
      </c>
      <c r="CQ64" s="16">
        <f>ประชากรรายอายุ!CQ64+ประชากรรายอายุ!GS64</f>
        <v>2</v>
      </c>
      <c r="CR64" s="16">
        <f>ประชากรรายอายุ!CR64+ประชากรรายอายุ!GT64</f>
        <v>0</v>
      </c>
      <c r="CS64" s="16">
        <f>ประชากรรายอายุ!CS64+ประชากรรายอายุ!GU64</f>
        <v>0</v>
      </c>
      <c r="CT64" s="16">
        <f>ประชากรรายอายุ!CT64+ประชากรรายอายุ!GV64</f>
        <v>0</v>
      </c>
      <c r="CU64" s="16">
        <f>ประชากรรายอายุ!CU64+ประชากรรายอายุ!GW64</f>
        <v>0</v>
      </c>
      <c r="CV64" s="16">
        <f>ประชากรรายอายุ!CV64+ประชากรรายอายุ!GX64</f>
        <v>0</v>
      </c>
      <c r="CW64" s="16">
        <f>ประชากรรายอายุ!CW64+ประชากรรายอายุ!GY64</f>
        <v>0</v>
      </c>
      <c r="CX64" s="16">
        <f>ประชากรรายอายุ!CX64+ประชากรรายอายุ!GZ64</f>
        <v>0</v>
      </c>
      <c r="CY64" s="16">
        <f>ประชากรรายอายุ!CY64+ประชากรรายอายุ!HA64</f>
        <v>0</v>
      </c>
      <c r="CZ64" s="16">
        <f>ประชากรรายอายุ!CZ64+ประชากรรายอายุ!HB64</f>
        <v>0</v>
      </c>
      <c r="DA64" s="16">
        <f>ประชากรรายอายุ!DA64+ประชากรรายอายุ!HC64</f>
        <v>0</v>
      </c>
      <c r="DB64" s="16">
        <f>ประชากรรายอายุ!DB64+ประชากรรายอายุ!HD64</f>
        <v>0</v>
      </c>
      <c r="DC64" s="16">
        <f>ประชากรรายอายุ!DC64+ประชากรรายอายุ!HE64</f>
        <v>1</v>
      </c>
      <c r="DD64" s="16">
        <f>ประชากรรายอายุ!DD64+ประชากรรายอายุ!HF64</f>
        <v>29</v>
      </c>
    </row>
    <row r="65" spans="1:108" s="2" customFormat="1">
      <c r="A65" s="17">
        <v>5</v>
      </c>
      <c r="B65" s="17" t="s">
        <v>46</v>
      </c>
      <c r="C65" s="18">
        <f>ประชากรรายอายุ!C65+ประชากรรายอายุ!DE65</f>
        <v>1093</v>
      </c>
      <c r="D65" s="18">
        <f>ประชากรรายอายุ!D65+ประชากรรายอายุ!DF65</f>
        <v>1084</v>
      </c>
      <c r="E65" s="18">
        <f>ประชากรรายอายุ!E65+ประชากรรายอายุ!DG65</f>
        <v>1087</v>
      </c>
      <c r="F65" s="18">
        <f>ประชากรรายอายุ!F65+ประชากรรายอายุ!DH65</f>
        <v>1109</v>
      </c>
      <c r="G65" s="18">
        <f>ประชากรรายอายุ!G65+ประชากรรายอายุ!DI65</f>
        <v>1089</v>
      </c>
      <c r="H65" s="18">
        <f>ประชากรรายอายุ!H65+ประชากรรายอายุ!DJ65</f>
        <v>1137</v>
      </c>
      <c r="I65" s="18">
        <f>ประชากรรายอายุ!I65+ประชากรรายอายุ!DK65</f>
        <v>1143</v>
      </c>
      <c r="J65" s="18">
        <f>ประชากรรายอายุ!J65+ประชากรรายอายุ!DL65</f>
        <v>1157</v>
      </c>
      <c r="K65" s="18">
        <f>ประชากรรายอายุ!K65+ประชากรรายอายุ!DM65</f>
        <v>1162</v>
      </c>
      <c r="L65" s="18">
        <f>ประชากรรายอายุ!L65+ประชากรรายอายุ!DN65</f>
        <v>1097</v>
      </c>
      <c r="M65" s="18">
        <f>ประชากรรายอายุ!M65+ประชากรรายอายุ!DO65</f>
        <v>1131</v>
      </c>
      <c r="N65" s="18">
        <f>ประชากรรายอายุ!N65+ประชากรรายอายุ!DP65</f>
        <v>1197</v>
      </c>
      <c r="O65" s="18">
        <f>ประชากรรายอายุ!O65+ประชากรรายอายุ!DQ65</f>
        <v>1223</v>
      </c>
      <c r="P65" s="18">
        <f>ประชากรรายอายุ!P65+ประชากรรายอายุ!DR65</f>
        <v>1184</v>
      </c>
      <c r="Q65" s="18">
        <f>ประชากรรายอายุ!Q65+ประชากรรายอายุ!DS65</f>
        <v>1222</v>
      </c>
      <c r="R65" s="18">
        <f>ประชากรรายอายุ!R65+ประชากรรายอายุ!DT65</f>
        <v>1294</v>
      </c>
      <c r="S65" s="18">
        <f>ประชากรรายอายุ!S65+ประชากรรายอายุ!DU65</f>
        <v>1368</v>
      </c>
      <c r="T65" s="18">
        <f>ประชากรรายอายุ!T65+ประชากรรายอายุ!DV65</f>
        <v>1363</v>
      </c>
      <c r="U65" s="18">
        <f>ประชากรรายอายุ!U65+ประชากรรายอายุ!DW65</f>
        <v>1279</v>
      </c>
      <c r="V65" s="18">
        <f>ประชากรรายอายุ!V65+ประชากรรายอายุ!DX65</f>
        <v>1330</v>
      </c>
      <c r="W65" s="18">
        <f>ประชากรรายอายุ!W65+ประชากรรายอายุ!DY65</f>
        <v>1319</v>
      </c>
      <c r="X65" s="18">
        <f>ประชากรรายอายุ!X65+ประชากรรายอายุ!DZ65</f>
        <v>1251</v>
      </c>
      <c r="Y65" s="18">
        <f>ประชากรรายอายุ!Y65+ประชากรรายอายุ!EA65</f>
        <v>1126</v>
      </c>
      <c r="Z65" s="18">
        <f>ประชากรรายอายุ!Z65+ประชากรรายอายุ!EB65</f>
        <v>1252</v>
      </c>
      <c r="AA65" s="18">
        <f>ประชากรรายอายุ!AA65+ประชากรรายอายุ!EC65</f>
        <v>1276</v>
      </c>
      <c r="AB65" s="18">
        <f>ประชากรรายอายุ!AB65+ประชากรรายอายุ!ED65</f>
        <v>1255</v>
      </c>
      <c r="AC65" s="18">
        <f>ประชากรรายอายุ!AC65+ประชากรรายอายุ!EE65</f>
        <v>1240</v>
      </c>
      <c r="AD65" s="18">
        <f>ประชากรรายอายุ!AD65+ประชากรรายอายุ!EF65</f>
        <v>1199</v>
      </c>
      <c r="AE65" s="18">
        <f>ประชากรรายอายุ!AE65+ประชากรรายอายุ!EG65</f>
        <v>1255</v>
      </c>
      <c r="AF65" s="18">
        <f>ประชากรรายอายุ!AF65+ประชากรรายอายุ!EH65</f>
        <v>1314</v>
      </c>
      <c r="AG65" s="18">
        <f>ประชากรรายอายุ!AG65+ประชากรรายอายุ!EI65</f>
        <v>1238</v>
      </c>
      <c r="AH65" s="18">
        <f>ประชากรรายอายุ!AH65+ประชากรรายอายุ!EJ65</f>
        <v>1229</v>
      </c>
      <c r="AI65" s="18">
        <f>ประชากรรายอายุ!AI65+ประชากรรายอายุ!EK65</f>
        <v>1283</v>
      </c>
      <c r="AJ65" s="18">
        <f>ประชากรรายอายุ!AJ65+ประชากรรายอายุ!EL65</f>
        <v>1269</v>
      </c>
      <c r="AK65" s="18">
        <f>ประชากรรายอายุ!AK65+ประชากรรายอายุ!EM65</f>
        <v>1087</v>
      </c>
      <c r="AL65" s="18">
        <f>ประชากรรายอายุ!AL65+ประชากรรายอายุ!EN65</f>
        <v>1218</v>
      </c>
      <c r="AM65" s="18">
        <f>ประชากรรายอายุ!AM65+ประชากรรายอายุ!EO65</f>
        <v>1269</v>
      </c>
      <c r="AN65" s="18">
        <f>ประชากรรายอายุ!AN65+ประชากรรายอายุ!EP65</f>
        <v>1299</v>
      </c>
      <c r="AO65" s="18">
        <f>ประชากรรายอายุ!AO65+ประชากรรายอายุ!EQ65</f>
        <v>1291</v>
      </c>
      <c r="AP65" s="18">
        <f>ประชากรรายอายุ!AP65+ประชากรรายอายุ!ER65</f>
        <v>1315</v>
      </c>
      <c r="AQ65" s="18">
        <f>ประชากรรายอายุ!AQ65+ประชากรรายอายุ!ES65</f>
        <v>1314</v>
      </c>
      <c r="AR65" s="18">
        <f>ประชากรรายอายุ!AR65+ประชากรรายอายุ!ET65</f>
        <v>1324</v>
      </c>
      <c r="AS65" s="18">
        <f>ประชากรรายอายุ!AS65+ประชากรรายอายุ!EU65</f>
        <v>1254</v>
      </c>
      <c r="AT65" s="18">
        <f>ประชากรรายอายุ!AT65+ประชากรรายอายุ!EV65</f>
        <v>1325</v>
      </c>
      <c r="AU65" s="18">
        <f>ประชากรรายอายุ!AU65+ประชากรรายอายุ!EW65</f>
        <v>1355</v>
      </c>
      <c r="AV65" s="18">
        <f>ประชากรรายอายุ!AV65+ประชากรรายอายุ!EX65</f>
        <v>1208</v>
      </c>
      <c r="AW65" s="18">
        <f>ประชากรรายอายุ!AW65+ประชากรรายอายุ!EY65</f>
        <v>1174</v>
      </c>
      <c r="AX65" s="18">
        <f>ประชากรรายอายุ!AX65+ประชากรรายอายุ!EZ65</f>
        <v>1145</v>
      </c>
      <c r="AY65" s="18">
        <f>ประชากรรายอายุ!AY65+ประชากรรายอายุ!FA65</f>
        <v>1156</v>
      </c>
      <c r="AZ65" s="18">
        <f>ประชากรรายอายุ!AZ65+ประชากรรายอายุ!FB65</f>
        <v>1003</v>
      </c>
      <c r="BA65" s="18">
        <f>ประชากรรายอายุ!BA65+ประชากรรายอายุ!FC65</f>
        <v>1036</v>
      </c>
      <c r="BB65" s="18">
        <f>ประชากรรายอายุ!BB65+ประชากรรายอายุ!FD65</f>
        <v>1001</v>
      </c>
      <c r="BC65" s="18">
        <f>ประชากรรายอายุ!BC65+ประชากรรายอายุ!FE65</f>
        <v>928</v>
      </c>
      <c r="BD65" s="18">
        <f>ประชากรรายอายุ!BD65+ประชากรรายอายุ!FF65</f>
        <v>905</v>
      </c>
      <c r="BE65" s="18">
        <f>ประชากรรายอายุ!BE65+ประชากรรายอายุ!FG65</f>
        <v>760</v>
      </c>
      <c r="BF65" s="18">
        <f>ประชากรรายอายุ!BF65+ประชากรรายอายุ!FH65</f>
        <v>841</v>
      </c>
      <c r="BG65" s="18">
        <f>ประชากรรายอายุ!BG65+ประชากรรายอายุ!FI65</f>
        <v>807</v>
      </c>
      <c r="BH65" s="18">
        <f>ประชากรรายอายุ!BH65+ประชากรรายอายุ!FJ65</f>
        <v>804</v>
      </c>
      <c r="BI65" s="18">
        <f>ประชากรรายอายุ!BI65+ประชากรรายอายุ!FK65</f>
        <v>658</v>
      </c>
      <c r="BJ65" s="18">
        <f>ประชากรรายอายุ!BJ65+ประชากรรายอายุ!FL65</f>
        <v>600</v>
      </c>
      <c r="BK65" s="18">
        <f>ประชากรรายอายุ!BK65+ประชากรรายอายุ!FM65</f>
        <v>575</v>
      </c>
      <c r="BL65" s="18">
        <f>ประชากรรายอายุ!BL65+ประชากรรายอายุ!FN65</f>
        <v>636</v>
      </c>
      <c r="BM65" s="18">
        <f>ประชากรรายอายุ!BM65+ประชากรรายอายุ!FO65</f>
        <v>555</v>
      </c>
      <c r="BN65" s="18">
        <f>ประชากรรายอายุ!BN65+ประชากรรายอายุ!FP65</f>
        <v>545</v>
      </c>
      <c r="BO65" s="18">
        <f>ประชากรรายอายุ!BO65+ประชากรรายอายุ!FQ65</f>
        <v>513</v>
      </c>
      <c r="BP65" s="18">
        <f>ประชากรรายอายุ!BP65+ประชากรรายอายุ!FR65</f>
        <v>453</v>
      </c>
      <c r="BQ65" s="18">
        <f>ประชากรรายอายุ!BQ65+ประชากรรายอายุ!FS65</f>
        <v>416</v>
      </c>
      <c r="BR65" s="18">
        <f>ประชากรรายอายุ!BR65+ประชากรรายอายุ!FT65</f>
        <v>357</v>
      </c>
      <c r="BS65" s="18">
        <f>ประชากรรายอายุ!BS65+ประชากรรายอายุ!FU65</f>
        <v>402</v>
      </c>
      <c r="BT65" s="18">
        <f>ประชากรรายอายุ!BT65+ประชากรรายอายุ!FV65</f>
        <v>288</v>
      </c>
      <c r="BU65" s="18">
        <f>ประชากรรายอายุ!BU65+ประชากรรายอายุ!FW65</f>
        <v>349</v>
      </c>
      <c r="BV65" s="18">
        <f>ประชากรรายอายุ!BV65+ประชากรรายอายุ!FX65</f>
        <v>276</v>
      </c>
      <c r="BW65" s="18">
        <f>ประชากรรายอายุ!BW65+ประชากรรายอายุ!FY65</f>
        <v>312</v>
      </c>
      <c r="BX65" s="18">
        <f>ประชากรรายอายุ!BX65+ประชากรรายอายุ!FZ65</f>
        <v>283</v>
      </c>
      <c r="BY65" s="18">
        <f>ประชากรรายอายุ!BY65+ประชากรรายอายุ!GA65</f>
        <v>294</v>
      </c>
      <c r="BZ65" s="18">
        <f>ประชากรรายอายุ!BZ65+ประชากรรายอายุ!GB65</f>
        <v>238</v>
      </c>
      <c r="CA65" s="18">
        <f>ประชากรรายอายุ!CA65+ประชากรรายอายุ!GC65</f>
        <v>238</v>
      </c>
      <c r="CB65" s="18">
        <f>ประชากรรายอายุ!CB65+ประชากรรายอายุ!GD65</f>
        <v>192</v>
      </c>
      <c r="CC65" s="18">
        <f>ประชากรรายอายุ!CC65+ประชากรรายอายุ!GE65</f>
        <v>204</v>
      </c>
      <c r="CD65" s="18">
        <f>ประชากรรายอายุ!CD65+ประชากรรายอายุ!GF65</f>
        <v>227</v>
      </c>
      <c r="CE65" s="18">
        <f>ประชากรรายอายุ!CE65+ประชากรรายอายุ!GG65</f>
        <v>155</v>
      </c>
      <c r="CF65" s="18">
        <f>ประชากรรายอายุ!CF65+ประชากรรายอายุ!GH65</f>
        <v>162</v>
      </c>
      <c r="CG65" s="18">
        <f>ประชากรรายอายุ!CG65+ประชากรรายอายุ!GI65</f>
        <v>160</v>
      </c>
      <c r="CH65" s="18">
        <f>ประชากรรายอายุ!CH65+ประชากรรายอายุ!GJ65</f>
        <v>114</v>
      </c>
      <c r="CI65" s="18">
        <f>ประชากรรายอายุ!CI65+ประชากรรายอายุ!GK65</f>
        <v>122</v>
      </c>
      <c r="CJ65" s="18">
        <f>ประชากรรายอายุ!CJ65+ประชากรรายอายุ!GL65</f>
        <v>77</v>
      </c>
      <c r="CK65" s="18">
        <f>ประชากรรายอายุ!CK65+ประชากรรายอายุ!GM65</f>
        <v>68</v>
      </c>
      <c r="CL65" s="18">
        <f>ประชากรรายอายุ!CL65+ประชากรรายอายุ!GN65</f>
        <v>61</v>
      </c>
      <c r="CM65" s="18">
        <f>ประชากรรายอายุ!CM65+ประชากรรายอายุ!GO65</f>
        <v>64</v>
      </c>
      <c r="CN65" s="18">
        <f>ประชากรรายอายุ!CN65+ประชากรรายอายุ!GP65</f>
        <v>39</v>
      </c>
      <c r="CO65" s="18">
        <f>ประชากรรายอายุ!CO65+ประชากรรายอายุ!GQ65</f>
        <v>29</v>
      </c>
      <c r="CP65" s="18">
        <f>ประชากรรายอายุ!CP65+ประชากรรายอายุ!GR65</f>
        <v>21</v>
      </c>
      <c r="CQ65" s="18">
        <f>ประชากรรายอายุ!CQ65+ประชากรรายอายุ!GS65</f>
        <v>19</v>
      </c>
      <c r="CR65" s="18">
        <f>ประชากรรายอายุ!CR65+ประชากรรายอายุ!GT65</f>
        <v>18</v>
      </c>
      <c r="CS65" s="18">
        <f>ประชากรรายอายุ!CS65+ประชากรรายอายุ!GU65</f>
        <v>10</v>
      </c>
      <c r="CT65" s="18">
        <f>ประชากรรายอายุ!CT65+ประชากรรายอายุ!GV65</f>
        <v>7</v>
      </c>
      <c r="CU65" s="18">
        <f>ประชากรรายอายุ!CU65+ประชากรรายอายุ!GW65</f>
        <v>5</v>
      </c>
      <c r="CV65" s="18">
        <f>ประชากรรายอายุ!CV65+ประชากรรายอายุ!GX65</f>
        <v>4</v>
      </c>
      <c r="CW65" s="18">
        <f>ประชากรรายอายุ!CW65+ประชากรรายอายุ!GY65</f>
        <v>1</v>
      </c>
      <c r="CX65" s="18">
        <f>ประชากรรายอายุ!CX65+ประชากรรายอายุ!GZ65</f>
        <v>0</v>
      </c>
      <c r="CY65" s="18">
        <f>ประชากรรายอายุ!CY65+ประชากรรายอายุ!HA65</f>
        <v>0</v>
      </c>
      <c r="CZ65" s="18">
        <f>ประชากรรายอายุ!CZ65+ประชากรรายอายุ!HB65</f>
        <v>7</v>
      </c>
      <c r="DA65" s="18">
        <f>ประชากรรายอายุ!DA65+ประชากรรายอายุ!HC65</f>
        <v>18</v>
      </c>
      <c r="DB65" s="18">
        <f>ประชากรรายอายุ!DB65+ประชากรรายอายุ!HD65</f>
        <v>632</v>
      </c>
      <c r="DC65" s="18">
        <f>ประชากรรายอายุ!DC65+ประชากรรายอายุ!HE65</f>
        <v>125</v>
      </c>
      <c r="DD65" s="18">
        <f>ประชากรรายอายุ!DD65+ประชากรรายอายุ!HF65</f>
        <v>90</v>
      </c>
    </row>
    <row r="66" spans="1:108" s="1" customFormat="1">
      <c r="A66" s="12"/>
      <c r="B66" s="10" t="s">
        <v>214</v>
      </c>
      <c r="C66" s="11">
        <f>ประชากรรายอายุ!C66+ประชากรรายอายุ!DE66</f>
        <v>218</v>
      </c>
      <c r="D66" s="11">
        <f>ประชากรรายอายุ!D66+ประชากรรายอายุ!DF66</f>
        <v>230</v>
      </c>
      <c r="E66" s="11">
        <f>ประชากรรายอายุ!E66+ประชากรรายอายุ!DG66</f>
        <v>215</v>
      </c>
      <c r="F66" s="11">
        <f>ประชากรรายอายุ!F66+ประชากรรายอายุ!DH66</f>
        <v>265</v>
      </c>
      <c r="G66" s="11">
        <f>ประชากรรายอายุ!G66+ประชากรรายอายุ!DI66</f>
        <v>242</v>
      </c>
      <c r="H66" s="11">
        <f>ประชากรรายอายุ!H66+ประชากรรายอายุ!DJ66</f>
        <v>250</v>
      </c>
      <c r="I66" s="11">
        <f>ประชากรรายอายุ!I66+ประชากรรายอายุ!DK66</f>
        <v>238</v>
      </c>
      <c r="J66" s="11">
        <f>ประชากรรายอายุ!J66+ประชากรรายอายุ!DL66</f>
        <v>261</v>
      </c>
      <c r="K66" s="11">
        <f>ประชากรรายอายุ!K66+ประชากรรายอายุ!DM66</f>
        <v>264</v>
      </c>
      <c r="L66" s="11">
        <f>ประชากรรายอายุ!L66+ประชากรรายอายุ!DN66</f>
        <v>262</v>
      </c>
      <c r="M66" s="11">
        <f>ประชากรรายอายุ!M66+ประชากรรายอายุ!DO66</f>
        <v>259</v>
      </c>
      <c r="N66" s="11">
        <f>ประชากรรายอายุ!N66+ประชากรรายอายุ!DP66</f>
        <v>263</v>
      </c>
      <c r="O66" s="11">
        <f>ประชากรรายอายุ!O66+ประชากรรายอายุ!DQ66</f>
        <v>267</v>
      </c>
      <c r="P66" s="11">
        <f>ประชากรรายอายุ!P66+ประชากรรายอายุ!DR66</f>
        <v>257</v>
      </c>
      <c r="Q66" s="11">
        <f>ประชากรรายอายุ!Q66+ประชากรรายอายุ!DS66</f>
        <v>243</v>
      </c>
      <c r="R66" s="11">
        <f>ประชากรรายอายุ!R66+ประชากรรายอายุ!DT66</f>
        <v>295</v>
      </c>
      <c r="S66" s="11">
        <f>ประชากรรายอายุ!S66+ประชากรรายอายุ!DU66</f>
        <v>288</v>
      </c>
      <c r="T66" s="11">
        <f>ประชากรรายอายุ!T66+ประชากรรายอายุ!DV66</f>
        <v>311</v>
      </c>
      <c r="U66" s="11">
        <f>ประชากรรายอายุ!U66+ประชากรรายอายุ!DW66</f>
        <v>296</v>
      </c>
      <c r="V66" s="11">
        <f>ประชากรรายอายุ!V66+ประชากรรายอายุ!DX66</f>
        <v>296</v>
      </c>
      <c r="W66" s="11">
        <f>ประชากรรายอายุ!W66+ประชากรรายอายุ!DY66</f>
        <v>261</v>
      </c>
      <c r="X66" s="11">
        <f>ประชากรรายอายุ!X66+ประชากรรายอายุ!DZ66</f>
        <v>263</v>
      </c>
      <c r="Y66" s="11">
        <f>ประชากรรายอายุ!Y66+ประชากรรายอายุ!EA66</f>
        <v>233</v>
      </c>
      <c r="Z66" s="11">
        <f>ประชากรรายอายุ!Z66+ประชากรรายอายุ!EB66</f>
        <v>259</v>
      </c>
      <c r="AA66" s="11">
        <f>ประชากรรายอายุ!AA66+ประชากรรายอายุ!EC66</f>
        <v>273</v>
      </c>
      <c r="AB66" s="11">
        <f>ประชากรรายอายุ!AB66+ประชากรรายอายุ!ED66</f>
        <v>240</v>
      </c>
      <c r="AC66" s="11">
        <f>ประชากรรายอายุ!AC66+ประชากรรายอายุ!EE66</f>
        <v>237</v>
      </c>
      <c r="AD66" s="11">
        <f>ประชากรรายอายุ!AD66+ประชากรรายอายุ!EF66</f>
        <v>291</v>
      </c>
      <c r="AE66" s="11">
        <f>ประชากรรายอายุ!AE66+ประชากรรายอายุ!EG66</f>
        <v>230</v>
      </c>
      <c r="AF66" s="11">
        <f>ประชากรรายอายุ!AF66+ประชากรรายอายุ!EH66</f>
        <v>261</v>
      </c>
      <c r="AG66" s="11">
        <f>ประชากรรายอายุ!AG66+ประชากรรายอายุ!EI66</f>
        <v>243</v>
      </c>
      <c r="AH66" s="11">
        <f>ประชากรรายอายุ!AH66+ประชากรรายอายุ!EJ66</f>
        <v>240</v>
      </c>
      <c r="AI66" s="11">
        <f>ประชากรรายอายุ!AI66+ประชากรรายอายุ!EK66</f>
        <v>254</v>
      </c>
      <c r="AJ66" s="11">
        <f>ประชากรรายอายุ!AJ66+ประชากรรายอายุ!EL66</f>
        <v>276</v>
      </c>
      <c r="AK66" s="11">
        <f>ประชากรรายอายุ!AK66+ประชากรรายอายุ!EM66</f>
        <v>216</v>
      </c>
      <c r="AL66" s="11">
        <f>ประชากรรายอายุ!AL66+ประชากรรายอายุ!EN66</f>
        <v>233</v>
      </c>
      <c r="AM66" s="11">
        <f>ประชากรรายอายุ!AM66+ประชากรรายอายุ!EO66</f>
        <v>250</v>
      </c>
      <c r="AN66" s="11">
        <f>ประชากรรายอายุ!AN66+ประชากรรายอายุ!EP66</f>
        <v>263</v>
      </c>
      <c r="AO66" s="11">
        <f>ประชากรรายอายุ!AO66+ประชากรรายอายุ!EQ66</f>
        <v>272</v>
      </c>
      <c r="AP66" s="11">
        <f>ประชากรรายอายุ!AP66+ประชากรรายอายุ!ER66</f>
        <v>294</v>
      </c>
      <c r="AQ66" s="11">
        <f>ประชากรรายอายุ!AQ66+ประชากรรายอายุ!ES66</f>
        <v>269</v>
      </c>
      <c r="AR66" s="11">
        <f>ประชากรรายอายุ!AR66+ประชากรรายอายุ!ET66</f>
        <v>264</v>
      </c>
      <c r="AS66" s="11">
        <f>ประชากรรายอายุ!AS66+ประชากรรายอายุ!EU66</f>
        <v>304</v>
      </c>
      <c r="AT66" s="11">
        <f>ประชากรรายอายุ!AT66+ประชากรรายอายุ!EV66</f>
        <v>312</v>
      </c>
      <c r="AU66" s="11">
        <f>ประชากรรายอายุ!AU66+ประชากรรายอายุ!EW66</f>
        <v>306</v>
      </c>
      <c r="AV66" s="11">
        <f>ประชากรรายอายุ!AV66+ประชากรรายอายุ!EX66</f>
        <v>281</v>
      </c>
      <c r="AW66" s="11">
        <f>ประชากรรายอายุ!AW66+ประชากรรายอายุ!EY66</f>
        <v>255</v>
      </c>
      <c r="AX66" s="11">
        <f>ประชากรรายอายุ!AX66+ประชากรรายอายุ!EZ66</f>
        <v>244</v>
      </c>
      <c r="AY66" s="11">
        <f>ประชากรรายอายุ!AY66+ประชากรรายอายุ!FA66</f>
        <v>262</v>
      </c>
      <c r="AZ66" s="11">
        <f>ประชากรรายอายุ!AZ66+ประชากรรายอายุ!FB66</f>
        <v>205</v>
      </c>
      <c r="BA66" s="11">
        <f>ประชากรรายอายุ!BA66+ประชากรรายอายุ!FC66</f>
        <v>213</v>
      </c>
      <c r="BB66" s="11">
        <f>ประชากรรายอายุ!BB66+ประชากรรายอายุ!FD66</f>
        <v>234</v>
      </c>
      <c r="BC66" s="11">
        <f>ประชากรรายอายุ!BC66+ประชากรรายอายุ!FE66</f>
        <v>202</v>
      </c>
      <c r="BD66" s="11">
        <f>ประชากรรายอายุ!BD66+ประชากรรายอายุ!FF66</f>
        <v>200</v>
      </c>
      <c r="BE66" s="11">
        <f>ประชากรรายอายุ!BE66+ประชากรรายอายุ!FG66</f>
        <v>192</v>
      </c>
      <c r="BF66" s="11">
        <f>ประชากรรายอายุ!BF66+ประชากรรายอายุ!FH66</f>
        <v>187</v>
      </c>
      <c r="BG66" s="11">
        <f>ประชากรรายอายุ!BG66+ประชากรรายอายุ!FI66</f>
        <v>163</v>
      </c>
      <c r="BH66" s="11">
        <f>ประชากรรายอายุ!BH66+ประชากรรายอายุ!FJ66</f>
        <v>171</v>
      </c>
      <c r="BI66" s="11">
        <f>ประชากรรายอายุ!BI66+ประชากรรายอายุ!FK66</f>
        <v>148</v>
      </c>
      <c r="BJ66" s="11">
        <f>ประชากรรายอายุ!BJ66+ประชากรรายอายุ!FL66</f>
        <v>145</v>
      </c>
      <c r="BK66" s="11">
        <f>ประชากรรายอายุ!BK66+ประชากรรายอายุ!FM66</f>
        <v>120</v>
      </c>
      <c r="BL66" s="11">
        <f>ประชากรรายอายุ!BL66+ประชากรรายอายุ!FN66</f>
        <v>122</v>
      </c>
      <c r="BM66" s="11">
        <f>ประชากรรายอายุ!BM66+ประชากรรายอายุ!FO66</f>
        <v>110</v>
      </c>
      <c r="BN66" s="11">
        <f>ประชากรรายอายุ!BN66+ประชากรรายอายุ!FP66</f>
        <v>131</v>
      </c>
      <c r="BO66" s="11">
        <f>ประชากรรายอายุ!BO66+ประชากรรายอายุ!FQ66</f>
        <v>130</v>
      </c>
      <c r="BP66" s="11">
        <f>ประชากรรายอายุ!BP66+ประชากรรายอายุ!FR66</f>
        <v>92</v>
      </c>
      <c r="BQ66" s="11">
        <f>ประชากรรายอายุ!BQ66+ประชากรรายอายุ!FS66</f>
        <v>99</v>
      </c>
      <c r="BR66" s="11">
        <f>ประชากรรายอายุ!BR66+ประชากรรายอายุ!FT66</f>
        <v>83</v>
      </c>
      <c r="BS66" s="11">
        <f>ประชากรรายอายุ!BS66+ประชากรรายอายุ!FU66</f>
        <v>78</v>
      </c>
      <c r="BT66" s="11">
        <f>ประชากรรายอายุ!BT66+ประชากรรายอายุ!FV66</f>
        <v>58</v>
      </c>
      <c r="BU66" s="11">
        <f>ประชากรรายอายุ!BU66+ประชากรรายอายุ!FW66</f>
        <v>77</v>
      </c>
      <c r="BV66" s="11">
        <f>ประชากรรายอายุ!BV66+ประชากรรายอายุ!FX66</f>
        <v>74</v>
      </c>
      <c r="BW66" s="11">
        <f>ประชากรรายอายุ!BW66+ประชากรรายอายุ!FY66</f>
        <v>58</v>
      </c>
      <c r="BX66" s="11">
        <f>ประชากรรายอายุ!BX66+ประชากรรายอายุ!FZ66</f>
        <v>61</v>
      </c>
      <c r="BY66" s="11">
        <f>ประชากรรายอายุ!BY66+ประชากรรายอายุ!GA66</f>
        <v>71</v>
      </c>
      <c r="BZ66" s="11">
        <f>ประชากรรายอายุ!BZ66+ประชากรรายอายุ!GB66</f>
        <v>35</v>
      </c>
      <c r="CA66" s="11">
        <f>ประชากรรายอายุ!CA66+ประชากรรายอายุ!GC66</f>
        <v>56</v>
      </c>
      <c r="CB66" s="11">
        <f>ประชากรรายอายุ!CB66+ประชากรรายอายุ!GD66</f>
        <v>33</v>
      </c>
      <c r="CC66" s="11">
        <f>ประชากรรายอายุ!CC66+ประชากรรายอายุ!GE66</f>
        <v>36</v>
      </c>
      <c r="CD66" s="11">
        <f>ประชากรรายอายุ!CD66+ประชากรรายอายุ!GF66</f>
        <v>43</v>
      </c>
      <c r="CE66" s="11">
        <f>ประชากรรายอายุ!CE66+ประชากรรายอายุ!GG66</f>
        <v>29</v>
      </c>
      <c r="CF66" s="11">
        <f>ประชากรรายอายุ!CF66+ประชากรรายอายุ!GH66</f>
        <v>35</v>
      </c>
      <c r="CG66" s="11">
        <f>ประชากรรายอายุ!CG66+ประชากรรายอายุ!GI66</f>
        <v>29</v>
      </c>
      <c r="CH66" s="11">
        <f>ประชากรรายอายุ!CH66+ประชากรรายอายุ!GJ66</f>
        <v>25</v>
      </c>
      <c r="CI66" s="11">
        <f>ประชากรรายอายุ!CI66+ประชากรรายอายุ!GK66</f>
        <v>31</v>
      </c>
      <c r="CJ66" s="11">
        <f>ประชากรรายอายุ!CJ66+ประชากรรายอายุ!GL66</f>
        <v>25</v>
      </c>
      <c r="CK66" s="11">
        <f>ประชากรรายอายุ!CK66+ประชากรรายอายุ!GM66</f>
        <v>12</v>
      </c>
      <c r="CL66" s="11">
        <f>ประชากรรายอายุ!CL66+ประชากรรายอายุ!GN66</f>
        <v>16</v>
      </c>
      <c r="CM66" s="11">
        <f>ประชากรรายอายุ!CM66+ประชากรรายอายุ!GO66</f>
        <v>16</v>
      </c>
      <c r="CN66" s="11">
        <f>ประชากรรายอายุ!CN66+ประชากรรายอายุ!GP66</f>
        <v>14</v>
      </c>
      <c r="CO66" s="11">
        <f>ประชากรรายอายุ!CO66+ประชากรรายอายุ!GQ66</f>
        <v>6</v>
      </c>
      <c r="CP66" s="11">
        <f>ประชากรรายอายุ!CP66+ประชากรรายอายุ!GR66</f>
        <v>3</v>
      </c>
      <c r="CQ66" s="11">
        <f>ประชากรรายอายุ!CQ66+ประชากรรายอายุ!GS66</f>
        <v>2</v>
      </c>
      <c r="CR66" s="11">
        <f>ประชากรรายอายุ!CR66+ประชากรรายอายุ!GT66</f>
        <v>3</v>
      </c>
      <c r="CS66" s="11">
        <f>ประชากรรายอายุ!CS66+ประชากรรายอายุ!GU66</f>
        <v>2</v>
      </c>
      <c r="CT66" s="11">
        <f>ประชากรรายอายุ!CT66+ประชากรรายอายุ!GV66</f>
        <v>1</v>
      </c>
      <c r="CU66" s="11">
        <f>ประชากรรายอายุ!CU66+ประชากรรายอายุ!GW66</f>
        <v>0</v>
      </c>
      <c r="CV66" s="11">
        <f>ประชากรรายอายุ!CV66+ประชากรรายอายุ!GX66</f>
        <v>2</v>
      </c>
      <c r="CW66" s="11">
        <f>ประชากรรายอายุ!CW66+ประชากรรายอายุ!GY66</f>
        <v>0</v>
      </c>
      <c r="CX66" s="11">
        <f>ประชากรรายอายุ!CX66+ประชากรรายอายุ!GZ66</f>
        <v>0</v>
      </c>
      <c r="CY66" s="11">
        <f>ประชากรรายอายุ!CY66+ประชากรรายอายุ!HA66</f>
        <v>0</v>
      </c>
      <c r="CZ66" s="11">
        <f>ประชากรรายอายุ!CZ66+ประชากรรายอายุ!HB66</f>
        <v>1</v>
      </c>
      <c r="DA66" s="11">
        <f>ประชากรรายอายุ!DA66+ประชากรรายอายุ!HC66</f>
        <v>2</v>
      </c>
      <c r="DB66" s="11">
        <f>ประชากรรายอายุ!DB66+ประชากรรายอายุ!HD66</f>
        <v>262</v>
      </c>
      <c r="DC66" s="11">
        <f>ประชากรรายอายุ!DC66+ประชากรรายอายุ!HE66</f>
        <v>61</v>
      </c>
      <c r="DD66" s="11">
        <f>ประชากรรายอายุ!DD66+ประชากรรายอายุ!HF66</f>
        <v>51</v>
      </c>
    </row>
    <row r="67" spans="1:108" s="3" customFormat="1">
      <c r="A67" s="12"/>
      <c r="B67" s="12" t="s">
        <v>339</v>
      </c>
      <c r="C67" s="7">
        <f>ประชากรรายอายุ!C67+ประชากรรายอายุ!DE67</f>
        <v>159</v>
      </c>
      <c r="D67" s="7">
        <f>ประชากรรายอายุ!D67+ประชากรรายอายุ!DF67</f>
        <v>163</v>
      </c>
      <c r="E67" s="7">
        <f>ประชากรรายอายุ!E67+ประชากรรายอายุ!DG67</f>
        <v>149</v>
      </c>
      <c r="F67" s="7">
        <f>ประชากรรายอายุ!F67+ประชากรรายอายุ!DH67</f>
        <v>175</v>
      </c>
      <c r="G67" s="7">
        <f>ประชากรรายอายุ!G67+ประชากรรายอายุ!DI67</f>
        <v>172</v>
      </c>
      <c r="H67" s="7">
        <f>ประชากรรายอายุ!H67+ประชากรรายอายุ!DJ67</f>
        <v>170</v>
      </c>
      <c r="I67" s="7">
        <f>ประชากรรายอายุ!I67+ประชากรรายอายุ!DK67</f>
        <v>170</v>
      </c>
      <c r="J67" s="7">
        <f>ประชากรรายอายุ!J67+ประชากรรายอายุ!DL67</f>
        <v>176</v>
      </c>
      <c r="K67" s="7">
        <f>ประชากรรายอายุ!K67+ประชากรรายอายุ!DM67</f>
        <v>180</v>
      </c>
      <c r="L67" s="7">
        <f>ประชากรรายอายุ!L67+ประชากรรายอายุ!DN67</f>
        <v>192</v>
      </c>
      <c r="M67" s="7">
        <f>ประชากรรายอายุ!M67+ประชากรรายอายุ!DO67</f>
        <v>180</v>
      </c>
      <c r="N67" s="7">
        <f>ประชากรรายอายุ!N67+ประชากรรายอายุ!DP67</f>
        <v>175</v>
      </c>
      <c r="O67" s="7">
        <f>ประชากรรายอายุ!O67+ประชากรรายอายุ!DQ67</f>
        <v>187</v>
      </c>
      <c r="P67" s="7">
        <f>ประชากรรายอายุ!P67+ประชากรรายอายุ!DR67</f>
        <v>166</v>
      </c>
      <c r="Q67" s="7">
        <f>ประชากรรายอายุ!Q67+ประชากรรายอายุ!DS67</f>
        <v>157</v>
      </c>
      <c r="R67" s="7">
        <f>ประชากรรายอายุ!R67+ประชากรรายอายุ!DT67</f>
        <v>202</v>
      </c>
      <c r="S67" s="7">
        <f>ประชากรรายอายุ!S67+ประชากรรายอายุ!DU67</f>
        <v>179</v>
      </c>
      <c r="T67" s="7">
        <f>ประชากรรายอายุ!T67+ประชากรรายอายุ!DV67</f>
        <v>220</v>
      </c>
      <c r="U67" s="7">
        <f>ประชากรรายอายุ!U67+ประชากรรายอายุ!DW67</f>
        <v>187</v>
      </c>
      <c r="V67" s="7">
        <f>ประชากรรายอายุ!V67+ประชากรรายอายุ!DX67</f>
        <v>194</v>
      </c>
      <c r="W67" s="7">
        <f>ประชากรรายอายุ!W67+ประชากรรายอายุ!DY67</f>
        <v>174</v>
      </c>
      <c r="X67" s="7">
        <f>ประชากรรายอายุ!X67+ประชากรรายอายุ!DZ67</f>
        <v>177</v>
      </c>
      <c r="Y67" s="7">
        <f>ประชากรรายอายุ!Y67+ประชากรรายอายุ!EA67</f>
        <v>146</v>
      </c>
      <c r="Z67" s="7">
        <f>ประชากรรายอายุ!Z67+ประชากรรายอายุ!EB67</f>
        <v>166</v>
      </c>
      <c r="AA67" s="7">
        <f>ประชากรรายอายุ!AA67+ประชากรรายอายุ!EC67</f>
        <v>163</v>
      </c>
      <c r="AB67" s="7">
        <f>ประชากรรายอายุ!AB67+ประชากรรายอายุ!ED67</f>
        <v>164</v>
      </c>
      <c r="AC67" s="7">
        <f>ประชากรรายอายุ!AC67+ประชากรรายอายุ!EE67</f>
        <v>160</v>
      </c>
      <c r="AD67" s="7">
        <f>ประชากรรายอายุ!AD67+ประชากรรายอายุ!EF67</f>
        <v>185</v>
      </c>
      <c r="AE67" s="7">
        <f>ประชากรรายอายุ!AE67+ประชากรรายอายุ!EG67</f>
        <v>160</v>
      </c>
      <c r="AF67" s="7">
        <f>ประชากรรายอายุ!AF67+ประชากรรายอายุ!EH67</f>
        <v>164</v>
      </c>
      <c r="AG67" s="7">
        <f>ประชากรรายอายุ!AG67+ประชากรรายอายุ!EI67</f>
        <v>153</v>
      </c>
      <c r="AH67" s="7">
        <f>ประชากรรายอายุ!AH67+ประชากรรายอายุ!EJ67</f>
        <v>160</v>
      </c>
      <c r="AI67" s="7">
        <f>ประชากรรายอายุ!AI67+ประชากรรายอายุ!EK67</f>
        <v>185</v>
      </c>
      <c r="AJ67" s="7">
        <f>ประชากรรายอายุ!AJ67+ประชากรรายอายุ!EL67</f>
        <v>191</v>
      </c>
      <c r="AK67" s="7">
        <f>ประชากรรายอายุ!AK67+ประชากรรายอายุ!EM67</f>
        <v>142</v>
      </c>
      <c r="AL67" s="7">
        <f>ประชากรรายอายุ!AL67+ประชากรรายอายุ!EN67</f>
        <v>164</v>
      </c>
      <c r="AM67" s="7">
        <f>ประชากรรายอายุ!AM67+ประชากรรายอายุ!EO67</f>
        <v>171</v>
      </c>
      <c r="AN67" s="7">
        <f>ประชากรรายอายุ!AN67+ประชากรรายอายุ!EP67</f>
        <v>159</v>
      </c>
      <c r="AO67" s="7">
        <f>ประชากรรายอายุ!AO67+ประชากรรายอายุ!EQ67</f>
        <v>170</v>
      </c>
      <c r="AP67" s="7">
        <f>ประชากรรายอายุ!AP67+ประชากรรายอายุ!ER67</f>
        <v>197</v>
      </c>
      <c r="AQ67" s="7">
        <f>ประชากรรายอายุ!AQ67+ประชากรรายอายุ!ES67</f>
        <v>176</v>
      </c>
      <c r="AR67" s="7">
        <f>ประชากรรายอายุ!AR67+ประชากรรายอายุ!ET67</f>
        <v>176</v>
      </c>
      <c r="AS67" s="7">
        <f>ประชากรรายอายุ!AS67+ประชากรรายอายุ!EU67</f>
        <v>193</v>
      </c>
      <c r="AT67" s="7">
        <f>ประชากรรายอายุ!AT67+ประชากรรายอายุ!EV67</f>
        <v>187</v>
      </c>
      <c r="AU67" s="7">
        <f>ประชากรรายอายุ!AU67+ประชากรรายอายุ!EW67</f>
        <v>182</v>
      </c>
      <c r="AV67" s="7">
        <f>ประชากรรายอายุ!AV67+ประชากรรายอายุ!EX67</f>
        <v>166</v>
      </c>
      <c r="AW67" s="7">
        <f>ประชากรรายอายุ!AW67+ประชากรรายอายุ!EY67</f>
        <v>147</v>
      </c>
      <c r="AX67" s="7">
        <f>ประชากรรายอายุ!AX67+ประชากรรายอายุ!EZ67</f>
        <v>143</v>
      </c>
      <c r="AY67" s="7">
        <f>ประชากรรายอายุ!AY67+ประชากรรายอายุ!FA67</f>
        <v>150</v>
      </c>
      <c r="AZ67" s="7">
        <f>ประชากรรายอายุ!AZ67+ประชากรรายอายุ!FB67</f>
        <v>118</v>
      </c>
      <c r="BA67" s="7">
        <f>ประชากรรายอายุ!BA67+ประชากรรายอายุ!FC67</f>
        <v>132</v>
      </c>
      <c r="BB67" s="7">
        <f>ประชากรรายอายุ!BB67+ประชากรรายอายุ!FD67</f>
        <v>127</v>
      </c>
      <c r="BC67" s="7">
        <f>ประชากรรายอายุ!BC67+ประชากรรายอายุ!FE67</f>
        <v>120</v>
      </c>
      <c r="BD67" s="7">
        <f>ประชากรรายอายุ!BD67+ประชากรรายอายุ!FF67</f>
        <v>109</v>
      </c>
      <c r="BE67" s="7">
        <f>ประชากรรายอายุ!BE67+ประชากรรายอายุ!FG67</f>
        <v>118</v>
      </c>
      <c r="BF67" s="7">
        <f>ประชากรรายอายุ!BF67+ประชากรรายอายุ!FH67</f>
        <v>109</v>
      </c>
      <c r="BG67" s="7">
        <f>ประชากรรายอายุ!BG67+ประชากรรายอายุ!FI67</f>
        <v>104</v>
      </c>
      <c r="BH67" s="7">
        <f>ประชากรรายอายุ!BH67+ประชากรรายอายุ!FJ67</f>
        <v>103</v>
      </c>
      <c r="BI67" s="7">
        <f>ประชากรรายอายุ!BI67+ประชากรรายอายุ!FK67</f>
        <v>93</v>
      </c>
      <c r="BJ67" s="7">
        <f>ประชากรรายอายุ!BJ67+ประชากรรายอายุ!FL67</f>
        <v>92</v>
      </c>
      <c r="BK67" s="7">
        <f>ประชากรรายอายุ!BK67+ประชากรรายอายุ!FM67</f>
        <v>73</v>
      </c>
      <c r="BL67" s="7">
        <f>ประชากรรายอายุ!BL67+ประชากรรายอายุ!FN67</f>
        <v>75</v>
      </c>
      <c r="BM67" s="7">
        <f>ประชากรรายอายุ!BM67+ประชากรรายอายุ!FO67</f>
        <v>74</v>
      </c>
      <c r="BN67" s="7">
        <f>ประชากรรายอายุ!BN67+ประชากรรายอายุ!FP67</f>
        <v>76</v>
      </c>
      <c r="BO67" s="7">
        <f>ประชากรรายอายุ!BO67+ประชากรรายอายุ!FQ67</f>
        <v>72</v>
      </c>
      <c r="BP67" s="7">
        <f>ประชากรรายอายุ!BP67+ประชากรรายอายุ!FR67</f>
        <v>50</v>
      </c>
      <c r="BQ67" s="7">
        <f>ประชากรรายอายุ!BQ67+ประชากรรายอายุ!FS67</f>
        <v>50</v>
      </c>
      <c r="BR67" s="7">
        <f>ประชากรรายอายุ!BR67+ประชากรรายอายุ!FT67</f>
        <v>46</v>
      </c>
      <c r="BS67" s="7">
        <f>ประชากรรายอายุ!BS67+ประชากรรายอายุ!FU67</f>
        <v>43</v>
      </c>
      <c r="BT67" s="7">
        <f>ประชากรรายอายุ!BT67+ประชากรรายอายุ!FV67</f>
        <v>29</v>
      </c>
      <c r="BU67" s="7">
        <f>ประชากรรายอายุ!BU67+ประชากรรายอายุ!FW67</f>
        <v>48</v>
      </c>
      <c r="BV67" s="7">
        <f>ประชากรรายอายุ!BV67+ประชากรรายอายุ!FX67</f>
        <v>38</v>
      </c>
      <c r="BW67" s="7">
        <f>ประชากรรายอายุ!BW67+ประชากรรายอายุ!FY67</f>
        <v>30</v>
      </c>
      <c r="BX67" s="7">
        <f>ประชากรรายอายุ!BX67+ประชากรรายอายุ!FZ67</f>
        <v>36</v>
      </c>
      <c r="BY67" s="7">
        <f>ประชากรรายอายุ!BY67+ประชากรรายอายุ!GA67</f>
        <v>28</v>
      </c>
      <c r="BZ67" s="7">
        <f>ประชากรรายอายุ!BZ67+ประชากรรายอายุ!GB67</f>
        <v>18</v>
      </c>
      <c r="CA67" s="7">
        <f>ประชากรรายอายุ!CA67+ประชากรรายอายุ!GC67</f>
        <v>30</v>
      </c>
      <c r="CB67" s="7">
        <f>ประชากรรายอายุ!CB67+ประชากรรายอายุ!GD67</f>
        <v>21</v>
      </c>
      <c r="CC67" s="7">
        <f>ประชากรรายอายุ!CC67+ประชากรรายอายุ!GE67</f>
        <v>16</v>
      </c>
      <c r="CD67" s="7">
        <f>ประชากรรายอายุ!CD67+ประชากรรายอายุ!GF67</f>
        <v>23</v>
      </c>
      <c r="CE67" s="7">
        <f>ประชากรรายอายุ!CE67+ประชากรรายอายุ!GG67</f>
        <v>18</v>
      </c>
      <c r="CF67" s="7">
        <f>ประชากรรายอายุ!CF67+ประชากรรายอายุ!GH67</f>
        <v>19</v>
      </c>
      <c r="CG67" s="7">
        <f>ประชากรรายอายุ!CG67+ประชากรรายอายุ!GI67</f>
        <v>17</v>
      </c>
      <c r="CH67" s="7">
        <f>ประชากรรายอายุ!CH67+ประชากรรายอายุ!GJ67</f>
        <v>14</v>
      </c>
      <c r="CI67" s="7">
        <f>ประชากรรายอายุ!CI67+ประชากรรายอายุ!GK67</f>
        <v>15</v>
      </c>
      <c r="CJ67" s="7">
        <f>ประชากรรายอายุ!CJ67+ประชากรรายอายุ!GL67</f>
        <v>9</v>
      </c>
      <c r="CK67" s="7">
        <f>ประชากรรายอายุ!CK67+ประชากรรายอายุ!GM67</f>
        <v>7</v>
      </c>
      <c r="CL67" s="7">
        <f>ประชากรรายอายุ!CL67+ประชากรรายอายุ!GN67</f>
        <v>7</v>
      </c>
      <c r="CM67" s="7">
        <f>ประชากรรายอายุ!CM67+ประชากรรายอายุ!GO67</f>
        <v>6</v>
      </c>
      <c r="CN67" s="7">
        <f>ประชากรรายอายุ!CN67+ประชากรรายอายุ!GP67</f>
        <v>7</v>
      </c>
      <c r="CO67" s="7">
        <f>ประชากรรายอายุ!CO67+ประชากรรายอายุ!GQ67</f>
        <v>3</v>
      </c>
      <c r="CP67" s="7">
        <f>ประชากรรายอายุ!CP67+ประชากรรายอายุ!GR67</f>
        <v>3</v>
      </c>
      <c r="CQ67" s="7">
        <f>ประชากรรายอายุ!CQ67+ประชากรรายอายุ!GS67</f>
        <v>2</v>
      </c>
      <c r="CR67" s="7">
        <f>ประชากรรายอายุ!CR67+ประชากรรายอายุ!GT67</f>
        <v>1</v>
      </c>
      <c r="CS67" s="7">
        <f>ประชากรรายอายุ!CS67+ประชากรรายอายุ!GU67</f>
        <v>1</v>
      </c>
      <c r="CT67" s="7">
        <f>ประชากรรายอายุ!CT67+ประชากรรายอายุ!GV67</f>
        <v>1</v>
      </c>
      <c r="CU67" s="7">
        <f>ประชากรรายอายุ!CU67+ประชากรรายอายุ!GW67</f>
        <v>0</v>
      </c>
      <c r="CV67" s="7">
        <f>ประชากรรายอายุ!CV67+ประชากรรายอายุ!GX67</f>
        <v>0</v>
      </c>
      <c r="CW67" s="7">
        <f>ประชากรรายอายุ!CW67+ประชากรรายอายุ!GY67</f>
        <v>0</v>
      </c>
      <c r="CX67" s="7">
        <f>ประชากรรายอายุ!CX67+ประชากรรายอายุ!GZ67</f>
        <v>0</v>
      </c>
      <c r="CY67" s="7">
        <f>ประชากรรายอายุ!CY67+ประชากรรายอายุ!HA67</f>
        <v>0</v>
      </c>
      <c r="CZ67" s="7">
        <f>ประชากรรายอายุ!CZ67+ประชากรรายอายุ!HB67</f>
        <v>1</v>
      </c>
      <c r="DA67" s="7">
        <f>ประชากรรายอายุ!DA67+ประชากรรายอายุ!HC67</f>
        <v>1</v>
      </c>
      <c r="DB67" s="7">
        <f>ประชากรรายอายุ!DB67+ประชากรรายอายุ!HD67</f>
        <v>1</v>
      </c>
      <c r="DC67" s="7">
        <f>ประชากรรายอายุ!DC67+ประชากรรายอายุ!HE67</f>
        <v>48</v>
      </c>
      <c r="DD67" s="7">
        <f>ประชากรรายอายุ!DD67+ประชากรรายอายุ!HF67</f>
        <v>9</v>
      </c>
    </row>
    <row r="68" spans="1:108" s="3" customFormat="1">
      <c r="A68" s="12"/>
      <c r="B68" s="12" t="s">
        <v>340</v>
      </c>
      <c r="C68" s="7">
        <f>ประชากรรายอายุ!C68+ประชากรรายอายุ!DE68</f>
        <v>59</v>
      </c>
      <c r="D68" s="7">
        <f>ประชากรรายอายุ!D68+ประชากรรายอายุ!DF68</f>
        <v>67</v>
      </c>
      <c r="E68" s="7">
        <f>ประชากรรายอายุ!E68+ประชากรรายอายุ!DG68</f>
        <v>66</v>
      </c>
      <c r="F68" s="7">
        <f>ประชากรรายอายุ!F68+ประชากรรายอายุ!DH68</f>
        <v>90</v>
      </c>
      <c r="G68" s="7">
        <f>ประชากรรายอายุ!G68+ประชากรรายอายุ!DI68</f>
        <v>70</v>
      </c>
      <c r="H68" s="7">
        <f>ประชากรรายอายุ!H68+ประชากรรายอายุ!DJ68</f>
        <v>80</v>
      </c>
      <c r="I68" s="7">
        <f>ประชากรรายอายุ!I68+ประชากรรายอายุ!DK68</f>
        <v>68</v>
      </c>
      <c r="J68" s="7">
        <f>ประชากรรายอายุ!J68+ประชากรรายอายุ!DL68</f>
        <v>85</v>
      </c>
      <c r="K68" s="7">
        <f>ประชากรรายอายุ!K68+ประชากรรายอายุ!DM68</f>
        <v>84</v>
      </c>
      <c r="L68" s="7">
        <f>ประชากรรายอายุ!L68+ประชากรรายอายุ!DN68</f>
        <v>70</v>
      </c>
      <c r="M68" s="7">
        <f>ประชากรรายอายุ!M68+ประชากรรายอายุ!DO68</f>
        <v>79</v>
      </c>
      <c r="N68" s="7">
        <f>ประชากรรายอายุ!N68+ประชากรรายอายุ!DP68</f>
        <v>88</v>
      </c>
      <c r="O68" s="7">
        <f>ประชากรรายอายุ!O68+ประชากรรายอายุ!DQ68</f>
        <v>80</v>
      </c>
      <c r="P68" s="7">
        <f>ประชากรรายอายุ!P68+ประชากรรายอายุ!DR68</f>
        <v>91</v>
      </c>
      <c r="Q68" s="7">
        <f>ประชากรรายอายุ!Q68+ประชากรรายอายุ!DS68</f>
        <v>86</v>
      </c>
      <c r="R68" s="7">
        <f>ประชากรรายอายุ!R68+ประชากรรายอายุ!DT68</f>
        <v>93</v>
      </c>
      <c r="S68" s="7">
        <f>ประชากรรายอายุ!S68+ประชากรรายอายุ!DU68</f>
        <v>109</v>
      </c>
      <c r="T68" s="7">
        <f>ประชากรรายอายุ!T68+ประชากรรายอายุ!DV68</f>
        <v>91</v>
      </c>
      <c r="U68" s="7">
        <f>ประชากรรายอายุ!U68+ประชากรรายอายุ!DW68</f>
        <v>109</v>
      </c>
      <c r="V68" s="7">
        <f>ประชากรรายอายุ!V68+ประชากรรายอายุ!DX68</f>
        <v>102</v>
      </c>
      <c r="W68" s="7">
        <f>ประชากรรายอายุ!W68+ประชากรรายอายุ!DY68</f>
        <v>87</v>
      </c>
      <c r="X68" s="7">
        <f>ประชากรรายอายุ!X68+ประชากรรายอายุ!DZ68</f>
        <v>86</v>
      </c>
      <c r="Y68" s="7">
        <f>ประชากรรายอายุ!Y68+ประชากรรายอายุ!EA68</f>
        <v>87</v>
      </c>
      <c r="Z68" s="7">
        <f>ประชากรรายอายุ!Z68+ประชากรรายอายุ!EB68</f>
        <v>93</v>
      </c>
      <c r="AA68" s="7">
        <f>ประชากรรายอายุ!AA68+ประชากรรายอายุ!EC68</f>
        <v>110</v>
      </c>
      <c r="AB68" s="7">
        <f>ประชากรรายอายุ!AB68+ประชากรรายอายุ!ED68</f>
        <v>76</v>
      </c>
      <c r="AC68" s="7">
        <f>ประชากรรายอายุ!AC68+ประชากรรายอายุ!EE68</f>
        <v>77</v>
      </c>
      <c r="AD68" s="7">
        <f>ประชากรรายอายุ!AD68+ประชากรรายอายุ!EF68</f>
        <v>106</v>
      </c>
      <c r="AE68" s="7">
        <f>ประชากรรายอายุ!AE68+ประชากรรายอายุ!EG68</f>
        <v>70</v>
      </c>
      <c r="AF68" s="7">
        <f>ประชากรรายอายุ!AF68+ประชากรรายอายุ!EH68</f>
        <v>97</v>
      </c>
      <c r="AG68" s="7">
        <f>ประชากรรายอายุ!AG68+ประชากรรายอายุ!EI68</f>
        <v>90</v>
      </c>
      <c r="AH68" s="7">
        <f>ประชากรรายอายุ!AH68+ประชากรรายอายุ!EJ68</f>
        <v>80</v>
      </c>
      <c r="AI68" s="7">
        <f>ประชากรรายอายุ!AI68+ประชากรรายอายุ!EK68</f>
        <v>69</v>
      </c>
      <c r="AJ68" s="7">
        <f>ประชากรรายอายุ!AJ68+ประชากรรายอายุ!EL68</f>
        <v>85</v>
      </c>
      <c r="AK68" s="7">
        <f>ประชากรรายอายุ!AK68+ประชากรรายอายุ!EM68</f>
        <v>74</v>
      </c>
      <c r="AL68" s="7">
        <f>ประชากรรายอายุ!AL68+ประชากรรายอายุ!EN68</f>
        <v>69</v>
      </c>
      <c r="AM68" s="7">
        <f>ประชากรรายอายุ!AM68+ประชากรรายอายุ!EO68</f>
        <v>79</v>
      </c>
      <c r="AN68" s="7">
        <f>ประชากรรายอายุ!AN68+ประชากรรายอายุ!EP68</f>
        <v>104</v>
      </c>
      <c r="AO68" s="7">
        <f>ประชากรรายอายุ!AO68+ประชากรรายอายุ!EQ68</f>
        <v>102</v>
      </c>
      <c r="AP68" s="7">
        <f>ประชากรรายอายุ!AP68+ประชากรรายอายุ!ER68</f>
        <v>97</v>
      </c>
      <c r="AQ68" s="7">
        <f>ประชากรรายอายุ!AQ68+ประชากรรายอายุ!ES68</f>
        <v>93</v>
      </c>
      <c r="AR68" s="7">
        <f>ประชากรรายอายุ!AR68+ประชากรรายอายุ!ET68</f>
        <v>88</v>
      </c>
      <c r="AS68" s="7">
        <f>ประชากรรายอายุ!AS68+ประชากรรายอายุ!EU68</f>
        <v>111</v>
      </c>
      <c r="AT68" s="7">
        <f>ประชากรรายอายุ!AT68+ประชากรรายอายุ!EV68</f>
        <v>125</v>
      </c>
      <c r="AU68" s="7">
        <f>ประชากรรายอายุ!AU68+ประชากรรายอายุ!EW68</f>
        <v>124</v>
      </c>
      <c r="AV68" s="7">
        <f>ประชากรรายอายุ!AV68+ประชากรรายอายุ!EX68</f>
        <v>115</v>
      </c>
      <c r="AW68" s="7">
        <f>ประชากรรายอายุ!AW68+ประชากรรายอายุ!EY68</f>
        <v>108</v>
      </c>
      <c r="AX68" s="7">
        <f>ประชากรรายอายุ!AX68+ประชากรรายอายุ!EZ68</f>
        <v>101</v>
      </c>
      <c r="AY68" s="7">
        <f>ประชากรรายอายุ!AY68+ประชากรรายอายุ!FA68</f>
        <v>112</v>
      </c>
      <c r="AZ68" s="7">
        <f>ประชากรรายอายุ!AZ68+ประชากรรายอายุ!FB68</f>
        <v>87</v>
      </c>
      <c r="BA68" s="7">
        <f>ประชากรรายอายุ!BA68+ประชากรรายอายุ!FC68</f>
        <v>81</v>
      </c>
      <c r="BB68" s="7">
        <f>ประชากรรายอายุ!BB68+ประชากรรายอายุ!FD68</f>
        <v>107</v>
      </c>
      <c r="BC68" s="7">
        <f>ประชากรรายอายุ!BC68+ประชากรรายอายุ!FE68</f>
        <v>82</v>
      </c>
      <c r="BD68" s="7">
        <f>ประชากรรายอายุ!BD68+ประชากรรายอายุ!FF68</f>
        <v>91</v>
      </c>
      <c r="BE68" s="7">
        <f>ประชากรรายอายุ!BE68+ประชากรรายอายุ!FG68</f>
        <v>74</v>
      </c>
      <c r="BF68" s="7">
        <f>ประชากรรายอายุ!BF68+ประชากรรายอายุ!FH68</f>
        <v>78</v>
      </c>
      <c r="BG68" s="7">
        <f>ประชากรรายอายุ!BG68+ประชากรรายอายุ!FI68</f>
        <v>59</v>
      </c>
      <c r="BH68" s="7">
        <f>ประชากรรายอายุ!BH68+ประชากรรายอายุ!FJ68</f>
        <v>68</v>
      </c>
      <c r="BI68" s="7">
        <f>ประชากรรายอายุ!BI68+ประชากรรายอายุ!FK68</f>
        <v>55</v>
      </c>
      <c r="BJ68" s="7">
        <f>ประชากรรายอายุ!BJ68+ประชากรรายอายุ!FL68</f>
        <v>53</v>
      </c>
      <c r="BK68" s="7">
        <f>ประชากรรายอายุ!BK68+ประชากรรายอายุ!FM68</f>
        <v>47</v>
      </c>
      <c r="BL68" s="7">
        <f>ประชากรรายอายุ!BL68+ประชากรรายอายุ!FN68</f>
        <v>47</v>
      </c>
      <c r="BM68" s="7">
        <f>ประชากรรายอายุ!BM68+ประชากรรายอายุ!FO68</f>
        <v>36</v>
      </c>
      <c r="BN68" s="7">
        <f>ประชากรรายอายุ!BN68+ประชากรรายอายุ!FP68</f>
        <v>55</v>
      </c>
      <c r="BO68" s="7">
        <f>ประชากรรายอายุ!BO68+ประชากรรายอายุ!FQ68</f>
        <v>58</v>
      </c>
      <c r="BP68" s="7">
        <f>ประชากรรายอายุ!BP68+ประชากรรายอายุ!FR68</f>
        <v>42</v>
      </c>
      <c r="BQ68" s="7">
        <f>ประชากรรายอายุ!BQ68+ประชากรรายอายุ!FS68</f>
        <v>49</v>
      </c>
      <c r="BR68" s="7">
        <f>ประชากรรายอายุ!BR68+ประชากรรายอายุ!FT68</f>
        <v>37</v>
      </c>
      <c r="BS68" s="7">
        <f>ประชากรรายอายุ!BS68+ประชากรรายอายุ!FU68</f>
        <v>35</v>
      </c>
      <c r="BT68" s="7">
        <f>ประชากรรายอายุ!BT68+ประชากรรายอายุ!FV68</f>
        <v>29</v>
      </c>
      <c r="BU68" s="7">
        <f>ประชากรรายอายุ!BU68+ประชากรรายอายุ!FW68</f>
        <v>29</v>
      </c>
      <c r="BV68" s="7">
        <f>ประชากรรายอายุ!BV68+ประชากรรายอายุ!FX68</f>
        <v>36</v>
      </c>
      <c r="BW68" s="7">
        <f>ประชากรรายอายุ!BW68+ประชากรรายอายุ!FY68</f>
        <v>28</v>
      </c>
      <c r="BX68" s="7">
        <f>ประชากรรายอายุ!BX68+ประชากรรายอายุ!FZ68</f>
        <v>25</v>
      </c>
      <c r="BY68" s="7">
        <f>ประชากรรายอายุ!BY68+ประชากรรายอายุ!GA68</f>
        <v>43</v>
      </c>
      <c r="BZ68" s="7">
        <f>ประชากรรายอายุ!BZ68+ประชากรรายอายุ!GB68</f>
        <v>17</v>
      </c>
      <c r="CA68" s="7">
        <f>ประชากรรายอายุ!CA68+ประชากรรายอายุ!GC68</f>
        <v>26</v>
      </c>
      <c r="CB68" s="7">
        <f>ประชากรรายอายุ!CB68+ประชากรรายอายุ!GD68</f>
        <v>12</v>
      </c>
      <c r="CC68" s="7">
        <f>ประชากรรายอายุ!CC68+ประชากรรายอายุ!GE68</f>
        <v>20</v>
      </c>
      <c r="CD68" s="7">
        <f>ประชากรรายอายุ!CD68+ประชากรรายอายุ!GF68</f>
        <v>20</v>
      </c>
      <c r="CE68" s="7">
        <f>ประชากรรายอายุ!CE68+ประชากรรายอายุ!GG68</f>
        <v>11</v>
      </c>
      <c r="CF68" s="7">
        <f>ประชากรรายอายุ!CF68+ประชากรรายอายุ!GH68</f>
        <v>16</v>
      </c>
      <c r="CG68" s="7">
        <f>ประชากรรายอายุ!CG68+ประชากรรายอายุ!GI68</f>
        <v>12</v>
      </c>
      <c r="CH68" s="7">
        <f>ประชากรรายอายุ!CH68+ประชากรรายอายุ!GJ68</f>
        <v>11</v>
      </c>
      <c r="CI68" s="7">
        <f>ประชากรรายอายุ!CI68+ประชากรรายอายุ!GK68</f>
        <v>16</v>
      </c>
      <c r="CJ68" s="7">
        <f>ประชากรรายอายุ!CJ68+ประชากรรายอายุ!GL68</f>
        <v>16</v>
      </c>
      <c r="CK68" s="7">
        <f>ประชากรรายอายุ!CK68+ประชากรรายอายุ!GM68</f>
        <v>5</v>
      </c>
      <c r="CL68" s="7">
        <f>ประชากรรายอายุ!CL68+ประชากรรายอายุ!GN68</f>
        <v>9</v>
      </c>
      <c r="CM68" s="7">
        <f>ประชากรรายอายุ!CM68+ประชากรรายอายุ!GO68</f>
        <v>10</v>
      </c>
      <c r="CN68" s="7">
        <f>ประชากรรายอายุ!CN68+ประชากรรายอายุ!GP68</f>
        <v>7</v>
      </c>
      <c r="CO68" s="7">
        <f>ประชากรรายอายุ!CO68+ประชากรรายอายุ!GQ68</f>
        <v>3</v>
      </c>
      <c r="CP68" s="7">
        <f>ประชากรรายอายุ!CP68+ประชากรรายอายุ!GR68</f>
        <v>0</v>
      </c>
      <c r="CQ68" s="7">
        <f>ประชากรรายอายุ!CQ68+ประชากรรายอายุ!GS68</f>
        <v>0</v>
      </c>
      <c r="CR68" s="7">
        <f>ประชากรรายอายุ!CR68+ประชากรรายอายุ!GT68</f>
        <v>2</v>
      </c>
      <c r="CS68" s="7">
        <f>ประชากรรายอายุ!CS68+ประชากรรายอายุ!GU68</f>
        <v>1</v>
      </c>
      <c r="CT68" s="7">
        <f>ประชากรรายอายุ!CT68+ประชากรรายอายุ!GV68</f>
        <v>0</v>
      </c>
      <c r="CU68" s="7">
        <f>ประชากรรายอายุ!CU68+ประชากรรายอายุ!GW68</f>
        <v>0</v>
      </c>
      <c r="CV68" s="7">
        <f>ประชากรรายอายุ!CV68+ประชากรรายอายุ!GX68</f>
        <v>2</v>
      </c>
      <c r="CW68" s="7">
        <f>ประชากรรายอายุ!CW68+ประชากรรายอายุ!GY68</f>
        <v>0</v>
      </c>
      <c r="CX68" s="7">
        <f>ประชากรรายอายุ!CX68+ประชากรรายอายุ!GZ68</f>
        <v>0</v>
      </c>
      <c r="CY68" s="7">
        <f>ประชากรรายอายุ!CY68+ประชากรรายอายุ!HA68</f>
        <v>0</v>
      </c>
      <c r="CZ68" s="7">
        <f>ประชากรรายอายุ!CZ68+ประชากรรายอายุ!HB68</f>
        <v>0</v>
      </c>
      <c r="DA68" s="7">
        <f>ประชากรรายอายุ!DA68+ประชากรรายอายุ!HC68</f>
        <v>1</v>
      </c>
      <c r="DB68" s="7">
        <f>ประชากรรายอายุ!DB68+ประชากรรายอายุ!HD68</f>
        <v>261</v>
      </c>
      <c r="DC68" s="7">
        <f>ประชากรรายอายุ!DC68+ประชากรรายอายุ!HE68</f>
        <v>13</v>
      </c>
      <c r="DD68" s="7">
        <f>ประชากรรายอายุ!DD68+ประชากรรายอายุ!HF68</f>
        <v>42</v>
      </c>
    </row>
    <row r="69" spans="1:108" s="3" customFormat="1">
      <c r="A69" s="12"/>
      <c r="B69" s="12" t="s">
        <v>342</v>
      </c>
      <c r="C69" s="7">
        <f>ประชากรรายอายุ!C69+ประชากรรายอายุ!DE69</f>
        <v>117</v>
      </c>
      <c r="D69" s="7">
        <f>ประชากรรายอายุ!D69+ประชากรรายอายุ!DF69</f>
        <v>121</v>
      </c>
      <c r="E69" s="7">
        <f>ประชากรรายอายุ!E69+ประชากรรายอายุ!DG69</f>
        <v>138</v>
      </c>
      <c r="F69" s="7">
        <f>ประชากรรายอายุ!F69+ประชากรรายอายุ!DH69</f>
        <v>125</v>
      </c>
      <c r="G69" s="7">
        <f>ประชากรรายอายุ!G69+ประชากรรายอายุ!DI69</f>
        <v>145</v>
      </c>
      <c r="H69" s="7">
        <f>ประชากรรายอายุ!H69+ประชากรรายอายุ!DJ69</f>
        <v>112</v>
      </c>
      <c r="I69" s="7">
        <f>ประชากรรายอายุ!I69+ประชากรรายอายุ!DK69</f>
        <v>143</v>
      </c>
      <c r="J69" s="7">
        <f>ประชากรรายอายุ!J69+ประชากรรายอายุ!DL69</f>
        <v>117</v>
      </c>
      <c r="K69" s="7">
        <f>ประชากรรายอายุ!K69+ประชากรรายอายุ!DM69</f>
        <v>113</v>
      </c>
      <c r="L69" s="7">
        <f>ประชากรรายอายุ!L69+ประชากรรายอายุ!DN69</f>
        <v>146</v>
      </c>
      <c r="M69" s="7">
        <f>ประชากรรายอายุ!M69+ประชากรรายอายุ!DO69</f>
        <v>126</v>
      </c>
      <c r="N69" s="7">
        <f>ประชากรรายอายุ!N69+ประชากรรายอายุ!DP69</f>
        <v>134</v>
      </c>
      <c r="O69" s="7">
        <f>ประชากรรายอายุ!O69+ประชากรรายอายุ!DQ69</f>
        <v>151</v>
      </c>
      <c r="P69" s="7">
        <f>ประชากรรายอายุ!P69+ประชากรรายอายุ!DR69</f>
        <v>160</v>
      </c>
      <c r="Q69" s="7">
        <f>ประชากรรายอายุ!Q69+ประชากรรายอายุ!DS69</f>
        <v>163</v>
      </c>
      <c r="R69" s="7">
        <f>ประชากรรายอายุ!R69+ประชากรรายอายุ!DT69</f>
        <v>168</v>
      </c>
      <c r="S69" s="7">
        <f>ประชากรรายอายุ!S69+ประชากรรายอายุ!DU69</f>
        <v>189</v>
      </c>
      <c r="T69" s="7">
        <f>ประชากรรายอายุ!T69+ประชากรรายอายุ!DV69</f>
        <v>168</v>
      </c>
      <c r="U69" s="7">
        <f>ประชากรรายอายุ!U69+ประชากรรายอายุ!DW69</f>
        <v>159</v>
      </c>
      <c r="V69" s="7">
        <f>ประชากรรายอายุ!V69+ประชากรรายอายุ!DX69</f>
        <v>192</v>
      </c>
      <c r="W69" s="7">
        <f>ประชากรรายอายุ!W69+ประชากรรายอายุ!DY69</f>
        <v>154</v>
      </c>
      <c r="X69" s="7">
        <f>ประชากรรายอายุ!X69+ประชากรรายอายุ!DZ69</f>
        <v>178</v>
      </c>
      <c r="Y69" s="7">
        <f>ประชากรรายอายุ!Y69+ประชากรรายอายุ!EA69</f>
        <v>134</v>
      </c>
      <c r="Z69" s="7">
        <f>ประชากรรายอายุ!Z69+ประชากรรายอายุ!EB69</f>
        <v>139</v>
      </c>
      <c r="AA69" s="7">
        <f>ประชากรรายอายุ!AA69+ประชากรรายอายุ!EC69</f>
        <v>184</v>
      </c>
      <c r="AB69" s="7">
        <f>ประชากรรายอายุ!AB69+ประชากรรายอายุ!ED69</f>
        <v>175</v>
      </c>
      <c r="AC69" s="7">
        <f>ประชากรรายอายุ!AC69+ประชากรรายอายุ!EE69</f>
        <v>167</v>
      </c>
      <c r="AD69" s="7">
        <f>ประชากรรายอายุ!AD69+ประชากรรายอายุ!EF69</f>
        <v>154</v>
      </c>
      <c r="AE69" s="7">
        <f>ประชากรรายอายุ!AE69+ประชากรรายอายุ!EG69</f>
        <v>172</v>
      </c>
      <c r="AF69" s="7">
        <f>ประชากรรายอายุ!AF69+ประชากรรายอายุ!EH69</f>
        <v>170</v>
      </c>
      <c r="AG69" s="7">
        <f>ประชากรรายอายุ!AG69+ประชากรรายอายุ!EI69</f>
        <v>152</v>
      </c>
      <c r="AH69" s="7">
        <f>ประชากรรายอายุ!AH69+ประชากรรายอายุ!EJ69</f>
        <v>145</v>
      </c>
      <c r="AI69" s="7">
        <f>ประชากรรายอายุ!AI69+ประชากรรายอายุ!EK69</f>
        <v>145</v>
      </c>
      <c r="AJ69" s="7">
        <f>ประชากรรายอายุ!AJ69+ประชากรรายอายุ!EL69</f>
        <v>138</v>
      </c>
      <c r="AK69" s="7">
        <f>ประชากรรายอายุ!AK69+ประชากรรายอายุ!EM69</f>
        <v>123</v>
      </c>
      <c r="AL69" s="7">
        <f>ประชากรรายอายุ!AL69+ประชากรรายอายุ!EN69</f>
        <v>163</v>
      </c>
      <c r="AM69" s="7">
        <f>ประชากรรายอายุ!AM69+ประชากรรายอายุ!EO69</f>
        <v>163</v>
      </c>
      <c r="AN69" s="7">
        <f>ประชากรรายอายุ!AN69+ประชากรรายอายุ!EP69</f>
        <v>144</v>
      </c>
      <c r="AO69" s="7">
        <f>ประชากรรายอายุ!AO69+ประชากรรายอายุ!EQ69</f>
        <v>156</v>
      </c>
      <c r="AP69" s="7">
        <f>ประชากรรายอายุ!AP69+ประชากรรายอายุ!ER69</f>
        <v>150</v>
      </c>
      <c r="AQ69" s="7">
        <f>ประชากรรายอายุ!AQ69+ประชากรรายอายุ!ES69</f>
        <v>162</v>
      </c>
      <c r="AR69" s="7">
        <f>ประชากรรายอายุ!AR69+ประชากรรายอายุ!ET69</f>
        <v>178</v>
      </c>
      <c r="AS69" s="7">
        <f>ประชากรรายอายุ!AS69+ประชากรรายอายุ!EU69</f>
        <v>165</v>
      </c>
      <c r="AT69" s="7">
        <f>ประชากรรายอายุ!AT69+ประชากรรายอายุ!EV69</f>
        <v>174</v>
      </c>
      <c r="AU69" s="7">
        <f>ประชากรรายอายุ!AU69+ประชากรรายอายุ!EW69</f>
        <v>175</v>
      </c>
      <c r="AV69" s="7">
        <f>ประชากรรายอายุ!AV69+ประชากรรายอายุ!EX69</f>
        <v>150</v>
      </c>
      <c r="AW69" s="7">
        <f>ประชากรรายอายุ!AW69+ประชากรรายอายุ!EY69</f>
        <v>173</v>
      </c>
      <c r="AX69" s="7">
        <f>ประชากรรายอายุ!AX69+ประชากรรายอายุ!EZ69</f>
        <v>121</v>
      </c>
      <c r="AY69" s="7">
        <f>ประชากรรายอายุ!AY69+ประชากรรายอายุ!FA69</f>
        <v>158</v>
      </c>
      <c r="AZ69" s="7">
        <f>ประชากรรายอายุ!AZ69+ประชากรรายอายุ!FB69</f>
        <v>121</v>
      </c>
      <c r="BA69" s="7">
        <f>ประชากรรายอายุ!BA69+ประชากรรายอายุ!FC69</f>
        <v>133</v>
      </c>
      <c r="BB69" s="7">
        <f>ประชากรรายอายุ!BB69+ประชากรรายอายุ!FD69</f>
        <v>132</v>
      </c>
      <c r="BC69" s="7">
        <f>ประชากรรายอายุ!BC69+ประชากรรายอายุ!FE69</f>
        <v>121</v>
      </c>
      <c r="BD69" s="7">
        <f>ประชากรรายอายุ!BD69+ประชากรรายอายุ!FF69</f>
        <v>112</v>
      </c>
      <c r="BE69" s="7">
        <f>ประชากรรายอายุ!BE69+ประชากรรายอายุ!FG69</f>
        <v>86</v>
      </c>
      <c r="BF69" s="7">
        <f>ประชากรรายอายุ!BF69+ประชากรรายอายุ!FH69</f>
        <v>85</v>
      </c>
      <c r="BG69" s="7">
        <f>ประชากรรายอายุ!BG69+ประชากรรายอายุ!FI69</f>
        <v>99</v>
      </c>
      <c r="BH69" s="7">
        <f>ประชากรรายอายุ!BH69+ประชากรรายอายุ!FJ69</f>
        <v>100</v>
      </c>
      <c r="BI69" s="7">
        <f>ประชากรรายอายุ!BI69+ประชากรรายอายุ!FK69</f>
        <v>69</v>
      </c>
      <c r="BJ69" s="7">
        <f>ประชากรรายอายุ!BJ69+ประชากรรายอายุ!FL69</f>
        <v>71</v>
      </c>
      <c r="BK69" s="7">
        <f>ประชากรรายอายุ!BK69+ประชากรรายอายุ!FM69</f>
        <v>80</v>
      </c>
      <c r="BL69" s="7">
        <f>ประชากรรายอายุ!BL69+ประชากรรายอายุ!FN69</f>
        <v>66</v>
      </c>
      <c r="BM69" s="7">
        <f>ประชากรรายอายุ!BM69+ประชากรรายอายุ!FO69</f>
        <v>73</v>
      </c>
      <c r="BN69" s="7">
        <f>ประชากรรายอายุ!BN69+ประชากรรายอายุ!FP69</f>
        <v>51</v>
      </c>
      <c r="BO69" s="7">
        <f>ประชากรรายอายุ!BO69+ประชากรรายอายุ!FQ69</f>
        <v>56</v>
      </c>
      <c r="BP69" s="7">
        <f>ประชากรรายอายุ!BP69+ประชากรรายอายุ!FR69</f>
        <v>49</v>
      </c>
      <c r="BQ69" s="7">
        <f>ประชากรรายอายุ!BQ69+ประชากรรายอายุ!FS69</f>
        <v>50</v>
      </c>
      <c r="BR69" s="7">
        <f>ประชากรรายอายุ!BR69+ประชากรรายอายุ!FT69</f>
        <v>35</v>
      </c>
      <c r="BS69" s="7">
        <f>ประชากรรายอายุ!BS69+ประชากรรายอายุ!FU69</f>
        <v>54</v>
      </c>
      <c r="BT69" s="7">
        <f>ประชากรรายอายุ!BT69+ประชากรรายอายุ!FV69</f>
        <v>37</v>
      </c>
      <c r="BU69" s="7">
        <f>ประชากรรายอายุ!BU69+ประชากรรายอายุ!FW69</f>
        <v>33</v>
      </c>
      <c r="BV69" s="7">
        <f>ประชากรรายอายุ!BV69+ประชากรรายอายุ!FX69</f>
        <v>29</v>
      </c>
      <c r="BW69" s="7">
        <f>ประชากรรายอายุ!BW69+ประชากรรายอายุ!FY69</f>
        <v>31</v>
      </c>
      <c r="BX69" s="7">
        <f>ประชากรรายอายุ!BX69+ประชากรรายอายุ!FZ69</f>
        <v>28</v>
      </c>
      <c r="BY69" s="7">
        <f>ประชากรรายอายุ!BY69+ประชากรรายอายุ!GA69</f>
        <v>23</v>
      </c>
      <c r="BZ69" s="7">
        <f>ประชากรรายอายุ!BZ69+ประชากรรายอายุ!GB69</f>
        <v>32</v>
      </c>
      <c r="CA69" s="7">
        <f>ประชากรรายอายุ!CA69+ประชากรรายอายุ!GC69</f>
        <v>24</v>
      </c>
      <c r="CB69" s="7">
        <f>ประชากรรายอายุ!CB69+ประชากรรายอายุ!GD69</f>
        <v>23</v>
      </c>
      <c r="CC69" s="7">
        <f>ประชากรรายอายุ!CC69+ประชากรรายอายุ!GE69</f>
        <v>21</v>
      </c>
      <c r="CD69" s="7">
        <f>ประชากรรายอายุ!CD69+ประชากรรายอายุ!GF69</f>
        <v>33</v>
      </c>
      <c r="CE69" s="7">
        <f>ประชากรรายอายุ!CE69+ประชากรรายอายุ!GG69</f>
        <v>14</v>
      </c>
      <c r="CF69" s="7">
        <f>ประชากรรายอายุ!CF69+ประชากรรายอายุ!GH69</f>
        <v>20</v>
      </c>
      <c r="CG69" s="7">
        <f>ประชากรรายอายุ!CG69+ประชากรรายอายุ!GI69</f>
        <v>23</v>
      </c>
      <c r="CH69" s="7">
        <f>ประชากรรายอายุ!CH69+ประชากรรายอายุ!GJ69</f>
        <v>15</v>
      </c>
      <c r="CI69" s="7">
        <f>ประชากรรายอายุ!CI69+ประชากรรายอายุ!GK69</f>
        <v>20</v>
      </c>
      <c r="CJ69" s="7">
        <f>ประชากรรายอายุ!CJ69+ประชากรรายอายุ!GL69</f>
        <v>3</v>
      </c>
      <c r="CK69" s="7">
        <f>ประชากรรายอายุ!CK69+ประชากรรายอายุ!GM69</f>
        <v>7</v>
      </c>
      <c r="CL69" s="7">
        <f>ประชากรรายอายุ!CL69+ประชากรรายอายุ!GN69</f>
        <v>10</v>
      </c>
      <c r="CM69" s="7">
        <f>ประชากรรายอายุ!CM69+ประชากรรายอายุ!GO69</f>
        <v>7</v>
      </c>
      <c r="CN69" s="7">
        <f>ประชากรรายอายุ!CN69+ประชากรรายอายุ!GP69</f>
        <v>5</v>
      </c>
      <c r="CO69" s="7">
        <f>ประชากรรายอายุ!CO69+ประชากรรายอายุ!GQ69</f>
        <v>1</v>
      </c>
      <c r="CP69" s="7">
        <f>ประชากรรายอายุ!CP69+ประชากรรายอายุ!GR69</f>
        <v>3</v>
      </c>
      <c r="CQ69" s="7">
        <f>ประชากรรายอายุ!CQ69+ประชากรรายอายุ!GS69</f>
        <v>2</v>
      </c>
      <c r="CR69" s="7">
        <f>ประชากรรายอายุ!CR69+ประชากรรายอายุ!GT69</f>
        <v>4</v>
      </c>
      <c r="CS69" s="7">
        <f>ประชากรรายอายุ!CS69+ประชากรรายอายุ!GU69</f>
        <v>1</v>
      </c>
      <c r="CT69" s="7">
        <f>ประชากรรายอายุ!CT69+ประชากรรายอายุ!GV69</f>
        <v>0</v>
      </c>
      <c r="CU69" s="7">
        <f>ประชากรรายอายุ!CU69+ประชากรรายอายุ!GW69</f>
        <v>1</v>
      </c>
      <c r="CV69" s="7">
        <f>ประชากรรายอายุ!CV69+ประชากรรายอายุ!GX69</f>
        <v>0</v>
      </c>
      <c r="CW69" s="7">
        <f>ประชากรรายอายุ!CW69+ประชากรรายอายุ!GY69</f>
        <v>0</v>
      </c>
      <c r="CX69" s="7">
        <f>ประชากรรายอายุ!CX69+ประชากรรายอายุ!GZ69</f>
        <v>0</v>
      </c>
      <c r="CY69" s="7">
        <f>ประชากรรายอายุ!CY69+ประชากรรายอายุ!HA69</f>
        <v>0</v>
      </c>
      <c r="CZ69" s="7">
        <f>ประชากรรายอายุ!CZ69+ประชากรรายอายุ!HB69</f>
        <v>0</v>
      </c>
      <c r="DA69" s="7">
        <f>ประชากรรายอายุ!DA69+ประชากรรายอายุ!HC69</f>
        <v>0</v>
      </c>
      <c r="DB69" s="7">
        <f>ประชากรรายอายุ!DB69+ประชากรรายอายุ!HD69</f>
        <v>0</v>
      </c>
      <c r="DC69" s="7">
        <f>ประชากรรายอายุ!DC69+ประชากรรายอายุ!HE69</f>
        <v>10</v>
      </c>
      <c r="DD69" s="7">
        <f>ประชากรรายอายุ!DD69+ประชากรรายอายุ!HF69</f>
        <v>3</v>
      </c>
    </row>
    <row r="70" spans="1:108" s="3" customFormat="1">
      <c r="A70" s="12"/>
      <c r="B70" s="12" t="s">
        <v>343</v>
      </c>
      <c r="C70" s="7">
        <f>ประชากรรายอายุ!C70+ประชากรรายอายุ!DE70</f>
        <v>117</v>
      </c>
      <c r="D70" s="7">
        <f>ประชากรรายอายุ!D70+ประชากรรายอายุ!DF70</f>
        <v>107</v>
      </c>
      <c r="E70" s="7">
        <f>ประชากรรายอายุ!E70+ประชากรรายอายุ!DG70</f>
        <v>109</v>
      </c>
      <c r="F70" s="7">
        <f>ประชากรรายอายุ!F70+ประชากรรายอายุ!DH70</f>
        <v>107</v>
      </c>
      <c r="G70" s="7">
        <f>ประชากรรายอายุ!G70+ประชากรรายอายุ!DI70</f>
        <v>115</v>
      </c>
      <c r="H70" s="7">
        <f>ประชากรรายอายุ!H70+ประชากรรายอายุ!DJ70</f>
        <v>117</v>
      </c>
      <c r="I70" s="7">
        <f>ประชากรรายอายุ!I70+ประชากรรายอายุ!DK70</f>
        <v>135</v>
      </c>
      <c r="J70" s="7">
        <f>ประชากรรายอายุ!J70+ประชากรรายอายุ!DL70</f>
        <v>122</v>
      </c>
      <c r="K70" s="7">
        <f>ประชากรรายอายุ!K70+ประชากรรายอายุ!DM70</f>
        <v>127</v>
      </c>
      <c r="L70" s="7">
        <f>ประชากรรายอายุ!L70+ประชากรรายอายุ!DN70</f>
        <v>142</v>
      </c>
      <c r="M70" s="7">
        <f>ประชากรรายอายุ!M70+ประชากรรายอายุ!DO70</f>
        <v>111</v>
      </c>
      <c r="N70" s="7">
        <f>ประชากรรายอายุ!N70+ประชากรรายอายุ!DP70</f>
        <v>135</v>
      </c>
      <c r="O70" s="7">
        <f>ประชากรรายอายุ!O70+ประชากรรายอายุ!DQ70</f>
        <v>143</v>
      </c>
      <c r="P70" s="7">
        <f>ประชากรรายอายุ!P70+ประชากรรายอายุ!DR70</f>
        <v>140</v>
      </c>
      <c r="Q70" s="7">
        <f>ประชากรรายอายุ!Q70+ประชากรรายอายุ!DS70</f>
        <v>140</v>
      </c>
      <c r="R70" s="7">
        <f>ประชากรรายอายุ!R70+ประชากรรายอายุ!DT70</f>
        <v>157</v>
      </c>
      <c r="S70" s="7">
        <f>ประชากรรายอายุ!S70+ประชากรรายอายุ!DU70</f>
        <v>165</v>
      </c>
      <c r="T70" s="7">
        <f>ประชากรรายอายุ!T70+ประชากรรายอายุ!DV70</f>
        <v>155</v>
      </c>
      <c r="U70" s="7">
        <f>ประชากรรายอายุ!U70+ประชากรรายอายุ!DW70</f>
        <v>131</v>
      </c>
      <c r="V70" s="7">
        <f>ประชากรรายอายุ!V70+ประชากรรายอายุ!DX70</f>
        <v>139</v>
      </c>
      <c r="W70" s="7">
        <f>ประชากรรายอายุ!W70+ประชากรรายอายุ!DY70</f>
        <v>170</v>
      </c>
      <c r="X70" s="7">
        <f>ประชากรรายอายุ!X70+ประชากรรายอายุ!DZ70</f>
        <v>132</v>
      </c>
      <c r="Y70" s="7">
        <f>ประชากรรายอายุ!Y70+ประชากรรายอายุ!EA70</f>
        <v>140</v>
      </c>
      <c r="Z70" s="7">
        <f>ประชากรรายอายุ!Z70+ประชากรรายอายุ!EB70</f>
        <v>160</v>
      </c>
      <c r="AA70" s="7">
        <f>ประชากรรายอายุ!AA70+ประชากรรายอายุ!EC70</f>
        <v>132</v>
      </c>
      <c r="AB70" s="7">
        <f>ประชากรรายอายุ!AB70+ประชากรรายอายุ!ED70</f>
        <v>126</v>
      </c>
      <c r="AC70" s="7">
        <f>ประชากรรายอายุ!AC70+ประชากรรายอายุ!EE70</f>
        <v>138</v>
      </c>
      <c r="AD70" s="7">
        <f>ประชากรรายอายุ!AD70+ประชากรรายอายุ!EF70</f>
        <v>121</v>
      </c>
      <c r="AE70" s="7">
        <f>ประชากรรายอายุ!AE70+ประชากรรายอายุ!EG70</f>
        <v>138</v>
      </c>
      <c r="AF70" s="7">
        <f>ประชากรรายอายุ!AF70+ประชากรรายอายุ!EH70</f>
        <v>131</v>
      </c>
      <c r="AG70" s="7">
        <f>ประชากรรายอายุ!AG70+ประชากรรายอายุ!EI70</f>
        <v>150</v>
      </c>
      <c r="AH70" s="7">
        <f>ประชากรรายอายุ!AH70+ประชากรรายอายุ!EJ70</f>
        <v>120</v>
      </c>
      <c r="AI70" s="7">
        <f>ประชากรรายอายุ!AI70+ประชากรรายอายุ!EK70</f>
        <v>134</v>
      </c>
      <c r="AJ70" s="7">
        <f>ประชากรรายอายุ!AJ70+ประชากรรายอายุ!EL70</f>
        <v>128</v>
      </c>
      <c r="AK70" s="7">
        <f>ประชากรรายอายุ!AK70+ประชากรรายอายุ!EM70</f>
        <v>120</v>
      </c>
      <c r="AL70" s="7">
        <f>ประชากรรายอายุ!AL70+ประชากรรายอายุ!EN70</f>
        <v>127</v>
      </c>
      <c r="AM70" s="7">
        <f>ประชากรรายอายุ!AM70+ประชากรรายอายุ!EO70</f>
        <v>131</v>
      </c>
      <c r="AN70" s="7">
        <f>ประชากรรายอายุ!AN70+ประชากรรายอายุ!EP70</f>
        <v>154</v>
      </c>
      <c r="AO70" s="7">
        <f>ประชากรรายอายุ!AO70+ประชากรรายอายุ!EQ70</f>
        <v>158</v>
      </c>
      <c r="AP70" s="7">
        <f>ประชากรรายอายุ!AP70+ประชากรรายอายุ!ER70</f>
        <v>141</v>
      </c>
      <c r="AQ70" s="7">
        <f>ประชากรรายอายุ!AQ70+ประชากรรายอายุ!ES70</f>
        <v>145</v>
      </c>
      <c r="AR70" s="7">
        <f>ประชากรรายอายุ!AR70+ประชากรรายอายุ!ET70</f>
        <v>181</v>
      </c>
      <c r="AS70" s="7">
        <f>ประชากรรายอายุ!AS70+ประชากรรายอายุ!EU70</f>
        <v>134</v>
      </c>
      <c r="AT70" s="7">
        <f>ประชากรรายอายุ!AT70+ประชากรรายอายุ!EV70</f>
        <v>161</v>
      </c>
      <c r="AU70" s="7">
        <f>ประชากรรายอายุ!AU70+ประชากรรายอายุ!EW70</f>
        <v>194</v>
      </c>
      <c r="AV70" s="7">
        <f>ประชากรรายอายุ!AV70+ประชากรรายอายุ!EX70</f>
        <v>130</v>
      </c>
      <c r="AW70" s="7">
        <f>ประชากรรายอายุ!AW70+ประชากรรายอายุ!EY70</f>
        <v>162</v>
      </c>
      <c r="AX70" s="7">
        <f>ประชากรรายอายุ!AX70+ประชากรรายอายุ!EZ70</f>
        <v>146</v>
      </c>
      <c r="AY70" s="7">
        <f>ประชากรรายอายุ!AY70+ประชากรรายอายุ!FA70</f>
        <v>146</v>
      </c>
      <c r="AZ70" s="7">
        <f>ประชากรรายอายุ!AZ70+ประชากรรายอายุ!FB70</f>
        <v>144</v>
      </c>
      <c r="BA70" s="7">
        <f>ประชากรรายอายุ!BA70+ประชากรรายอายุ!FC70</f>
        <v>117</v>
      </c>
      <c r="BB70" s="7">
        <f>ประชากรรายอายุ!BB70+ประชากรรายอายุ!FD70</f>
        <v>109</v>
      </c>
      <c r="BC70" s="7">
        <f>ประชากรรายอายุ!BC70+ประชากรรายอายุ!FE70</f>
        <v>114</v>
      </c>
      <c r="BD70" s="7">
        <f>ประชากรรายอายุ!BD70+ประชากรรายอายุ!FF70</f>
        <v>98</v>
      </c>
      <c r="BE70" s="7">
        <f>ประชากรรายอายุ!BE70+ประชากรรายอายุ!FG70</f>
        <v>111</v>
      </c>
      <c r="BF70" s="7">
        <f>ประชากรรายอายุ!BF70+ประชากรรายอายุ!FH70</f>
        <v>94</v>
      </c>
      <c r="BG70" s="7">
        <f>ประชากรรายอายุ!BG70+ประชากรรายอายุ!FI70</f>
        <v>104</v>
      </c>
      <c r="BH70" s="7">
        <f>ประชากรรายอายุ!BH70+ประชากรรายอายุ!FJ70</f>
        <v>92</v>
      </c>
      <c r="BI70" s="7">
        <f>ประชากรรายอายุ!BI70+ประชากรรายอายุ!FK70</f>
        <v>100</v>
      </c>
      <c r="BJ70" s="7">
        <f>ประชากรรายอายุ!BJ70+ประชากรรายอายุ!FL70</f>
        <v>65</v>
      </c>
      <c r="BK70" s="7">
        <f>ประชากรรายอายุ!BK70+ประชากรรายอายุ!FM70</f>
        <v>66</v>
      </c>
      <c r="BL70" s="7">
        <f>ประชากรรายอายุ!BL70+ประชากรรายอายุ!FN70</f>
        <v>97</v>
      </c>
      <c r="BM70" s="7">
        <f>ประชากรรายอายุ!BM70+ประชากรรายอายุ!FO70</f>
        <v>54</v>
      </c>
      <c r="BN70" s="7">
        <f>ประชากรรายอายุ!BN70+ประชากรรายอายุ!FP70</f>
        <v>77</v>
      </c>
      <c r="BO70" s="7">
        <f>ประชากรรายอายุ!BO70+ประชากรรายอายุ!FQ70</f>
        <v>54</v>
      </c>
      <c r="BP70" s="7">
        <f>ประชากรรายอายุ!BP70+ประชากรรายอายุ!FR70</f>
        <v>56</v>
      </c>
      <c r="BQ70" s="7">
        <f>ประชากรรายอายุ!BQ70+ประชากรรายอายุ!FS70</f>
        <v>57</v>
      </c>
      <c r="BR70" s="7">
        <f>ประชากรรายอายุ!BR70+ประชากรรายอายุ!FT70</f>
        <v>59</v>
      </c>
      <c r="BS70" s="7">
        <f>ประชากรรายอายุ!BS70+ประชากรรายอายุ!FU70</f>
        <v>48</v>
      </c>
      <c r="BT70" s="7">
        <f>ประชากรรายอายุ!BT70+ประชากรรายอายุ!FV70</f>
        <v>41</v>
      </c>
      <c r="BU70" s="7">
        <f>ประชากรรายอายุ!BU70+ประชากรรายอายุ!FW70</f>
        <v>51</v>
      </c>
      <c r="BV70" s="7">
        <f>ประชากรรายอายุ!BV70+ประชากรรายอายุ!FX70</f>
        <v>44</v>
      </c>
      <c r="BW70" s="7">
        <f>ประชากรรายอายุ!BW70+ประชากรรายอายุ!FY70</f>
        <v>48</v>
      </c>
      <c r="BX70" s="7">
        <f>ประชากรรายอายุ!BX70+ประชากรรายอายุ!FZ70</f>
        <v>53</v>
      </c>
      <c r="BY70" s="7">
        <f>ประชากรรายอายุ!BY70+ประชากรรายอายุ!GA70</f>
        <v>41</v>
      </c>
      <c r="BZ70" s="7">
        <f>ประชากรรายอายุ!BZ70+ประชากรรายอายุ!GB70</f>
        <v>34</v>
      </c>
      <c r="CA70" s="7">
        <f>ประชากรรายอายุ!CA70+ประชากรรายอายุ!GC70</f>
        <v>28</v>
      </c>
      <c r="CB70" s="7">
        <f>ประชากรรายอายุ!CB70+ประชากรรายอายุ!GD70</f>
        <v>34</v>
      </c>
      <c r="CC70" s="7">
        <f>ประชากรรายอายุ!CC70+ประชากรรายอายุ!GE70</f>
        <v>29</v>
      </c>
      <c r="CD70" s="7">
        <f>ประชากรรายอายุ!CD70+ประชากรรายอายุ!GF70</f>
        <v>39</v>
      </c>
      <c r="CE70" s="7">
        <f>ประชากรรายอายุ!CE70+ประชากรรายอายุ!GG70</f>
        <v>29</v>
      </c>
      <c r="CF70" s="7">
        <f>ประชากรรายอายุ!CF70+ประชากรรายอายุ!GH70</f>
        <v>34</v>
      </c>
      <c r="CG70" s="7">
        <f>ประชากรรายอายุ!CG70+ประชากรรายอายุ!GI70</f>
        <v>20</v>
      </c>
      <c r="CH70" s="7">
        <f>ประชากรรายอายุ!CH70+ประชากรรายอายุ!GJ70</f>
        <v>13</v>
      </c>
      <c r="CI70" s="7">
        <f>ประชากรรายอายุ!CI70+ประชากรรายอายุ!GK70</f>
        <v>15</v>
      </c>
      <c r="CJ70" s="7">
        <f>ประชากรรายอายุ!CJ70+ประชากรรายอายุ!GL70</f>
        <v>9</v>
      </c>
      <c r="CK70" s="7">
        <f>ประชากรรายอายุ!CK70+ประชากรรายอายุ!GM70</f>
        <v>12</v>
      </c>
      <c r="CL70" s="7">
        <f>ประชากรรายอายุ!CL70+ประชากรรายอายุ!GN70</f>
        <v>11</v>
      </c>
      <c r="CM70" s="7">
        <f>ประชากรรายอายุ!CM70+ประชากรรายอายุ!GO70</f>
        <v>8</v>
      </c>
      <c r="CN70" s="7">
        <f>ประชากรรายอายุ!CN70+ประชากรรายอายุ!GP70</f>
        <v>1</v>
      </c>
      <c r="CO70" s="7">
        <f>ประชากรรายอายุ!CO70+ประชากรรายอายุ!GQ70</f>
        <v>4</v>
      </c>
      <c r="CP70" s="7">
        <f>ประชากรรายอายุ!CP70+ประชากรรายอายุ!GR70</f>
        <v>0</v>
      </c>
      <c r="CQ70" s="7">
        <f>ประชากรรายอายุ!CQ70+ประชากรรายอายุ!GS70</f>
        <v>4</v>
      </c>
      <c r="CR70" s="7">
        <f>ประชากรรายอายุ!CR70+ประชากรรายอายุ!GT70</f>
        <v>2</v>
      </c>
      <c r="CS70" s="7">
        <f>ประชากรรายอายุ!CS70+ประชากรรายอายุ!GU70</f>
        <v>2</v>
      </c>
      <c r="CT70" s="7">
        <f>ประชากรรายอายุ!CT70+ประชากรรายอายุ!GV70</f>
        <v>0</v>
      </c>
      <c r="CU70" s="7">
        <f>ประชากรรายอายุ!CU70+ประชากรรายอายุ!GW70</f>
        <v>1</v>
      </c>
      <c r="CV70" s="7">
        <f>ประชากรรายอายุ!CV70+ประชากรรายอายุ!GX70</f>
        <v>0</v>
      </c>
      <c r="CW70" s="7">
        <f>ประชากรรายอายุ!CW70+ประชากรรายอายุ!GY70</f>
        <v>0</v>
      </c>
      <c r="CX70" s="7">
        <f>ประชากรรายอายุ!CX70+ประชากรรายอายุ!GZ70</f>
        <v>0</v>
      </c>
      <c r="CY70" s="7">
        <f>ประชากรรายอายุ!CY70+ประชากรรายอายุ!HA70</f>
        <v>0</v>
      </c>
      <c r="CZ70" s="7">
        <f>ประชากรรายอายุ!CZ70+ประชากรรายอายุ!HB70</f>
        <v>1</v>
      </c>
      <c r="DA70" s="7">
        <f>ประชากรรายอายุ!DA70+ประชากรรายอายุ!HC70</f>
        <v>5</v>
      </c>
      <c r="DB70" s="7">
        <f>ประชากรรายอายุ!DB70+ประชากรรายอายุ!HD70</f>
        <v>0</v>
      </c>
      <c r="DC70" s="7">
        <f>ประชากรรายอายุ!DC70+ประชากรรายอายุ!HE70</f>
        <v>1</v>
      </c>
      <c r="DD70" s="7">
        <f>ประชากรรายอายุ!DD70+ประชากรรายอายุ!HF70</f>
        <v>2</v>
      </c>
    </row>
    <row r="71" spans="1:108">
      <c r="A71" s="5"/>
      <c r="B71" s="5" t="s">
        <v>47</v>
      </c>
      <c r="C71" s="7">
        <f>ประชากรรายอายุ!C71+ประชากรรายอายุ!DE71</f>
        <v>65</v>
      </c>
      <c r="D71" s="7">
        <f>ประชากรรายอายุ!D71+ประชากรรายอายุ!DF71</f>
        <v>55</v>
      </c>
      <c r="E71" s="7">
        <f>ประชากรรายอายุ!E71+ประชากรรายอายุ!DG71</f>
        <v>63</v>
      </c>
      <c r="F71" s="7">
        <f>ประชากรรายอายุ!F71+ประชากรรายอายุ!DH71</f>
        <v>58</v>
      </c>
      <c r="G71" s="7">
        <f>ประชากรรายอายุ!G71+ประชากรรายอายุ!DI71</f>
        <v>63</v>
      </c>
      <c r="H71" s="7">
        <f>ประชากรรายอายุ!H71+ประชากรรายอายุ!DJ71</f>
        <v>65</v>
      </c>
      <c r="I71" s="7">
        <f>ประชากรรายอายุ!I71+ประชากรรายอายุ!DK71</f>
        <v>54</v>
      </c>
      <c r="J71" s="7">
        <f>ประชากรรายอายุ!J71+ประชากรรายอายุ!DL71</f>
        <v>68</v>
      </c>
      <c r="K71" s="7">
        <f>ประชากรรายอายุ!K71+ประชากรรายอายุ!DM71</f>
        <v>68</v>
      </c>
      <c r="L71" s="7">
        <f>ประชากรรายอายุ!L71+ประชากรรายอายุ!DN71</f>
        <v>66</v>
      </c>
      <c r="M71" s="7">
        <f>ประชากรรายอายุ!M71+ประชากรรายอายุ!DO71</f>
        <v>61</v>
      </c>
      <c r="N71" s="7">
        <f>ประชากรรายอายุ!N71+ประชากรรายอายุ!DP71</f>
        <v>83</v>
      </c>
      <c r="O71" s="7">
        <f>ประชากรรายอายุ!O71+ประชากรรายอายุ!DQ71</f>
        <v>76</v>
      </c>
      <c r="P71" s="7">
        <f>ประชากรรายอายุ!P71+ประชากรรายอายุ!DR71</f>
        <v>65</v>
      </c>
      <c r="Q71" s="7">
        <f>ประชากรรายอายุ!Q71+ประชากรรายอายุ!DS71</f>
        <v>77</v>
      </c>
      <c r="R71" s="7">
        <f>ประชากรรายอายุ!R71+ประชากรรายอายุ!DT71</f>
        <v>71</v>
      </c>
      <c r="S71" s="7">
        <f>ประชากรรายอายุ!S71+ประชากรรายอายุ!DU71</f>
        <v>83</v>
      </c>
      <c r="T71" s="7">
        <f>ประชากรรายอายุ!T71+ประชากรรายอายุ!DV71</f>
        <v>95</v>
      </c>
      <c r="U71" s="7">
        <f>ประชากรรายอายุ!U71+ประชากรรายอายุ!DW71</f>
        <v>80</v>
      </c>
      <c r="V71" s="7">
        <f>ประชากรรายอายุ!V71+ประชากรรายอายุ!DX71</f>
        <v>88</v>
      </c>
      <c r="W71" s="7">
        <f>ประชากรรายอายุ!W71+ประชากรรายอายุ!DY71</f>
        <v>62</v>
      </c>
      <c r="X71" s="7">
        <f>ประชากรรายอายุ!X71+ประชากรรายอายุ!DZ71</f>
        <v>80</v>
      </c>
      <c r="Y71" s="7">
        <f>ประชากรรายอายุ!Y71+ประชากรรายอายุ!EA71</f>
        <v>68</v>
      </c>
      <c r="Z71" s="7">
        <f>ประชากรรายอายุ!Z71+ประชากรรายอายุ!EB71</f>
        <v>77</v>
      </c>
      <c r="AA71" s="7">
        <f>ประชากรรายอายุ!AA71+ประชากรรายอายุ!EC71</f>
        <v>85</v>
      </c>
      <c r="AB71" s="7">
        <f>ประชากรรายอายุ!AB71+ประชากรรายอายุ!ED71</f>
        <v>72</v>
      </c>
      <c r="AC71" s="7">
        <f>ประชากรรายอายุ!AC71+ประชากรรายอายุ!EE71</f>
        <v>85</v>
      </c>
      <c r="AD71" s="7">
        <f>ประชากรรายอายุ!AD71+ประชากรรายอายุ!EF71</f>
        <v>71</v>
      </c>
      <c r="AE71" s="7">
        <f>ประชากรรายอายุ!AE71+ประชากรรายอายุ!EG71</f>
        <v>81</v>
      </c>
      <c r="AF71" s="7">
        <f>ประชากรรายอายุ!AF71+ประชากรรายอายุ!EH71</f>
        <v>99</v>
      </c>
      <c r="AG71" s="7">
        <f>ประชากรรายอายุ!AG71+ประชากรรายอายุ!EI71</f>
        <v>85</v>
      </c>
      <c r="AH71" s="7">
        <f>ประชากรรายอายุ!AH71+ประชากรรายอายุ!EJ71</f>
        <v>83</v>
      </c>
      <c r="AI71" s="7">
        <f>ประชากรรายอายุ!AI71+ประชากรรายอายุ!EK71</f>
        <v>87</v>
      </c>
      <c r="AJ71" s="7">
        <f>ประชากรรายอายุ!AJ71+ประชากรรายอายุ!EL71</f>
        <v>85</v>
      </c>
      <c r="AK71" s="7">
        <f>ประชากรรายอายุ!AK71+ประชากรรายอายุ!EM71</f>
        <v>71</v>
      </c>
      <c r="AL71" s="7">
        <f>ประชากรรายอายุ!AL71+ประชากรรายอายุ!EN71</f>
        <v>87</v>
      </c>
      <c r="AM71" s="7">
        <f>ประชากรรายอายุ!AM71+ประชากรรายอายุ!EO71</f>
        <v>71</v>
      </c>
      <c r="AN71" s="7">
        <f>ประชากรรายอายุ!AN71+ประชากรรายอายุ!EP71</f>
        <v>81</v>
      </c>
      <c r="AO71" s="7">
        <f>ประชากรรายอายุ!AO71+ประชากรรายอายุ!EQ71</f>
        <v>70</v>
      </c>
      <c r="AP71" s="7">
        <f>ประชากรรายอายุ!AP71+ประชากรรายอายุ!ER71</f>
        <v>80</v>
      </c>
      <c r="AQ71" s="7">
        <f>ประชากรรายอายุ!AQ71+ประชากรรายอายุ!ES71</f>
        <v>84</v>
      </c>
      <c r="AR71" s="7">
        <f>ประชากรรายอายุ!AR71+ประชากรรายอายุ!ET71</f>
        <v>76</v>
      </c>
      <c r="AS71" s="7">
        <f>ประชากรรายอายุ!AS71+ประชากรรายอายุ!EU71</f>
        <v>83</v>
      </c>
      <c r="AT71" s="7">
        <f>ประชากรรายอายุ!AT71+ประชากรรายอายุ!EV71</f>
        <v>94</v>
      </c>
      <c r="AU71" s="7">
        <f>ประชากรรายอายุ!AU71+ประชากรรายอายุ!EW71</f>
        <v>70</v>
      </c>
      <c r="AV71" s="7">
        <f>ประชากรรายอายุ!AV71+ประชากรรายอายุ!EX71</f>
        <v>81</v>
      </c>
      <c r="AW71" s="7">
        <f>ประชากรรายอายุ!AW71+ประชากรรายอายุ!EY71</f>
        <v>74</v>
      </c>
      <c r="AX71" s="7">
        <f>ประชากรรายอายุ!AX71+ประชากรรายอายุ!EZ71</f>
        <v>70</v>
      </c>
      <c r="AY71" s="7">
        <f>ประชากรรายอายุ!AY71+ประชากรรายอายุ!FA71</f>
        <v>71</v>
      </c>
      <c r="AZ71" s="7">
        <f>ประชากรรายอายุ!AZ71+ประชากรรายอายุ!FB71</f>
        <v>70</v>
      </c>
      <c r="BA71" s="7">
        <f>ประชากรรายอายุ!BA71+ประชากรรายอายุ!FC71</f>
        <v>68</v>
      </c>
      <c r="BB71" s="7">
        <f>ประชากรรายอายุ!BB71+ประชากรรายอายุ!FD71</f>
        <v>68</v>
      </c>
      <c r="BC71" s="7">
        <f>ประชากรรายอายุ!BC71+ประชากรรายอายุ!FE71</f>
        <v>66</v>
      </c>
      <c r="BD71" s="7">
        <f>ประชากรรายอายุ!BD71+ประชากรรายอายุ!FF71</f>
        <v>59</v>
      </c>
      <c r="BE71" s="7">
        <f>ประชากรรายอายุ!BE71+ประชากรรายอายุ!FG71</f>
        <v>46</v>
      </c>
      <c r="BF71" s="7">
        <f>ประชากรรายอายุ!BF71+ประชากรรายอายุ!FH71</f>
        <v>52</v>
      </c>
      <c r="BG71" s="7">
        <f>ประชากรรายอายุ!BG71+ประชากรรายอายุ!FI71</f>
        <v>60</v>
      </c>
      <c r="BH71" s="7">
        <f>ประชากรรายอายุ!BH71+ประชากรรายอายุ!FJ71</f>
        <v>54</v>
      </c>
      <c r="BI71" s="7">
        <f>ประชากรรายอายุ!BI71+ประชากรรายอายุ!FK71</f>
        <v>48</v>
      </c>
      <c r="BJ71" s="7">
        <f>ประชากรรายอายุ!BJ71+ประชากรรายอายุ!FL71</f>
        <v>32</v>
      </c>
      <c r="BK71" s="7">
        <f>ประชากรรายอายุ!BK71+ประชากรรายอายุ!FM71</f>
        <v>46</v>
      </c>
      <c r="BL71" s="7">
        <f>ประชากรรายอายุ!BL71+ประชากรรายอายุ!FN71</f>
        <v>42</v>
      </c>
      <c r="BM71" s="7">
        <f>ประชากรรายอายุ!BM71+ประชากรรายอายุ!FO71</f>
        <v>39</v>
      </c>
      <c r="BN71" s="7">
        <f>ประชากรรายอายุ!BN71+ประชากรรายอายุ!FP71</f>
        <v>34</v>
      </c>
      <c r="BO71" s="7">
        <f>ประชากรรายอายุ!BO71+ประชากรรายอายุ!FQ71</f>
        <v>35</v>
      </c>
      <c r="BP71" s="7">
        <f>ประชากรรายอายุ!BP71+ประชากรรายอายุ!FR71</f>
        <v>37</v>
      </c>
      <c r="BQ71" s="7">
        <f>ประชากรรายอายุ!BQ71+ประชากรรายอายุ!FS71</f>
        <v>26</v>
      </c>
      <c r="BR71" s="7">
        <f>ประชากรรายอายุ!BR71+ประชากรรายอายุ!FT71</f>
        <v>23</v>
      </c>
      <c r="BS71" s="7">
        <f>ประชากรรายอายุ!BS71+ประชากรรายอายุ!FU71</f>
        <v>24</v>
      </c>
      <c r="BT71" s="7">
        <f>ประชากรรายอายุ!BT71+ประชากรรายอายุ!FV71</f>
        <v>15</v>
      </c>
      <c r="BU71" s="7">
        <f>ประชากรรายอายุ!BU71+ประชากรรายอายุ!FW71</f>
        <v>26</v>
      </c>
      <c r="BV71" s="7">
        <f>ประชากรรายอายุ!BV71+ประชากรรายอายุ!FX71</f>
        <v>17</v>
      </c>
      <c r="BW71" s="7">
        <f>ประชากรรายอายุ!BW71+ประชากรรายอายุ!FY71</f>
        <v>18</v>
      </c>
      <c r="BX71" s="7">
        <f>ประชากรรายอายุ!BX71+ประชากรรายอายุ!FZ71</f>
        <v>15</v>
      </c>
      <c r="BY71" s="7">
        <f>ประชากรรายอายุ!BY71+ประชากรรายอายุ!GA71</f>
        <v>18</v>
      </c>
      <c r="BZ71" s="7">
        <f>ประชากรรายอายุ!BZ71+ประชากรรายอายุ!GB71</f>
        <v>23</v>
      </c>
      <c r="CA71" s="7">
        <f>ประชากรรายอายุ!CA71+ประชากรรายอายุ!GC71</f>
        <v>11</v>
      </c>
      <c r="CB71" s="7">
        <f>ประชากรรายอายุ!CB71+ประชากรรายอายุ!GD71</f>
        <v>14</v>
      </c>
      <c r="CC71" s="7">
        <f>ประชากรรายอายุ!CC71+ประชากรรายอายุ!GE71</f>
        <v>13</v>
      </c>
      <c r="CD71" s="7">
        <f>ประชากรรายอายุ!CD71+ประชากรรายอายุ!GF71</f>
        <v>24</v>
      </c>
      <c r="CE71" s="7">
        <f>ประชากรรายอายุ!CE71+ประชากรรายอายุ!GG71</f>
        <v>12</v>
      </c>
      <c r="CF71" s="7">
        <f>ประชากรรายอายุ!CF71+ประชากรรายอายุ!GH71</f>
        <v>10</v>
      </c>
      <c r="CG71" s="7">
        <f>ประชากรรายอายุ!CG71+ประชากรรายอายุ!GI71</f>
        <v>9</v>
      </c>
      <c r="CH71" s="7">
        <f>ประชากรรายอายุ!CH71+ประชากรรายอายุ!GJ71</f>
        <v>11</v>
      </c>
      <c r="CI71" s="7">
        <f>ประชากรรายอายุ!CI71+ประชากรรายอายุ!GK71</f>
        <v>10</v>
      </c>
      <c r="CJ71" s="7">
        <f>ประชากรรายอายุ!CJ71+ประชากรรายอายุ!GL71</f>
        <v>6</v>
      </c>
      <c r="CK71" s="7">
        <f>ประชากรรายอายุ!CK71+ประชากรรายอายุ!GM71</f>
        <v>8</v>
      </c>
      <c r="CL71" s="7">
        <f>ประชากรรายอายุ!CL71+ประชากรรายอายุ!GN71</f>
        <v>1</v>
      </c>
      <c r="CM71" s="7">
        <f>ประชากรรายอายุ!CM71+ประชากรรายอายุ!GO71</f>
        <v>4</v>
      </c>
      <c r="CN71" s="7">
        <f>ประชากรรายอายุ!CN71+ประชากรรายอายุ!GP71</f>
        <v>4</v>
      </c>
      <c r="CO71" s="7">
        <f>ประชากรรายอายุ!CO71+ประชากรรายอายุ!GQ71</f>
        <v>2</v>
      </c>
      <c r="CP71" s="7">
        <f>ประชากรรายอายุ!CP71+ประชากรรายอายุ!GR71</f>
        <v>3</v>
      </c>
      <c r="CQ71" s="7">
        <f>ประชากรรายอายุ!CQ71+ประชากรรายอายุ!GS71</f>
        <v>2</v>
      </c>
      <c r="CR71" s="7">
        <f>ประชากรรายอายุ!CR71+ประชากรรายอายุ!GT71</f>
        <v>2</v>
      </c>
      <c r="CS71" s="7">
        <f>ประชากรรายอายุ!CS71+ประชากรรายอายุ!GU71</f>
        <v>1</v>
      </c>
      <c r="CT71" s="7">
        <f>ประชากรรายอายุ!CT71+ประชากรรายอายุ!GV71</f>
        <v>1</v>
      </c>
      <c r="CU71" s="7">
        <f>ประชากรรายอายุ!CU71+ประชากรรายอายุ!GW71</f>
        <v>0</v>
      </c>
      <c r="CV71" s="7">
        <f>ประชากรรายอายุ!CV71+ประชากรรายอายุ!GX71</f>
        <v>0</v>
      </c>
      <c r="CW71" s="7">
        <f>ประชากรรายอายุ!CW71+ประชากรรายอายุ!GY71</f>
        <v>0</v>
      </c>
      <c r="CX71" s="7">
        <f>ประชากรรายอายุ!CX71+ประชากรรายอายุ!GZ71</f>
        <v>0</v>
      </c>
      <c r="CY71" s="7">
        <f>ประชากรรายอายุ!CY71+ประชากรรายอายุ!HA71</f>
        <v>0</v>
      </c>
      <c r="CZ71" s="7">
        <f>ประชากรรายอายุ!CZ71+ประชากรรายอายุ!HB71</f>
        <v>1</v>
      </c>
      <c r="DA71" s="7">
        <f>ประชากรรายอายุ!DA71+ประชากรรายอายุ!HC71</f>
        <v>2</v>
      </c>
      <c r="DB71" s="7">
        <f>ประชากรรายอายุ!DB71+ประชากรรายอายุ!HD71</f>
        <v>0</v>
      </c>
      <c r="DC71" s="7">
        <f>ประชากรรายอายุ!DC71+ประชากรรายอายุ!HE71</f>
        <v>0</v>
      </c>
      <c r="DD71" s="7">
        <f>ประชากรรายอายุ!DD71+ประชากรรายอายุ!HF71</f>
        <v>2</v>
      </c>
    </row>
    <row r="72" spans="1:108">
      <c r="A72" s="5"/>
      <c r="B72" s="5" t="s">
        <v>48</v>
      </c>
      <c r="C72" s="7">
        <f>ประชากรรายอายุ!C72+ประชากรรายอายุ!DE72</f>
        <v>104</v>
      </c>
      <c r="D72" s="7">
        <f>ประชากรรายอายุ!D72+ประชากรรายอายุ!DF72</f>
        <v>111</v>
      </c>
      <c r="E72" s="7">
        <f>ประชากรรายอายุ!E72+ประชากรรายอายุ!DG72</f>
        <v>97</v>
      </c>
      <c r="F72" s="7">
        <f>ประชากรรายอายุ!F72+ประชากรรายอายุ!DH72</f>
        <v>109</v>
      </c>
      <c r="G72" s="7">
        <f>ประชากรรายอายุ!G72+ประชากรรายอายุ!DI72</f>
        <v>115</v>
      </c>
      <c r="H72" s="7">
        <f>ประชากรรายอายุ!H72+ประชากรรายอายุ!DJ72</f>
        <v>123</v>
      </c>
      <c r="I72" s="7">
        <f>ประชากรรายอายุ!I72+ประชากรรายอายุ!DK72</f>
        <v>123</v>
      </c>
      <c r="J72" s="7">
        <f>ประชากรรายอายุ!J72+ประชากรรายอายุ!DL72</f>
        <v>126</v>
      </c>
      <c r="K72" s="7">
        <f>ประชากรรายอายุ!K72+ประชากรรายอายุ!DM72</f>
        <v>111</v>
      </c>
      <c r="L72" s="7">
        <f>ประชากรรายอายุ!L72+ประชากรรายอายุ!DN72</f>
        <v>84</v>
      </c>
      <c r="M72" s="7">
        <f>ประชากรรายอายุ!M72+ประชากรรายอายุ!DO72</f>
        <v>117</v>
      </c>
      <c r="N72" s="7">
        <f>ประชากรรายอายุ!N72+ประชากรรายอายุ!DP72</f>
        <v>90</v>
      </c>
      <c r="O72" s="7">
        <f>ประชากรรายอายุ!O72+ประชากรรายอายุ!DQ72</f>
        <v>116</v>
      </c>
      <c r="P72" s="7">
        <f>ประชากรรายอายุ!P72+ประชากรรายอายุ!DR72</f>
        <v>114</v>
      </c>
      <c r="Q72" s="7">
        <f>ประชากรรายอายุ!Q72+ประชากรรายอายุ!DS72</f>
        <v>122</v>
      </c>
      <c r="R72" s="7">
        <f>ประชากรรายอายุ!R72+ประชากรรายอายุ!DT72</f>
        <v>111</v>
      </c>
      <c r="S72" s="7">
        <f>ประชากรรายอายุ!S72+ประชากรรายอายุ!DU72</f>
        <v>108</v>
      </c>
      <c r="T72" s="7">
        <f>ประชากรรายอายุ!T72+ประชากรรายอายุ!DV72</f>
        <v>128</v>
      </c>
      <c r="U72" s="7">
        <f>ประชากรรายอายุ!U72+ประชากรรายอายุ!DW72</f>
        <v>119</v>
      </c>
      <c r="V72" s="7">
        <f>ประชากรรายอายุ!V72+ประชากรรายอายุ!DX72</f>
        <v>111</v>
      </c>
      <c r="W72" s="7">
        <f>ประชากรรายอายุ!W72+ประชากรรายอายุ!DY72</f>
        <v>126</v>
      </c>
      <c r="X72" s="7">
        <f>ประชากรรายอายุ!X72+ประชากรรายอายุ!DZ72</f>
        <v>95</v>
      </c>
      <c r="Y72" s="7">
        <f>ประชากรรายอายุ!Y72+ประชากรรายอายุ!EA72</f>
        <v>102</v>
      </c>
      <c r="Z72" s="7">
        <f>ประชากรรายอายุ!Z72+ประชากรรายอายุ!EB72</f>
        <v>107</v>
      </c>
      <c r="AA72" s="7">
        <f>ประชากรรายอายุ!AA72+ประชากรรายอายุ!EC72</f>
        <v>109</v>
      </c>
      <c r="AB72" s="7">
        <f>ประชากรรายอายุ!AB72+ประชากรรายอายุ!ED72</f>
        <v>93</v>
      </c>
      <c r="AC72" s="7">
        <f>ประชากรรายอายุ!AC72+ประชากรรายอายุ!EE72</f>
        <v>122</v>
      </c>
      <c r="AD72" s="7">
        <f>ประชากรรายอายุ!AD72+ประชากรรายอายุ!EF72</f>
        <v>92</v>
      </c>
      <c r="AE72" s="7">
        <f>ประชากรรายอายุ!AE72+ประชากรรายอายุ!EG72</f>
        <v>117</v>
      </c>
      <c r="AF72" s="7">
        <f>ประชากรรายอายุ!AF72+ประชากรรายอายุ!EH72</f>
        <v>115</v>
      </c>
      <c r="AG72" s="7">
        <f>ประชากรรายอายุ!AG72+ประชากรรายอายุ!EI72</f>
        <v>131</v>
      </c>
      <c r="AH72" s="7">
        <f>ประชากรรายอายุ!AH72+ประชากรรายอายุ!EJ72</f>
        <v>107</v>
      </c>
      <c r="AI72" s="7">
        <f>ประชากรรายอายุ!AI72+ประชากรรายอายุ!EK72</f>
        <v>117</v>
      </c>
      <c r="AJ72" s="7">
        <f>ประชากรรายอายุ!AJ72+ประชากรรายอายุ!EL72</f>
        <v>112</v>
      </c>
      <c r="AK72" s="7">
        <f>ประชากรรายอายุ!AK72+ประชากรรายอายุ!EM72</f>
        <v>104</v>
      </c>
      <c r="AL72" s="7">
        <f>ประชากรรายอายุ!AL72+ประชากรรายอายุ!EN72</f>
        <v>110</v>
      </c>
      <c r="AM72" s="7">
        <f>ประชากรรายอายุ!AM72+ประชากรรายอายุ!EO72</f>
        <v>149</v>
      </c>
      <c r="AN72" s="7">
        <f>ประชากรรายอายุ!AN72+ประชากรรายอายุ!EP72</f>
        <v>119</v>
      </c>
      <c r="AO72" s="7">
        <f>ประชากรรายอายุ!AO72+ประชากรรายอายุ!EQ72</f>
        <v>98</v>
      </c>
      <c r="AP72" s="7">
        <f>ประชากรรายอายุ!AP72+ประชากรรายอายุ!ER72</f>
        <v>114</v>
      </c>
      <c r="AQ72" s="7">
        <f>ประชากรรายอายุ!AQ72+ประชากรรายอายุ!ES72</f>
        <v>120</v>
      </c>
      <c r="AR72" s="7">
        <f>ประชากรรายอายุ!AR72+ประชากรรายอายุ!ET72</f>
        <v>117</v>
      </c>
      <c r="AS72" s="7">
        <f>ประชากรรายอายุ!AS72+ประชากรรายอายุ!EU72</f>
        <v>109</v>
      </c>
      <c r="AT72" s="7">
        <f>ประชากรรายอายุ!AT72+ประชากรรายอายุ!EV72</f>
        <v>116</v>
      </c>
      <c r="AU72" s="7">
        <f>ประชากรรายอายุ!AU72+ประชากรรายอายุ!EW72</f>
        <v>121</v>
      </c>
      <c r="AV72" s="7">
        <f>ประชากรรายอายุ!AV72+ประชากรรายอายุ!EX72</f>
        <v>90</v>
      </c>
      <c r="AW72" s="7">
        <f>ประชากรรายอายุ!AW72+ประชากรรายอายุ!EY72</f>
        <v>105</v>
      </c>
      <c r="AX72" s="7">
        <f>ประชากรรายอายุ!AX72+ประชากรรายอายุ!EZ72</f>
        <v>113</v>
      </c>
      <c r="AY72" s="7">
        <f>ประชากรรายอายุ!AY72+ประชากรรายอายุ!FA72</f>
        <v>96</v>
      </c>
      <c r="AZ72" s="7">
        <f>ประชากรรายอายุ!AZ72+ประชากรรายอายุ!FB72</f>
        <v>78</v>
      </c>
      <c r="BA72" s="7">
        <f>ประชากรรายอายุ!BA72+ประชากรรายอายุ!FC72</f>
        <v>105</v>
      </c>
      <c r="BB72" s="7">
        <f>ประชากรรายอายุ!BB72+ประชากรรายอายุ!FD72</f>
        <v>98</v>
      </c>
      <c r="BC72" s="7">
        <f>ประชากรรายอายุ!BC72+ประชากรรายอายุ!FE72</f>
        <v>86</v>
      </c>
      <c r="BD72" s="7">
        <f>ประชากรรายอายุ!BD72+ประชากรรายอายุ!FF72</f>
        <v>79</v>
      </c>
      <c r="BE72" s="7">
        <f>ประชากรรายอายุ!BE72+ประชากรรายอายุ!FG72</f>
        <v>73</v>
      </c>
      <c r="BF72" s="7">
        <f>ประชากรรายอายุ!BF72+ประชากรรายอายุ!FH72</f>
        <v>67</v>
      </c>
      <c r="BG72" s="7">
        <f>ประชากรรายอายุ!BG72+ประชากรรายอายุ!FI72</f>
        <v>90</v>
      </c>
      <c r="BH72" s="7">
        <f>ประชากรรายอายุ!BH72+ประชากรรายอายุ!FJ72</f>
        <v>86</v>
      </c>
      <c r="BI72" s="7">
        <f>ประชากรรายอายุ!BI72+ประชากรรายอายุ!FK72</f>
        <v>61</v>
      </c>
      <c r="BJ72" s="7">
        <f>ประชากรรายอายุ!BJ72+ประชากรรายอายุ!FL72</f>
        <v>59</v>
      </c>
      <c r="BK72" s="7">
        <f>ประชากรรายอายุ!BK72+ประชากรรายอายุ!FM72</f>
        <v>56</v>
      </c>
      <c r="BL72" s="7">
        <f>ประชากรรายอายุ!BL72+ประชากรรายอายุ!FN72</f>
        <v>60</v>
      </c>
      <c r="BM72" s="7">
        <f>ประชากรรายอายุ!BM72+ประชากรรายอายุ!FO72</f>
        <v>58</v>
      </c>
      <c r="BN72" s="7">
        <f>ประชากรรายอายุ!BN72+ประชากรรายอายุ!FP72</f>
        <v>43</v>
      </c>
      <c r="BO72" s="7">
        <f>ประชากรรายอายุ!BO72+ประชากรรายอายุ!FQ72</f>
        <v>47</v>
      </c>
      <c r="BP72" s="7">
        <f>ประชากรรายอายุ!BP72+ประชากรรายอายุ!FR72</f>
        <v>46</v>
      </c>
      <c r="BQ72" s="7">
        <f>ประชากรรายอายุ!BQ72+ประชากรรายอายุ!FS72</f>
        <v>47</v>
      </c>
      <c r="BR72" s="7">
        <f>ประชากรรายอายุ!BR72+ประชากรรายอายุ!FT72</f>
        <v>35</v>
      </c>
      <c r="BS72" s="7">
        <f>ประชากรรายอายุ!BS72+ประชากรรายอายุ!FU72</f>
        <v>35</v>
      </c>
      <c r="BT72" s="7">
        <f>ประชากรรายอายุ!BT72+ประชากรรายอายุ!FV72</f>
        <v>31</v>
      </c>
      <c r="BU72" s="7">
        <f>ประชากรรายอายุ!BU72+ประชากรรายอายุ!FW72</f>
        <v>37</v>
      </c>
      <c r="BV72" s="7">
        <f>ประชากรรายอายุ!BV72+ประชากรรายอายุ!FX72</f>
        <v>20</v>
      </c>
      <c r="BW72" s="7">
        <f>ประชากรรายอายุ!BW72+ประชากรรายอายุ!FY72</f>
        <v>31</v>
      </c>
      <c r="BX72" s="7">
        <f>ประชากรรายอายุ!BX72+ประชากรรายอายุ!FZ72</f>
        <v>25</v>
      </c>
      <c r="BY72" s="7">
        <f>ประชากรรายอายุ!BY72+ประชากรรายอายุ!GA72</f>
        <v>30</v>
      </c>
      <c r="BZ72" s="7">
        <f>ประชากรรายอายุ!BZ72+ประชากรรายอายุ!GB72</f>
        <v>24</v>
      </c>
      <c r="CA72" s="7">
        <f>ประชากรรายอายุ!CA72+ประชากรรายอายุ!GC72</f>
        <v>18</v>
      </c>
      <c r="CB72" s="7">
        <f>ประชากรรายอายุ!CB72+ประชากรรายอายุ!GD72</f>
        <v>19</v>
      </c>
      <c r="CC72" s="7">
        <f>ประชากรรายอายุ!CC72+ประชากรรายอายุ!GE72</f>
        <v>22</v>
      </c>
      <c r="CD72" s="7">
        <f>ประชากรรายอายุ!CD72+ประชากรรายอายุ!GF72</f>
        <v>21</v>
      </c>
      <c r="CE72" s="7">
        <f>ประชากรรายอายุ!CE72+ประชากรรายอายุ!GG72</f>
        <v>10</v>
      </c>
      <c r="CF72" s="7">
        <f>ประชากรรายอายุ!CF72+ประชากรรายอายุ!GH72</f>
        <v>12</v>
      </c>
      <c r="CG72" s="7">
        <f>ประชากรรายอายุ!CG72+ประชากรรายอายุ!GI72</f>
        <v>21</v>
      </c>
      <c r="CH72" s="7">
        <f>ประชากรรายอายุ!CH72+ประชากรรายอายุ!GJ72</f>
        <v>13</v>
      </c>
      <c r="CI72" s="7">
        <f>ประชากรรายอายุ!CI72+ประชากรรายอายุ!GK72</f>
        <v>9</v>
      </c>
      <c r="CJ72" s="7">
        <f>ประชากรรายอายุ!CJ72+ประชากรรายอายุ!GL72</f>
        <v>11</v>
      </c>
      <c r="CK72" s="7">
        <f>ประชากรรายอายุ!CK72+ประชากรรายอายุ!GM72</f>
        <v>9</v>
      </c>
      <c r="CL72" s="7">
        <f>ประชากรรายอายุ!CL72+ประชากรรายอายุ!GN72</f>
        <v>4</v>
      </c>
      <c r="CM72" s="7">
        <f>ประชากรรายอายุ!CM72+ประชากรรายอายุ!GO72</f>
        <v>7</v>
      </c>
      <c r="CN72" s="7">
        <f>ประชากรรายอายุ!CN72+ประชากรรายอายุ!GP72</f>
        <v>5</v>
      </c>
      <c r="CO72" s="7">
        <f>ประชากรรายอายุ!CO72+ประชากรรายอายุ!GQ72</f>
        <v>3</v>
      </c>
      <c r="CP72" s="7">
        <f>ประชากรรายอายุ!CP72+ประชากรรายอายุ!GR72</f>
        <v>5</v>
      </c>
      <c r="CQ72" s="7">
        <f>ประชากรรายอายุ!CQ72+ประชากรรายอายุ!GS72</f>
        <v>1</v>
      </c>
      <c r="CR72" s="7">
        <f>ประชากรรายอายุ!CR72+ประชากรรายอายุ!GT72</f>
        <v>2</v>
      </c>
      <c r="CS72" s="7">
        <f>ประชากรรายอายุ!CS72+ประชากรรายอายุ!GU72</f>
        <v>2</v>
      </c>
      <c r="CT72" s="7">
        <f>ประชากรรายอายุ!CT72+ประชากรรายอายุ!GV72</f>
        <v>1</v>
      </c>
      <c r="CU72" s="7">
        <f>ประชากรรายอายุ!CU72+ประชากรรายอายุ!GW72</f>
        <v>0</v>
      </c>
      <c r="CV72" s="7">
        <f>ประชากรรายอายุ!CV72+ประชากรรายอายุ!GX72</f>
        <v>0</v>
      </c>
      <c r="CW72" s="7">
        <f>ประชากรรายอายุ!CW72+ประชากรรายอายุ!GY72</f>
        <v>0</v>
      </c>
      <c r="CX72" s="7">
        <f>ประชากรรายอายุ!CX72+ประชากรรายอายุ!GZ72</f>
        <v>0</v>
      </c>
      <c r="CY72" s="7">
        <f>ประชากรรายอายุ!CY72+ประชากรรายอายุ!HA72</f>
        <v>0</v>
      </c>
      <c r="CZ72" s="7">
        <f>ประชากรรายอายุ!CZ72+ประชากรรายอายุ!HB72</f>
        <v>0</v>
      </c>
      <c r="DA72" s="7">
        <f>ประชากรรายอายุ!DA72+ประชากรรายอายุ!HC72</f>
        <v>2</v>
      </c>
      <c r="DB72" s="7">
        <f>ประชากรรายอายุ!DB72+ประชากรรายอายุ!HD72</f>
        <v>0</v>
      </c>
      <c r="DC72" s="7">
        <f>ประชากรรายอายุ!DC72+ประชากรรายอายุ!HE72</f>
        <v>48</v>
      </c>
      <c r="DD72" s="7">
        <f>ประชากรรายอายุ!DD72+ประชากรรายอายุ!HF72</f>
        <v>4</v>
      </c>
    </row>
    <row r="73" spans="1:108">
      <c r="A73" s="5"/>
      <c r="B73" s="5" t="s">
        <v>49</v>
      </c>
      <c r="C73" s="7">
        <f>ประชากรรายอายุ!C73+ประชากรรายอายุ!DE73</f>
        <v>92</v>
      </c>
      <c r="D73" s="7">
        <f>ประชากรรายอายุ!D73+ประชากรรายอายุ!DF73</f>
        <v>89</v>
      </c>
      <c r="E73" s="7">
        <f>ประชากรรายอายุ!E73+ประชากรรายอายุ!DG73</f>
        <v>87</v>
      </c>
      <c r="F73" s="7">
        <f>ประชากรรายอายุ!F73+ประชากรรายอายุ!DH73</f>
        <v>94</v>
      </c>
      <c r="G73" s="7">
        <f>ประชากรรายอายุ!G73+ประชากรรายอายุ!DI73</f>
        <v>72</v>
      </c>
      <c r="H73" s="7">
        <f>ประชากรรายอายุ!H73+ประชากรรายอายุ!DJ73</f>
        <v>94</v>
      </c>
      <c r="I73" s="7">
        <f>ประชากรรายอายุ!I73+ประชากรรายอายุ!DK73</f>
        <v>101</v>
      </c>
      <c r="J73" s="7">
        <f>ประชากรรายอายุ!J73+ประชากรรายอายุ!DL73</f>
        <v>92</v>
      </c>
      <c r="K73" s="7">
        <f>ประชากรรายอายุ!K73+ประชากรรายอายุ!DM73</f>
        <v>97</v>
      </c>
      <c r="L73" s="7">
        <f>ประชากรรายอายุ!L73+ประชากรรายอายุ!DN73</f>
        <v>71</v>
      </c>
      <c r="M73" s="7">
        <f>ประชากรรายอายุ!M73+ประชากรรายอายุ!DO73</f>
        <v>90</v>
      </c>
      <c r="N73" s="7">
        <f>ประชากรรายอายุ!N73+ประชากรรายอายุ!DP73</f>
        <v>96</v>
      </c>
      <c r="O73" s="7">
        <f>ประชากรรายอายุ!O73+ประชากรรายอายุ!DQ73</f>
        <v>106</v>
      </c>
      <c r="P73" s="7">
        <f>ประชากรรายอายุ!P73+ประชากรรายอายุ!DR73</f>
        <v>90</v>
      </c>
      <c r="Q73" s="7">
        <f>ประชากรรายอายุ!Q73+ประชากรรายอายุ!DS73</f>
        <v>100</v>
      </c>
      <c r="R73" s="7">
        <f>ประชากรรายอายุ!R73+ประชากรรายอายุ!DT73</f>
        <v>100</v>
      </c>
      <c r="S73" s="7">
        <f>ประชากรรายอายุ!S73+ประชากรรายอายุ!DU73</f>
        <v>117</v>
      </c>
      <c r="T73" s="7">
        <f>ประชากรรายอายุ!T73+ประชากรรายอายุ!DV73</f>
        <v>116</v>
      </c>
      <c r="U73" s="7">
        <f>ประชากรรายอายุ!U73+ประชากรรายอายุ!DW73</f>
        <v>100</v>
      </c>
      <c r="V73" s="7">
        <f>ประชากรรายอายุ!V73+ประชากรรายอายุ!DX73</f>
        <v>90</v>
      </c>
      <c r="W73" s="7">
        <f>ประชากรรายอายุ!W73+ประชากรรายอายุ!DY73</f>
        <v>125</v>
      </c>
      <c r="X73" s="7">
        <f>ประชากรรายอายุ!X73+ประชากรรายอายุ!DZ73</f>
        <v>111</v>
      </c>
      <c r="Y73" s="7">
        <f>ประชากรรายอายุ!Y73+ประชากรรายอายุ!EA73</f>
        <v>84</v>
      </c>
      <c r="Z73" s="7">
        <f>ประชากรรายอายุ!Z73+ประชากรรายอายุ!EB73</f>
        <v>110</v>
      </c>
      <c r="AA73" s="7">
        <f>ประชากรรายอายุ!AA73+ประชากรรายอายุ!EC73</f>
        <v>79</v>
      </c>
      <c r="AB73" s="7">
        <f>ประชากรรายอายุ!AB73+ประชากรรายอายุ!ED73</f>
        <v>103</v>
      </c>
      <c r="AC73" s="7">
        <f>ประชากรรายอายุ!AC73+ประชากรรายอายุ!EE73</f>
        <v>84</v>
      </c>
      <c r="AD73" s="7">
        <f>ประชากรรายอายุ!AD73+ประชากรรายอายุ!EF73</f>
        <v>98</v>
      </c>
      <c r="AE73" s="7">
        <f>ประชากรรายอายุ!AE73+ประชากรรายอายุ!EG73</f>
        <v>117</v>
      </c>
      <c r="AF73" s="7">
        <f>ประชากรรายอายุ!AF73+ประชากรรายอายุ!EH73</f>
        <v>112</v>
      </c>
      <c r="AG73" s="7">
        <f>ประชากรรายอายุ!AG73+ประชากรรายอายุ!EI73</f>
        <v>98</v>
      </c>
      <c r="AH73" s="7">
        <f>ประชากรรายอายุ!AH73+ประชากรรายอายุ!EJ73</f>
        <v>118</v>
      </c>
      <c r="AI73" s="7">
        <f>ประชากรรายอายุ!AI73+ประชากรรายอายุ!EK73</f>
        <v>102</v>
      </c>
      <c r="AJ73" s="7">
        <f>ประชากรรายอายุ!AJ73+ประชากรรายอายุ!EL73</f>
        <v>107</v>
      </c>
      <c r="AK73" s="7">
        <f>ประชากรรายอายุ!AK73+ประชากรรายอายุ!EM73</f>
        <v>90</v>
      </c>
      <c r="AL73" s="7">
        <f>ประชากรรายอายุ!AL73+ประชากรรายอายุ!EN73</f>
        <v>102</v>
      </c>
      <c r="AM73" s="7">
        <f>ประชากรรายอายุ!AM73+ประชากรรายอายุ!EO73</f>
        <v>107</v>
      </c>
      <c r="AN73" s="7">
        <f>ประชากรรายอายุ!AN73+ประชากรรายอายุ!EP73</f>
        <v>103</v>
      </c>
      <c r="AO73" s="7">
        <f>ประชากรรายอายุ!AO73+ประชากรรายอายุ!EQ73</f>
        <v>112</v>
      </c>
      <c r="AP73" s="7">
        <f>ประชากรรายอายุ!AP73+ประชากรรายอายุ!ER73</f>
        <v>120</v>
      </c>
      <c r="AQ73" s="7">
        <f>ประชากรรายอายุ!AQ73+ประชากรรายอายุ!ES73</f>
        <v>116</v>
      </c>
      <c r="AR73" s="7">
        <f>ประชากรรายอายุ!AR73+ประชากรรายอายุ!ET73</f>
        <v>124</v>
      </c>
      <c r="AS73" s="7">
        <f>ประชากรรายอายุ!AS73+ประชากรรายอายุ!EU73</f>
        <v>111</v>
      </c>
      <c r="AT73" s="7">
        <f>ประชากรรายอายุ!AT73+ประชากรรายอายุ!EV73</f>
        <v>93</v>
      </c>
      <c r="AU73" s="7">
        <f>ประชากรรายอายุ!AU73+ประชากรรายอายุ!EW73</f>
        <v>114</v>
      </c>
      <c r="AV73" s="7">
        <f>ประชากรรายอายุ!AV73+ประชากรรายอายุ!EX73</f>
        <v>101</v>
      </c>
      <c r="AW73" s="7">
        <f>ประชากรรายอายุ!AW73+ประชากรรายอายุ!EY73</f>
        <v>93</v>
      </c>
      <c r="AX73" s="7">
        <f>ประชากรรายอายุ!AX73+ประชากรรายอายุ!EZ73</f>
        <v>99</v>
      </c>
      <c r="AY73" s="7">
        <f>ประชากรรายอายุ!AY73+ประชากรรายอายุ!FA73</f>
        <v>99</v>
      </c>
      <c r="AZ73" s="7">
        <f>ประชากรรายอายุ!AZ73+ประชากรรายอายุ!FB73</f>
        <v>91</v>
      </c>
      <c r="BA73" s="7">
        <f>ประชากรรายอายุ!BA73+ประชากรรายอายุ!FC73</f>
        <v>92</v>
      </c>
      <c r="BB73" s="7">
        <f>ประชากรรายอายุ!BB73+ประชากรรายอายุ!FD73</f>
        <v>81</v>
      </c>
      <c r="BC73" s="7">
        <f>ประชากรรายอายุ!BC73+ประชากรรายอายุ!FE73</f>
        <v>67</v>
      </c>
      <c r="BD73" s="7">
        <f>ประชากรรายอายุ!BD73+ประชากรรายอายุ!FF73</f>
        <v>77</v>
      </c>
      <c r="BE73" s="7">
        <f>ประชากรรายอายุ!BE73+ประชากรรายอายุ!FG73</f>
        <v>53</v>
      </c>
      <c r="BF73" s="7">
        <f>ประชากรรายอายุ!BF73+ประชากรรายอายุ!FH73</f>
        <v>63</v>
      </c>
      <c r="BG73" s="7">
        <f>ประชากรรายอายุ!BG73+ประชากรรายอายุ!FI73</f>
        <v>49</v>
      </c>
      <c r="BH73" s="7">
        <f>ประชากรรายอายุ!BH73+ประชากรรายอายุ!FJ73</f>
        <v>52</v>
      </c>
      <c r="BI73" s="7">
        <f>ประชากรรายอายุ!BI73+ประชากรรายอายุ!FK73</f>
        <v>47</v>
      </c>
      <c r="BJ73" s="7">
        <f>ประชากรรายอายุ!BJ73+ประชากรรายอายุ!FL73</f>
        <v>46</v>
      </c>
      <c r="BK73" s="7">
        <f>ประชากรรายอายุ!BK73+ประชากรรายอายุ!FM73</f>
        <v>37</v>
      </c>
      <c r="BL73" s="7">
        <f>ประชากรรายอายุ!BL73+ประชากรรายอายุ!FN73</f>
        <v>56</v>
      </c>
      <c r="BM73" s="7">
        <f>ประชากรรายอายุ!BM73+ประชากรรายอายุ!FO73</f>
        <v>47</v>
      </c>
      <c r="BN73" s="7">
        <f>ประชากรรายอายุ!BN73+ประชากรรายอายุ!FP73</f>
        <v>55</v>
      </c>
      <c r="BO73" s="7">
        <f>ประชากรรายอายุ!BO73+ประชากรรายอายุ!FQ73</f>
        <v>34</v>
      </c>
      <c r="BP73" s="7">
        <f>ประชากรรายอายุ!BP73+ประชากรรายอายุ!FR73</f>
        <v>46</v>
      </c>
      <c r="BQ73" s="7">
        <f>ประชากรรายอายุ!BQ73+ประชากรรายอายุ!FS73</f>
        <v>26</v>
      </c>
      <c r="BR73" s="7">
        <f>ประชากรรายอายุ!BR73+ประชากรรายอายุ!FT73</f>
        <v>23</v>
      </c>
      <c r="BS73" s="7">
        <f>ประชากรรายอายุ!BS73+ประชากรรายอายุ!FU73</f>
        <v>47</v>
      </c>
      <c r="BT73" s="7">
        <f>ประชากรรายอายุ!BT73+ประชากรรายอายุ!FV73</f>
        <v>22</v>
      </c>
      <c r="BU73" s="7">
        <f>ประชากรรายอายุ!BU73+ประชากรรายอายุ!FW73</f>
        <v>24</v>
      </c>
      <c r="BV73" s="7">
        <f>ประชากรรายอายุ!BV73+ประชากรรายอายุ!FX73</f>
        <v>16</v>
      </c>
      <c r="BW73" s="7">
        <f>ประชากรรายอายุ!BW73+ประชากรรายอายุ!FY73</f>
        <v>23</v>
      </c>
      <c r="BX73" s="7">
        <f>ประชากรรายอายุ!BX73+ประชากรรายอายุ!FZ73</f>
        <v>22</v>
      </c>
      <c r="BY73" s="7">
        <f>ประชากรรายอายุ!BY73+ประชากรรายอายุ!GA73</f>
        <v>25</v>
      </c>
      <c r="BZ73" s="7">
        <f>ประชากรรายอายุ!BZ73+ประชากรรายอายุ!GB73</f>
        <v>14</v>
      </c>
      <c r="CA73" s="7">
        <f>ประชากรรายอายุ!CA73+ประชากรรายอายุ!GC73</f>
        <v>21</v>
      </c>
      <c r="CB73" s="7">
        <f>ประชากรรายอายุ!CB73+ประชากรรายอายุ!GD73</f>
        <v>13</v>
      </c>
      <c r="CC73" s="7">
        <f>ประชากรรายอายุ!CC73+ประชากรรายอายุ!GE73</f>
        <v>15</v>
      </c>
      <c r="CD73" s="7">
        <f>ประชากรรายอายุ!CD73+ประชากรรายอายุ!GF73</f>
        <v>16</v>
      </c>
      <c r="CE73" s="7">
        <f>ประชากรรายอายุ!CE73+ประชากรรายอายุ!GG73</f>
        <v>13</v>
      </c>
      <c r="CF73" s="7">
        <f>ประชากรรายอายุ!CF73+ประชากรรายอายุ!GH73</f>
        <v>15</v>
      </c>
      <c r="CG73" s="7">
        <f>ประชากรรายอายุ!CG73+ประชากรรายอายุ!GI73</f>
        <v>10</v>
      </c>
      <c r="CH73" s="7">
        <f>ประชากรรายอายุ!CH73+ประชากรรายอายุ!GJ73</f>
        <v>8</v>
      </c>
      <c r="CI73" s="7">
        <f>ประชากรรายอายุ!CI73+ประชากรรายอายุ!GK73</f>
        <v>11</v>
      </c>
      <c r="CJ73" s="7">
        <f>ประชากรรายอายุ!CJ73+ประชากรรายอายุ!GL73</f>
        <v>4</v>
      </c>
      <c r="CK73" s="7">
        <f>ประชากรรายอายุ!CK73+ประชากรรายอายุ!GM73</f>
        <v>7</v>
      </c>
      <c r="CL73" s="7">
        <f>ประชากรรายอายุ!CL73+ประชากรรายอายุ!GN73</f>
        <v>5</v>
      </c>
      <c r="CM73" s="7">
        <f>ประชากรรายอายุ!CM73+ประชากรรายอายุ!GO73</f>
        <v>7</v>
      </c>
      <c r="CN73" s="7">
        <f>ประชากรรายอายุ!CN73+ประชากรรายอายุ!GP73</f>
        <v>1</v>
      </c>
      <c r="CO73" s="7">
        <f>ประชากรรายอายุ!CO73+ประชากรรายอายุ!GQ73</f>
        <v>1</v>
      </c>
      <c r="CP73" s="7">
        <f>ประชากรรายอายุ!CP73+ประชากรรายอายุ!GR73</f>
        <v>1</v>
      </c>
      <c r="CQ73" s="7">
        <f>ประชากรรายอายุ!CQ73+ประชากรรายอายุ!GS73</f>
        <v>2</v>
      </c>
      <c r="CR73" s="7">
        <f>ประชากรรายอายุ!CR73+ประชากรรายอายุ!GT73</f>
        <v>0</v>
      </c>
      <c r="CS73" s="7">
        <f>ประชากรรายอายุ!CS73+ประชากรรายอายุ!GU73</f>
        <v>1</v>
      </c>
      <c r="CT73" s="7">
        <f>ประชากรรายอายุ!CT73+ประชากรรายอายุ!GV73</f>
        <v>2</v>
      </c>
      <c r="CU73" s="7">
        <f>ประชากรรายอายุ!CU73+ประชากรรายอายุ!GW73</f>
        <v>1</v>
      </c>
      <c r="CV73" s="7">
        <f>ประชากรรายอายุ!CV73+ประชากรรายอายุ!GX73</f>
        <v>0</v>
      </c>
      <c r="CW73" s="7">
        <f>ประชากรรายอายุ!CW73+ประชากรรายอายุ!GY73</f>
        <v>0</v>
      </c>
      <c r="CX73" s="7">
        <f>ประชากรรายอายุ!CX73+ประชากรรายอายุ!GZ73</f>
        <v>0</v>
      </c>
      <c r="CY73" s="7">
        <f>ประชากรรายอายุ!CY73+ประชากรรายอายุ!HA73</f>
        <v>0</v>
      </c>
      <c r="CZ73" s="7">
        <f>ประชากรรายอายุ!CZ73+ประชากรรายอายุ!HB73</f>
        <v>1</v>
      </c>
      <c r="DA73" s="7">
        <f>ประชากรรายอายุ!DA73+ประชากรรายอายุ!HC73</f>
        <v>0</v>
      </c>
      <c r="DB73" s="7">
        <f>ประชากรรายอายุ!DB73+ประชากรรายอายุ!HD73</f>
        <v>0</v>
      </c>
      <c r="DC73" s="7">
        <f>ประชากรรายอายุ!DC73+ประชากรรายอายุ!HE73</f>
        <v>1</v>
      </c>
      <c r="DD73" s="7">
        <f>ประชากรรายอายุ!DD73+ประชากรรายอายุ!HF73</f>
        <v>3</v>
      </c>
    </row>
    <row r="74" spans="1:108">
      <c r="A74" s="5"/>
      <c r="B74" s="5" t="s">
        <v>50</v>
      </c>
      <c r="C74" s="7">
        <f>ประชากรรายอายุ!C74+ประชากรรายอายุ!DE74</f>
        <v>91</v>
      </c>
      <c r="D74" s="7">
        <f>ประชากรรายอายุ!D74+ประชากรรายอายุ!DF74</f>
        <v>97</v>
      </c>
      <c r="E74" s="7">
        <f>ประชากรรายอายุ!E74+ประชากรรายอายุ!DG74</f>
        <v>90</v>
      </c>
      <c r="F74" s="7">
        <f>ประชากรรายอายุ!F74+ประชากรรายอายุ!DH74</f>
        <v>88</v>
      </c>
      <c r="G74" s="7">
        <f>ประชากรรายอายุ!G74+ประชากรรายอายุ!DI74</f>
        <v>92</v>
      </c>
      <c r="H74" s="7">
        <f>ประชากรรายอายุ!H74+ประชากรรายอายุ!DJ74</f>
        <v>91</v>
      </c>
      <c r="I74" s="7">
        <f>ประชากรรายอายุ!I74+ประชากรรายอายุ!DK74</f>
        <v>85</v>
      </c>
      <c r="J74" s="7">
        <f>ประชากรรายอายุ!J74+ประชากรรายอายุ!DL74</f>
        <v>108</v>
      </c>
      <c r="K74" s="7">
        <f>ประชากรรายอายุ!K74+ประชากรรายอายุ!DM74</f>
        <v>98</v>
      </c>
      <c r="L74" s="7">
        <f>ประชากรรายอายุ!L74+ประชากรรายอายุ!DN74</f>
        <v>69</v>
      </c>
      <c r="M74" s="7">
        <f>ประชากรรายอายุ!M74+ประชากรรายอายุ!DO74</f>
        <v>90</v>
      </c>
      <c r="N74" s="7">
        <f>ประชากรรายอายุ!N74+ประชากรรายอายุ!DP74</f>
        <v>108</v>
      </c>
      <c r="O74" s="7">
        <f>ประชากรรายอายุ!O74+ประชากรรายอายุ!DQ74</f>
        <v>90</v>
      </c>
      <c r="P74" s="7">
        <f>ประชากรรายอายุ!P74+ประชากรรายอายุ!DR74</f>
        <v>93</v>
      </c>
      <c r="Q74" s="7">
        <f>ประชากรรายอายุ!Q74+ประชากรรายอายุ!DS74</f>
        <v>99</v>
      </c>
      <c r="R74" s="7">
        <f>ประชากรรายอายุ!R74+ประชากรรายอายุ!DT74</f>
        <v>89</v>
      </c>
      <c r="S74" s="7">
        <f>ประชากรรายอายุ!S74+ประชากรรายอายุ!DU74</f>
        <v>101</v>
      </c>
      <c r="T74" s="7">
        <f>ประชากรรายอายุ!T74+ประชากรรายอายุ!DV74</f>
        <v>99</v>
      </c>
      <c r="U74" s="7">
        <f>ประชากรรายอายุ!U74+ประชากรรายอายุ!DW74</f>
        <v>108</v>
      </c>
      <c r="V74" s="7">
        <f>ประชากรรายอายุ!V74+ประชากรรายอายุ!DX74</f>
        <v>97</v>
      </c>
      <c r="W74" s="7">
        <f>ประชากรรายอายุ!W74+ประชากรรายอายุ!DY74</f>
        <v>100</v>
      </c>
      <c r="X74" s="7">
        <f>ประชากรรายอายุ!X74+ประชากรรายอายุ!DZ74</f>
        <v>83</v>
      </c>
      <c r="Y74" s="7">
        <f>ประชากรรายอายุ!Y74+ประชากรรายอายุ!EA74</f>
        <v>88</v>
      </c>
      <c r="Z74" s="7">
        <f>ประชากรรายอายุ!Z74+ประชากรรายอายุ!EB74</f>
        <v>97</v>
      </c>
      <c r="AA74" s="7">
        <f>ประชากรรายอายุ!AA74+ประชากรรายอายุ!EC74</f>
        <v>108</v>
      </c>
      <c r="AB74" s="7">
        <f>ประชากรรายอายุ!AB74+ประชากรรายอายุ!ED74</f>
        <v>99</v>
      </c>
      <c r="AC74" s="7">
        <f>ประชากรรายอายุ!AC74+ประชากรรายอายุ!EE74</f>
        <v>98</v>
      </c>
      <c r="AD74" s="7">
        <f>ประชากรรายอายุ!AD74+ประชากรรายอายุ!EF74</f>
        <v>92</v>
      </c>
      <c r="AE74" s="7">
        <f>ประชากรรายอายุ!AE74+ประชากรรายอายุ!EG74</f>
        <v>111</v>
      </c>
      <c r="AF74" s="7">
        <f>ประชากรรายอายุ!AF74+ประชากรรายอายุ!EH74</f>
        <v>85</v>
      </c>
      <c r="AG74" s="7">
        <f>ประชากรรายอายุ!AG74+ประชากรรายอายุ!EI74</f>
        <v>94</v>
      </c>
      <c r="AH74" s="7">
        <f>ประชากรรายอายุ!AH74+ประชากรรายอายุ!EJ74</f>
        <v>93</v>
      </c>
      <c r="AI74" s="7">
        <f>ประชากรรายอายุ!AI74+ประชากรรายอายุ!EK74</f>
        <v>126</v>
      </c>
      <c r="AJ74" s="7">
        <f>ประชากรรายอายุ!AJ74+ประชากรรายอายุ!EL74</f>
        <v>106</v>
      </c>
      <c r="AK74" s="7">
        <f>ประชากรรายอายุ!AK74+ประชากรรายอายุ!EM74</f>
        <v>84</v>
      </c>
      <c r="AL74" s="7">
        <f>ประชากรรายอายุ!AL74+ประชากรรายอายุ!EN74</f>
        <v>107</v>
      </c>
      <c r="AM74" s="7">
        <f>ประชากรรายอายุ!AM74+ประชากรรายอายุ!EO74</f>
        <v>88</v>
      </c>
      <c r="AN74" s="7">
        <f>ประชากรรายอายุ!AN74+ประชากรรายอายุ!EP74</f>
        <v>108</v>
      </c>
      <c r="AO74" s="7">
        <f>ประชากรรายอายุ!AO74+ประชากรรายอายุ!EQ74</f>
        <v>106</v>
      </c>
      <c r="AP74" s="7">
        <f>ประชากรรายอายุ!AP74+ประชากรรายอายุ!ER74</f>
        <v>105</v>
      </c>
      <c r="AQ74" s="7">
        <f>ประชากรรายอายุ!AQ74+ประชากรรายอายุ!ES74</f>
        <v>98</v>
      </c>
      <c r="AR74" s="7">
        <f>ประชากรรายอายุ!AR74+ประชากรรายอายุ!ET74</f>
        <v>102</v>
      </c>
      <c r="AS74" s="7">
        <f>ประชากรรายอายุ!AS74+ประชากรรายอายุ!EU74</f>
        <v>96</v>
      </c>
      <c r="AT74" s="7">
        <f>ประชากรรายอายุ!AT74+ประชากรรายอายุ!EV74</f>
        <v>98</v>
      </c>
      <c r="AU74" s="7">
        <f>ประชากรรายอายุ!AU74+ประชากรรายอายุ!EW74</f>
        <v>96</v>
      </c>
      <c r="AV74" s="7">
        <f>ประชากรรายอายุ!AV74+ประชากรรายอายุ!EX74</f>
        <v>97</v>
      </c>
      <c r="AW74" s="7">
        <f>ประชากรรายอายุ!AW74+ประชากรรายอายุ!EY74</f>
        <v>92</v>
      </c>
      <c r="AX74" s="7">
        <f>ประชากรรายอายุ!AX74+ประชากรรายอายุ!EZ74</f>
        <v>91</v>
      </c>
      <c r="AY74" s="7">
        <f>ประชากรรายอายุ!AY74+ประชากรรายอายุ!FA74</f>
        <v>94</v>
      </c>
      <c r="AZ74" s="7">
        <f>ประชากรรายอายุ!AZ74+ประชากรรายอายุ!FB74</f>
        <v>56</v>
      </c>
      <c r="BA74" s="7">
        <f>ประชากรรายอายุ!BA74+ประชากรรายอายุ!FC74</f>
        <v>83</v>
      </c>
      <c r="BB74" s="7">
        <f>ประชากรรายอายุ!BB74+ประชากรรายอายุ!FD74</f>
        <v>74</v>
      </c>
      <c r="BC74" s="7">
        <f>ประชากรรายอายุ!BC74+ประชากรรายอายุ!FE74</f>
        <v>72</v>
      </c>
      <c r="BD74" s="7">
        <f>ประชากรรายอายุ!BD74+ประชากรรายอายุ!FF74</f>
        <v>68</v>
      </c>
      <c r="BE74" s="7">
        <f>ประชากรรายอายุ!BE74+ประชากรรายอายุ!FG74</f>
        <v>38</v>
      </c>
      <c r="BF74" s="7">
        <f>ประชากรรายอายุ!BF74+ประชากรรายอายุ!FH74</f>
        <v>72</v>
      </c>
      <c r="BG74" s="7">
        <f>ประชากรรายอายุ!BG74+ประชากรรายอายุ!FI74</f>
        <v>62</v>
      </c>
      <c r="BH74" s="7">
        <f>ประชากรรายอายุ!BH74+ประชากรรายอายุ!FJ74</f>
        <v>64</v>
      </c>
      <c r="BI74" s="7">
        <f>ประชากรรายอายุ!BI74+ประชากรรายอายุ!FK74</f>
        <v>54</v>
      </c>
      <c r="BJ74" s="7">
        <f>ประชากรรายอายุ!BJ74+ประชากรรายอายุ!FL74</f>
        <v>29</v>
      </c>
      <c r="BK74" s="7">
        <f>ประชากรรายอายุ!BK74+ประชากรรายอายุ!FM74</f>
        <v>36</v>
      </c>
      <c r="BL74" s="7">
        <f>ประชากรรายอายุ!BL74+ประชากรรายอายุ!FN74</f>
        <v>48</v>
      </c>
      <c r="BM74" s="7">
        <f>ประชากรรายอายุ!BM74+ประชากรรายอายุ!FO74</f>
        <v>53</v>
      </c>
      <c r="BN74" s="7">
        <f>ประชากรรายอายุ!BN74+ประชากรรายอายุ!FP74</f>
        <v>37</v>
      </c>
      <c r="BO74" s="7">
        <f>ประชากรรายอายุ!BO74+ประชากรรายอายุ!FQ74</f>
        <v>43</v>
      </c>
      <c r="BP74" s="7">
        <f>ประชากรรายอายุ!BP74+ประชากรรายอายุ!FR74</f>
        <v>40</v>
      </c>
      <c r="BQ74" s="7">
        <f>ประชากรรายอายุ!BQ74+ประชากรรายอายุ!FS74</f>
        <v>31</v>
      </c>
      <c r="BR74" s="7">
        <f>ประชากรรายอายุ!BR74+ประชากรรายอายุ!FT74</f>
        <v>18</v>
      </c>
      <c r="BS74" s="7">
        <f>ประชากรรายอายุ!BS74+ประชากรรายอายุ!FU74</f>
        <v>30</v>
      </c>
      <c r="BT74" s="7">
        <f>ประชากรรายอายุ!BT74+ประชากรรายอายุ!FV74</f>
        <v>22</v>
      </c>
      <c r="BU74" s="7">
        <f>ประชากรรายอายุ!BU74+ประชากรรายอายุ!FW74</f>
        <v>21</v>
      </c>
      <c r="BV74" s="7">
        <f>ประชากรรายอายุ!BV74+ประชากรรายอายุ!FX74</f>
        <v>20</v>
      </c>
      <c r="BW74" s="7">
        <f>ประชากรรายอายุ!BW74+ประชากรรายอายุ!FY74</f>
        <v>26</v>
      </c>
      <c r="BX74" s="7">
        <f>ประชากรรายอายุ!BX74+ประชากรรายอายุ!FZ74</f>
        <v>17</v>
      </c>
      <c r="BY74" s="7">
        <f>ประชากรรายอายุ!BY74+ประชากรรายอายุ!GA74</f>
        <v>17</v>
      </c>
      <c r="BZ74" s="7">
        <f>ประชากรรายอายุ!BZ74+ประชากรรายอายุ!GB74</f>
        <v>20</v>
      </c>
      <c r="CA74" s="7">
        <f>ประชากรรายอายุ!CA74+ประชากรรายอายุ!GC74</f>
        <v>18</v>
      </c>
      <c r="CB74" s="7">
        <f>ประชากรรายอายุ!CB74+ประชากรรายอายุ!GD74</f>
        <v>11</v>
      </c>
      <c r="CC74" s="7">
        <f>ประชากรรายอายุ!CC74+ประชากรรายอายุ!GE74</f>
        <v>17</v>
      </c>
      <c r="CD74" s="7">
        <f>ประชากรรายอายุ!CD74+ประชากรรายอายุ!GF74</f>
        <v>12</v>
      </c>
      <c r="CE74" s="7">
        <f>ประชากรรายอายุ!CE74+ประชากรรายอายุ!GG74</f>
        <v>7</v>
      </c>
      <c r="CF74" s="7">
        <f>ประชากรรายอายุ!CF74+ประชากรรายอายุ!GH74</f>
        <v>6</v>
      </c>
      <c r="CG74" s="7">
        <f>ประชากรรายอายุ!CG74+ประชากรรายอายุ!GI74</f>
        <v>7</v>
      </c>
      <c r="CH74" s="7">
        <f>ประชากรรายอายุ!CH74+ประชากรรายอายุ!GJ74</f>
        <v>6</v>
      </c>
      <c r="CI74" s="7">
        <f>ประชากรรายอายุ!CI74+ประชากรรายอายุ!GK74</f>
        <v>9</v>
      </c>
      <c r="CJ74" s="7">
        <f>ประชากรรายอายุ!CJ74+ประชากรรายอายุ!GL74</f>
        <v>2</v>
      </c>
      <c r="CK74" s="7">
        <f>ประชากรรายอายุ!CK74+ประชากรรายอายุ!GM74</f>
        <v>1</v>
      </c>
      <c r="CL74" s="7">
        <f>ประชากรรายอายุ!CL74+ประชากรรายอายุ!GN74</f>
        <v>5</v>
      </c>
      <c r="CM74" s="7">
        <f>ประชากรรายอายุ!CM74+ประชากรรายอายุ!GO74</f>
        <v>5</v>
      </c>
      <c r="CN74" s="7">
        <f>ประชากรรายอายุ!CN74+ประชากรรายอายุ!GP74</f>
        <v>2</v>
      </c>
      <c r="CO74" s="7">
        <f>ประชากรรายอายุ!CO74+ประชากรรายอายุ!GQ74</f>
        <v>1</v>
      </c>
      <c r="CP74" s="7">
        <f>ประชากรรายอายุ!CP74+ประชากรรายอายุ!GR74</f>
        <v>3</v>
      </c>
      <c r="CQ74" s="7">
        <f>ประชากรรายอายุ!CQ74+ประชากรรายอายุ!GS74</f>
        <v>4</v>
      </c>
      <c r="CR74" s="7">
        <f>ประชากรรายอายุ!CR74+ประชากรรายอายุ!GT74</f>
        <v>1</v>
      </c>
      <c r="CS74" s="7">
        <f>ประชากรรายอายุ!CS74+ประชากรรายอายุ!GU74</f>
        <v>1</v>
      </c>
      <c r="CT74" s="7">
        <f>ประชากรรายอายุ!CT74+ประชากรรายอายุ!GV74</f>
        <v>0</v>
      </c>
      <c r="CU74" s="7">
        <f>ประชากรรายอายุ!CU74+ประชากรรายอายุ!GW74</f>
        <v>1</v>
      </c>
      <c r="CV74" s="7">
        <f>ประชากรรายอายุ!CV74+ประชากรรายอายุ!GX74</f>
        <v>0</v>
      </c>
      <c r="CW74" s="7">
        <f>ประชากรรายอายุ!CW74+ประชากรรายอายุ!GY74</f>
        <v>0</v>
      </c>
      <c r="CX74" s="7">
        <f>ประชากรรายอายุ!CX74+ประชากรรายอายุ!GZ74</f>
        <v>0</v>
      </c>
      <c r="CY74" s="7">
        <f>ประชากรรายอายุ!CY74+ประชากรรายอายุ!HA74</f>
        <v>0</v>
      </c>
      <c r="CZ74" s="7">
        <f>ประชากรรายอายุ!CZ74+ประชากรรายอายุ!HB74</f>
        <v>0</v>
      </c>
      <c r="DA74" s="7">
        <f>ประชากรรายอายุ!DA74+ประชากรรายอายุ!HC74</f>
        <v>0</v>
      </c>
      <c r="DB74" s="7">
        <f>ประชากรรายอายุ!DB74+ประชากรรายอายุ!HD74</f>
        <v>370</v>
      </c>
      <c r="DC74" s="7">
        <f>ประชากรรายอายุ!DC74+ประชากรรายอายุ!HE74</f>
        <v>2</v>
      </c>
      <c r="DD74" s="7">
        <f>ประชากรรายอายุ!DD74+ประชากรรายอายุ!HF74</f>
        <v>12</v>
      </c>
    </row>
    <row r="75" spans="1:108">
      <c r="A75" s="5"/>
      <c r="B75" s="5" t="s">
        <v>51</v>
      </c>
      <c r="C75" s="7">
        <f>ประชากรรายอายุ!C75+ประชากรรายอายุ!DE75</f>
        <v>83</v>
      </c>
      <c r="D75" s="7">
        <f>ประชากรรายอายุ!D75+ประชากรรายอายุ!DF75</f>
        <v>77</v>
      </c>
      <c r="E75" s="7">
        <f>ประชากรรายอายุ!E75+ประชากรรายอายุ!DG75</f>
        <v>72</v>
      </c>
      <c r="F75" s="7">
        <f>ประชากรรายอายุ!F75+ประชากรรายอายุ!DH75</f>
        <v>81</v>
      </c>
      <c r="G75" s="7">
        <f>ประชากรรายอายุ!G75+ประชากรรายอายุ!DI75</f>
        <v>79</v>
      </c>
      <c r="H75" s="7">
        <f>ประชากรรายอายุ!H75+ประชากรรายอายุ!DJ75</f>
        <v>86</v>
      </c>
      <c r="I75" s="7">
        <f>ประชากรรายอายุ!I75+ประชากรรายอายุ!DK75</f>
        <v>82</v>
      </c>
      <c r="J75" s="7">
        <f>ประชากรรายอายุ!J75+ประชากรรายอายุ!DL75</f>
        <v>79</v>
      </c>
      <c r="K75" s="7">
        <f>ประชากรรายอายุ!K75+ประชากรรายอายุ!DM75</f>
        <v>88</v>
      </c>
      <c r="L75" s="7">
        <f>ประชากรรายอายุ!L75+ประชากรรายอายุ!DN75</f>
        <v>74</v>
      </c>
      <c r="M75" s="7">
        <f>ประชากรรายอายุ!M75+ประชากรรายอายุ!DO75</f>
        <v>87</v>
      </c>
      <c r="N75" s="7">
        <f>ประชากรรายอายุ!N75+ประชากรรายอายุ!DP75</f>
        <v>86</v>
      </c>
      <c r="O75" s="7">
        <f>ประชากรรายอายุ!O75+ประชากรรายอายุ!DQ75</f>
        <v>89</v>
      </c>
      <c r="P75" s="7">
        <f>ประชากรรายอายุ!P75+ประชากรรายอายุ!DR75</f>
        <v>79</v>
      </c>
      <c r="Q75" s="7">
        <f>ประชากรรายอายุ!Q75+ประชากรรายอายุ!DS75</f>
        <v>87</v>
      </c>
      <c r="R75" s="7">
        <f>ประชากรรายอายุ!R75+ประชากรรายอายุ!DT75</f>
        <v>79</v>
      </c>
      <c r="S75" s="7">
        <f>ประชากรรายอายุ!S75+ประชากรรายอายุ!DU75</f>
        <v>102</v>
      </c>
      <c r="T75" s="7">
        <f>ประชากรรายอายุ!T75+ประชากรรายอายุ!DV75</f>
        <v>80</v>
      </c>
      <c r="U75" s="7">
        <f>ประชากรรายอายุ!U75+ประชากรรายอายุ!DW75</f>
        <v>86</v>
      </c>
      <c r="V75" s="7">
        <f>ประชากรรายอายุ!V75+ประชากรรายอายุ!DX75</f>
        <v>79</v>
      </c>
      <c r="W75" s="7">
        <f>ประชากรรายอายุ!W75+ประชากรรายอายุ!DY75</f>
        <v>94</v>
      </c>
      <c r="X75" s="7">
        <f>ประชากรรายอายุ!X75+ประชากรรายอายุ!DZ75</f>
        <v>81</v>
      </c>
      <c r="Y75" s="7">
        <f>ประชากรรายอายุ!Y75+ประชากรรายอายุ!EA75</f>
        <v>80</v>
      </c>
      <c r="Z75" s="7">
        <f>ประชากรรายอายุ!Z75+ประชากรรายอายุ!EB75</f>
        <v>76</v>
      </c>
      <c r="AA75" s="7">
        <f>ประชากรรายอายุ!AA75+ประชากรรายอายุ!EC75</f>
        <v>81</v>
      </c>
      <c r="AB75" s="7">
        <f>ประชากรรายอายุ!AB75+ประชากรรายอายุ!ED75</f>
        <v>112</v>
      </c>
      <c r="AC75" s="7">
        <f>ประชากรรายอายุ!AC75+ประชากรรายอายุ!EE75</f>
        <v>95</v>
      </c>
      <c r="AD75" s="7">
        <f>ประชากรรายอายุ!AD75+ประชากรรายอายุ!EF75</f>
        <v>75</v>
      </c>
      <c r="AE75" s="7">
        <f>ประชากรรายอายุ!AE75+ประชากรรายอายุ!EG75</f>
        <v>95</v>
      </c>
      <c r="AF75" s="7">
        <f>ประชากรรายอายุ!AF75+ประชากรรายอายุ!EH75</f>
        <v>109</v>
      </c>
      <c r="AG75" s="7">
        <f>ประชากรรายอายุ!AG75+ประชากรรายอายุ!EI75</f>
        <v>81</v>
      </c>
      <c r="AH75" s="7">
        <f>ประชากรรายอายุ!AH75+ประชากรรายอายุ!EJ75</f>
        <v>100</v>
      </c>
      <c r="AI75" s="7">
        <f>ประชากรรายอายุ!AI75+ประชากรรายอายุ!EK75</f>
        <v>100</v>
      </c>
      <c r="AJ75" s="7">
        <f>ประชากรรายอายุ!AJ75+ประชากรรายอายุ!EL75</f>
        <v>79</v>
      </c>
      <c r="AK75" s="7">
        <f>ประชากรรายอายุ!AK75+ประชากรรายอายุ!EM75</f>
        <v>93</v>
      </c>
      <c r="AL75" s="7">
        <f>ประชากรรายอายุ!AL75+ประชากรรายอายุ!EN75</f>
        <v>94</v>
      </c>
      <c r="AM75" s="7">
        <f>ประชากรรายอายุ!AM75+ประชากรรายอายุ!EO75</f>
        <v>79</v>
      </c>
      <c r="AN75" s="7">
        <f>ประชากรรายอายุ!AN75+ประชากรรายอายุ!EP75</f>
        <v>107</v>
      </c>
      <c r="AO75" s="7">
        <f>ประชากรรายอายุ!AO75+ประชากรรายอายุ!EQ75</f>
        <v>84</v>
      </c>
      <c r="AP75" s="7">
        <f>ประชากรรายอายุ!AP75+ประชากรรายอายุ!ER75</f>
        <v>84</v>
      </c>
      <c r="AQ75" s="7">
        <f>ประชากรรายอายุ!AQ75+ประชากรรายอายุ!ES75</f>
        <v>110</v>
      </c>
      <c r="AR75" s="7">
        <f>ประชากรรายอายุ!AR75+ประชากรรายอายุ!ET75</f>
        <v>86</v>
      </c>
      <c r="AS75" s="7">
        <f>ประชากรรายอายุ!AS75+ประชากรรายอายุ!EU75</f>
        <v>72</v>
      </c>
      <c r="AT75" s="7">
        <f>ประชากรรายอายุ!AT75+ประชากรรายอายุ!EV75</f>
        <v>80</v>
      </c>
      <c r="AU75" s="7">
        <f>ประชากรรายอายุ!AU75+ประชากรรายอายุ!EW75</f>
        <v>76</v>
      </c>
      <c r="AV75" s="7">
        <f>ประชากรรายอายุ!AV75+ประชากรรายอายุ!EX75</f>
        <v>66</v>
      </c>
      <c r="AW75" s="7">
        <f>ประชากรรายอายุ!AW75+ประชากรรายอายุ!EY75</f>
        <v>66</v>
      </c>
      <c r="AX75" s="7">
        <f>ประชากรรายอายุ!AX75+ประชากรรายอายุ!EZ75</f>
        <v>74</v>
      </c>
      <c r="AY75" s="7">
        <f>ประชากรรายอายุ!AY75+ประชากรรายอายุ!FA75</f>
        <v>68</v>
      </c>
      <c r="AZ75" s="7">
        <f>ประชากรรายอายุ!AZ75+ประชากรรายอายุ!FB75</f>
        <v>60</v>
      </c>
      <c r="BA75" s="7">
        <f>ประชากรรายอายุ!BA75+ประชากรรายอายุ!FC75</f>
        <v>59</v>
      </c>
      <c r="BB75" s="7">
        <f>ประชากรรายอายุ!BB75+ประชากรรายอายุ!FD75</f>
        <v>70</v>
      </c>
      <c r="BC75" s="7">
        <f>ประชากรรายอายุ!BC75+ประชากรรายอายุ!FE75</f>
        <v>54</v>
      </c>
      <c r="BD75" s="7">
        <f>ประชากรรายอายุ!BD75+ประชากรรายอายุ!FF75</f>
        <v>61</v>
      </c>
      <c r="BE75" s="7">
        <f>ประชากรรายอายุ!BE75+ประชากรรายอายุ!FG75</f>
        <v>42</v>
      </c>
      <c r="BF75" s="7">
        <f>ประชากรรายอายุ!BF75+ประชากรรายอายุ!FH75</f>
        <v>61</v>
      </c>
      <c r="BG75" s="7">
        <f>ประชากรรายอายุ!BG75+ประชากรรายอายุ!FI75</f>
        <v>50</v>
      </c>
      <c r="BH75" s="7">
        <f>ประชากรรายอายุ!BH75+ประชากรรายอายุ!FJ75</f>
        <v>59</v>
      </c>
      <c r="BI75" s="7">
        <f>ประชากรรายอายุ!BI75+ประชากรรายอายุ!FK75</f>
        <v>31</v>
      </c>
      <c r="BJ75" s="7">
        <f>ประชากรรายอายุ!BJ75+ประชากรรายอายุ!FL75</f>
        <v>44</v>
      </c>
      <c r="BK75" s="7">
        <f>ประชากรรายอายุ!BK75+ประชากรรายอายุ!FM75</f>
        <v>39</v>
      </c>
      <c r="BL75" s="7">
        <f>ประชากรรายอายุ!BL75+ประชากรรายอายุ!FN75</f>
        <v>47</v>
      </c>
      <c r="BM75" s="7">
        <f>ประชากรรายอายุ!BM75+ประชากรรายอายุ!FO75</f>
        <v>27</v>
      </c>
      <c r="BN75" s="7">
        <f>ประชากรรายอายุ!BN75+ประชากรรายอายุ!FP75</f>
        <v>37</v>
      </c>
      <c r="BO75" s="7">
        <f>ประชากรรายอายุ!BO75+ประชากรรายอายุ!FQ75</f>
        <v>29</v>
      </c>
      <c r="BP75" s="7">
        <f>ประชากรรายอายุ!BP75+ประชากรรายอายุ!FR75</f>
        <v>24</v>
      </c>
      <c r="BQ75" s="7">
        <f>ประชากรรายอายุ!BQ75+ประชากรรายอายุ!FS75</f>
        <v>18</v>
      </c>
      <c r="BR75" s="7">
        <f>ประชากรรายอายุ!BR75+ประชากรรายอายุ!FT75</f>
        <v>18</v>
      </c>
      <c r="BS75" s="7">
        <f>ประชากรรายอายุ!BS75+ประชากรรายอายุ!FU75</f>
        <v>29</v>
      </c>
      <c r="BT75" s="7">
        <f>ประชากรรายอายุ!BT75+ประชากรรายอายุ!FV75</f>
        <v>14</v>
      </c>
      <c r="BU75" s="7">
        <f>ประชากรรายอายุ!BU75+ประชากรรายอายุ!FW75</f>
        <v>19</v>
      </c>
      <c r="BV75" s="7">
        <f>ประชากรรายอายุ!BV75+ประชากรรายอายุ!FX75</f>
        <v>21</v>
      </c>
      <c r="BW75" s="7">
        <f>ประชากรรายอายุ!BW75+ประชากรรายอายุ!FY75</f>
        <v>20</v>
      </c>
      <c r="BX75" s="7">
        <f>ประชากรรายอายุ!BX75+ประชากรรายอายุ!FZ75</f>
        <v>14</v>
      </c>
      <c r="BY75" s="7">
        <f>ประชากรรายอายุ!BY75+ประชากรรายอายุ!GA75</f>
        <v>17</v>
      </c>
      <c r="BZ75" s="7">
        <f>ประชากรรายอายุ!BZ75+ประชากรรายอายุ!GB75</f>
        <v>15</v>
      </c>
      <c r="CA75" s="7">
        <f>ประชากรรายอายุ!CA75+ประชากรรายอายุ!GC75</f>
        <v>13</v>
      </c>
      <c r="CB75" s="7">
        <f>ประชากรรายอายุ!CB75+ประชากรรายอายุ!GD75</f>
        <v>15</v>
      </c>
      <c r="CC75" s="7">
        <f>ประชากรรายอายุ!CC75+ประชากรรายอายุ!GE75</f>
        <v>9</v>
      </c>
      <c r="CD75" s="7">
        <f>ประชากรรายอายุ!CD75+ประชากรรายอายุ!GF75</f>
        <v>10</v>
      </c>
      <c r="CE75" s="7">
        <f>ประชากรรายอายุ!CE75+ประชากรรายอายุ!GG75</f>
        <v>5</v>
      </c>
      <c r="CF75" s="7">
        <f>ประชากรรายอายุ!CF75+ประชากรรายอายุ!GH75</f>
        <v>7</v>
      </c>
      <c r="CG75" s="7">
        <f>ประชากรรายอายุ!CG75+ประชากรรายอายุ!GI75</f>
        <v>8</v>
      </c>
      <c r="CH75" s="7">
        <f>ประชากรรายอายุ!CH75+ประชากรรายอายุ!GJ75</f>
        <v>3</v>
      </c>
      <c r="CI75" s="7">
        <f>ประชากรรายอายุ!CI75+ประชากรรายอายุ!GK75</f>
        <v>4</v>
      </c>
      <c r="CJ75" s="7">
        <f>ประชากรรายอายุ!CJ75+ประชากรรายอายุ!GL75</f>
        <v>5</v>
      </c>
      <c r="CK75" s="7">
        <f>ประชากรรายอายุ!CK75+ประชากรรายอายุ!GM75</f>
        <v>3</v>
      </c>
      <c r="CL75" s="7">
        <f>ประชากรรายอายุ!CL75+ประชากรรายอายุ!GN75</f>
        <v>3</v>
      </c>
      <c r="CM75" s="7">
        <f>ประชากรรายอายุ!CM75+ประชากรรายอายุ!GO75</f>
        <v>2</v>
      </c>
      <c r="CN75" s="7">
        <f>ประชากรรายอายุ!CN75+ประชากรรายอายุ!GP75</f>
        <v>3</v>
      </c>
      <c r="CO75" s="7">
        <f>ประชากรรายอายุ!CO75+ประชากรรายอายุ!GQ75</f>
        <v>4</v>
      </c>
      <c r="CP75" s="7">
        <f>ประชากรรายอายุ!CP75+ประชากรรายอายุ!GR75</f>
        <v>0</v>
      </c>
      <c r="CQ75" s="7">
        <f>ประชากรรายอายุ!CQ75+ประชากรรายอายุ!GS75</f>
        <v>0</v>
      </c>
      <c r="CR75" s="7">
        <f>ประชากรรายอายุ!CR75+ประชากรรายอายุ!GT75</f>
        <v>0</v>
      </c>
      <c r="CS75" s="7">
        <f>ประชากรรายอายุ!CS75+ประชากรรายอายุ!GU75</f>
        <v>0</v>
      </c>
      <c r="CT75" s="7">
        <f>ประชากรรายอายุ!CT75+ประชากรรายอายุ!GV75</f>
        <v>1</v>
      </c>
      <c r="CU75" s="7">
        <f>ประชากรรายอายุ!CU75+ประชากรรายอายุ!GW75</f>
        <v>0</v>
      </c>
      <c r="CV75" s="7">
        <f>ประชากรรายอายุ!CV75+ประชากรรายอายุ!GX75</f>
        <v>1</v>
      </c>
      <c r="CW75" s="7">
        <f>ประชากรรายอายุ!CW75+ประชากรรายอายุ!GY75</f>
        <v>1</v>
      </c>
      <c r="CX75" s="7">
        <f>ประชากรรายอายุ!CX75+ประชากรรายอายุ!GZ75</f>
        <v>0</v>
      </c>
      <c r="CY75" s="7">
        <f>ประชากรรายอายุ!CY75+ประชากรรายอายุ!HA75</f>
        <v>0</v>
      </c>
      <c r="CZ75" s="7">
        <f>ประชากรรายอายุ!CZ75+ประชากรรายอายุ!HB75</f>
        <v>0</v>
      </c>
      <c r="DA75" s="7">
        <f>ประชากรรายอายุ!DA75+ประชากรรายอายุ!HC75</f>
        <v>1</v>
      </c>
      <c r="DB75" s="7">
        <f>ประชากรรายอายุ!DB75+ประชากรรายอายุ!HD75</f>
        <v>0</v>
      </c>
      <c r="DC75" s="7">
        <f>ประชากรรายอายุ!DC75+ประชากรรายอายุ!HE75</f>
        <v>1</v>
      </c>
      <c r="DD75" s="7">
        <f>ประชากรรายอายุ!DD75+ประชากรรายอายุ!HF75</f>
        <v>5</v>
      </c>
    </row>
    <row r="76" spans="1:108">
      <c r="A76" s="15"/>
      <c r="B76" s="15" t="s">
        <v>341</v>
      </c>
      <c r="C76" s="16">
        <f>ประชากรรายอายุ!C76+ประชากรรายอายุ!DE76</f>
        <v>206</v>
      </c>
      <c r="D76" s="16">
        <f>ประชากรรายอายุ!D76+ประชากรรายอายุ!DF76</f>
        <v>197</v>
      </c>
      <c r="E76" s="16">
        <f>ประชากรรายอายุ!E76+ประชากรรายอายุ!DG76</f>
        <v>216</v>
      </c>
      <c r="F76" s="16">
        <f>ประชากรรายอายุ!F76+ประชากรรายอายุ!DH76</f>
        <v>182</v>
      </c>
      <c r="G76" s="16">
        <f>ประชากรรายอายุ!G76+ประชากรรายอายุ!DI76</f>
        <v>166</v>
      </c>
      <c r="H76" s="16">
        <f>ประชากรรายอายุ!H76+ประชากรรายอายุ!DJ76</f>
        <v>199</v>
      </c>
      <c r="I76" s="16">
        <f>ประชากรรายอายุ!I76+ประชากรรายอายุ!DK76</f>
        <v>182</v>
      </c>
      <c r="J76" s="16">
        <f>ประชากรรายอายุ!J76+ประชากรรายอายุ!DL76</f>
        <v>184</v>
      </c>
      <c r="K76" s="16">
        <f>ประชากรรายอายุ!K76+ประชากรรายอายุ!DM76</f>
        <v>196</v>
      </c>
      <c r="L76" s="16">
        <f>ประชากรรายอายุ!L76+ประชากรรายอายุ!DN76</f>
        <v>183</v>
      </c>
      <c r="M76" s="16">
        <f>ประชากรรายอายุ!M76+ประชากรรายอายุ!DO76</f>
        <v>190</v>
      </c>
      <c r="N76" s="16">
        <f>ประชากรรายอายุ!N76+ประชากรรายอายุ!DP76</f>
        <v>202</v>
      </c>
      <c r="O76" s="16">
        <f>ประชากรรายอายุ!O76+ประชากรรายอายุ!DQ76</f>
        <v>185</v>
      </c>
      <c r="P76" s="16">
        <f>ประชากรรายอายุ!P76+ประชากรรายอายุ!DR76</f>
        <v>186</v>
      </c>
      <c r="Q76" s="16">
        <f>ประชากรรายอายุ!Q76+ประชากรรายอายุ!DS76</f>
        <v>191</v>
      </c>
      <c r="R76" s="16">
        <f>ประชากรรายอายุ!R76+ประชากรรายอายุ!DT76</f>
        <v>224</v>
      </c>
      <c r="S76" s="16">
        <f>ประชากรรายอายุ!S76+ประชากรรายอายุ!DU76</f>
        <v>215</v>
      </c>
      <c r="T76" s="16">
        <f>ประชากรรายอายุ!T76+ประชากรรายอายุ!DV76</f>
        <v>211</v>
      </c>
      <c r="U76" s="16">
        <f>ประชากรรายอายุ!U76+ประชากรรายอายุ!DW76</f>
        <v>200</v>
      </c>
      <c r="V76" s="16">
        <f>ประชากรรายอายุ!V76+ประชากรรายอายุ!DX76</f>
        <v>238</v>
      </c>
      <c r="W76" s="16">
        <f>ประชากรรายอายุ!W76+ประชากรรายอายุ!DY76</f>
        <v>227</v>
      </c>
      <c r="X76" s="16">
        <f>ประชากรรายอายุ!X76+ประชากรรายอายุ!DZ76</f>
        <v>228</v>
      </c>
      <c r="Y76" s="16">
        <f>ประชากรรายอายุ!Y76+ประชากรรายอายุ!EA76</f>
        <v>197</v>
      </c>
      <c r="Z76" s="16">
        <f>ประชากรรายอายุ!Z76+ประชากรรายอายุ!EB76</f>
        <v>227</v>
      </c>
      <c r="AA76" s="16">
        <f>ประชากรรายอายุ!AA76+ประชากรรายอายุ!EC76</f>
        <v>225</v>
      </c>
      <c r="AB76" s="16">
        <f>ประชากรรายอายุ!AB76+ประชากรรายอายุ!ED76</f>
        <v>235</v>
      </c>
      <c r="AC76" s="16">
        <f>ประชากรรายอายุ!AC76+ประชากรรายอายุ!EE76</f>
        <v>214</v>
      </c>
      <c r="AD76" s="16">
        <f>ประชากรรายอายุ!AD76+ประชากรรายอายุ!EF76</f>
        <v>205</v>
      </c>
      <c r="AE76" s="16">
        <f>ประชากรรายอายุ!AE76+ประชากรรายอายุ!EG76</f>
        <v>194</v>
      </c>
      <c r="AF76" s="16">
        <f>ประชากรรายอายุ!AF76+ประชากรรายอายุ!EH76</f>
        <v>232</v>
      </c>
      <c r="AG76" s="16">
        <f>ประชากรรายอายุ!AG76+ประชากรรายอายุ!EI76</f>
        <v>204</v>
      </c>
      <c r="AH76" s="16">
        <f>ประชากรรายอายุ!AH76+ประชากรรายอายุ!EJ76</f>
        <v>223</v>
      </c>
      <c r="AI76" s="16">
        <f>ประชากรรายอายุ!AI76+ประชากรรายอายุ!EK76</f>
        <v>218</v>
      </c>
      <c r="AJ76" s="16">
        <f>ประชากรรายอายุ!AJ76+ประชากรรายอายุ!EL76</f>
        <v>238</v>
      </c>
      <c r="AK76" s="16">
        <f>ประชากรรายอายุ!AK76+ประชากรรายอายุ!EM76</f>
        <v>186</v>
      </c>
      <c r="AL76" s="16">
        <f>ประชากรรายอายุ!AL76+ประชากรรายอายุ!EN76</f>
        <v>195</v>
      </c>
      <c r="AM76" s="16">
        <f>ประชากรรายอายุ!AM76+ประชากรรายอายุ!EO76</f>
        <v>231</v>
      </c>
      <c r="AN76" s="16">
        <f>ประชากรรายอายุ!AN76+ประชากรรายอายุ!EP76</f>
        <v>220</v>
      </c>
      <c r="AO76" s="16">
        <f>ประชากรรายอายุ!AO76+ประชากรรายอายุ!EQ76</f>
        <v>235</v>
      </c>
      <c r="AP76" s="16">
        <f>ประชากรรายอายุ!AP76+ประชากรรายอายุ!ER76</f>
        <v>227</v>
      </c>
      <c r="AQ76" s="16">
        <f>ประชากรรายอายุ!AQ76+ประชากรรายอายุ!ES76</f>
        <v>210</v>
      </c>
      <c r="AR76" s="16">
        <f>ประชากรรายอายุ!AR76+ประชากรรายอายุ!ET76</f>
        <v>196</v>
      </c>
      <c r="AS76" s="16">
        <f>ประชากรรายอายุ!AS76+ประชากรรายอายุ!EU76</f>
        <v>180</v>
      </c>
      <c r="AT76" s="16">
        <f>ประชากรรายอายุ!AT76+ประชากรรายอายุ!EV76</f>
        <v>197</v>
      </c>
      <c r="AU76" s="16">
        <f>ประชากรรายอายุ!AU76+ประชากรรายอายุ!EW76</f>
        <v>203</v>
      </c>
      <c r="AV76" s="16">
        <f>ประชากรรายอายุ!AV76+ประชากรรายอายุ!EX76</f>
        <v>212</v>
      </c>
      <c r="AW76" s="16">
        <f>ประชากรรายอายุ!AW76+ประชากรรายอายุ!EY76</f>
        <v>154</v>
      </c>
      <c r="AX76" s="16">
        <f>ประชากรรายอายุ!AX76+ประชากรรายอายุ!EZ76</f>
        <v>187</v>
      </c>
      <c r="AY76" s="16">
        <f>ประชากรรายอายุ!AY76+ประชากรรายอายุ!FA76</f>
        <v>162</v>
      </c>
      <c r="AZ76" s="16">
        <f>ประชากรรายอายุ!AZ76+ประชากรรายอายุ!FB76</f>
        <v>178</v>
      </c>
      <c r="BA76" s="16">
        <f>ประชากรรายอายุ!BA76+ประชากรรายอายุ!FC76</f>
        <v>166</v>
      </c>
      <c r="BB76" s="16">
        <f>ประชากรรายอายุ!BB76+ประชากรรายอายุ!FD76</f>
        <v>135</v>
      </c>
      <c r="BC76" s="16">
        <f>ประชากรรายอายุ!BC76+ประชากรรายอายุ!FE76</f>
        <v>146</v>
      </c>
      <c r="BD76" s="16">
        <f>ประชากรรายอายุ!BD76+ประชากรรายอายุ!FF76</f>
        <v>151</v>
      </c>
      <c r="BE76" s="16">
        <f>ประชากรรายอายุ!BE76+ประชากรรายอายุ!FG76</f>
        <v>119</v>
      </c>
      <c r="BF76" s="16">
        <f>ประชากรรายอายุ!BF76+ประชากรรายอายุ!FH76</f>
        <v>160</v>
      </c>
      <c r="BG76" s="16">
        <f>ประชากรรายอายุ!BG76+ประชากรรายอายุ!FI76</f>
        <v>130</v>
      </c>
      <c r="BH76" s="16">
        <f>ประชากรรายอายุ!BH76+ประชากรรายอายุ!FJ76</f>
        <v>126</v>
      </c>
      <c r="BI76" s="16">
        <f>ประชากรรายอายุ!BI76+ประชากรรายอายุ!FK76</f>
        <v>100</v>
      </c>
      <c r="BJ76" s="16">
        <f>ประชากรรายอายุ!BJ76+ประชากรรายอายุ!FL76</f>
        <v>109</v>
      </c>
      <c r="BK76" s="16">
        <f>ประชากรรายอายุ!BK76+ประชากรรายอายุ!FM76</f>
        <v>95</v>
      </c>
      <c r="BL76" s="16">
        <f>ประชากรรายอายุ!BL76+ประชากรรายอายุ!FN76</f>
        <v>98</v>
      </c>
      <c r="BM76" s="16">
        <f>ประชากรรายอายุ!BM76+ประชากรรายอายุ!FO76</f>
        <v>94</v>
      </c>
      <c r="BN76" s="16">
        <f>ประชากรรายอายุ!BN76+ประชากรรายอายุ!FP76</f>
        <v>80</v>
      </c>
      <c r="BO76" s="16">
        <f>ประชากรรายอายุ!BO76+ประชากรรายอายุ!FQ76</f>
        <v>85</v>
      </c>
      <c r="BP76" s="16">
        <f>ประชากรรายอายุ!BP76+ประชากรรายอายุ!FR76</f>
        <v>63</v>
      </c>
      <c r="BQ76" s="16">
        <f>ประชากรรายอายุ!BQ76+ประชากรรายอายุ!FS76</f>
        <v>62</v>
      </c>
      <c r="BR76" s="16">
        <f>ประชากรรายอายุ!BR76+ประชากรรายอายุ!FT76</f>
        <v>63</v>
      </c>
      <c r="BS76" s="16">
        <f>ประชากรรายอายุ!BS76+ประชากรรายอายุ!FU76</f>
        <v>57</v>
      </c>
      <c r="BT76" s="16">
        <f>ประชากรรายอายุ!BT76+ประชากรรายอายุ!FV76</f>
        <v>48</v>
      </c>
      <c r="BU76" s="16">
        <f>ประชากรรายอายุ!BU76+ประชากรรายอายุ!FW76</f>
        <v>61</v>
      </c>
      <c r="BV76" s="16">
        <f>ประชากรรายอายุ!BV76+ประชากรรายอายุ!FX76</f>
        <v>35</v>
      </c>
      <c r="BW76" s="16">
        <f>ประชากรรายอายุ!BW76+ประชากรรายอายุ!FY76</f>
        <v>57</v>
      </c>
      <c r="BX76" s="16">
        <f>ประชากรรายอายุ!BX76+ประชากรรายอายุ!FZ76</f>
        <v>48</v>
      </c>
      <c r="BY76" s="16">
        <f>ประชากรรายอายุ!BY76+ประชากรรายอายุ!GA76</f>
        <v>52</v>
      </c>
      <c r="BZ76" s="16">
        <f>ประชากรรายอายุ!BZ76+ประชากรรายอายุ!GB76</f>
        <v>41</v>
      </c>
      <c r="CA76" s="16">
        <f>ประชากรรายอายุ!CA76+ประชากรรายอายุ!GC76</f>
        <v>49</v>
      </c>
      <c r="CB76" s="16">
        <f>ประชากรรายอายุ!CB76+ประชากรรายอายุ!GD76</f>
        <v>30</v>
      </c>
      <c r="CC76" s="16">
        <f>ประชากรรายอายุ!CC76+ประชากรรายอายุ!GE76</f>
        <v>42</v>
      </c>
      <c r="CD76" s="16">
        <f>ประชากรรายอายุ!CD76+ประชากรรายอายุ!GF76</f>
        <v>29</v>
      </c>
      <c r="CE76" s="16">
        <f>ประชากรรายอายุ!CE76+ประชากรรายอายุ!GG76</f>
        <v>36</v>
      </c>
      <c r="CF76" s="16">
        <f>ประชากรรายอายุ!CF76+ประชากรรายอายุ!GH76</f>
        <v>23</v>
      </c>
      <c r="CG76" s="16">
        <f>ประชากรรายอายุ!CG76+ประชากรรายอายุ!GI76</f>
        <v>33</v>
      </c>
      <c r="CH76" s="16">
        <f>ประชากรรายอายุ!CH76+ประชากรรายอายุ!GJ76</f>
        <v>20</v>
      </c>
      <c r="CI76" s="16">
        <f>ประชากรรายอายุ!CI76+ประชากรรายอายุ!GK76</f>
        <v>13</v>
      </c>
      <c r="CJ76" s="16">
        <f>ประชากรรายอายุ!CJ76+ประชากรรายอายุ!GL76</f>
        <v>12</v>
      </c>
      <c r="CK76" s="16">
        <f>ประชากรรายอายุ!CK76+ประชากรรายอายุ!GM76</f>
        <v>9</v>
      </c>
      <c r="CL76" s="16">
        <f>ประชากรรายอายุ!CL76+ประชากรรายอายุ!GN76</f>
        <v>6</v>
      </c>
      <c r="CM76" s="16">
        <f>ประชากรรายอายุ!CM76+ประชากรรายอายุ!GO76</f>
        <v>8</v>
      </c>
      <c r="CN76" s="16">
        <f>ประชากรรายอายุ!CN76+ประชากรรายอายุ!GP76</f>
        <v>4</v>
      </c>
      <c r="CO76" s="16">
        <f>ประชากรรายอายุ!CO76+ประชากรรายอายุ!GQ76</f>
        <v>7</v>
      </c>
      <c r="CP76" s="16">
        <f>ประชากรรายอายุ!CP76+ประชากรรายอายุ!GR76</f>
        <v>3</v>
      </c>
      <c r="CQ76" s="16">
        <f>ประชากรรายอายุ!CQ76+ประชากรรายอายุ!GS76</f>
        <v>2</v>
      </c>
      <c r="CR76" s="16">
        <f>ประชากรรายอายุ!CR76+ประชากรรายอายุ!GT76</f>
        <v>4</v>
      </c>
      <c r="CS76" s="16">
        <f>ประชากรรายอายุ!CS76+ประชากรรายอายุ!GU76</f>
        <v>0</v>
      </c>
      <c r="CT76" s="16">
        <f>ประชากรรายอายุ!CT76+ประชากรรายอายุ!GV76</f>
        <v>1</v>
      </c>
      <c r="CU76" s="16">
        <f>ประชากรรายอายุ!CU76+ประชากรรายอายุ!GW76</f>
        <v>1</v>
      </c>
      <c r="CV76" s="16">
        <f>ประชากรรายอายุ!CV76+ประชากรรายอายุ!GX76</f>
        <v>1</v>
      </c>
      <c r="CW76" s="16">
        <f>ประชากรรายอายุ!CW76+ประชากรรายอายุ!GY76</f>
        <v>0</v>
      </c>
      <c r="CX76" s="16">
        <f>ประชากรรายอายุ!CX76+ประชากรรายอายุ!GZ76</f>
        <v>0</v>
      </c>
      <c r="CY76" s="16">
        <f>ประชากรรายอายุ!CY76+ประชากรรายอายุ!HA76</f>
        <v>0</v>
      </c>
      <c r="CZ76" s="16">
        <f>ประชากรรายอายุ!CZ76+ประชากรรายอายุ!HB76</f>
        <v>3</v>
      </c>
      <c r="DA76" s="16">
        <f>ประชากรรายอายุ!DA76+ประชากรรายอายุ!HC76</f>
        <v>6</v>
      </c>
      <c r="DB76" s="16">
        <f>ประชากรรายอายุ!DB76+ประชากรรายอายุ!HD76</f>
        <v>0</v>
      </c>
      <c r="DC76" s="16">
        <f>ประชากรรายอายุ!DC76+ประชากรรายอายุ!HE76</f>
        <v>1</v>
      </c>
      <c r="DD76" s="16">
        <f>ประชากรรายอายุ!DD76+ประชากรรายอายุ!HF76</f>
        <v>8</v>
      </c>
    </row>
    <row r="77" spans="1:108" s="2" customFormat="1">
      <c r="A77" s="17">
        <v>6</v>
      </c>
      <c r="B77" s="17" t="s">
        <v>52</v>
      </c>
      <c r="C77" s="18">
        <f>ประชากรรายอายุ!C77+ประชากรรายอายุ!DE77</f>
        <v>2194</v>
      </c>
      <c r="D77" s="18">
        <f>ประชากรรายอายุ!D77+ประชากรรายอายุ!DF77</f>
        <v>2424</v>
      </c>
      <c r="E77" s="18">
        <f>ประชากรรายอายุ!E77+ประชากรรายอายุ!DG77</f>
        <v>2351</v>
      </c>
      <c r="F77" s="18">
        <f>ประชากรรายอายุ!F77+ประชากรรายอายุ!DH77</f>
        <v>2270</v>
      </c>
      <c r="G77" s="18">
        <f>ประชากรรายอายุ!G77+ประชากรรายอายุ!DI77</f>
        <v>2312</v>
      </c>
      <c r="H77" s="18">
        <f>ประชากรรายอายุ!H77+ประชากรรายอายุ!DJ77</f>
        <v>2288</v>
      </c>
      <c r="I77" s="18">
        <f>ประชากรรายอายุ!I77+ประชากรรายอายุ!DK77</f>
        <v>2317</v>
      </c>
      <c r="J77" s="18">
        <f>ประชากรรายอายุ!J77+ประชากรรายอายุ!DL77</f>
        <v>2327</v>
      </c>
      <c r="K77" s="18">
        <f>ประชากรรายอายุ!K77+ประชากรรายอายุ!DM77</f>
        <v>2456</v>
      </c>
      <c r="L77" s="18">
        <f>ประชากรรายอายุ!L77+ประชากรรายอายุ!DN77</f>
        <v>2325</v>
      </c>
      <c r="M77" s="18">
        <f>ประชากรรายอายุ!M77+ประชากรรายอายุ!DO77</f>
        <v>2479</v>
      </c>
      <c r="N77" s="18">
        <f>ประชากรรายอายุ!N77+ประชากรรายอายุ!DP77</f>
        <v>2368</v>
      </c>
      <c r="O77" s="18">
        <f>ประชากรรายอายุ!O77+ประชากรรายอายุ!DQ77</f>
        <v>2551</v>
      </c>
      <c r="P77" s="18">
        <f>ประชากรรายอายุ!P77+ประชากรรายอายุ!DR77</f>
        <v>2647</v>
      </c>
      <c r="Q77" s="18">
        <f>ประชากรรายอายุ!Q77+ประชากรรายอายุ!DS77</f>
        <v>2800</v>
      </c>
      <c r="R77" s="18">
        <f>ประชากรรายอายุ!R77+ประชากรรายอายุ!DT77</f>
        <v>2847</v>
      </c>
      <c r="S77" s="18">
        <f>ประชากรรายอายุ!S77+ประชากรรายอายุ!DU77</f>
        <v>2954</v>
      </c>
      <c r="T77" s="18">
        <f>ประชากรรายอายุ!T77+ประชากรรายอายุ!DV77</f>
        <v>3013</v>
      </c>
      <c r="U77" s="18">
        <f>ประชากรรายอายุ!U77+ประชากรรายอายุ!DW77</f>
        <v>2925</v>
      </c>
      <c r="V77" s="18">
        <f>ประชากรรายอายุ!V77+ประชากรรายอายุ!DX77</f>
        <v>2944</v>
      </c>
      <c r="W77" s="18">
        <f>ประชากรรายอายุ!W77+ประชากรรายอายุ!DY77</f>
        <v>2867</v>
      </c>
      <c r="X77" s="18">
        <f>ประชากรรายอายุ!X77+ประชากรรายอายุ!DZ77</f>
        <v>2683</v>
      </c>
      <c r="Y77" s="18">
        <f>ประชากรรายอายุ!Y77+ประชากรรายอายุ!EA77</f>
        <v>2587</v>
      </c>
      <c r="Z77" s="18">
        <f>ประชากรรายอายุ!Z77+ประชากรรายอายุ!EB77</f>
        <v>2771</v>
      </c>
      <c r="AA77" s="18">
        <f>ประชากรรายอายุ!AA77+ประชากรรายอายุ!EC77</f>
        <v>2862</v>
      </c>
      <c r="AB77" s="18">
        <f>ประชากรรายอายุ!AB77+ประชากรรายอายุ!ED77</f>
        <v>2688</v>
      </c>
      <c r="AC77" s="18">
        <f>ประชากรรายอายุ!AC77+ประชากรรายอายุ!EE77</f>
        <v>2512</v>
      </c>
      <c r="AD77" s="18">
        <f>ประชากรรายอายุ!AD77+ประชากรรายอายุ!EF77</f>
        <v>2798</v>
      </c>
      <c r="AE77" s="18">
        <f>ประชากรรายอายุ!AE77+ประชากรรายอายุ!EG77</f>
        <v>2818</v>
      </c>
      <c r="AF77" s="18">
        <f>ประชากรรายอายุ!AF77+ประชากรรายอายุ!EH77</f>
        <v>2774</v>
      </c>
      <c r="AG77" s="18">
        <f>ประชากรรายอายุ!AG77+ประชากรรายอายุ!EI77</f>
        <v>2989</v>
      </c>
      <c r="AH77" s="18">
        <f>ประชากรรายอายุ!AH77+ประชากรรายอายุ!EJ77</f>
        <v>2827</v>
      </c>
      <c r="AI77" s="18">
        <f>ประชากรรายอายุ!AI77+ประชากรรายอายุ!EK77</f>
        <v>3072</v>
      </c>
      <c r="AJ77" s="18">
        <f>ประชากรรายอายุ!AJ77+ประชากรรายอายุ!EL77</f>
        <v>3095</v>
      </c>
      <c r="AK77" s="18">
        <f>ประชากรรายอายุ!AK77+ประชากรรายอายุ!EM77</f>
        <v>3005</v>
      </c>
      <c r="AL77" s="18">
        <f>ประชากรรายอายุ!AL77+ประชากรรายอายุ!EN77</f>
        <v>2918</v>
      </c>
      <c r="AM77" s="18">
        <f>ประชากรรายอายุ!AM77+ประชากรรายอายุ!EO77</f>
        <v>2891</v>
      </c>
      <c r="AN77" s="18">
        <f>ประชากรรายอายุ!AN77+ประชากรรายอายุ!EP77</f>
        <v>3145</v>
      </c>
      <c r="AO77" s="18">
        <f>ประชากรรายอายุ!AO77+ประชากรรายอายุ!EQ77</f>
        <v>3289</v>
      </c>
      <c r="AP77" s="18">
        <f>ประชากรรายอายุ!AP77+ประชากรรายอายุ!ER77</f>
        <v>2968</v>
      </c>
      <c r="AQ77" s="18">
        <f>ประชากรรายอายุ!AQ77+ประชากรรายอายุ!ES77</f>
        <v>3131</v>
      </c>
      <c r="AR77" s="18">
        <f>ประชากรรายอายุ!AR77+ประชากรรายอายุ!ET77</f>
        <v>3061</v>
      </c>
      <c r="AS77" s="18">
        <f>ประชากรรายอายุ!AS77+ประชากรรายอายุ!EU77</f>
        <v>2969</v>
      </c>
      <c r="AT77" s="18">
        <f>ประชากรรายอายุ!AT77+ประชากรรายอายุ!EV77</f>
        <v>3043</v>
      </c>
      <c r="AU77" s="18">
        <f>ประชากรรายอายุ!AU77+ประชากรรายอายุ!EW77</f>
        <v>3152</v>
      </c>
      <c r="AV77" s="18">
        <f>ประชากรรายอายุ!AV77+ประชากรรายอายุ!EX77</f>
        <v>2846</v>
      </c>
      <c r="AW77" s="18">
        <f>ประชากรรายอายุ!AW77+ประชากรรายอายุ!EY77</f>
        <v>2604</v>
      </c>
      <c r="AX77" s="18">
        <f>ประชากรรายอายุ!AX77+ประชากรรายอายุ!EZ77</f>
        <v>2505</v>
      </c>
      <c r="AY77" s="18">
        <f>ประชากรรายอายุ!AY77+ประชากรรายอายุ!FA77</f>
        <v>2515</v>
      </c>
      <c r="AZ77" s="18">
        <f>ประชากรรายอายุ!AZ77+ประชากรรายอายุ!FB77</f>
        <v>2423</v>
      </c>
      <c r="BA77" s="18">
        <f>ประชากรรายอายุ!BA77+ประชากรรายอายุ!FC77</f>
        <v>2167</v>
      </c>
      <c r="BB77" s="18">
        <f>ประชากรรายอายุ!BB77+ประชากรรายอายุ!FD77</f>
        <v>2069</v>
      </c>
      <c r="BC77" s="18">
        <f>ประชากรรายอายุ!BC77+ประชากรรายอายุ!FE77</f>
        <v>2052</v>
      </c>
      <c r="BD77" s="18">
        <f>ประชากรรายอายุ!BD77+ประชากรรายอายุ!FF77</f>
        <v>2055</v>
      </c>
      <c r="BE77" s="18">
        <f>ประชากรรายอายุ!BE77+ประชากรรายอายุ!FG77</f>
        <v>1884</v>
      </c>
      <c r="BF77" s="18">
        <f>ประชากรรายอายุ!BF77+ประชากรรายอายุ!FH77</f>
        <v>1696</v>
      </c>
      <c r="BG77" s="18">
        <f>ประชากรรายอายุ!BG77+ประชากรรายอายุ!FI77</f>
        <v>1868</v>
      </c>
      <c r="BH77" s="18">
        <f>ประชากรรายอายุ!BH77+ประชากรรายอายุ!FJ77</f>
        <v>1660</v>
      </c>
      <c r="BI77" s="18">
        <f>ประชากรรายอายุ!BI77+ประชากรรายอายุ!FK77</f>
        <v>1460</v>
      </c>
      <c r="BJ77" s="18">
        <f>ประชากรรายอายุ!BJ77+ประชากรรายอายุ!FL77</f>
        <v>1493</v>
      </c>
      <c r="BK77" s="18">
        <f>ประชากรรายอายุ!BK77+ประชากรรายอายุ!FM77</f>
        <v>1418</v>
      </c>
      <c r="BL77" s="18">
        <f>ประชากรรายอายุ!BL77+ประชากรรายอายุ!FN77</f>
        <v>1384</v>
      </c>
      <c r="BM77" s="18">
        <f>ประชากรรายอายุ!BM77+ประชากรรายอายุ!FO77</f>
        <v>1337</v>
      </c>
      <c r="BN77" s="18">
        <f>ประชากรรายอายุ!BN77+ประชากรรายอายุ!FP77</f>
        <v>1236</v>
      </c>
      <c r="BO77" s="18">
        <f>ประชากรรายอายุ!BO77+ประชากรรายอายุ!FQ77</f>
        <v>1078</v>
      </c>
      <c r="BP77" s="18">
        <f>ประชากรรายอายุ!BP77+ประชากรรายอายุ!FR77</f>
        <v>1013</v>
      </c>
      <c r="BQ77" s="18">
        <f>ประชากรรายอายุ!BQ77+ประชากรรายอายุ!FS77</f>
        <v>834</v>
      </c>
      <c r="BR77" s="18">
        <f>ประชากรรายอายุ!BR77+ประชากรรายอายุ!FT77</f>
        <v>836</v>
      </c>
      <c r="BS77" s="18">
        <f>ประชากรรายอายุ!BS77+ประชากรรายอายุ!FU77</f>
        <v>850</v>
      </c>
      <c r="BT77" s="18">
        <f>ประชากรรายอายุ!BT77+ประชากรรายอายุ!FV77</f>
        <v>639</v>
      </c>
      <c r="BU77" s="18">
        <f>ประชากรรายอายุ!BU77+ประชากรรายอายุ!FW77</f>
        <v>767</v>
      </c>
      <c r="BV77" s="18">
        <f>ประชากรรายอายุ!BV77+ประชากรรายอายุ!FX77</f>
        <v>630</v>
      </c>
      <c r="BW77" s="18">
        <f>ประชากรรายอายุ!BW77+ประชากรรายอายุ!FY77</f>
        <v>647</v>
      </c>
      <c r="BX77" s="18">
        <f>ประชากรรายอายุ!BX77+ประชากรรายอายุ!FZ77</f>
        <v>599</v>
      </c>
      <c r="BY77" s="18">
        <f>ประชากรรายอายุ!BY77+ประชากรรายอายุ!GA77</f>
        <v>630</v>
      </c>
      <c r="BZ77" s="18">
        <f>ประชากรรายอายุ!BZ77+ประชากรรายอายุ!GB77</f>
        <v>503</v>
      </c>
      <c r="CA77" s="18">
        <f>ประชากรรายอายุ!CA77+ประชากรรายอายุ!GC77</f>
        <v>489</v>
      </c>
      <c r="CB77" s="18">
        <f>ประชากรรายอายุ!CB77+ประชากรรายอายุ!GD77</f>
        <v>376</v>
      </c>
      <c r="CC77" s="18">
        <f>ประชากรรายอายุ!CC77+ประชากรรายอายุ!GE77</f>
        <v>349</v>
      </c>
      <c r="CD77" s="18">
        <f>ประชากรรายอายุ!CD77+ประชากรรายอายุ!GF77</f>
        <v>439</v>
      </c>
      <c r="CE77" s="18">
        <f>ประชากรรายอายุ!CE77+ประชากรรายอายุ!GG77</f>
        <v>346</v>
      </c>
      <c r="CF77" s="18">
        <f>ประชากรรายอายุ!CF77+ประชากรรายอายุ!GH77</f>
        <v>284</v>
      </c>
      <c r="CG77" s="18">
        <f>ประชากรรายอายุ!CG77+ประชากรรายอายุ!GI77</f>
        <v>295</v>
      </c>
      <c r="CH77" s="18">
        <f>ประชากรรายอายุ!CH77+ประชากรรายอายุ!GJ77</f>
        <v>201</v>
      </c>
      <c r="CI77" s="18">
        <f>ประชากรรายอายุ!CI77+ประชากรรายอายุ!GK77</f>
        <v>268</v>
      </c>
      <c r="CJ77" s="18">
        <f>ประชากรรายอายุ!CJ77+ประชากรรายอายุ!GL77</f>
        <v>177</v>
      </c>
      <c r="CK77" s="18">
        <f>ประชากรรายอายุ!CK77+ประชากรรายอายุ!GM77</f>
        <v>145</v>
      </c>
      <c r="CL77" s="18">
        <f>ประชากรรายอายุ!CL77+ประชากรรายอายุ!GN77</f>
        <v>115</v>
      </c>
      <c r="CM77" s="18">
        <f>ประชากรรายอายุ!CM77+ประชากรรายอายุ!GO77</f>
        <v>93</v>
      </c>
      <c r="CN77" s="18">
        <f>ประชากรรายอายุ!CN77+ประชากรรายอายุ!GP77</f>
        <v>78</v>
      </c>
      <c r="CO77" s="18">
        <f>ประชากรรายอายุ!CO77+ประชากรรายอายุ!GQ77</f>
        <v>53</v>
      </c>
      <c r="CP77" s="18">
        <f>ประชากรรายอายุ!CP77+ประชากรรายอายุ!GR77</f>
        <v>65</v>
      </c>
      <c r="CQ77" s="18">
        <f>ประชากรรายอายุ!CQ77+ประชากรรายอายุ!GS77</f>
        <v>44</v>
      </c>
      <c r="CR77" s="18">
        <f>ประชากรรายอายุ!CR77+ประชากรรายอายุ!GT77</f>
        <v>28</v>
      </c>
      <c r="CS77" s="18">
        <f>ประชากรรายอายุ!CS77+ประชากรรายอายุ!GU77</f>
        <v>34</v>
      </c>
      <c r="CT77" s="18">
        <f>ประชากรรายอายุ!CT77+ประชากรรายอายุ!GV77</f>
        <v>23</v>
      </c>
      <c r="CU77" s="18">
        <f>ประชากรรายอายุ!CU77+ประชากรรายอายุ!GW77</f>
        <v>20</v>
      </c>
      <c r="CV77" s="18">
        <f>ประชากรรายอายุ!CV77+ประชากรรายอายุ!GX77</f>
        <v>15</v>
      </c>
      <c r="CW77" s="18">
        <f>ประชากรรายอายุ!CW77+ประชากรรายอายุ!GY77</f>
        <v>12</v>
      </c>
      <c r="CX77" s="18">
        <f>ประชากรรายอายุ!CX77+ประชากรรายอายุ!GZ77</f>
        <v>13</v>
      </c>
      <c r="CY77" s="18">
        <f>ประชากรรายอายุ!CY77+ประชากรรายอายุ!HA77</f>
        <v>9</v>
      </c>
      <c r="CZ77" s="18">
        <f>ประชากรรายอายุ!CZ77+ประชากรรายอายุ!HB77</f>
        <v>20</v>
      </c>
      <c r="DA77" s="18">
        <f>ประชากรรายอายุ!DA77+ประชากรรายอายุ!HC77</f>
        <v>1</v>
      </c>
      <c r="DB77" s="18">
        <f>ประชากรรายอายุ!DB77+ประชากรรายอายุ!HD77</f>
        <v>1052</v>
      </c>
      <c r="DC77" s="18">
        <f>ประชากรรายอายุ!DC77+ประชากรรายอายุ!HE77</f>
        <v>53</v>
      </c>
      <c r="DD77" s="18">
        <f>ประชากรรายอายุ!DD77+ประชากรรายอายุ!HF77</f>
        <v>334</v>
      </c>
    </row>
    <row r="78" spans="1:108" s="1" customFormat="1">
      <c r="A78" s="12"/>
      <c r="B78" s="10" t="s">
        <v>53</v>
      </c>
      <c r="C78" s="11">
        <f>ประชากรรายอายุ!C78+ประชากรรายอายุ!DE78</f>
        <v>403</v>
      </c>
      <c r="D78" s="11">
        <f>ประชากรรายอายุ!D78+ประชากรรายอายุ!DF78</f>
        <v>422</v>
      </c>
      <c r="E78" s="11">
        <f>ประชากรรายอายุ!E78+ประชากรรายอายุ!DG78</f>
        <v>440</v>
      </c>
      <c r="F78" s="11">
        <f>ประชากรรายอายุ!F78+ประชากรรายอายุ!DH78</f>
        <v>440</v>
      </c>
      <c r="G78" s="11">
        <f>ประชากรรายอายุ!G78+ประชากรรายอายุ!DI78</f>
        <v>420</v>
      </c>
      <c r="H78" s="11">
        <f>ประชากรรายอายุ!H78+ประชากรรายอายุ!DJ78</f>
        <v>411</v>
      </c>
      <c r="I78" s="11">
        <f>ประชากรรายอายุ!I78+ประชากรรายอายุ!DK78</f>
        <v>389</v>
      </c>
      <c r="J78" s="11">
        <f>ประชากรรายอายุ!J78+ประชากรรายอายุ!DL78</f>
        <v>395</v>
      </c>
      <c r="K78" s="11">
        <f>ประชากรรายอายุ!K78+ประชากรรายอายุ!DM78</f>
        <v>435</v>
      </c>
      <c r="L78" s="11">
        <f>ประชากรรายอายุ!L78+ประชากรรายอายุ!DN78</f>
        <v>420</v>
      </c>
      <c r="M78" s="11">
        <f>ประชากรรายอายุ!M78+ประชากรรายอายุ!DO78</f>
        <v>445</v>
      </c>
      <c r="N78" s="11">
        <f>ประชากรรายอายุ!N78+ประชากรรายอายุ!DP78</f>
        <v>421</v>
      </c>
      <c r="O78" s="11">
        <f>ประชากรรายอายุ!O78+ประชากรรายอายุ!DQ78</f>
        <v>429</v>
      </c>
      <c r="P78" s="11">
        <f>ประชากรรายอายุ!P78+ประชากรรายอายุ!DR78</f>
        <v>443</v>
      </c>
      <c r="Q78" s="11">
        <f>ประชากรรายอายุ!Q78+ประชากรรายอายุ!DS78</f>
        <v>456</v>
      </c>
      <c r="R78" s="11">
        <f>ประชากรรายอายุ!R78+ประชากรรายอายุ!DT78</f>
        <v>559</v>
      </c>
      <c r="S78" s="11">
        <f>ประชากรรายอายุ!S78+ประชากรรายอายุ!DU78</f>
        <v>526</v>
      </c>
      <c r="T78" s="11">
        <f>ประชากรรายอายุ!T78+ประชากรรายอายุ!DV78</f>
        <v>534</v>
      </c>
      <c r="U78" s="11">
        <f>ประชากรรายอายุ!U78+ประชากรรายอายุ!DW78</f>
        <v>522</v>
      </c>
      <c r="V78" s="11">
        <f>ประชากรรายอายุ!V78+ประชากรรายอายุ!DX78</f>
        <v>532</v>
      </c>
      <c r="W78" s="11">
        <f>ประชากรรายอายุ!W78+ประชากรรายอายุ!DY78</f>
        <v>509</v>
      </c>
      <c r="X78" s="11">
        <f>ประชากรรายอายุ!X78+ประชากรรายอายุ!DZ78</f>
        <v>499</v>
      </c>
      <c r="Y78" s="11">
        <f>ประชากรรายอายุ!Y78+ประชากรรายอายุ!EA78</f>
        <v>457</v>
      </c>
      <c r="Z78" s="11">
        <f>ประชากรรายอายุ!Z78+ประชากรรายอายุ!EB78</f>
        <v>478</v>
      </c>
      <c r="AA78" s="11">
        <f>ประชากรรายอายุ!AA78+ประชากรรายอายุ!EC78</f>
        <v>524</v>
      </c>
      <c r="AB78" s="11">
        <f>ประชากรรายอายุ!AB78+ประชากรรายอายุ!ED78</f>
        <v>510</v>
      </c>
      <c r="AC78" s="11">
        <f>ประชากรรายอายุ!AC78+ประชากรรายอายุ!EE78</f>
        <v>468</v>
      </c>
      <c r="AD78" s="11">
        <f>ประชากรรายอายุ!AD78+ประชากรรายอายุ!EF78</f>
        <v>549</v>
      </c>
      <c r="AE78" s="11">
        <f>ประชากรรายอายุ!AE78+ประชากรรายอายุ!EG78</f>
        <v>528</v>
      </c>
      <c r="AF78" s="11">
        <f>ประชากรรายอายุ!AF78+ประชากรรายอายุ!EH78</f>
        <v>538</v>
      </c>
      <c r="AG78" s="11">
        <f>ประชากรรายอายุ!AG78+ประชากรรายอายุ!EI78</f>
        <v>534</v>
      </c>
      <c r="AH78" s="11">
        <f>ประชากรรายอายุ!AH78+ประชากรรายอายุ!EJ78</f>
        <v>535</v>
      </c>
      <c r="AI78" s="11">
        <f>ประชากรรายอายุ!AI78+ประชากรรายอายุ!EK78</f>
        <v>538</v>
      </c>
      <c r="AJ78" s="11">
        <f>ประชากรรายอายุ!AJ78+ประชากรรายอายุ!EL78</f>
        <v>591</v>
      </c>
      <c r="AK78" s="11">
        <f>ประชากรรายอายุ!AK78+ประชากรรายอายุ!EM78</f>
        <v>596</v>
      </c>
      <c r="AL78" s="11">
        <f>ประชากรรายอายุ!AL78+ประชากรรายอายุ!EN78</f>
        <v>530</v>
      </c>
      <c r="AM78" s="11">
        <f>ประชากรรายอายุ!AM78+ประชากรรายอายุ!EO78</f>
        <v>495</v>
      </c>
      <c r="AN78" s="11">
        <f>ประชากรรายอายุ!AN78+ประชากรรายอายุ!EP78</f>
        <v>514</v>
      </c>
      <c r="AO78" s="11">
        <f>ประชากรรายอายุ!AO78+ประชากรรายอายุ!EQ78</f>
        <v>584</v>
      </c>
      <c r="AP78" s="11">
        <f>ประชากรรายอายุ!AP78+ประชากรรายอายุ!ER78</f>
        <v>509</v>
      </c>
      <c r="AQ78" s="11">
        <f>ประชากรรายอายุ!AQ78+ประชากรรายอายุ!ES78</f>
        <v>541</v>
      </c>
      <c r="AR78" s="11">
        <f>ประชากรรายอายุ!AR78+ประชากรรายอายุ!ET78</f>
        <v>559</v>
      </c>
      <c r="AS78" s="11">
        <f>ประชากรรายอายุ!AS78+ประชากรรายอายุ!EU78</f>
        <v>562</v>
      </c>
      <c r="AT78" s="11">
        <f>ประชากรรายอายุ!AT78+ประชากรรายอายุ!EV78</f>
        <v>578</v>
      </c>
      <c r="AU78" s="11">
        <f>ประชากรรายอายุ!AU78+ประชากรรายอายุ!EW78</f>
        <v>583</v>
      </c>
      <c r="AV78" s="11">
        <f>ประชากรรายอายุ!AV78+ประชากรรายอายุ!EX78</f>
        <v>521</v>
      </c>
      <c r="AW78" s="11">
        <f>ประชากรรายอายุ!AW78+ประชากรรายอายุ!EY78</f>
        <v>512</v>
      </c>
      <c r="AX78" s="11">
        <f>ประชากรรายอายุ!AX78+ประชากรรายอายุ!EZ78</f>
        <v>467</v>
      </c>
      <c r="AY78" s="11">
        <f>ประชากรรายอายุ!AY78+ประชากรรายอายุ!FA78</f>
        <v>504</v>
      </c>
      <c r="AZ78" s="11">
        <f>ประชากรรายอายุ!AZ78+ประชากรรายอายุ!FB78</f>
        <v>445</v>
      </c>
      <c r="BA78" s="11">
        <f>ประชากรรายอายุ!BA78+ประชากรรายอายุ!FC78</f>
        <v>415</v>
      </c>
      <c r="BB78" s="11">
        <f>ประชากรรายอายุ!BB78+ประชากรรายอายุ!FD78</f>
        <v>426</v>
      </c>
      <c r="BC78" s="11">
        <f>ประชากรรายอายุ!BC78+ประชากรรายอายุ!FE78</f>
        <v>437</v>
      </c>
      <c r="BD78" s="11">
        <f>ประชากรรายอายุ!BD78+ประชากรรายอายุ!FF78</f>
        <v>435</v>
      </c>
      <c r="BE78" s="11">
        <f>ประชากรรายอายุ!BE78+ประชากรรายอายุ!FG78</f>
        <v>416</v>
      </c>
      <c r="BF78" s="11">
        <f>ประชากรรายอายุ!BF78+ประชากรรายอายุ!FH78</f>
        <v>376</v>
      </c>
      <c r="BG78" s="11">
        <f>ประชากรรายอายุ!BG78+ประชากรรายอายุ!FI78</f>
        <v>369</v>
      </c>
      <c r="BH78" s="11">
        <f>ประชากรรายอายุ!BH78+ประชากรรายอายุ!FJ78</f>
        <v>403</v>
      </c>
      <c r="BI78" s="11">
        <f>ประชากรรายอายุ!BI78+ประชากรรายอายุ!FK78</f>
        <v>293</v>
      </c>
      <c r="BJ78" s="11">
        <f>ประชากรรายอายุ!BJ78+ประชากรรายอายุ!FL78</f>
        <v>332</v>
      </c>
      <c r="BK78" s="11">
        <f>ประชากรรายอายุ!BK78+ประชากรรายอายุ!FM78</f>
        <v>315</v>
      </c>
      <c r="BL78" s="11">
        <f>ประชากรรายอายุ!BL78+ประชากรรายอายุ!FN78</f>
        <v>309</v>
      </c>
      <c r="BM78" s="11">
        <f>ประชากรรายอายุ!BM78+ประชากรรายอายุ!FO78</f>
        <v>289</v>
      </c>
      <c r="BN78" s="11">
        <f>ประชากรรายอายุ!BN78+ประชากรรายอายุ!FP78</f>
        <v>297</v>
      </c>
      <c r="BO78" s="11">
        <f>ประชากรรายอายุ!BO78+ประชากรรายอายุ!FQ78</f>
        <v>251</v>
      </c>
      <c r="BP78" s="11">
        <f>ประชากรรายอายุ!BP78+ประชากรรายอายุ!FR78</f>
        <v>226</v>
      </c>
      <c r="BQ78" s="11">
        <f>ประชากรรายอายุ!BQ78+ประชากรรายอายุ!FS78</f>
        <v>162</v>
      </c>
      <c r="BR78" s="11">
        <f>ประชากรรายอายุ!BR78+ประชากรรายอายุ!FT78</f>
        <v>187</v>
      </c>
      <c r="BS78" s="11">
        <f>ประชากรรายอายุ!BS78+ประชากรรายอายุ!FU78</f>
        <v>188</v>
      </c>
      <c r="BT78" s="11">
        <f>ประชากรรายอายุ!BT78+ประชากรรายอายุ!FV78</f>
        <v>163</v>
      </c>
      <c r="BU78" s="11">
        <f>ประชากรรายอายุ!BU78+ประชากรรายอายุ!FW78</f>
        <v>147</v>
      </c>
      <c r="BV78" s="11">
        <f>ประชากรรายอายุ!BV78+ประชากรรายอายุ!FX78</f>
        <v>136</v>
      </c>
      <c r="BW78" s="11">
        <f>ประชากรรายอายุ!BW78+ประชากรรายอายุ!FY78</f>
        <v>129</v>
      </c>
      <c r="BX78" s="11">
        <f>ประชากรรายอายุ!BX78+ประชากรรายอายุ!FZ78</f>
        <v>107</v>
      </c>
      <c r="BY78" s="11">
        <f>ประชากรรายอายุ!BY78+ประชากรรายอายุ!GA78</f>
        <v>120</v>
      </c>
      <c r="BZ78" s="11">
        <f>ประชากรรายอายุ!BZ78+ประชากรรายอายุ!GB78</f>
        <v>87</v>
      </c>
      <c r="CA78" s="11">
        <f>ประชากรรายอายุ!CA78+ประชากรรายอายุ!GC78</f>
        <v>96</v>
      </c>
      <c r="CB78" s="11">
        <f>ประชากรรายอายุ!CB78+ประชากรรายอายุ!GD78</f>
        <v>62</v>
      </c>
      <c r="CC78" s="11">
        <f>ประชากรรายอายุ!CC78+ประชากรรายอายุ!GE78</f>
        <v>62</v>
      </c>
      <c r="CD78" s="11">
        <f>ประชากรรายอายุ!CD78+ประชากรรายอายุ!GF78</f>
        <v>79</v>
      </c>
      <c r="CE78" s="11">
        <f>ประชากรรายอายุ!CE78+ประชากรรายอายุ!GG78</f>
        <v>59</v>
      </c>
      <c r="CF78" s="11">
        <f>ประชากรรายอายุ!CF78+ประชากรรายอายุ!GH78</f>
        <v>45</v>
      </c>
      <c r="CG78" s="11">
        <f>ประชากรรายอายุ!CG78+ประชากรรายอายุ!GI78</f>
        <v>56</v>
      </c>
      <c r="CH78" s="11">
        <f>ประชากรรายอายุ!CH78+ประชากรรายอายุ!GJ78</f>
        <v>52</v>
      </c>
      <c r="CI78" s="11">
        <f>ประชากรรายอายุ!CI78+ประชากรรายอายุ!GK78</f>
        <v>51</v>
      </c>
      <c r="CJ78" s="11">
        <f>ประชากรรายอายุ!CJ78+ประชากรรายอายุ!GL78</f>
        <v>35</v>
      </c>
      <c r="CK78" s="11">
        <f>ประชากรรายอายุ!CK78+ประชากรรายอายุ!GM78</f>
        <v>30</v>
      </c>
      <c r="CL78" s="11">
        <f>ประชากรรายอายุ!CL78+ประชากรรายอายุ!GN78</f>
        <v>31</v>
      </c>
      <c r="CM78" s="11">
        <f>ประชากรรายอายุ!CM78+ประชากรรายอายุ!GO78</f>
        <v>26</v>
      </c>
      <c r="CN78" s="11">
        <f>ประชากรรายอายุ!CN78+ประชากรรายอายุ!GP78</f>
        <v>23</v>
      </c>
      <c r="CO78" s="11">
        <f>ประชากรรายอายุ!CO78+ประชากรรายอายุ!GQ78</f>
        <v>15</v>
      </c>
      <c r="CP78" s="11">
        <f>ประชากรรายอายุ!CP78+ประชากรรายอายุ!GR78</f>
        <v>17</v>
      </c>
      <c r="CQ78" s="11">
        <f>ประชากรรายอายุ!CQ78+ประชากรรายอายุ!GS78</f>
        <v>16</v>
      </c>
      <c r="CR78" s="11">
        <f>ประชากรรายอายุ!CR78+ประชากรรายอายุ!GT78</f>
        <v>10</v>
      </c>
      <c r="CS78" s="11">
        <f>ประชากรรายอายุ!CS78+ประชากรรายอายุ!GU78</f>
        <v>9</v>
      </c>
      <c r="CT78" s="11">
        <f>ประชากรรายอายุ!CT78+ประชากรรายอายุ!GV78</f>
        <v>8</v>
      </c>
      <c r="CU78" s="11">
        <f>ประชากรรายอายุ!CU78+ประชากรรายอายุ!GW78</f>
        <v>9</v>
      </c>
      <c r="CV78" s="11">
        <f>ประชากรรายอายุ!CV78+ประชากรรายอายุ!GX78</f>
        <v>4</v>
      </c>
      <c r="CW78" s="11">
        <f>ประชากรรายอายุ!CW78+ประชากรรายอายุ!GY78</f>
        <v>7</v>
      </c>
      <c r="CX78" s="11">
        <f>ประชากรรายอายุ!CX78+ประชากรรายอายุ!GZ78</f>
        <v>6</v>
      </c>
      <c r="CY78" s="11">
        <f>ประชากรรายอายุ!CY78+ประชากรรายอายุ!HA78</f>
        <v>3</v>
      </c>
      <c r="CZ78" s="11">
        <f>ประชากรรายอายุ!CZ78+ประชากรรายอายุ!HB78</f>
        <v>9</v>
      </c>
      <c r="DA78" s="11">
        <f>ประชากรรายอายุ!DA78+ประชากรรายอายุ!HC78</f>
        <v>0</v>
      </c>
      <c r="DB78" s="11">
        <f>ประชากรรายอายุ!DB78+ประชากรรายอายุ!HD78</f>
        <v>930</v>
      </c>
      <c r="DC78" s="11">
        <f>ประชากรรายอายุ!DC78+ประชากรรายอายุ!HE78</f>
        <v>22</v>
      </c>
      <c r="DD78" s="11">
        <f>ประชากรรายอายุ!DD78+ประชากรรายอายุ!HF78</f>
        <v>135</v>
      </c>
    </row>
    <row r="79" spans="1:108">
      <c r="A79" s="12"/>
      <c r="B79" s="5" t="s">
        <v>344</v>
      </c>
      <c r="C79" s="7">
        <f>ประชากรรายอายุ!C79+ประชากรรายอายุ!DE79</f>
        <v>234</v>
      </c>
      <c r="D79" s="7">
        <f>ประชากรรายอายุ!D79+ประชากรรายอายุ!DF79</f>
        <v>257</v>
      </c>
      <c r="E79" s="7">
        <f>ประชากรรายอายุ!E79+ประชากรรายอายุ!DG79</f>
        <v>270</v>
      </c>
      <c r="F79" s="7">
        <f>ประชากรรายอายุ!F79+ประชากรรายอายุ!DH79</f>
        <v>296</v>
      </c>
      <c r="G79" s="7">
        <f>ประชากรรายอายุ!G79+ประชากรรายอายุ!DI79</f>
        <v>263</v>
      </c>
      <c r="H79" s="7">
        <f>ประชากรรายอายุ!H79+ประชากรรายอายุ!DJ79</f>
        <v>250</v>
      </c>
      <c r="I79" s="7">
        <f>ประชากรรายอายุ!I79+ประชากรรายอายุ!DK79</f>
        <v>230</v>
      </c>
      <c r="J79" s="7">
        <f>ประชากรรายอายุ!J79+ประชากรรายอายุ!DL79</f>
        <v>238</v>
      </c>
      <c r="K79" s="7">
        <f>ประชากรรายอายุ!K79+ประชากรรายอายุ!DM79</f>
        <v>292</v>
      </c>
      <c r="L79" s="7">
        <f>ประชากรรายอายุ!L79+ประชากรรายอายุ!DN79</f>
        <v>264</v>
      </c>
      <c r="M79" s="7">
        <f>ประชากรรายอายุ!M79+ประชากรรายอายุ!DO79</f>
        <v>289</v>
      </c>
      <c r="N79" s="7">
        <f>ประชากรรายอายุ!N79+ประชากรรายอายุ!DP79</f>
        <v>270</v>
      </c>
      <c r="O79" s="7">
        <f>ประชากรรายอายุ!O79+ประชากรรายอายุ!DQ79</f>
        <v>267</v>
      </c>
      <c r="P79" s="7">
        <f>ประชากรรายอายุ!P79+ประชากรรายอายุ!DR79</f>
        <v>276</v>
      </c>
      <c r="Q79" s="7">
        <f>ประชากรรายอายุ!Q79+ประชากรรายอายุ!DS79</f>
        <v>290</v>
      </c>
      <c r="R79" s="7">
        <f>ประชากรรายอายุ!R79+ประชากรรายอายุ!DT79</f>
        <v>316</v>
      </c>
      <c r="S79" s="7">
        <f>ประชากรรายอายุ!S79+ประชากรรายอายุ!DU79</f>
        <v>328</v>
      </c>
      <c r="T79" s="7">
        <f>ประชากรรายอายุ!T79+ประชากรรายอายุ!DV79</f>
        <v>305</v>
      </c>
      <c r="U79" s="7">
        <f>ประชากรรายอายุ!U79+ประชากรรายอายุ!DW79</f>
        <v>310</v>
      </c>
      <c r="V79" s="7">
        <f>ประชากรรายอายุ!V79+ประชากรรายอายุ!DX79</f>
        <v>307</v>
      </c>
      <c r="W79" s="7">
        <f>ประชากรรายอายุ!W79+ประชากรรายอายุ!DY79</f>
        <v>324</v>
      </c>
      <c r="X79" s="7">
        <f>ประชากรรายอายุ!X79+ประชากรรายอายุ!DZ79</f>
        <v>285</v>
      </c>
      <c r="Y79" s="7">
        <f>ประชากรรายอายุ!Y79+ประชากรรายอายุ!EA79</f>
        <v>276</v>
      </c>
      <c r="Z79" s="7">
        <f>ประชากรรายอายุ!Z79+ประชากรรายอายุ!EB79</f>
        <v>265</v>
      </c>
      <c r="AA79" s="7">
        <f>ประชากรรายอายุ!AA79+ประชากรรายอายุ!EC79</f>
        <v>292</v>
      </c>
      <c r="AB79" s="7">
        <f>ประชากรรายอายุ!AB79+ประชากรรายอายุ!ED79</f>
        <v>289</v>
      </c>
      <c r="AC79" s="7">
        <f>ประชากรรายอายุ!AC79+ประชากรรายอายุ!EE79</f>
        <v>272</v>
      </c>
      <c r="AD79" s="7">
        <f>ประชากรรายอายุ!AD79+ประชากรรายอายุ!EF79</f>
        <v>328</v>
      </c>
      <c r="AE79" s="7">
        <f>ประชากรรายอายุ!AE79+ประชากรรายอายุ!EG79</f>
        <v>311</v>
      </c>
      <c r="AF79" s="7">
        <f>ประชากรรายอายุ!AF79+ประชากรรายอายุ!EH79</f>
        <v>307</v>
      </c>
      <c r="AG79" s="7">
        <f>ประชากรรายอายุ!AG79+ประชากรรายอายุ!EI79</f>
        <v>299</v>
      </c>
      <c r="AH79" s="7">
        <f>ประชากรรายอายุ!AH79+ประชากรรายอายุ!EJ79</f>
        <v>309</v>
      </c>
      <c r="AI79" s="7">
        <f>ประชากรรายอายุ!AI79+ประชากรรายอายุ!EK79</f>
        <v>327</v>
      </c>
      <c r="AJ79" s="7">
        <f>ประชากรรายอายุ!AJ79+ประชากรรายอายุ!EL79</f>
        <v>338</v>
      </c>
      <c r="AK79" s="7">
        <f>ประชากรรายอายุ!AK79+ประชากรรายอายุ!EM79</f>
        <v>354</v>
      </c>
      <c r="AL79" s="7">
        <f>ประชากรรายอายุ!AL79+ประชากรรายอายุ!EN79</f>
        <v>308</v>
      </c>
      <c r="AM79" s="7">
        <f>ประชากรรายอายุ!AM79+ประชากรรายอายุ!EO79</f>
        <v>295</v>
      </c>
      <c r="AN79" s="7">
        <f>ประชากรรายอายุ!AN79+ประชากรรายอายุ!EP79</f>
        <v>293</v>
      </c>
      <c r="AO79" s="7">
        <f>ประชากรรายอายุ!AO79+ประชากรรายอายุ!EQ79</f>
        <v>332</v>
      </c>
      <c r="AP79" s="7">
        <f>ประชากรรายอายุ!AP79+ประชากรรายอายุ!ER79</f>
        <v>284</v>
      </c>
      <c r="AQ79" s="7">
        <f>ประชากรรายอายุ!AQ79+ประชากรรายอายุ!ES79</f>
        <v>327</v>
      </c>
      <c r="AR79" s="7">
        <f>ประชากรรายอายุ!AR79+ประชากรรายอายุ!ET79</f>
        <v>298</v>
      </c>
      <c r="AS79" s="7">
        <f>ประชากรรายอายุ!AS79+ประชากรรายอายุ!EU79</f>
        <v>303</v>
      </c>
      <c r="AT79" s="7">
        <f>ประชากรรายอายุ!AT79+ประชากรรายอายุ!EV79</f>
        <v>334</v>
      </c>
      <c r="AU79" s="7">
        <f>ประชากรรายอายุ!AU79+ประชากรรายอายุ!EW79</f>
        <v>339</v>
      </c>
      <c r="AV79" s="7">
        <f>ประชากรรายอายุ!AV79+ประชากรรายอายุ!EX79</f>
        <v>281</v>
      </c>
      <c r="AW79" s="7">
        <f>ประชากรรายอายุ!AW79+ประชากรรายอายุ!EY79</f>
        <v>287</v>
      </c>
      <c r="AX79" s="7">
        <f>ประชากรรายอายุ!AX79+ประชากรรายอายุ!EZ79</f>
        <v>263</v>
      </c>
      <c r="AY79" s="7">
        <f>ประชากรรายอายุ!AY79+ประชากรรายอายุ!FA79</f>
        <v>261</v>
      </c>
      <c r="AZ79" s="7">
        <f>ประชากรรายอายุ!AZ79+ประชากรรายอายุ!FB79</f>
        <v>246</v>
      </c>
      <c r="BA79" s="7">
        <f>ประชากรรายอายุ!BA79+ประชากรรายอายุ!FC79</f>
        <v>212</v>
      </c>
      <c r="BB79" s="7">
        <f>ประชากรรายอายุ!BB79+ประชากรรายอายุ!FD79</f>
        <v>215</v>
      </c>
      <c r="BC79" s="7">
        <f>ประชากรรายอายุ!BC79+ประชากรรายอายุ!FE79</f>
        <v>248</v>
      </c>
      <c r="BD79" s="7">
        <f>ประชากรรายอายุ!BD79+ประชากรรายอายุ!FF79</f>
        <v>216</v>
      </c>
      <c r="BE79" s="7">
        <f>ประชากรรายอายุ!BE79+ประชากรรายอายุ!FG79</f>
        <v>222</v>
      </c>
      <c r="BF79" s="7">
        <f>ประชากรรายอายุ!BF79+ประชากรรายอายุ!FH79</f>
        <v>187</v>
      </c>
      <c r="BG79" s="7">
        <f>ประชากรรายอายุ!BG79+ประชากรรายอายุ!FI79</f>
        <v>188</v>
      </c>
      <c r="BH79" s="7">
        <f>ประชากรรายอายุ!BH79+ประชากรรายอายุ!FJ79</f>
        <v>192</v>
      </c>
      <c r="BI79" s="7">
        <f>ประชากรรายอายุ!BI79+ประชากรรายอายุ!FK79</f>
        <v>156</v>
      </c>
      <c r="BJ79" s="7">
        <f>ประชากรรายอายุ!BJ79+ประชากรรายอายุ!FL79</f>
        <v>172</v>
      </c>
      <c r="BK79" s="7">
        <f>ประชากรรายอายุ!BK79+ประชากรรายอายุ!FM79</f>
        <v>164</v>
      </c>
      <c r="BL79" s="7">
        <f>ประชากรรายอายุ!BL79+ประชากรรายอายุ!FN79</f>
        <v>148</v>
      </c>
      <c r="BM79" s="7">
        <f>ประชากรรายอายุ!BM79+ประชากรรายอายุ!FO79</f>
        <v>157</v>
      </c>
      <c r="BN79" s="7">
        <f>ประชากรรายอายุ!BN79+ประชากรรายอายุ!FP79</f>
        <v>164</v>
      </c>
      <c r="BO79" s="7">
        <f>ประชากรรายอายุ!BO79+ประชากรรายอายุ!FQ79</f>
        <v>115</v>
      </c>
      <c r="BP79" s="7">
        <f>ประชากรรายอายุ!BP79+ประชากรรายอายุ!FR79</f>
        <v>104</v>
      </c>
      <c r="BQ79" s="7">
        <f>ประชากรรายอายุ!BQ79+ประชากรรายอายุ!FS79</f>
        <v>75</v>
      </c>
      <c r="BR79" s="7">
        <f>ประชากรรายอายุ!BR79+ประชากรรายอายุ!FT79</f>
        <v>81</v>
      </c>
      <c r="BS79" s="7">
        <f>ประชากรรายอายุ!BS79+ประชากรรายอายุ!FU79</f>
        <v>96</v>
      </c>
      <c r="BT79" s="7">
        <f>ประชากรรายอายุ!BT79+ประชากรรายอายุ!FV79</f>
        <v>86</v>
      </c>
      <c r="BU79" s="7">
        <f>ประชากรรายอายุ!BU79+ประชากรรายอายุ!FW79</f>
        <v>78</v>
      </c>
      <c r="BV79" s="7">
        <f>ประชากรรายอายุ!BV79+ประชากรรายอายุ!FX79</f>
        <v>60</v>
      </c>
      <c r="BW79" s="7">
        <f>ประชากรรายอายุ!BW79+ประชากรรายอายุ!FY79</f>
        <v>60</v>
      </c>
      <c r="BX79" s="7">
        <f>ประชากรรายอายุ!BX79+ประชากรรายอายุ!FZ79</f>
        <v>43</v>
      </c>
      <c r="BY79" s="7">
        <f>ประชากรรายอายุ!BY79+ประชากรรายอายุ!GA79</f>
        <v>53</v>
      </c>
      <c r="BZ79" s="7">
        <f>ประชากรรายอายุ!BZ79+ประชากรรายอายุ!GB79</f>
        <v>50</v>
      </c>
      <c r="CA79" s="7">
        <f>ประชากรรายอายุ!CA79+ประชากรรายอายุ!GC79</f>
        <v>42</v>
      </c>
      <c r="CB79" s="7">
        <f>ประชากรรายอายุ!CB79+ประชากรรายอายุ!GD79</f>
        <v>32</v>
      </c>
      <c r="CC79" s="7">
        <f>ประชากรรายอายุ!CC79+ประชากรรายอายุ!GE79</f>
        <v>32</v>
      </c>
      <c r="CD79" s="7">
        <f>ประชากรรายอายุ!CD79+ประชากรรายอายุ!GF79</f>
        <v>34</v>
      </c>
      <c r="CE79" s="7">
        <f>ประชากรรายอายุ!CE79+ประชากรรายอายุ!GG79</f>
        <v>29</v>
      </c>
      <c r="CF79" s="7">
        <f>ประชากรรายอายุ!CF79+ประชากรรายอายุ!GH79</f>
        <v>17</v>
      </c>
      <c r="CG79" s="7">
        <f>ประชากรรายอายุ!CG79+ประชากรรายอายุ!GI79</f>
        <v>24</v>
      </c>
      <c r="CH79" s="7">
        <f>ประชากรรายอายุ!CH79+ประชากรรายอายุ!GJ79</f>
        <v>24</v>
      </c>
      <c r="CI79" s="7">
        <f>ประชากรรายอายุ!CI79+ประชากรรายอายุ!GK79</f>
        <v>23</v>
      </c>
      <c r="CJ79" s="7">
        <f>ประชากรรายอายุ!CJ79+ประชากรรายอายุ!GL79</f>
        <v>12</v>
      </c>
      <c r="CK79" s="7">
        <f>ประชากรรายอายุ!CK79+ประชากรรายอายุ!GM79</f>
        <v>12</v>
      </c>
      <c r="CL79" s="7">
        <f>ประชากรรายอายุ!CL79+ประชากรรายอายุ!GN79</f>
        <v>14</v>
      </c>
      <c r="CM79" s="7">
        <f>ประชากรรายอายุ!CM79+ประชากรรายอายุ!GO79</f>
        <v>13</v>
      </c>
      <c r="CN79" s="7">
        <f>ประชากรรายอายุ!CN79+ประชากรรายอายุ!GP79</f>
        <v>11</v>
      </c>
      <c r="CO79" s="7">
        <f>ประชากรรายอายุ!CO79+ประชากรรายอายุ!GQ79</f>
        <v>3</v>
      </c>
      <c r="CP79" s="7">
        <f>ประชากรรายอายุ!CP79+ประชากรรายอายุ!GR79</f>
        <v>8</v>
      </c>
      <c r="CQ79" s="7">
        <f>ประชากรรายอายุ!CQ79+ประชากรรายอายุ!GS79</f>
        <v>8</v>
      </c>
      <c r="CR79" s="7">
        <f>ประชากรรายอายุ!CR79+ประชากรรายอายุ!GT79</f>
        <v>5</v>
      </c>
      <c r="CS79" s="7">
        <f>ประชากรรายอายุ!CS79+ประชากรรายอายุ!GU79</f>
        <v>3</v>
      </c>
      <c r="CT79" s="7">
        <f>ประชากรรายอายุ!CT79+ประชากรรายอายุ!GV79</f>
        <v>2</v>
      </c>
      <c r="CU79" s="7">
        <f>ประชากรรายอายุ!CU79+ประชากรรายอายุ!GW79</f>
        <v>3</v>
      </c>
      <c r="CV79" s="7">
        <f>ประชากรรายอายุ!CV79+ประชากรรายอายุ!GX79</f>
        <v>2</v>
      </c>
      <c r="CW79" s="7">
        <f>ประชากรรายอายุ!CW79+ประชากรรายอายุ!GY79</f>
        <v>2</v>
      </c>
      <c r="CX79" s="7">
        <f>ประชากรรายอายุ!CX79+ประชากรรายอายุ!GZ79</f>
        <v>3</v>
      </c>
      <c r="CY79" s="7">
        <f>ประชากรรายอายุ!CY79+ประชากรรายอายุ!HA79</f>
        <v>1</v>
      </c>
      <c r="CZ79" s="7">
        <f>ประชากรรายอายุ!CZ79+ประชากรรายอายุ!HB79</f>
        <v>1</v>
      </c>
      <c r="DA79" s="7">
        <f>ประชากรรายอายุ!DA79+ประชากรรายอายุ!HC79</f>
        <v>0</v>
      </c>
      <c r="DB79" s="7">
        <f>ประชากรรายอายุ!DB79+ประชากรรายอายุ!HD79</f>
        <v>869</v>
      </c>
      <c r="DC79" s="7">
        <f>ประชากรรายอายุ!DC79+ประชากรรายอายุ!HE79</f>
        <v>12</v>
      </c>
      <c r="DD79" s="7">
        <f>ประชากรรายอายุ!DD79+ประชากรรายอายุ!HF79</f>
        <v>26</v>
      </c>
    </row>
    <row r="80" spans="1:108" s="3" customFormat="1">
      <c r="A80" s="12"/>
      <c r="B80" s="12" t="s">
        <v>345</v>
      </c>
      <c r="C80" s="7">
        <f>ประชากรรายอายุ!C80+ประชากรรายอายุ!DE80</f>
        <v>169</v>
      </c>
      <c r="D80" s="7">
        <f>ประชากรรายอายุ!D80+ประชากรรายอายุ!DF80</f>
        <v>165</v>
      </c>
      <c r="E80" s="7">
        <f>ประชากรรายอายุ!E80+ประชากรรายอายุ!DG80</f>
        <v>170</v>
      </c>
      <c r="F80" s="7">
        <f>ประชากรรายอายุ!F80+ประชากรรายอายุ!DH80</f>
        <v>144</v>
      </c>
      <c r="G80" s="7">
        <f>ประชากรรายอายุ!G80+ประชากรรายอายุ!DI80</f>
        <v>157</v>
      </c>
      <c r="H80" s="7">
        <f>ประชากรรายอายุ!H80+ประชากรรายอายุ!DJ80</f>
        <v>161</v>
      </c>
      <c r="I80" s="7">
        <f>ประชากรรายอายุ!I80+ประชากรรายอายุ!DK80</f>
        <v>159</v>
      </c>
      <c r="J80" s="7">
        <f>ประชากรรายอายุ!J80+ประชากรรายอายุ!DL80</f>
        <v>157</v>
      </c>
      <c r="K80" s="7">
        <f>ประชากรรายอายุ!K80+ประชากรรายอายุ!DM80</f>
        <v>143</v>
      </c>
      <c r="L80" s="7">
        <f>ประชากรรายอายุ!L80+ประชากรรายอายุ!DN80</f>
        <v>156</v>
      </c>
      <c r="M80" s="7">
        <f>ประชากรรายอายุ!M80+ประชากรรายอายุ!DO80</f>
        <v>156</v>
      </c>
      <c r="N80" s="7">
        <f>ประชากรรายอายุ!N80+ประชากรรายอายุ!DP80</f>
        <v>151</v>
      </c>
      <c r="O80" s="7">
        <f>ประชากรรายอายุ!O80+ประชากรรายอายุ!DQ80</f>
        <v>162</v>
      </c>
      <c r="P80" s="7">
        <f>ประชากรรายอายุ!P80+ประชากรรายอายุ!DR80</f>
        <v>167</v>
      </c>
      <c r="Q80" s="7">
        <f>ประชากรรายอายุ!Q80+ประชากรรายอายุ!DS80</f>
        <v>166</v>
      </c>
      <c r="R80" s="7">
        <f>ประชากรรายอายุ!R80+ประชากรรายอายุ!DT80</f>
        <v>243</v>
      </c>
      <c r="S80" s="7">
        <f>ประชากรรายอายุ!S80+ประชากรรายอายุ!DU80</f>
        <v>198</v>
      </c>
      <c r="T80" s="7">
        <f>ประชากรรายอายุ!T80+ประชากรรายอายุ!DV80</f>
        <v>229</v>
      </c>
      <c r="U80" s="7">
        <f>ประชากรรายอายุ!U80+ประชากรรายอายุ!DW80</f>
        <v>212</v>
      </c>
      <c r="V80" s="7">
        <f>ประชากรรายอายุ!V80+ประชากรรายอายุ!DX80</f>
        <v>225</v>
      </c>
      <c r="W80" s="7">
        <f>ประชากรรายอายุ!W80+ประชากรรายอายุ!DY80</f>
        <v>185</v>
      </c>
      <c r="X80" s="7">
        <f>ประชากรรายอายุ!X80+ประชากรรายอายุ!DZ80</f>
        <v>214</v>
      </c>
      <c r="Y80" s="7">
        <f>ประชากรรายอายุ!Y80+ประชากรรายอายุ!EA80</f>
        <v>181</v>
      </c>
      <c r="Z80" s="7">
        <f>ประชากรรายอายุ!Z80+ประชากรรายอายุ!EB80</f>
        <v>213</v>
      </c>
      <c r="AA80" s="7">
        <f>ประชากรรายอายุ!AA80+ประชากรรายอายุ!EC80</f>
        <v>232</v>
      </c>
      <c r="AB80" s="7">
        <f>ประชากรรายอายุ!AB80+ประชากรรายอายุ!ED80</f>
        <v>221</v>
      </c>
      <c r="AC80" s="7">
        <f>ประชากรรายอายุ!AC80+ประชากรรายอายุ!EE80</f>
        <v>196</v>
      </c>
      <c r="AD80" s="7">
        <f>ประชากรรายอายุ!AD80+ประชากรรายอายุ!EF80</f>
        <v>221</v>
      </c>
      <c r="AE80" s="7">
        <f>ประชากรรายอายุ!AE80+ประชากรรายอายุ!EG80</f>
        <v>217</v>
      </c>
      <c r="AF80" s="7">
        <f>ประชากรรายอายุ!AF80+ประชากรรายอายุ!EH80</f>
        <v>231</v>
      </c>
      <c r="AG80" s="7">
        <f>ประชากรรายอายุ!AG80+ประชากรรายอายุ!EI80</f>
        <v>235</v>
      </c>
      <c r="AH80" s="7">
        <f>ประชากรรายอายุ!AH80+ประชากรรายอายุ!EJ80</f>
        <v>226</v>
      </c>
      <c r="AI80" s="7">
        <f>ประชากรรายอายุ!AI80+ประชากรรายอายุ!EK80</f>
        <v>211</v>
      </c>
      <c r="AJ80" s="7">
        <f>ประชากรรายอายุ!AJ80+ประชากรรายอายุ!EL80</f>
        <v>253</v>
      </c>
      <c r="AK80" s="7">
        <f>ประชากรรายอายุ!AK80+ประชากรรายอายุ!EM80</f>
        <v>242</v>
      </c>
      <c r="AL80" s="7">
        <f>ประชากรรายอายุ!AL80+ประชากรรายอายุ!EN80</f>
        <v>222</v>
      </c>
      <c r="AM80" s="7">
        <f>ประชากรรายอายุ!AM80+ประชากรรายอายุ!EO80</f>
        <v>200</v>
      </c>
      <c r="AN80" s="7">
        <f>ประชากรรายอายุ!AN80+ประชากรรายอายุ!EP80</f>
        <v>221</v>
      </c>
      <c r="AO80" s="7">
        <f>ประชากรรายอายุ!AO80+ประชากรรายอายุ!EQ80</f>
        <v>252</v>
      </c>
      <c r="AP80" s="7">
        <f>ประชากรรายอายุ!AP80+ประชากรรายอายุ!ER80</f>
        <v>225</v>
      </c>
      <c r="AQ80" s="7">
        <f>ประชากรรายอายุ!AQ80+ประชากรรายอายุ!ES80</f>
        <v>214</v>
      </c>
      <c r="AR80" s="7">
        <f>ประชากรรายอายุ!AR80+ประชากรรายอายุ!ET80</f>
        <v>261</v>
      </c>
      <c r="AS80" s="7">
        <f>ประชากรรายอายุ!AS80+ประชากรรายอายุ!EU80</f>
        <v>259</v>
      </c>
      <c r="AT80" s="7">
        <f>ประชากรรายอายุ!AT80+ประชากรรายอายุ!EV80</f>
        <v>244</v>
      </c>
      <c r="AU80" s="7">
        <f>ประชากรรายอายุ!AU80+ประชากรรายอายุ!EW80</f>
        <v>244</v>
      </c>
      <c r="AV80" s="7">
        <f>ประชากรรายอายุ!AV80+ประชากรรายอายุ!EX80</f>
        <v>240</v>
      </c>
      <c r="AW80" s="7">
        <f>ประชากรรายอายุ!AW80+ประชากรรายอายุ!EY80</f>
        <v>225</v>
      </c>
      <c r="AX80" s="7">
        <f>ประชากรรายอายุ!AX80+ประชากรรายอายุ!EZ80</f>
        <v>204</v>
      </c>
      <c r="AY80" s="7">
        <f>ประชากรรายอายุ!AY80+ประชากรรายอายุ!FA80</f>
        <v>243</v>
      </c>
      <c r="AZ80" s="7">
        <f>ประชากรรายอายุ!AZ80+ประชากรรายอายุ!FB80</f>
        <v>199</v>
      </c>
      <c r="BA80" s="7">
        <f>ประชากรรายอายุ!BA80+ประชากรรายอายุ!FC80</f>
        <v>203</v>
      </c>
      <c r="BB80" s="7">
        <f>ประชากรรายอายุ!BB80+ประชากรรายอายุ!FD80</f>
        <v>211</v>
      </c>
      <c r="BC80" s="7">
        <f>ประชากรรายอายุ!BC80+ประชากรรายอายุ!FE80</f>
        <v>189</v>
      </c>
      <c r="BD80" s="7">
        <f>ประชากรรายอายุ!BD80+ประชากรรายอายุ!FF80</f>
        <v>219</v>
      </c>
      <c r="BE80" s="7">
        <f>ประชากรรายอายุ!BE80+ประชากรรายอายุ!FG80</f>
        <v>194</v>
      </c>
      <c r="BF80" s="7">
        <f>ประชากรรายอายุ!BF80+ประชากรรายอายุ!FH80</f>
        <v>189</v>
      </c>
      <c r="BG80" s="7">
        <f>ประชากรรายอายุ!BG80+ประชากรรายอายุ!FI80</f>
        <v>181</v>
      </c>
      <c r="BH80" s="7">
        <f>ประชากรรายอายุ!BH80+ประชากรรายอายุ!FJ80</f>
        <v>211</v>
      </c>
      <c r="BI80" s="7">
        <f>ประชากรรายอายุ!BI80+ประชากรรายอายุ!FK80</f>
        <v>137</v>
      </c>
      <c r="BJ80" s="7">
        <f>ประชากรรายอายุ!BJ80+ประชากรรายอายุ!FL80</f>
        <v>160</v>
      </c>
      <c r="BK80" s="7">
        <f>ประชากรรายอายุ!BK80+ประชากรรายอายุ!FM80</f>
        <v>151</v>
      </c>
      <c r="BL80" s="7">
        <f>ประชากรรายอายุ!BL80+ประชากรรายอายุ!FN80</f>
        <v>161</v>
      </c>
      <c r="BM80" s="7">
        <f>ประชากรรายอายุ!BM80+ประชากรรายอายุ!FO80</f>
        <v>132</v>
      </c>
      <c r="BN80" s="7">
        <f>ประชากรรายอายุ!BN80+ประชากรรายอายุ!FP80</f>
        <v>133</v>
      </c>
      <c r="BO80" s="7">
        <f>ประชากรรายอายุ!BO80+ประชากรรายอายุ!FQ80</f>
        <v>136</v>
      </c>
      <c r="BP80" s="7">
        <f>ประชากรรายอายุ!BP80+ประชากรรายอายุ!FR80</f>
        <v>122</v>
      </c>
      <c r="BQ80" s="7">
        <f>ประชากรรายอายุ!BQ80+ประชากรรายอายุ!FS80</f>
        <v>87</v>
      </c>
      <c r="BR80" s="7">
        <f>ประชากรรายอายุ!BR80+ประชากรรายอายุ!FT80</f>
        <v>106</v>
      </c>
      <c r="BS80" s="7">
        <f>ประชากรรายอายุ!BS80+ประชากรรายอายุ!FU80</f>
        <v>92</v>
      </c>
      <c r="BT80" s="7">
        <f>ประชากรรายอายุ!BT80+ประชากรรายอายุ!FV80</f>
        <v>77</v>
      </c>
      <c r="BU80" s="7">
        <f>ประชากรรายอายุ!BU80+ประชากรรายอายุ!FW80</f>
        <v>69</v>
      </c>
      <c r="BV80" s="7">
        <f>ประชากรรายอายุ!BV80+ประชากรรายอายุ!FX80</f>
        <v>76</v>
      </c>
      <c r="BW80" s="7">
        <f>ประชากรรายอายุ!BW80+ประชากรรายอายุ!FY80</f>
        <v>69</v>
      </c>
      <c r="BX80" s="7">
        <f>ประชากรรายอายุ!BX80+ประชากรรายอายุ!FZ80</f>
        <v>64</v>
      </c>
      <c r="BY80" s="7">
        <f>ประชากรรายอายุ!BY80+ประชากรรายอายุ!GA80</f>
        <v>67</v>
      </c>
      <c r="BZ80" s="7">
        <f>ประชากรรายอายุ!BZ80+ประชากรรายอายุ!GB80</f>
        <v>37</v>
      </c>
      <c r="CA80" s="7">
        <f>ประชากรรายอายุ!CA80+ประชากรรายอายุ!GC80</f>
        <v>54</v>
      </c>
      <c r="CB80" s="7">
        <f>ประชากรรายอายุ!CB80+ประชากรรายอายุ!GD80</f>
        <v>30</v>
      </c>
      <c r="CC80" s="7">
        <f>ประชากรรายอายุ!CC80+ประชากรรายอายุ!GE80</f>
        <v>30</v>
      </c>
      <c r="CD80" s="7">
        <f>ประชากรรายอายุ!CD80+ประชากรรายอายุ!GF80</f>
        <v>45</v>
      </c>
      <c r="CE80" s="7">
        <f>ประชากรรายอายุ!CE80+ประชากรรายอายุ!GG80</f>
        <v>30</v>
      </c>
      <c r="CF80" s="7">
        <f>ประชากรรายอายุ!CF80+ประชากรรายอายุ!GH80</f>
        <v>28</v>
      </c>
      <c r="CG80" s="7">
        <f>ประชากรรายอายุ!CG80+ประชากรรายอายุ!GI80</f>
        <v>32</v>
      </c>
      <c r="CH80" s="7">
        <f>ประชากรรายอายุ!CH80+ประชากรรายอายุ!GJ80</f>
        <v>28</v>
      </c>
      <c r="CI80" s="7">
        <f>ประชากรรายอายุ!CI80+ประชากรรายอายุ!GK80</f>
        <v>28</v>
      </c>
      <c r="CJ80" s="7">
        <f>ประชากรรายอายุ!CJ80+ประชากรรายอายุ!GL80</f>
        <v>23</v>
      </c>
      <c r="CK80" s="7">
        <f>ประชากรรายอายุ!CK80+ประชากรรายอายุ!GM80</f>
        <v>18</v>
      </c>
      <c r="CL80" s="7">
        <f>ประชากรรายอายุ!CL80+ประชากรรายอายุ!GN80</f>
        <v>17</v>
      </c>
      <c r="CM80" s="7">
        <f>ประชากรรายอายุ!CM80+ประชากรรายอายุ!GO80</f>
        <v>13</v>
      </c>
      <c r="CN80" s="7">
        <f>ประชากรรายอายุ!CN80+ประชากรรายอายุ!GP80</f>
        <v>12</v>
      </c>
      <c r="CO80" s="7">
        <f>ประชากรรายอายุ!CO80+ประชากรรายอายุ!GQ80</f>
        <v>12</v>
      </c>
      <c r="CP80" s="7">
        <f>ประชากรรายอายุ!CP80+ประชากรรายอายุ!GR80</f>
        <v>9</v>
      </c>
      <c r="CQ80" s="7">
        <f>ประชากรรายอายุ!CQ80+ประชากรรายอายุ!GS80</f>
        <v>8</v>
      </c>
      <c r="CR80" s="7">
        <f>ประชากรรายอายุ!CR80+ประชากรรายอายุ!GT80</f>
        <v>5</v>
      </c>
      <c r="CS80" s="7">
        <f>ประชากรรายอายุ!CS80+ประชากรรายอายุ!GU80</f>
        <v>6</v>
      </c>
      <c r="CT80" s="7">
        <f>ประชากรรายอายุ!CT80+ประชากรรายอายุ!GV80</f>
        <v>6</v>
      </c>
      <c r="CU80" s="7">
        <f>ประชากรรายอายุ!CU80+ประชากรรายอายุ!GW80</f>
        <v>6</v>
      </c>
      <c r="CV80" s="7">
        <f>ประชากรรายอายุ!CV80+ประชากรรายอายุ!GX80</f>
        <v>2</v>
      </c>
      <c r="CW80" s="7">
        <f>ประชากรรายอายุ!CW80+ประชากรรายอายุ!GY80</f>
        <v>5</v>
      </c>
      <c r="CX80" s="7">
        <f>ประชากรรายอายุ!CX80+ประชากรรายอายุ!GZ80</f>
        <v>3</v>
      </c>
      <c r="CY80" s="7">
        <f>ประชากรรายอายุ!CY80+ประชากรรายอายุ!HA80</f>
        <v>2</v>
      </c>
      <c r="CZ80" s="7">
        <f>ประชากรรายอายุ!CZ80+ประชากรรายอายุ!HB80</f>
        <v>8</v>
      </c>
      <c r="DA80" s="7">
        <f>ประชากรรายอายุ!DA80+ประชากรรายอายุ!HC80</f>
        <v>0</v>
      </c>
      <c r="DB80" s="7">
        <f>ประชากรรายอายุ!DB80+ประชากรรายอายุ!HD80</f>
        <v>61</v>
      </c>
      <c r="DC80" s="7">
        <f>ประชากรรายอายุ!DC80+ประชากรรายอายุ!HE80</f>
        <v>10</v>
      </c>
      <c r="DD80" s="7">
        <f>ประชากรรายอายุ!DD80+ประชากรรายอายุ!HF80</f>
        <v>109</v>
      </c>
    </row>
    <row r="81" spans="1:108" s="4" customFormat="1">
      <c r="A81" s="12"/>
      <c r="B81" s="10" t="s">
        <v>54</v>
      </c>
      <c r="C81" s="11">
        <f>ประชากรรายอายุ!C81+ประชากรรายอายุ!DE81</f>
        <v>118</v>
      </c>
      <c r="D81" s="11">
        <f>ประชากรรายอายุ!D81+ประชากรรายอายุ!DF81</f>
        <v>116</v>
      </c>
      <c r="E81" s="11">
        <f>ประชากรรายอายุ!E81+ประชากรรายอายุ!DG81</f>
        <v>108</v>
      </c>
      <c r="F81" s="11">
        <f>ประชากรรายอายุ!F81+ประชากรรายอายุ!DH81</f>
        <v>100</v>
      </c>
      <c r="G81" s="11">
        <f>ประชากรรายอายุ!G81+ประชากรรายอายุ!DI81</f>
        <v>115</v>
      </c>
      <c r="H81" s="11">
        <f>ประชากรรายอายุ!H81+ประชากรรายอายุ!DJ81</f>
        <v>102</v>
      </c>
      <c r="I81" s="11">
        <f>ประชากรรายอายุ!I81+ประชากรรายอายุ!DK81</f>
        <v>91</v>
      </c>
      <c r="J81" s="11">
        <f>ประชากรรายอายุ!J81+ประชากรรายอายุ!DL81</f>
        <v>104</v>
      </c>
      <c r="K81" s="11">
        <f>ประชากรรายอายุ!K81+ประชากรรายอายุ!DM81</f>
        <v>104</v>
      </c>
      <c r="L81" s="11">
        <f>ประชากรรายอายุ!L81+ประชากรรายอายุ!DN81</f>
        <v>95</v>
      </c>
      <c r="M81" s="11">
        <f>ประชากรรายอายุ!M81+ประชากรรายอายุ!DO81</f>
        <v>122</v>
      </c>
      <c r="N81" s="11">
        <f>ประชากรรายอายุ!N81+ประชากรรายอายุ!DP81</f>
        <v>126</v>
      </c>
      <c r="O81" s="11">
        <f>ประชากรรายอายุ!O81+ประชากรรายอายุ!DQ81</f>
        <v>138</v>
      </c>
      <c r="P81" s="11">
        <f>ประชากรรายอายุ!P81+ประชากรรายอายุ!DR81</f>
        <v>139</v>
      </c>
      <c r="Q81" s="11">
        <f>ประชากรรายอายุ!Q81+ประชากรรายอายุ!DS81</f>
        <v>157</v>
      </c>
      <c r="R81" s="11">
        <f>ประชากรรายอายุ!R81+ประชากรรายอายุ!DT81</f>
        <v>153</v>
      </c>
      <c r="S81" s="11">
        <f>ประชากรรายอายุ!S81+ประชากรรายอายุ!DU81</f>
        <v>148</v>
      </c>
      <c r="T81" s="11">
        <f>ประชากรรายอายุ!T81+ประชากรรายอายุ!DV81</f>
        <v>155</v>
      </c>
      <c r="U81" s="11">
        <f>ประชากรรายอายุ!U81+ประชากรรายอายุ!DW81</f>
        <v>173</v>
      </c>
      <c r="V81" s="11">
        <f>ประชากรรายอายุ!V81+ประชากรรายอายุ!DX81</f>
        <v>176</v>
      </c>
      <c r="W81" s="11">
        <f>ประชากรรายอายุ!W81+ประชากรรายอายุ!DY81</f>
        <v>140</v>
      </c>
      <c r="X81" s="11">
        <f>ประชากรรายอายุ!X81+ประชากรรายอายุ!DZ81</f>
        <v>142</v>
      </c>
      <c r="Y81" s="11">
        <f>ประชากรรายอายุ!Y81+ประชากรรายอายุ!EA81</f>
        <v>144</v>
      </c>
      <c r="Z81" s="11">
        <f>ประชากรรายอายุ!Z81+ประชากรรายอายุ!EB81</f>
        <v>133</v>
      </c>
      <c r="AA81" s="11">
        <f>ประชากรรายอายุ!AA81+ประชากรรายอายุ!EC81</f>
        <v>146</v>
      </c>
      <c r="AB81" s="11">
        <f>ประชากรรายอายุ!AB81+ประชากรรายอายุ!ED81</f>
        <v>124</v>
      </c>
      <c r="AC81" s="11">
        <f>ประชากรรายอายุ!AC81+ประชากรรายอายุ!EE81</f>
        <v>117</v>
      </c>
      <c r="AD81" s="11">
        <f>ประชากรรายอายุ!AD81+ประชากรรายอายุ!EF81</f>
        <v>138</v>
      </c>
      <c r="AE81" s="11">
        <f>ประชากรรายอายุ!AE81+ประชากรรายอายุ!EG81</f>
        <v>125</v>
      </c>
      <c r="AF81" s="11">
        <f>ประชากรรายอายุ!AF81+ประชากรรายอายุ!EH81</f>
        <v>106</v>
      </c>
      <c r="AG81" s="11">
        <f>ประชากรรายอายุ!AG81+ประชากรรายอายุ!EI81</f>
        <v>140</v>
      </c>
      <c r="AH81" s="11">
        <f>ประชากรรายอายุ!AH81+ประชากรรายอายุ!EJ81</f>
        <v>136</v>
      </c>
      <c r="AI81" s="11">
        <f>ประชากรรายอายุ!AI81+ประชากรรายอายุ!EK81</f>
        <v>119</v>
      </c>
      <c r="AJ81" s="11">
        <f>ประชากรรายอายุ!AJ81+ประชากรรายอายุ!EL81</f>
        <v>136</v>
      </c>
      <c r="AK81" s="11">
        <f>ประชากรรายอายุ!AK81+ประชากรรายอายุ!EM81</f>
        <v>171</v>
      </c>
      <c r="AL81" s="11">
        <f>ประชากรรายอายุ!AL81+ประชากรรายอายุ!EN81</f>
        <v>157</v>
      </c>
      <c r="AM81" s="11">
        <f>ประชากรรายอายุ!AM81+ประชากรรายอายุ!EO81</f>
        <v>157</v>
      </c>
      <c r="AN81" s="11">
        <f>ประชากรรายอายุ!AN81+ประชากรรายอายุ!EP81</f>
        <v>158</v>
      </c>
      <c r="AO81" s="11">
        <f>ประชากรรายอายุ!AO81+ประชากรรายอายุ!EQ81</f>
        <v>200</v>
      </c>
      <c r="AP81" s="11">
        <f>ประชากรรายอายุ!AP81+ประชากรรายอายุ!ER81</f>
        <v>145</v>
      </c>
      <c r="AQ81" s="11">
        <f>ประชากรรายอายุ!AQ81+ประชากรรายอายุ!ES81</f>
        <v>174</v>
      </c>
      <c r="AR81" s="11">
        <f>ประชากรรายอายุ!AR81+ประชากรรายอายุ!ET81</f>
        <v>162</v>
      </c>
      <c r="AS81" s="11">
        <f>ประชากรรายอายุ!AS81+ประชากรรายอายุ!EU81</f>
        <v>160</v>
      </c>
      <c r="AT81" s="11">
        <f>ประชากรรายอายุ!AT81+ประชากรรายอายุ!EV81</f>
        <v>173</v>
      </c>
      <c r="AU81" s="11">
        <f>ประชากรรายอายุ!AU81+ประชากรรายอายุ!EW81</f>
        <v>193</v>
      </c>
      <c r="AV81" s="11">
        <f>ประชากรรายอายุ!AV81+ประชากรรายอายุ!EX81</f>
        <v>137</v>
      </c>
      <c r="AW81" s="11">
        <f>ประชากรรายอายุ!AW81+ประชากรรายอายุ!EY81</f>
        <v>164</v>
      </c>
      <c r="AX81" s="11">
        <f>ประชากรรายอายุ!AX81+ประชากรรายอายุ!EZ81</f>
        <v>139</v>
      </c>
      <c r="AY81" s="11">
        <f>ประชากรรายอายุ!AY81+ประชากรรายอายุ!FA81</f>
        <v>132</v>
      </c>
      <c r="AZ81" s="11">
        <f>ประชากรรายอายุ!AZ81+ประชากรรายอายุ!FB81</f>
        <v>130</v>
      </c>
      <c r="BA81" s="11">
        <f>ประชากรรายอายุ!BA81+ประชากรรายอายุ!FC81</f>
        <v>128</v>
      </c>
      <c r="BB81" s="11">
        <f>ประชากรรายอายุ!BB81+ประชากรรายอายุ!FD81</f>
        <v>106</v>
      </c>
      <c r="BC81" s="11">
        <f>ประชากรรายอายุ!BC81+ประชากรรายอายุ!FE81</f>
        <v>116</v>
      </c>
      <c r="BD81" s="11">
        <f>ประชากรรายอายุ!BD81+ประชากรรายอายุ!FF81</f>
        <v>93</v>
      </c>
      <c r="BE81" s="11">
        <f>ประชากรรายอายุ!BE81+ประชากรรายอายุ!FG81</f>
        <v>81</v>
      </c>
      <c r="BF81" s="11">
        <f>ประชากรรายอายุ!BF81+ประชากรรายอายุ!FH81</f>
        <v>86</v>
      </c>
      <c r="BG81" s="11">
        <f>ประชากรรายอายุ!BG81+ประชากรรายอายุ!FI81</f>
        <v>106</v>
      </c>
      <c r="BH81" s="11">
        <f>ประชากรรายอายุ!BH81+ประชากรรายอายุ!FJ81</f>
        <v>85</v>
      </c>
      <c r="BI81" s="11">
        <f>ประชากรรายอายุ!BI81+ประชากรรายอายุ!FK81</f>
        <v>88</v>
      </c>
      <c r="BJ81" s="11">
        <f>ประชากรรายอายุ!BJ81+ประชากรรายอายุ!FL81</f>
        <v>59</v>
      </c>
      <c r="BK81" s="11">
        <f>ประชากรรายอายุ!BK81+ประชากรรายอายุ!FM81</f>
        <v>74</v>
      </c>
      <c r="BL81" s="11">
        <f>ประชากรรายอายุ!BL81+ประชากรรายอายุ!FN81</f>
        <v>84</v>
      </c>
      <c r="BM81" s="11">
        <f>ประชากรรายอายุ!BM81+ประชากรรายอายุ!FO81</f>
        <v>68</v>
      </c>
      <c r="BN81" s="11">
        <f>ประชากรรายอายุ!BN81+ประชากรรายอายุ!FP81</f>
        <v>62</v>
      </c>
      <c r="BO81" s="11">
        <f>ประชากรรายอายุ!BO81+ประชากรรายอายุ!FQ81</f>
        <v>48</v>
      </c>
      <c r="BP81" s="11">
        <f>ประชากรรายอายุ!BP81+ประชากรรายอายุ!FR81</f>
        <v>60</v>
      </c>
      <c r="BQ81" s="11">
        <f>ประชากรรายอายุ!BQ81+ประชากรรายอายุ!FS81</f>
        <v>48</v>
      </c>
      <c r="BR81" s="11">
        <f>ประชากรรายอายุ!BR81+ประชากรรายอายุ!FT81</f>
        <v>57</v>
      </c>
      <c r="BS81" s="11">
        <f>ประชากรรายอายุ!BS81+ประชากรรายอายุ!FU81</f>
        <v>48</v>
      </c>
      <c r="BT81" s="11">
        <f>ประชากรรายอายุ!BT81+ประชากรรายอายุ!FV81</f>
        <v>26</v>
      </c>
      <c r="BU81" s="11">
        <f>ประชากรรายอายุ!BU81+ประชากรรายอายุ!FW81</f>
        <v>55</v>
      </c>
      <c r="BV81" s="11">
        <f>ประชากรรายอายุ!BV81+ประชากรรายอายุ!FX81</f>
        <v>25</v>
      </c>
      <c r="BW81" s="11">
        <f>ประชากรรายอายุ!BW81+ประชากรรายอายุ!FY81</f>
        <v>40</v>
      </c>
      <c r="BX81" s="11">
        <f>ประชากรรายอายุ!BX81+ประชากรรายอายุ!FZ81</f>
        <v>31</v>
      </c>
      <c r="BY81" s="11">
        <f>ประชากรรายอายุ!BY81+ประชากรรายอายุ!GA81</f>
        <v>54</v>
      </c>
      <c r="BZ81" s="11">
        <f>ประชากรรายอายุ!BZ81+ประชากรรายอายุ!GB81</f>
        <v>33</v>
      </c>
      <c r="CA81" s="11">
        <f>ประชากรรายอายุ!CA81+ประชากรรายอายุ!GC81</f>
        <v>33</v>
      </c>
      <c r="CB81" s="11">
        <f>ประชากรรายอายุ!CB81+ประชากรรายอายุ!GD81</f>
        <v>28</v>
      </c>
      <c r="CC81" s="11">
        <f>ประชากรรายอายุ!CC81+ประชากรรายอายุ!GE81</f>
        <v>25</v>
      </c>
      <c r="CD81" s="11">
        <f>ประชากรรายอายุ!CD81+ประชากรรายอายุ!GF81</f>
        <v>23</v>
      </c>
      <c r="CE81" s="11">
        <f>ประชากรรายอายุ!CE81+ประชากรรายอายุ!GG81</f>
        <v>19</v>
      </c>
      <c r="CF81" s="11">
        <f>ประชากรรายอายุ!CF81+ประชากรรายอายุ!GH81</f>
        <v>12</v>
      </c>
      <c r="CG81" s="11">
        <f>ประชากรรายอายุ!CG81+ประชากรรายอายุ!GI81</f>
        <v>21</v>
      </c>
      <c r="CH81" s="11">
        <f>ประชากรรายอายุ!CH81+ประชากรรายอายุ!GJ81</f>
        <v>5</v>
      </c>
      <c r="CI81" s="11">
        <f>ประชากรรายอายุ!CI81+ประชากรรายอายุ!GK81</f>
        <v>14</v>
      </c>
      <c r="CJ81" s="11">
        <f>ประชากรรายอายุ!CJ81+ประชากรรายอายุ!GL81</f>
        <v>11</v>
      </c>
      <c r="CK81" s="11">
        <f>ประชากรรายอายุ!CK81+ประชากรรายอายุ!GM81</f>
        <v>16</v>
      </c>
      <c r="CL81" s="11">
        <f>ประชากรรายอายุ!CL81+ประชากรรายอายุ!GN81</f>
        <v>4</v>
      </c>
      <c r="CM81" s="11">
        <f>ประชากรรายอายุ!CM81+ประชากรรายอายุ!GO81</f>
        <v>4</v>
      </c>
      <c r="CN81" s="11">
        <f>ประชากรรายอายุ!CN81+ประชากรรายอายุ!GP81</f>
        <v>5</v>
      </c>
      <c r="CO81" s="11">
        <f>ประชากรรายอายุ!CO81+ประชากรรายอายุ!GQ81</f>
        <v>3</v>
      </c>
      <c r="CP81" s="11">
        <f>ประชากรรายอายุ!CP81+ประชากรรายอายุ!GR81</f>
        <v>0</v>
      </c>
      <c r="CQ81" s="11">
        <f>ประชากรรายอายุ!CQ81+ประชากรรายอายุ!GS81</f>
        <v>3</v>
      </c>
      <c r="CR81" s="11">
        <f>ประชากรรายอายุ!CR81+ประชากรรายอายุ!GT81</f>
        <v>2</v>
      </c>
      <c r="CS81" s="11">
        <f>ประชากรรายอายุ!CS81+ประชากรรายอายุ!GU81</f>
        <v>1</v>
      </c>
      <c r="CT81" s="11">
        <f>ประชากรรายอายุ!CT81+ประชากรรายอายุ!GV81</f>
        <v>1</v>
      </c>
      <c r="CU81" s="11">
        <f>ประชากรรายอายุ!CU81+ประชากรรายอายุ!GW81</f>
        <v>4</v>
      </c>
      <c r="CV81" s="11">
        <f>ประชากรรายอายุ!CV81+ประชากรรายอายุ!GX81</f>
        <v>1</v>
      </c>
      <c r="CW81" s="11">
        <f>ประชากรรายอายุ!CW81+ประชากรรายอายุ!GY81</f>
        <v>1</v>
      </c>
      <c r="CX81" s="11">
        <f>ประชากรรายอายุ!CX81+ประชากรรายอายุ!GZ81</f>
        <v>2</v>
      </c>
      <c r="CY81" s="11">
        <f>ประชากรรายอายุ!CY81+ประชากรรายอายุ!HA81</f>
        <v>2</v>
      </c>
      <c r="CZ81" s="11">
        <f>ประชากรรายอายุ!CZ81+ประชากรรายอายุ!HB81</f>
        <v>2</v>
      </c>
      <c r="DA81" s="11">
        <f>ประชากรรายอายุ!DA81+ประชากรรายอายุ!HC81</f>
        <v>0</v>
      </c>
      <c r="DB81" s="11">
        <f>ประชากรรายอายุ!DB81+ประชากรรายอายุ!HD81</f>
        <v>37</v>
      </c>
      <c r="DC81" s="11">
        <f>ประชากรรายอายุ!DC81+ประชากรรายอายุ!HE81</f>
        <v>3</v>
      </c>
      <c r="DD81" s="11">
        <f>ประชากรรายอายุ!DD81+ประชากรรายอายุ!HF81</f>
        <v>12</v>
      </c>
    </row>
    <row r="82" spans="1:108">
      <c r="A82" s="5"/>
      <c r="B82" s="5" t="s">
        <v>346</v>
      </c>
      <c r="C82" s="7">
        <f>ประชากรรายอายุ!C82+ประชากรรายอายุ!DE82</f>
        <v>82</v>
      </c>
      <c r="D82" s="7">
        <f>ประชากรรายอายุ!D82+ประชากรรายอายุ!DF82</f>
        <v>78</v>
      </c>
      <c r="E82" s="7">
        <f>ประชากรรายอายุ!E82+ประชากรรายอายุ!DG82</f>
        <v>76</v>
      </c>
      <c r="F82" s="7">
        <f>ประชากรรายอายุ!F82+ประชากรรายอายุ!DH82</f>
        <v>61</v>
      </c>
      <c r="G82" s="7">
        <f>ประชากรรายอายุ!G82+ประชากรรายอายุ!DI82</f>
        <v>72</v>
      </c>
      <c r="H82" s="7">
        <f>ประชากรรายอายุ!H82+ประชากรรายอายุ!DJ82</f>
        <v>70</v>
      </c>
      <c r="I82" s="7">
        <f>ประชากรรายอายุ!I82+ประชากรรายอายุ!DK82</f>
        <v>53</v>
      </c>
      <c r="J82" s="7">
        <f>ประชากรรายอายุ!J82+ประชากรรายอายุ!DL82</f>
        <v>73</v>
      </c>
      <c r="K82" s="7">
        <f>ประชากรรายอายุ!K82+ประชากรรายอายุ!DM82</f>
        <v>67</v>
      </c>
      <c r="L82" s="7">
        <f>ประชากรรายอายุ!L82+ประชากรรายอายุ!DN82</f>
        <v>63</v>
      </c>
      <c r="M82" s="7">
        <f>ประชากรรายอายุ!M82+ประชากรรายอายุ!DO82</f>
        <v>73</v>
      </c>
      <c r="N82" s="7">
        <f>ประชากรรายอายุ!N82+ประชากรรายอายุ!DP82</f>
        <v>102</v>
      </c>
      <c r="O82" s="7">
        <f>ประชากรรายอายุ!O82+ประชากรรายอายุ!DQ82</f>
        <v>91</v>
      </c>
      <c r="P82" s="7">
        <f>ประชากรรายอายุ!P82+ประชากรรายอายุ!DR82</f>
        <v>84</v>
      </c>
      <c r="Q82" s="7">
        <f>ประชากรรายอายุ!Q82+ประชากรรายอายุ!DS82</f>
        <v>102</v>
      </c>
      <c r="R82" s="7">
        <f>ประชากรรายอายุ!R82+ประชากรรายอายุ!DT82</f>
        <v>86</v>
      </c>
      <c r="S82" s="7">
        <f>ประชากรรายอายุ!S82+ประชากรรายอายุ!DU82</f>
        <v>90</v>
      </c>
      <c r="T82" s="7">
        <f>ประชากรรายอายุ!T82+ประชากรรายอายุ!DV82</f>
        <v>111</v>
      </c>
      <c r="U82" s="7">
        <f>ประชากรรายอายุ!U82+ประชากรรายอายุ!DW82</f>
        <v>119</v>
      </c>
      <c r="V82" s="7">
        <f>ประชากรรายอายุ!V82+ประชากรรายอายุ!DX82</f>
        <v>114</v>
      </c>
      <c r="W82" s="7">
        <f>ประชากรรายอายุ!W82+ประชากรรายอายุ!DY82</f>
        <v>91</v>
      </c>
      <c r="X82" s="7">
        <f>ประชากรรายอายุ!X82+ประชากรรายอายุ!DZ82</f>
        <v>92</v>
      </c>
      <c r="Y82" s="7">
        <f>ประชากรรายอายุ!Y82+ประชากรรายอายุ!EA82</f>
        <v>102</v>
      </c>
      <c r="Z82" s="7">
        <f>ประชากรรายอายุ!Z82+ประชากรรายอายุ!EB82</f>
        <v>98</v>
      </c>
      <c r="AA82" s="7">
        <f>ประชากรรายอายุ!AA82+ประชากรรายอายุ!EC82</f>
        <v>97</v>
      </c>
      <c r="AB82" s="7">
        <f>ประชากรรายอายุ!AB82+ประชากรรายอายุ!ED82</f>
        <v>76</v>
      </c>
      <c r="AC82" s="7">
        <f>ประชากรรายอายุ!AC82+ประชากรรายอายุ!EE82</f>
        <v>82</v>
      </c>
      <c r="AD82" s="7">
        <f>ประชากรรายอายุ!AD82+ประชากรรายอายุ!EF82</f>
        <v>82</v>
      </c>
      <c r="AE82" s="7">
        <f>ประชากรรายอายุ!AE82+ประชากรรายอายุ!EG82</f>
        <v>78</v>
      </c>
      <c r="AF82" s="7">
        <f>ประชากรรายอายุ!AF82+ประชากรรายอายุ!EH82</f>
        <v>77</v>
      </c>
      <c r="AG82" s="7">
        <f>ประชากรรายอายุ!AG82+ประชากรรายอายุ!EI82</f>
        <v>91</v>
      </c>
      <c r="AH82" s="7">
        <f>ประชากรรายอายุ!AH82+ประชากรรายอายุ!EJ82</f>
        <v>82</v>
      </c>
      <c r="AI82" s="7">
        <f>ประชากรรายอายุ!AI82+ประชากรรายอายุ!EK82</f>
        <v>74</v>
      </c>
      <c r="AJ82" s="7">
        <f>ประชากรรายอายุ!AJ82+ประชากรรายอายุ!EL82</f>
        <v>81</v>
      </c>
      <c r="AK82" s="7">
        <f>ประชากรรายอายุ!AK82+ประชากรรายอายุ!EM82</f>
        <v>123</v>
      </c>
      <c r="AL82" s="7">
        <f>ประชากรรายอายุ!AL82+ประชากรรายอายุ!EN82</f>
        <v>104</v>
      </c>
      <c r="AM82" s="7">
        <f>ประชากรรายอายุ!AM82+ประชากรรายอายุ!EO82</f>
        <v>103</v>
      </c>
      <c r="AN82" s="7">
        <f>ประชากรรายอายุ!AN82+ประชากรรายอายุ!EP82</f>
        <v>99</v>
      </c>
      <c r="AO82" s="7">
        <f>ประชากรรายอายุ!AO82+ประชากรรายอายุ!EQ82</f>
        <v>119</v>
      </c>
      <c r="AP82" s="7">
        <f>ประชากรรายอายุ!AP82+ประชากรรายอายุ!ER82</f>
        <v>84</v>
      </c>
      <c r="AQ82" s="7">
        <f>ประชากรรายอายุ!AQ82+ประชากรรายอายุ!ES82</f>
        <v>106</v>
      </c>
      <c r="AR82" s="7">
        <f>ประชากรรายอายุ!AR82+ประชากรรายอายุ!ET82</f>
        <v>110</v>
      </c>
      <c r="AS82" s="7">
        <f>ประชากรรายอายุ!AS82+ประชากรรายอายุ!EU82</f>
        <v>111</v>
      </c>
      <c r="AT82" s="7">
        <f>ประชากรรายอายุ!AT82+ประชากรรายอายุ!EV82</f>
        <v>99</v>
      </c>
      <c r="AU82" s="7">
        <f>ประชากรรายอายุ!AU82+ประชากรรายอายุ!EW82</f>
        <v>133</v>
      </c>
      <c r="AV82" s="7">
        <f>ประชากรรายอายุ!AV82+ประชากรรายอายุ!EX82</f>
        <v>100</v>
      </c>
      <c r="AW82" s="7">
        <f>ประชากรรายอายุ!AW82+ประชากรรายอายุ!EY82</f>
        <v>119</v>
      </c>
      <c r="AX82" s="7">
        <f>ประชากรรายอายุ!AX82+ประชากรรายอายุ!EZ82</f>
        <v>85</v>
      </c>
      <c r="AY82" s="7">
        <f>ประชากรรายอายุ!AY82+ประชากรรายอายุ!FA82</f>
        <v>85</v>
      </c>
      <c r="AZ82" s="7">
        <f>ประชากรรายอายุ!AZ82+ประชากรรายอายุ!FB82</f>
        <v>87</v>
      </c>
      <c r="BA82" s="7">
        <f>ประชากรรายอายุ!BA82+ประชากรรายอายุ!FC82</f>
        <v>80</v>
      </c>
      <c r="BB82" s="7">
        <f>ประชากรรายอายุ!BB82+ประชากรรายอายุ!FD82</f>
        <v>76</v>
      </c>
      <c r="BC82" s="7">
        <f>ประชากรรายอายุ!BC82+ประชากรรายอายุ!FE82</f>
        <v>72</v>
      </c>
      <c r="BD82" s="7">
        <f>ประชากรรายอายุ!BD82+ประชากรรายอายุ!FF82</f>
        <v>66</v>
      </c>
      <c r="BE82" s="7">
        <f>ประชากรรายอายุ!BE82+ประชากรรายอายุ!FG82</f>
        <v>55</v>
      </c>
      <c r="BF82" s="7">
        <f>ประชากรรายอายุ!BF82+ประชากรรายอายุ!FH82</f>
        <v>59</v>
      </c>
      <c r="BG82" s="7">
        <f>ประชากรรายอายุ!BG82+ประชากรรายอายุ!FI82</f>
        <v>73</v>
      </c>
      <c r="BH82" s="7">
        <f>ประชากรรายอายุ!BH82+ประชากรรายอายุ!FJ82</f>
        <v>48</v>
      </c>
      <c r="BI82" s="7">
        <f>ประชากรรายอายุ!BI82+ประชากรรายอายุ!FK82</f>
        <v>49</v>
      </c>
      <c r="BJ82" s="7">
        <f>ประชากรรายอายุ!BJ82+ประชากรรายอายุ!FL82</f>
        <v>40</v>
      </c>
      <c r="BK82" s="7">
        <f>ประชากรรายอายุ!BK82+ประชากรรายอายุ!FM82</f>
        <v>45</v>
      </c>
      <c r="BL82" s="7">
        <f>ประชากรรายอายุ!BL82+ประชากรรายอายุ!FN82</f>
        <v>44</v>
      </c>
      <c r="BM82" s="7">
        <f>ประชากรรายอายุ!BM82+ประชากรรายอายุ!FO82</f>
        <v>38</v>
      </c>
      <c r="BN82" s="7">
        <f>ประชากรรายอายุ!BN82+ประชากรรายอายุ!FP82</f>
        <v>35</v>
      </c>
      <c r="BO82" s="7">
        <f>ประชากรรายอายุ!BO82+ประชากรรายอายุ!FQ82</f>
        <v>31</v>
      </c>
      <c r="BP82" s="7">
        <f>ประชากรรายอายุ!BP82+ประชากรรายอายุ!FR82</f>
        <v>40</v>
      </c>
      <c r="BQ82" s="7">
        <f>ประชากรรายอายุ!BQ82+ประชากรรายอายุ!FS82</f>
        <v>29</v>
      </c>
      <c r="BR82" s="7">
        <f>ประชากรรายอายุ!BR82+ประชากรรายอายุ!FT82</f>
        <v>33</v>
      </c>
      <c r="BS82" s="7">
        <f>ประชากรรายอายุ!BS82+ประชากรรายอายุ!FU82</f>
        <v>30</v>
      </c>
      <c r="BT82" s="7">
        <f>ประชากรรายอายุ!BT82+ประชากรรายอายุ!FV82</f>
        <v>17</v>
      </c>
      <c r="BU82" s="7">
        <f>ประชากรรายอายุ!BU82+ประชากรรายอายุ!FW82</f>
        <v>32</v>
      </c>
      <c r="BV82" s="7">
        <f>ประชากรรายอายุ!BV82+ประชากรรายอายุ!FX82</f>
        <v>10</v>
      </c>
      <c r="BW82" s="7">
        <f>ประชากรรายอายุ!BW82+ประชากรรายอายุ!FY82</f>
        <v>28</v>
      </c>
      <c r="BX82" s="7">
        <f>ประชากรรายอายุ!BX82+ประชากรรายอายุ!FZ82</f>
        <v>21</v>
      </c>
      <c r="BY82" s="7">
        <f>ประชากรรายอายุ!BY82+ประชากรรายอายุ!GA82</f>
        <v>29</v>
      </c>
      <c r="BZ82" s="7">
        <f>ประชากรรายอายุ!BZ82+ประชากรรายอายุ!GB82</f>
        <v>21</v>
      </c>
      <c r="CA82" s="7">
        <f>ประชากรรายอายุ!CA82+ประชากรรายอายุ!GC82</f>
        <v>20</v>
      </c>
      <c r="CB82" s="7">
        <f>ประชากรรายอายุ!CB82+ประชากรรายอายุ!GD82</f>
        <v>22</v>
      </c>
      <c r="CC82" s="7">
        <f>ประชากรรายอายุ!CC82+ประชากรรายอายุ!GE82</f>
        <v>18</v>
      </c>
      <c r="CD82" s="7">
        <f>ประชากรรายอายุ!CD82+ประชากรรายอายุ!GF82</f>
        <v>11</v>
      </c>
      <c r="CE82" s="7">
        <f>ประชากรรายอายุ!CE82+ประชากรรายอายุ!GG82</f>
        <v>15</v>
      </c>
      <c r="CF82" s="7">
        <f>ประชากรรายอายุ!CF82+ประชากรรายอายุ!GH82</f>
        <v>8</v>
      </c>
      <c r="CG82" s="7">
        <f>ประชากรรายอายุ!CG82+ประชากรรายอายุ!GI82</f>
        <v>10</v>
      </c>
      <c r="CH82" s="7">
        <f>ประชากรรายอายุ!CH82+ประชากรรายอายุ!GJ82</f>
        <v>4</v>
      </c>
      <c r="CI82" s="7">
        <f>ประชากรรายอายุ!CI82+ประชากรรายอายุ!GK82</f>
        <v>7</v>
      </c>
      <c r="CJ82" s="7">
        <f>ประชากรรายอายุ!CJ82+ประชากรรายอายุ!GL82</f>
        <v>6</v>
      </c>
      <c r="CK82" s="7">
        <f>ประชากรรายอายุ!CK82+ประชากรรายอายุ!GM82</f>
        <v>8</v>
      </c>
      <c r="CL82" s="7">
        <f>ประชากรรายอายุ!CL82+ประชากรรายอายุ!GN82</f>
        <v>3</v>
      </c>
      <c r="CM82" s="7">
        <f>ประชากรรายอายุ!CM82+ประชากรรายอายุ!GO82</f>
        <v>2</v>
      </c>
      <c r="CN82" s="7">
        <f>ประชากรรายอายุ!CN82+ประชากรรายอายุ!GP82</f>
        <v>2</v>
      </c>
      <c r="CO82" s="7">
        <f>ประชากรรายอายุ!CO82+ประชากรรายอายุ!GQ82</f>
        <v>1</v>
      </c>
      <c r="CP82" s="7">
        <f>ประชากรรายอายุ!CP82+ประชากรรายอายุ!GR82</f>
        <v>0</v>
      </c>
      <c r="CQ82" s="7">
        <f>ประชากรรายอายุ!CQ82+ประชากรรายอายุ!GS82</f>
        <v>2</v>
      </c>
      <c r="CR82" s="7">
        <f>ประชากรรายอายุ!CR82+ประชากรรายอายุ!GT82</f>
        <v>2</v>
      </c>
      <c r="CS82" s="7">
        <f>ประชากรรายอายุ!CS82+ประชากรรายอายุ!GU82</f>
        <v>1</v>
      </c>
      <c r="CT82" s="7">
        <f>ประชากรรายอายุ!CT82+ประชากรรายอายุ!GV82</f>
        <v>0</v>
      </c>
      <c r="CU82" s="7">
        <f>ประชากรรายอายุ!CU82+ประชากรรายอายุ!GW82</f>
        <v>3</v>
      </c>
      <c r="CV82" s="7">
        <f>ประชากรรายอายุ!CV82+ประชากรรายอายุ!GX82</f>
        <v>1</v>
      </c>
      <c r="CW82" s="7">
        <f>ประชากรรายอายุ!CW82+ประชากรรายอายุ!GY82</f>
        <v>1</v>
      </c>
      <c r="CX82" s="7">
        <f>ประชากรรายอายุ!CX82+ประชากรรายอายุ!GZ82</f>
        <v>2</v>
      </c>
      <c r="CY82" s="7">
        <f>ประชากรรายอายุ!CY82+ประชากรรายอายุ!HA82</f>
        <v>2</v>
      </c>
      <c r="CZ82" s="7">
        <f>ประชากรรายอายุ!CZ82+ประชากรรายอายุ!HB82</f>
        <v>2</v>
      </c>
      <c r="DA82" s="7">
        <f>ประชากรรายอายุ!DA82+ประชากรรายอายุ!HC82</f>
        <v>0</v>
      </c>
      <c r="DB82" s="7">
        <f>ประชากรรายอายุ!DB82+ประชากรรายอายุ!HD82</f>
        <v>0</v>
      </c>
      <c r="DC82" s="7">
        <f>ประชากรรายอายุ!DC82+ประชากรรายอายุ!HE82</f>
        <v>0</v>
      </c>
      <c r="DD82" s="7">
        <f>ประชากรรายอายุ!DD82+ประชากรรายอายุ!HF82</f>
        <v>7</v>
      </c>
    </row>
    <row r="83" spans="1:108" s="3" customFormat="1">
      <c r="A83" s="12"/>
      <c r="B83" s="12" t="s">
        <v>347</v>
      </c>
      <c r="C83" s="7">
        <f>ประชากรรายอายุ!C83+ประชากรรายอายุ!DE83</f>
        <v>36</v>
      </c>
      <c r="D83" s="7">
        <f>ประชากรรายอายุ!D83+ประชากรรายอายุ!DF83</f>
        <v>38</v>
      </c>
      <c r="E83" s="7">
        <f>ประชากรรายอายุ!E83+ประชากรรายอายุ!DG83</f>
        <v>32</v>
      </c>
      <c r="F83" s="7">
        <f>ประชากรรายอายุ!F83+ประชากรรายอายุ!DH83</f>
        <v>39</v>
      </c>
      <c r="G83" s="7">
        <f>ประชากรรายอายุ!G83+ประชากรรายอายุ!DI83</f>
        <v>43</v>
      </c>
      <c r="H83" s="7">
        <f>ประชากรรายอายุ!H83+ประชากรรายอายุ!DJ83</f>
        <v>32</v>
      </c>
      <c r="I83" s="7">
        <f>ประชากรรายอายุ!I83+ประชากรรายอายุ!DK83</f>
        <v>38</v>
      </c>
      <c r="J83" s="7">
        <f>ประชากรรายอายุ!J83+ประชากรรายอายุ!DL83</f>
        <v>31</v>
      </c>
      <c r="K83" s="7">
        <f>ประชากรรายอายุ!K83+ประชากรรายอายุ!DM83</f>
        <v>37</v>
      </c>
      <c r="L83" s="7">
        <f>ประชากรรายอายุ!L83+ประชากรรายอายุ!DN83</f>
        <v>32</v>
      </c>
      <c r="M83" s="7">
        <f>ประชากรรายอายุ!M83+ประชากรรายอายุ!DO83</f>
        <v>49</v>
      </c>
      <c r="N83" s="7">
        <f>ประชากรรายอายุ!N83+ประชากรรายอายุ!DP83</f>
        <v>24</v>
      </c>
      <c r="O83" s="7">
        <f>ประชากรรายอายุ!O83+ประชากรรายอายุ!DQ83</f>
        <v>47</v>
      </c>
      <c r="P83" s="7">
        <f>ประชากรรายอายุ!P83+ประชากรรายอายุ!DR83</f>
        <v>55</v>
      </c>
      <c r="Q83" s="7">
        <f>ประชากรรายอายุ!Q83+ประชากรรายอายุ!DS83</f>
        <v>55</v>
      </c>
      <c r="R83" s="7">
        <f>ประชากรรายอายุ!R83+ประชากรรายอายุ!DT83</f>
        <v>67</v>
      </c>
      <c r="S83" s="7">
        <f>ประชากรรายอายุ!S83+ประชากรรายอายุ!DU83</f>
        <v>58</v>
      </c>
      <c r="T83" s="7">
        <f>ประชากรรายอายุ!T83+ประชากรรายอายุ!DV83</f>
        <v>44</v>
      </c>
      <c r="U83" s="7">
        <f>ประชากรรายอายุ!U83+ประชากรรายอายุ!DW83</f>
        <v>54</v>
      </c>
      <c r="V83" s="7">
        <f>ประชากรรายอายุ!V83+ประชากรรายอายุ!DX83</f>
        <v>62</v>
      </c>
      <c r="W83" s="7">
        <f>ประชากรรายอายุ!W83+ประชากรรายอายุ!DY83</f>
        <v>49</v>
      </c>
      <c r="X83" s="7">
        <f>ประชากรรายอายุ!X83+ประชากรรายอายุ!DZ83</f>
        <v>50</v>
      </c>
      <c r="Y83" s="7">
        <f>ประชากรรายอายุ!Y83+ประชากรรายอายุ!EA83</f>
        <v>42</v>
      </c>
      <c r="Z83" s="7">
        <f>ประชากรรายอายุ!Z83+ประชากรรายอายุ!EB83</f>
        <v>35</v>
      </c>
      <c r="AA83" s="7">
        <f>ประชากรรายอายุ!AA83+ประชากรรายอายุ!EC83</f>
        <v>49</v>
      </c>
      <c r="AB83" s="7">
        <f>ประชากรรายอายุ!AB83+ประชากรรายอายุ!ED83</f>
        <v>48</v>
      </c>
      <c r="AC83" s="7">
        <f>ประชากรรายอายุ!AC83+ประชากรรายอายุ!EE83</f>
        <v>35</v>
      </c>
      <c r="AD83" s="7">
        <f>ประชากรรายอายุ!AD83+ประชากรรายอายุ!EF83</f>
        <v>56</v>
      </c>
      <c r="AE83" s="7">
        <f>ประชากรรายอายุ!AE83+ประชากรรายอายุ!EG83</f>
        <v>47</v>
      </c>
      <c r="AF83" s="7">
        <f>ประชากรรายอายุ!AF83+ประชากรรายอายุ!EH83</f>
        <v>29</v>
      </c>
      <c r="AG83" s="7">
        <f>ประชากรรายอายุ!AG83+ประชากรรายอายุ!EI83</f>
        <v>49</v>
      </c>
      <c r="AH83" s="7">
        <f>ประชากรรายอายุ!AH83+ประชากรรายอายุ!EJ83</f>
        <v>54</v>
      </c>
      <c r="AI83" s="7">
        <f>ประชากรรายอายุ!AI83+ประชากรรายอายุ!EK83</f>
        <v>45</v>
      </c>
      <c r="AJ83" s="7">
        <f>ประชากรรายอายุ!AJ83+ประชากรรายอายุ!EL83</f>
        <v>55</v>
      </c>
      <c r="AK83" s="7">
        <f>ประชากรรายอายุ!AK83+ประชากรรายอายุ!EM83</f>
        <v>48</v>
      </c>
      <c r="AL83" s="7">
        <f>ประชากรรายอายุ!AL83+ประชากรรายอายุ!EN83</f>
        <v>53</v>
      </c>
      <c r="AM83" s="7">
        <f>ประชากรรายอายุ!AM83+ประชากรรายอายุ!EO83</f>
        <v>54</v>
      </c>
      <c r="AN83" s="7">
        <f>ประชากรรายอายุ!AN83+ประชากรรายอายุ!EP83</f>
        <v>59</v>
      </c>
      <c r="AO83" s="7">
        <f>ประชากรรายอายุ!AO83+ประชากรรายอายุ!EQ83</f>
        <v>81</v>
      </c>
      <c r="AP83" s="7">
        <f>ประชากรรายอายุ!AP83+ประชากรรายอายุ!ER83</f>
        <v>61</v>
      </c>
      <c r="AQ83" s="7">
        <f>ประชากรรายอายุ!AQ83+ประชากรรายอายุ!ES83</f>
        <v>68</v>
      </c>
      <c r="AR83" s="7">
        <f>ประชากรรายอายุ!AR83+ประชากรรายอายุ!ET83</f>
        <v>52</v>
      </c>
      <c r="AS83" s="7">
        <f>ประชากรรายอายุ!AS83+ประชากรรายอายุ!EU83</f>
        <v>49</v>
      </c>
      <c r="AT83" s="7">
        <f>ประชากรรายอายุ!AT83+ประชากรรายอายุ!EV83</f>
        <v>74</v>
      </c>
      <c r="AU83" s="7">
        <f>ประชากรรายอายุ!AU83+ประชากรรายอายุ!EW83</f>
        <v>60</v>
      </c>
      <c r="AV83" s="7">
        <f>ประชากรรายอายุ!AV83+ประชากรรายอายุ!EX83</f>
        <v>37</v>
      </c>
      <c r="AW83" s="7">
        <f>ประชากรรายอายุ!AW83+ประชากรรายอายุ!EY83</f>
        <v>45</v>
      </c>
      <c r="AX83" s="7">
        <f>ประชากรรายอายุ!AX83+ประชากรรายอายุ!EZ83</f>
        <v>54</v>
      </c>
      <c r="AY83" s="7">
        <f>ประชากรรายอายุ!AY83+ประชากรรายอายุ!FA83</f>
        <v>47</v>
      </c>
      <c r="AZ83" s="7">
        <f>ประชากรรายอายุ!AZ83+ประชากรรายอายุ!FB83</f>
        <v>43</v>
      </c>
      <c r="BA83" s="7">
        <f>ประชากรรายอายุ!BA83+ประชากรรายอายุ!FC83</f>
        <v>48</v>
      </c>
      <c r="BB83" s="7">
        <f>ประชากรรายอายุ!BB83+ประชากรรายอายุ!FD83</f>
        <v>30</v>
      </c>
      <c r="BC83" s="7">
        <f>ประชากรรายอายุ!BC83+ประชากรรายอายุ!FE83</f>
        <v>44</v>
      </c>
      <c r="BD83" s="7">
        <f>ประชากรรายอายุ!BD83+ประชากรรายอายุ!FF83</f>
        <v>27</v>
      </c>
      <c r="BE83" s="7">
        <f>ประชากรรายอายุ!BE83+ประชากรรายอายุ!FG83</f>
        <v>26</v>
      </c>
      <c r="BF83" s="7">
        <f>ประชากรรายอายุ!BF83+ประชากรรายอายุ!FH83</f>
        <v>27</v>
      </c>
      <c r="BG83" s="7">
        <f>ประชากรรายอายุ!BG83+ประชากรรายอายุ!FI83</f>
        <v>33</v>
      </c>
      <c r="BH83" s="7">
        <f>ประชากรรายอายุ!BH83+ประชากรรายอายุ!FJ83</f>
        <v>37</v>
      </c>
      <c r="BI83" s="7">
        <f>ประชากรรายอายุ!BI83+ประชากรรายอายุ!FK83</f>
        <v>39</v>
      </c>
      <c r="BJ83" s="7">
        <f>ประชากรรายอายุ!BJ83+ประชากรรายอายุ!FL83</f>
        <v>19</v>
      </c>
      <c r="BK83" s="7">
        <f>ประชากรรายอายุ!BK83+ประชากรรายอายุ!FM83</f>
        <v>29</v>
      </c>
      <c r="BL83" s="7">
        <f>ประชากรรายอายุ!BL83+ประชากรรายอายุ!FN83</f>
        <v>40</v>
      </c>
      <c r="BM83" s="7">
        <f>ประชากรรายอายุ!BM83+ประชากรรายอายุ!FO83</f>
        <v>30</v>
      </c>
      <c r="BN83" s="7">
        <f>ประชากรรายอายุ!BN83+ประชากรรายอายุ!FP83</f>
        <v>27</v>
      </c>
      <c r="BO83" s="7">
        <f>ประชากรรายอายุ!BO83+ประชากรรายอายุ!FQ83</f>
        <v>17</v>
      </c>
      <c r="BP83" s="7">
        <f>ประชากรรายอายุ!BP83+ประชากรรายอายุ!FR83</f>
        <v>20</v>
      </c>
      <c r="BQ83" s="7">
        <f>ประชากรรายอายุ!BQ83+ประชากรรายอายุ!FS83</f>
        <v>19</v>
      </c>
      <c r="BR83" s="7">
        <f>ประชากรรายอายุ!BR83+ประชากรรายอายุ!FT83</f>
        <v>24</v>
      </c>
      <c r="BS83" s="7">
        <f>ประชากรรายอายุ!BS83+ประชากรรายอายุ!FU83</f>
        <v>18</v>
      </c>
      <c r="BT83" s="7">
        <f>ประชากรรายอายุ!BT83+ประชากรรายอายุ!FV83</f>
        <v>9</v>
      </c>
      <c r="BU83" s="7">
        <f>ประชากรรายอายุ!BU83+ประชากรรายอายุ!FW83</f>
        <v>23</v>
      </c>
      <c r="BV83" s="7">
        <f>ประชากรรายอายุ!BV83+ประชากรรายอายุ!FX83</f>
        <v>15</v>
      </c>
      <c r="BW83" s="7">
        <f>ประชากรรายอายุ!BW83+ประชากรรายอายุ!FY83</f>
        <v>12</v>
      </c>
      <c r="BX83" s="7">
        <f>ประชากรรายอายุ!BX83+ประชากรรายอายุ!FZ83</f>
        <v>10</v>
      </c>
      <c r="BY83" s="7">
        <f>ประชากรรายอายุ!BY83+ประชากรรายอายุ!GA83</f>
        <v>25</v>
      </c>
      <c r="BZ83" s="7">
        <f>ประชากรรายอายุ!BZ83+ประชากรรายอายุ!GB83</f>
        <v>12</v>
      </c>
      <c r="CA83" s="7">
        <f>ประชากรรายอายุ!CA83+ประชากรรายอายุ!GC83</f>
        <v>13</v>
      </c>
      <c r="CB83" s="7">
        <f>ประชากรรายอายุ!CB83+ประชากรรายอายุ!GD83</f>
        <v>6</v>
      </c>
      <c r="CC83" s="7">
        <f>ประชากรรายอายุ!CC83+ประชากรรายอายุ!GE83</f>
        <v>7</v>
      </c>
      <c r="CD83" s="7">
        <f>ประชากรรายอายุ!CD83+ประชากรรายอายุ!GF83</f>
        <v>12</v>
      </c>
      <c r="CE83" s="7">
        <f>ประชากรรายอายุ!CE83+ประชากรรายอายุ!GG83</f>
        <v>4</v>
      </c>
      <c r="CF83" s="7">
        <f>ประชากรรายอายุ!CF83+ประชากรรายอายุ!GH83</f>
        <v>4</v>
      </c>
      <c r="CG83" s="7">
        <f>ประชากรรายอายุ!CG83+ประชากรรายอายุ!GI83</f>
        <v>11</v>
      </c>
      <c r="CH83" s="7">
        <f>ประชากรรายอายุ!CH83+ประชากรรายอายุ!GJ83</f>
        <v>1</v>
      </c>
      <c r="CI83" s="7">
        <f>ประชากรรายอายุ!CI83+ประชากรรายอายุ!GK83</f>
        <v>7</v>
      </c>
      <c r="CJ83" s="7">
        <f>ประชากรรายอายุ!CJ83+ประชากรรายอายุ!GL83</f>
        <v>5</v>
      </c>
      <c r="CK83" s="7">
        <f>ประชากรรายอายุ!CK83+ประชากรรายอายุ!GM83</f>
        <v>8</v>
      </c>
      <c r="CL83" s="7">
        <f>ประชากรรายอายุ!CL83+ประชากรรายอายุ!GN83</f>
        <v>1</v>
      </c>
      <c r="CM83" s="7">
        <f>ประชากรรายอายุ!CM83+ประชากรรายอายุ!GO83</f>
        <v>2</v>
      </c>
      <c r="CN83" s="7">
        <f>ประชากรรายอายุ!CN83+ประชากรรายอายุ!GP83</f>
        <v>3</v>
      </c>
      <c r="CO83" s="7">
        <f>ประชากรรายอายุ!CO83+ประชากรรายอายุ!GQ83</f>
        <v>2</v>
      </c>
      <c r="CP83" s="7">
        <f>ประชากรรายอายุ!CP83+ประชากรรายอายุ!GR83</f>
        <v>0</v>
      </c>
      <c r="CQ83" s="7">
        <f>ประชากรรายอายุ!CQ83+ประชากรรายอายุ!GS83</f>
        <v>1</v>
      </c>
      <c r="CR83" s="7">
        <f>ประชากรรายอายุ!CR83+ประชากรรายอายุ!GT83</f>
        <v>0</v>
      </c>
      <c r="CS83" s="7">
        <f>ประชากรรายอายุ!CS83+ประชากรรายอายุ!GU83</f>
        <v>0</v>
      </c>
      <c r="CT83" s="7">
        <f>ประชากรรายอายุ!CT83+ประชากรรายอายุ!GV83</f>
        <v>1</v>
      </c>
      <c r="CU83" s="7">
        <f>ประชากรรายอายุ!CU83+ประชากรรายอายุ!GW83</f>
        <v>1</v>
      </c>
      <c r="CV83" s="7">
        <f>ประชากรรายอายุ!CV83+ประชากรรายอายุ!GX83</f>
        <v>0</v>
      </c>
      <c r="CW83" s="7">
        <f>ประชากรรายอายุ!CW83+ประชากรรายอายุ!GY83</f>
        <v>0</v>
      </c>
      <c r="CX83" s="7">
        <f>ประชากรรายอายุ!CX83+ประชากรรายอายุ!GZ83</f>
        <v>0</v>
      </c>
      <c r="CY83" s="7">
        <f>ประชากรรายอายุ!CY83+ประชากรรายอายุ!HA83</f>
        <v>0</v>
      </c>
      <c r="CZ83" s="7">
        <f>ประชากรรายอายุ!CZ83+ประชากรรายอายุ!HB83</f>
        <v>0</v>
      </c>
      <c r="DA83" s="7">
        <f>ประชากรรายอายุ!DA83+ประชากรรายอายุ!HC83</f>
        <v>0</v>
      </c>
      <c r="DB83" s="7">
        <f>ประชากรรายอายุ!DB83+ประชากรรายอายุ!HD83</f>
        <v>37</v>
      </c>
      <c r="DC83" s="7">
        <f>ประชากรรายอายุ!DC83+ประชากรรายอายุ!HE83</f>
        <v>3</v>
      </c>
      <c r="DD83" s="7">
        <f>ประชากรรายอายุ!DD83+ประชากรรายอายุ!HF83</f>
        <v>5</v>
      </c>
    </row>
    <row r="84" spans="1:108">
      <c r="A84" s="5"/>
      <c r="B84" s="5" t="s">
        <v>55</v>
      </c>
      <c r="C84" s="7">
        <f>ประชากรรายอายุ!C84+ประชากรรายอายุ!DE84</f>
        <v>79</v>
      </c>
      <c r="D84" s="7">
        <f>ประชากรรายอายุ!D84+ประชากรรายอายุ!DF84</f>
        <v>105</v>
      </c>
      <c r="E84" s="7">
        <f>ประชากรรายอายุ!E84+ประชากรรายอายุ!DG84</f>
        <v>111</v>
      </c>
      <c r="F84" s="7">
        <f>ประชากรรายอายุ!F84+ประชากรรายอายุ!DH84</f>
        <v>122</v>
      </c>
      <c r="G84" s="7">
        <f>ประชากรรายอายุ!G84+ประชากรรายอายุ!DI84</f>
        <v>101</v>
      </c>
      <c r="H84" s="7">
        <f>ประชากรรายอายุ!H84+ประชากรรายอายุ!DJ84</f>
        <v>93</v>
      </c>
      <c r="I84" s="7">
        <f>ประชากรรายอายุ!I84+ประชากรรายอายุ!DK84</f>
        <v>98</v>
      </c>
      <c r="J84" s="7">
        <f>ประชากรรายอายุ!J84+ประชากรรายอายุ!DL84</f>
        <v>106</v>
      </c>
      <c r="K84" s="7">
        <f>ประชากรรายอายุ!K84+ประชากรรายอายุ!DM84</f>
        <v>98</v>
      </c>
      <c r="L84" s="7">
        <f>ประชากรรายอายุ!L84+ประชากรรายอายุ!DN84</f>
        <v>101</v>
      </c>
      <c r="M84" s="7">
        <f>ประชากรรายอายุ!M84+ประชากรรายอายุ!DO84</f>
        <v>107</v>
      </c>
      <c r="N84" s="7">
        <f>ประชากรรายอายุ!N84+ประชากรรายอายุ!DP84</f>
        <v>100</v>
      </c>
      <c r="O84" s="7">
        <f>ประชากรรายอายุ!O84+ประชากรรายอายุ!DQ84</f>
        <v>92</v>
      </c>
      <c r="P84" s="7">
        <f>ประชากรรายอายุ!P84+ประชากรรายอายุ!DR84</f>
        <v>96</v>
      </c>
      <c r="Q84" s="7">
        <f>ประชากรรายอายุ!Q84+ประชากรรายอายุ!DS84</f>
        <v>127</v>
      </c>
      <c r="R84" s="7">
        <f>ประชากรรายอายุ!R84+ประชากรรายอายุ!DT84</f>
        <v>116</v>
      </c>
      <c r="S84" s="7">
        <f>ประชากรรายอายุ!S84+ประชากรรายอายุ!DU84</f>
        <v>122</v>
      </c>
      <c r="T84" s="7">
        <f>ประชากรรายอายุ!T84+ประชากรรายอายุ!DV84</f>
        <v>138</v>
      </c>
      <c r="U84" s="7">
        <f>ประชากรรายอายุ!U84+ประชากรรายอายุ!DW84</f>
        <v>109</v>
      </c>
      <c r="V84" s="7">
        <f>ประชากรรายอายุ!V84+ประชากรรายอายุ!DX84</f>
        <v>99</v>
      </c>
      <c r="W84" s="7">
        <f>ประชากรรายอายุ!W84+ประชากรรายอายุ!DY84</f>
        <v>102</v>
      </c>
      <c r="X84" s="7">
        <f>ประชากรรายอายุ!X84+ประชากรรายอายุ!DZ84</f>
        <v>101</v>
      </c>
      <c r="Y84" s="7">
        <f>ประชากรรายอายุ!Y84+ประชากรรายอายุ!EA84</f>
        <v>106</v>
      </c>
      <c r="Z84" s="7">
        <f>ประชากรรายอายุ!Z84+ประชากรรายอายุ!EB84</f>
        <v>130</v>
      </c>
      <c r="AA84" s="7">
        <f>ประชากรรายอายุ!AA84+ประชากรรายอายุ!EC84</f>
        <v>113</v>
      </c>
      <c r="AB84" s="7">
        <f>ประชากรรายอายุ!AB84+ประชากรรายอายุ!ED84</f>
        <v>106</v>
      </c>
      <c r="AC84" s="7">
        <f>ประชากรรายอายุ!AC84+ประชากรรายอายุ!EE84</f>
        <v>99</v>
      </c>
      <c r="AD84" s="7">
        <f>ประชากรรายอายุ!AD84+ประชากรรายอายุ!EF84</f>
        <v>129</v>
      </c>
      <c r="AE84" s="7">
        <f>ประชากรรายอายุ!AE84+ประชากรรายอายุ!EG84</f>
        <v>117</v>
      </c>
      <c r="AF84" s="7">
        <f>ประชากรรายอายุ!AF84+ประชากรรายอายุ!EH84</f>
        <v>121</v>
      </c>
      <c r="AG84" s="7">
        <f>ประชากรรายอายุ!AG84+ประชากรรายอายุ!EI84</f>
        <v>145</v>
      </c>
      <c r="AH84" s="7">
        <f>ประชากรรายอายุ!AH84+ประชากรรายอายุ!EJ84</f>
        <v>125</v>
      </c>
      <c r="AI84" s="7">
        <f>ประชากรรายอายุ!AI84+ประชากรรายอายุ!EK84</f>
        <v>143</v>
      </c>
      <c r="AJ84" s="7">
        <f>ประชากรรายอายุ!AJ84+ประชากรรายอายุ!EL84</f>
        <v>134</v>
      </c>
      <c r="AK84" s="7">
        <f>ประชากรรายอายุ!AK84+ประชากรรายอายุ!EM84</f>
        <v>123</v>
      </c>
      <c r="AL84" s="7">
        <f>ประชากรรายอายุ!AL84+ประชากรรายอายุ!EN84</f>
        <v>135</v>
      </c>
      <c r="AM84" s="7">
        <f>ประชากรรายอายุ!AM84+ประชากรรายอายุ!EO84</f>
        <v>125</v>
      </c>
      <c r="AN84" s="7">
        <f>ประชากรรายอายุ!AN84+ประชากรรายอายุ!EP84</f>
        <v>133</v>
      </c>
      <c r="AO84" s="7">
        <f>ประชากรรายอายุ!AO84+ประชากรรายอายุ!EQ84</f>
        <v>124</v>
      </c>
      <c r="AP84" s="7">
        <f>ประชากรรายอายุ!AP84+ประชากรรายอายุ!ER84</f>
        <v>135</v>
      </c>
      <c r="AQ84" s="7">
        <f>ประชากรรายอายุ!AQ84+ประชากรรายอายุ!ES84</f>
        <v>123</v>
      </c>
      <c r="AR84" s="7">
        <f>ประชากรรายอายุ!AR84+ประชากรรายอายุ!ET84</f>
        <v>135</v>
      </c>
      <c r="AS84" s="7">
        <f>ประชากรรายอายุ!AS84+ประชากรรายอายุ!EU84</f>
        <v>137</v>
      </c>
      <c r="AT84" s="7">
        <f>ประชากรรายอายุ!AT84+ประชากรรายอายุ!EV84</f>
        <v>126</v>
      </c>
      <c r="AU84" s="7">
        <f>ประชากรรายอายุ!AU84+ประชากรรายอายุ!EW84</f>
        <v>139</v>
      </c>
      <c r="AV84" s="7">
        <f>ประชากรรายอายุ!AV84+ประชากรรายอายุ!EX84</f>
        <v>114</v>
      </c>
      <c r="AW84" s="7">
        <f>ประชากรรายอายุ!AW84+ประชากรรายอายุ!EY84</f>
        <v>98</v>
      </c>
      <c r="AX84" s="7">
        <f>ประชากรรายอายุ!AX84+ประชากรรายอายุ!EZ84</f>
        <v>102</v>
      </c>
      <c r="AY84" s="7">
        <f>ประชากรรายอายุ!AY84+ประชากรรายอายุ!FA84</f>
        <v>104</v>
      </c>
      <c r="AZ84" s="7">
        <f>ประชากรรายอายุ!AZ84+ประชากรรายอายุ!FB84</f>
        <v>99</v>
      </c>
      <c r="BA84" s="7">
        <f>ประชากรรายอายุ!BA84+ประชากรรายอายุ!FC84</f>
        <v>79</v>
      </c>
      <c r="BB84" s="7">
        <f>ประชากรรายอายุ!BB84+ประชากรรายอายุ!FD84</f>
        <v>84</v>
      </c>
      <c r="BC84" s="7">
        <f>ประชากรรายอายุ!BC84+ประชากรรายอายุ!FE84</f>
        <v>79</v>
      </c>
      <c r="BD84" s="7">
        <f>ประชากรรายอายุ!BD84+ประชากรรายอายุ!FF84</f>
        <v>68</v>
      </c>
      <c r="BE84" s="7">
        <f>ประชากรรายอายุ!BE84+ประชากรรายอายุ!FG84</f>
        <v>83</v>
      </c>
      <c r="BF84" s="7">
        <f>ประชากรรายอายุ!BF84+ประชากรรายอายุ!FH84</f>
        <v>74</v>
      </c>
      <c r="BG84" s="7">
        <f>ประชากรรายอายุ!BG84+ประชากรรายอายุ!FI84</f>
        <v>70</v>
      </c>
      <c r="BH84" s="7">
        <f>ประชากรรายอายุ!BH84+ประชากรรายอายุ!FJ84</f>
        <v>76</v>
      </c>
      <c r="BI84" s="7">
        <f>ประชากรรายอายุ!BI84+ประชากรรายอายุ!FK84</f>
        <v>60</v>
      </c>
      <c r="BJ84" s="7">
        <f>ประชากรรายอายุ!BJ84+ประชากรรายอายุ!FL84</f>
        <v>57</v>
      </c>
      <c r="BK84" s="7">
        <f>ประชากรรายอายุ!BK84+ประชากรรายอายุ!FM84</f>
        <v>56</v>
      </c>
      <c r="BL84" s="7">
        <f>ประชากรรายอายุ!BL84+ประชากรรายอายุ!FN84</f>
        <v>56</v>
      </c>
      <c r="BM84" s="7">
        <f>ประชากรรายอายุ!BM84+ประชากรรายอายุ!FO84</f>
        <v>56</v>
      </c>
      <c r="BN84" s="7">
        <f>ประชากรรายอายุ!BN84+ประชากรรายอายุ!FP84</f>
        <v>54</v>
      </c>
      <c r="BO84" s="7">
        <f>ประชากรรายอายุ!BO84+ประชากรรายอายุ!FQ84</f>
        <v>48</v>
      </c>
      <c r="BP84" s="7">
        <f>ประชากรรายอายุ!BP84+ประชากรรายอายุ!FR84</f>
        <v>45</v>
      </c>
      <c r="BQ84" s="7">
        <f>ประชากรรายอายุ!BQ84+ประชากรรายอายุ!FS84</f>
        <v>28</v>
      </c>
      <c r="BR84" s="7">
        <f>ประชากรรายอายุ!BR84+ประชากรรายอายุ!FT84</f>
        <v>33</v>
      </c>
      <c r="BS84" s="7">
        <f>ประชากรรายอายุ!BS84+ประชากรรายอายุ!FU84</f>
        <v>30</v>
      </c>
      <c r="BT84" s="7">
        <f>ประชากรรายอายุ!BT84+ประชากรรายอายุ!FV84</f>
        <v>24</v>
      </c>
      <c r="BU84" s="7">
        <f>ประชากรรายอายุ!BU84+ประชากรรายอายุ!FW84</f>
        <v>40</v>
      </c>
      <c r="BV84" s="7">
        <f>ประชากรรายอายุ!BV84+ประชากรรายอายุ!FX84</f>
        <v>20</v>
      </c>
      <c r="BW84" s="7">
        <f>ประชากรรายอายุ!BW84+ประชากรรายอายุ!FY84</f>
        <v>22</v>
      </c>
      <c r="BX84" s="7">
        <f>ประชากรรายอายุ!BX84+ประชากรรายอายุ!FZ84</f>
        <v>33</v>
      </c>
      <c r="BY84" s="7">
        <f>ประชากรรายอายุ!BY84+ประชากรรายอายุ!GA84</f>
        <v>15</v>
      </c>
      <c r="BZ84" s="7">
        <f>ประชากรรายอายุ!BZ84+ประชากรรายอายุ!GB84</f>
        <v>18</v>
      </c>
      <c r="CA84" s="7">
        <f>ประชากรรายอายุ!CA84+ประชากรรายอายุ!GC84</f>
        <v>13</v>
      </c>
      <c r="CB84" s="7">
        <f>ประชากรรายอายุ!CB84+ประชากรรายอายุ!GD84</f>
        <v>7</v>
      </c>
      <c r="CC84" s="7">
        <f>ประชากรรายอายุ!CC84+ประชากรรายอายุ!GE84</f>
        <v>10</v>
      </c>
      <c r="CD84" s="7">
        <f>ประชากรรายอายุ!CD84+ประชากรรายอายุ!GF84</f>
        <v>22</v>
      </c>
      <c r="CE84" s="7">
        <f>ประชากรรายอายุ!CE84+ประชากรรายอายุ!GG84</f>
        <v>14</v>
      </c>
      <c r="CF84" s="7">
        <f>ประชากรรายอายุ!CF84+ประชากรรายอายุ!GH84</f>
        <v>16</v>
      </c>
      <c r="CG84" s="7">
        <f>ประชากรรายอายุ!CG84+ประชากรรายอายุ!GI84</f>
        <v>13</v>
      </c>
      <c r="CH84" s="7">
        <f>ประชากรรายอายุ!CH84+ประชากรรายอายุ!GJ84</f>
        <v>3</v>
      </c>
      <c r="CI84" s="7">
        <f>ประชากรรายอายุ!CI84+ประชากรรายอายุ!GK84</f>
        <v>7</v>
      </c>
      <c r="CJ84" s="7">
        <f>ประชากรรายอายุ!CJ84+ประชากรรายอายุ!GL84</f>
        <v>7</v>
      </c>
      <c r="CK84" s="7">
        <f>ประชากรรายอายุ!CK84+ประชากรรายอายุ!GM84</f>
        <v>5</v>
      </c>
      <c r="CL84" s="7">
        <f>ประชากรรายอายุ!CL84+ประชากรรายอายุ!GN84</f>
        <v>6</v>
      </c>
      <c r="CM84" s="7">
        <f>ประชากรรายอายุ!CM84+ประชากรรายอายุ!GO84</f>
        <v>5</v>
      </c>
      <c r="CN84" s="7">
        <f>ประชากรรายอายุ!CN84+ประชากรรายอายุ!GP84</f>
        <v>1</v>
      </c>
      <c r="CO84" s="7">
        <f>ประชากรรายอายุ!CO84+ประชากรรายอายุ!GQ84</f>
        <v>2</v>
      </c>
      <c r="CP84" s="7">
        <f>ประชากรรายอายุ!CP84+ประชากรรายอายุ!GR84</f>
        <v>1</v>
      </c>
      <c r="CQ84" s="7">
        <f>ประชากรรายอายุ!CQ84+ประชากรรายอายุ!GS84</f>
        <v>2</v>
      </c>
      <c r="CR84" s="7">
        <f>ประชากรรายอายุ!CR84+ประชากรรายอายุ!GT84</f>
        <v>1</v>
      </c>
      <c r="CS84" s="7">
        <f>ประชากรรายอายุ!CS84+ประชากรรายอายุ!GU84</f>
        <v>2</v>
      </c>
      <c r="CT84" s="7">
        <f>ประชากรรายอายุ!CT84+ประชากรรายอายุ!GV84</f>
        <v>3</v>
      </c>
      <c r="CU84" s="7">
        <f>ประชากรรายอายุ!CU84+ประชากรรายอายุ!GW84</f>
        <v>0</v>
      </c>
      <c r="CV84" s="7">
        <f>ประชากรรายอายุ!CV84+ประชากรรายอายุ!GX84</f>
        <v>1</v>
      </c>
      <c r="CW84" s="7">
        <f>ประชากรรายอายุ!CW84+ประชากรรายอายุ!GY84</f>
        <v>1</v>
      </c>
      <c r="CX84" s="7">
        <f>ประชากรรายอายุ!CX84+ประชากรรายอายุ!GZ84</f>
        <v>0</v>
      </c>
      <c r="CY84" s="7">
        <f>ประชากรรายอายุ!CY84+ประชากรรายอายุ!HA84</f>
        <v>0</v>
      </c>
      <c r="CZ84" s="7">
        <f>ประชากรรายอายุ!CZ84+ประชากรรายอายุ!HB84</f>
        <v>0</v>
      </c>
      <c r="DA84" s="7">
        <f>ประชากรรายอายุ!DA84+ประชากรรายอายุ!HC84</f>
        <v>0</v>
      </c>
      <c r="DB84" s="7">
        <f>ประชากรรายอายุ!DB84+ประชากรรายอายุ!HD84</f>
        <v>0</v>
      </c>
      <c r="DC84" s="7">
        <f>ประชากรรายอายุ!DC84+ประชากรรายอายุ!HE84</f>
        <v>0</v>
      </c>
      <c r="DD84" s="7">
        <f>ประชากรรายอายุ!DD84+ประชากรรายอายุ!HF84</f>
        <v>9</v>
      </c>
    </row>
    <row r="85" spans="1:108">
      <c r="A85" s="5"/>
      <c r="B85" s="5" t="s">
        <v>56</v>
      </c>
      <c r="C85" s="7">
        <f>ประชากรรายอายุ!C85+ประชากรรายอายุ!DE85</f>
        <v>105</v>
      </c>
      <c r="D85" s="7">
        <f>ประชากรรายอายุ!D85+ประชากรรายอายุ!DF85</f>
        <v>128</v>
      </c>
      <c r="E85" s="7">
        <f>ประชากรรายอายุ!E85+ประชากรรายอายุ!DG85</f>
        <v>92</v>
      </c>
      <c r="F85" s="7">
        <f>ประชากรรายอายุ!F85+ประชากรรายอายุ!DH85</f>
        <v>79</v>
      </c>
      <c r="G85" s="7">
        <f>ประชากรรายอายุ!G85+ประชากรรายอายุ!DI85</f>
        <v>101</v>
      </c>
      <c r="H85" s="7">
        <f>ประชากรรายอายุ!H85+ประชากรรายอายุ!DJ85</f>
        <v>106</v>
      </c>
      <c r="I85" s="7">
        <f>ประชากรรายอายุ!I85+ประชากรรายอายุ!DK85</f>
        <v>97</v>
      </c>
      <c r="J85" s="7">
        <f>ประชากรรายอายุ!J85+ประชากรรายอายุ!DL85</f>
        <v>105</v>
      </c>
      <c r="K85" s="7">
        <f>ประชากรรายอายุ!K85+ประชากรรายอายุ!DM85</f>
        <v>109</v>
      </c>
      <c r="L85" s="7">
        <f>ประชากรรายอายุ!L85+ประชากรรายอายุ!DN85</f>
        <v>97</v>
      </c>
      <c r="M85" s="7">
        <f>ประชากรรายอายุ!M85+ประชากรรายอายุ!DO85</f>
        <v>107</v>
      </c>
      <c r="N85" s="7">
        <f>ประชากรรายอายุ!N85+ประชากรรายอายุ!DP85</f>
        <v>107</v>
      </c>
      <c r="O85" s="7">
        <f>ประชากรรายอายุ!O85+ประชากรรายอายุ!DQ85</f>
        <v>123</v>
      </c>
      <c r="P85" s="7">
        <f>ประชากรรายอายุ!P85+ประชากรรายอายุ!DR85</f>
        <v>118</v>
      </c>
      <c r="Q85" s="7">
        <f>ประชากรรายอายุ!Q85+ประชากรรายอายุ!DS85</f>
        <v>123</v>
      </c>
      <c r="R85" s="7">
        <f>ประชากรรายอายุ!R85+ประชากรรายอายุ!DT85</f>
        <v>119</v>
      </c>
      <c r="S85" s="7">
        <f>ประชากรรายอายุ!S85+ประชากรรายอายุ!DU85</f>
        <v>142</v>
      </c>
      <c r="T85" s="7">
        <f>ประชากรรายอายุ!T85+ประชากรรายอายุ!DV85</f>
        <v>158</v>
      </c>
      <c r="U85" s="7">
        <f>ประชากรรายอายุ!U85+ประชากรรายอายุ!DW85</f>
        <v>141</v>
      </c>
      <c r="V85" s="7">
        <f>ประชากรรายอายุ!V85+ประชากรรายอายุ!DX85</f>
        <v>119</v>
      </c>
      <c r="W85" s="7">
        <f>ประชากรรายอายุ!W85+ประชากรรายอายุ!DY85</f>
        <v>151</v>
      </c>
      <c r="X85" s="7">
        <f>ประชากรรายอายุ!X85+ประชากรรายอายุ!DZ85</f>
        <v>130</v>
      </c>
      <c r="Y85" s="7">
        <f>ประชากรรายอายุ!Y85+ประชากรรายอายุ!EA85</f>
        <v>129</v>
      </c>
      <c r="Z85" s="7">
        <f>ประชากรรายอายุ!Z85+ประชากรรายอายุ!EB85</f>
        <v>124</v>
      </c>
      <c r="AA85" s="7">
        <f>ประชากรรายอายุ!AA85+ประชากรรายอายุ!EC85</f>
        <v>106</v>
      </c>
      <c r="AB85" s="7">
        <f>ประชากรรายอายุ!AB85+ประชากรรายอายุ!ED85</f>
        <v>137</v>
      </c>
      <c r="AC85" s="7">
        <f>ประชากรรายอายุ!AC85+ประชากรรายอายุ!EE85</f>
        <v>122</v>
      </c>
      <c r="AD85" s="7">
        <f>ประชากรรายอายุ!AD85+ประชากรรายอายุ!EF85</f>
        <v>98</v>
      </c>
      <c r="AE85" s="7">
        <f>ประชากรรายอายุ!AE85+ประชากรรายอายุ!EG85</f>
        <v>109</v>
      </c>
      <c r="AF85" s="7">
        <f>ประชากรรายอายุ!AF85+ประชากรรายอายุ!EH85</f>
        <v>130</v>
      </c>
      <c r="AG85" s="7">
        <f>ประชากรรายอายุ!AG85+ประชากรรายอายุ!EI85</f>
        <v>144</v>
      </c>
      <c r="AH85" s="7">
        <f>ประชากรรายอายุ!AH85+ประชากรรายอายุ!EJ85</f>
        <v>123</v>
      </c>
      <c r="AI85" s="7">
        <f>ประชากรรายอายุ!AI85+ประชากรรายอายุ!EK85</f>
        <v>155</v>
      </c>
      <c r="AJ85" s="7">
        <f>ประชากรรายอายุ!AJ85+ประชากรรายอายุ!EL85</f>
        <v>162</v>
      </c>
      <c r="AK85" s="7">
        <f>ประชากรรายอายุ!AK85+ประชากรรายอายุ!EM85</f>
        <v>126</v>
      </c>
      <c r="AL85" s="7">
        <f>ประชากรรายอายุ!AL85+ประชากรรายอายุ!EN85</f>
        <v>142</v>
      </c>
      <c r="AM85" s="7">
        <f>ประชากรรายอายุ!AM85+ประชากรรายอายุ!EO85</f>
        <v>136</v>
      </c>
      <c r="AN85" s="7">
        <f>ประชากรรายอายุ!AN85+ประชากรรายอายุ!EP85</f>
        <v>149</v>
      </c>
      <c r="AO85" s="7">
        <f>ประชากรรายอายุ!AO85+ประชากรรายอายุ!EQ85</f>
        <v>158</v>
      </c>
      <c r="AP85" s="7">
        <f>ประชากรรายอายุ!AP85+ประชากรรายอายุ!ER85</f>
        <v>137</v>
      </c>
      <c r="AQ85" s="7">
        <f>ประชากรรายอายุ!AQ85+ประชากรรายอายุ!ES85</f>
        <v>147</v>
      </c>
      <c r="AR85" s="7">
        <f>ประชากรรายอายุ!AR85+ประชากรรายอายุ!ET85</f>
        <v>136</v>
      </c>
      <c r="AS85" s="7">
        <f>ประชากรรายอายุ!AS85+ประชากรรายอายุ!EU85</f>
        <v>172</v>
      </c>
      <c r="AT85" s="7">
        <f>ประชากรรายอายุ!AT85+ประชากรรายอายุ!EV85</f>
        <v>142</v>
      </c>
      <c r="AU85" s="7">
        <f>ประชากรรายอายุ!AU85+ประชากรรายอายุ!EW85</f>
        <v>169</v>
      </c>
      <c r="AV85" s="7">
        <f>ประชากรรายอายุ!AV85+ประชากรรายอายุ!EX85</f>
        <v>144</v>
      </c>
      <c r="AW85" s="7">
        <f>ประชากรรายอายุ!AW85+ประชากรรายอายุ!EY85</f>
        <v>115</v>
      </c>
      <c r="AX85" s="7">
        <f>ประชากรรายอายุ!AX85+ประชากรรายอายุ!EZ85</f>
        <v>121</v>
      </c>
      <c r="AY85" s="7">
        <f>ประชากรรายอายุ!AY85+ประชากรรายอายุ!FA85</f>
        <v>126</v>
      </c>
      <c r="AZ85" s="7">
        <f>ประชากรรายอายุ!AZ85+ประชากรรายอายุ!FB85</f>
        <v>132</v>
      </c>
      <c r="BA85" s="7">
        <f>ประชากรรายอายุ!BA85+ประชากรรายอายุ!FC85</f>
        <v>116</v>
      </c>
      <c r="BB85" s="7">
        <f>ประชากรรายอายุ!BB85+ประชากรรายอายุ!FD85</f>
        <v>103</v>
      </c>
      <c r="BC85" s="7">
        <f>ประชากรรายอายุ!BC85+ประชากรรายอายุ!FE85</f>
        <v>93</v>
      </c>
      <c r="BD85" s="7">
        <f>ประชากรรายอายุ!BD85+ประชากรรายอายุ!FF85</f>
        <v>109</v>
      </c>
      <c r="BE85" s="7">
        <f>ประชากรรายอายุ!BE85+ประชากรรายอายุ!FG85</f>
        <v>88</v>
      </c>
      <c r="BF85" s="7">
        <f>ประชากรรายอายุ!BF85+ประชากรรายอายุ!FH85</f>
        <v>88</v>
      </c>
      <c r="BG85" s="7">
        <f>ประชากรรายอายุ!BG85+ประชากรรายอายุ!FI85</f>
        <v>82</v>
      </c>
      <c r="BH85" s="7">
        <f>ประชากรรายอายุ!BH85+ประชากรรายอายุ!FJ85</f>
        <v>99</v>
      </c>
      <c r="BI85" s="7">
        <f>ประชากรรายอายุ!BI85+ประชากรรายอายุ!FK85</f>
        <v>70</v>
      </c>
      <c r="BJ85" s="7">
        <f>ประชากรรายอายุ!BJ85+ประชากรรายอายุ!FL85</f>
        <v>69</v>
      </c>
      <c r="BK85" s="7">
        <f>ประชากรรายอายุ!BK85+ประชากรรายอายุ!FM85</f>
        <v>88</v>
      </c>
      <c r="BL85" s="7">
        <f>ประชากรรายอายุ!BL85+ประชากรรายอายุ!FN85</f>
        <v>60</v>
      </c>
      <c r="BM85" s="7">
        <f>ประชากรรายอายุ!BM85+ประชากรรายอายุ!FO85</f>
        <v>66</v>
      </c>
      <c r="BN85" s="7">
        <f>ประชากรรายอายุ!BN85+ประชากรรายอายุ!FP85</f>
        <v>59</v>
      </c>
      <c r="BO85" s="7">
        <f>ประชากรรายอายุ!BO85+ประชากรรายอายุ!FQ85</f>
        <v>69</v>
      </c>
      <c r="BP85" s="7">
        <f>ประชากรรายอายุ!BP85+ประชากรรายอายุ!FR85</f>
        <v>43</v>
      </c>
      <c r="BQ85" s="7">
        <f>ประชากรรายอายุ!BQ85+ประชากรรายอายุ!FS85</f>
        <v>49</v>
      </c>
      <c r="BR85" s="7">
        <f>ประชากรรายอายุ!BR85+ประชากรรายอายุ!FT85</f>
        <v>38</v>
      </c>
      <c r="BS85" s="7">
        <f>ประชากรรายอายุ!BS85+ประชากรรายอายุ!FU85</f>
        <v>67</v>
      </c>
      <c r="BT85" s="7">
        <f>ประชากรรายอายุ!BT85+ประชากรรายอายุ!FV85</f>
        <v>34</v>
      </c>
      <c r="BU85" s="7">
        <f>ประชากรรายอายุ!BU85+ประชากรรายอายุ!FW85</f>
        <v>37</v>
      </c>
      <c r="BV85" s="7">
        <f>ประชากรรายอายุ!BV85+ประชากรรายอายุ!FX85</f>
        <v>42</v>
      </c>
      <c r="BW85" s="7">
        <f>ประชากรรายอายุ!BW85+ประชากรรายอายุ!FY85</f>
        <v>33</v>
      </c>
      <c r="BX85" s="7">
        <f>ประชากรรายอายุ!BX85+ประชากรรายอายุ!FZ85</f>
        <v>40</v>
      </c>
      <c r="BY85" s="7">
        <f>ประชากรรายอายุ!BY85+ประชากรรายอายุ!GA85</f>
        <v>28</v>
      </c>
      <c r="BZ85" s="7">
        <f>ประชากรรายอายุ!BZ85+ประชากรรายอายุ!GB85</f>
        <v>28</v>
      </c>
      <c r="CA85" s="7">
        <f>ประชากรรายอายุ!CA85+ประชากรรายอายุ!GC85</f>
        <v>23</v>
      </c>
      <c r="CB85" s="7">
        <f>ประชากรรายอายุ!CB85+ประชากรรายอายุ!GD85</f>
        <v>21</v>
      </c>
      <c r="CC85" s="7">
        <f>ประชากรรายอายุ!CC85+ประชากรรายอายุ!GE85</f>
        <v>14</v>
      </c>
      <c r="CD85" s="7">
        <f>ประชากรรายอายุ!CD85+ประชากรรายอายุ!GF85</f>
        <v>17</v>
      </c>
      <c r="CE85" s="7">
        <f>ประชากรรายอายุ!CE85+ประชากรรายอายุ!GG85</f>
        <v>15</v>
      </c>
      <c r="CF85" s="7">
        <f>ประชากรรายอายุ!CF85+ประชากรรายอายุ!GH85</f>
        <v>13</v>
      </c>
      <c r="CG85" s="7">
        <f>ประชากรรายอายุ!CG85+ประชากรรายอายุ!GI85</f>
        <v>13</v>
      </c>
      <c r="CH85" s="7">
        <f>ประชากรรายอายุ!CH85+ประชากรรายอายุ!GJ85</f>
        <v>12</v>
      </c>
      <c r="CI85" s="7">
        <f>ประชากรรายอายุ!CI85+ประชากรรายอายุ!GK85</f>
        <v>15</v>
      </c>
      <c r="CJ85" s="7">
        <f>ประชากรรายอายุ!CJ85+ประชากรรายอายุ!GL85</f>
        <v>9</v>
      </c>
      <c r="CK85" s="7">
        <f>ประชากรรายอายุ!CK85+ประชากรรายอายุ!GM85</f>
        <v>5</v>
      </c>
      <c r="CL85" s="7">
        <f>ประชากรรายอายุ!CL85+ประชากรรายอายุ!GN85</f>
        <v>2</v>
      </c>
      <c r="CM85" s="7">
        <f>ประชากรรายอายุ!CM85+ประชากรรายอายุ!GO85</f>
        <v>4</v>
      </c>
      <c r="CN85" s="7">
        <f>ประชากรรายอายุ!CN85+ประชากรรายอายุ!GP85</f>
        <v>6</v>
      </c>
      <c r="CO85" s="7">
        <f>ประชากรรายอายุ!CO85+ประชากรรายอายุ!GQ85</f>
        <v>4</v>
      </c>
      <c r="CP85" s="7">
        <f>ประชากรรายอายุ!CP85+ประชากรรายอายุ!GR85</f>
        <v>4</v>
      </c>
      <c r="CQ85" s="7">
        <f>ประชากรรายอายุ!CQ85+ประชากรรายอายุ!GS85</f>
        <v>0</v>
      </c>
      <c r="CR85" s="7">
        <f>ประชากรรายอายุ!CR85+ประชากรรายอายุ!GT85</f>
        <v>1</v>
      </c>
      <c r="CS85" s="7">
        <f>ประชากรรายอายุ!CS85+ประชากรรายอายุ!GU85</f>
        <v>0</v>
      </c>
      <c r="CT85" s="7">
        <f>ประชากรรายอายุ!CT85+ประชากรรายอายุ!GV85</f>
        <v>1</v>
      </c>
      <c r="CU85" s="7">
        <f>ประชากรรายอายุ!CU85+ประชากรรายอายุ!GW85</f>
        <v>1</v>
      </c>
      <c r="CV85" s="7">
        <f>ประชากรรายอายุ!CV85+ประชากรรายอายุ!GX85</f>
        <v>0</v>
      </c>
      <c r="CW85" s="7">
        <f>ประชากรรายอายุ!CW85+ประชากรรายอายุ!GY85</f>
        <v>0</v>
      </c>
      <c r="CX85" s="7">
        <f>ประชากรรายอายุ!CX85+ประชากรรายอายุ!GZ85</f>
        <v>0</v>
      </c>
      <c r="CY85" s="7">
        <f>ประชากรรายอายุ!CY85+ประชากรรายอายุ!HA85</f>
        <v>0</v>
      </c>
      <c r="CZ85" s="7">
        <f>ประชากรรายอายุ!CZ85+ประชากรรายอายุ!HB85</f>
        <v>1</v>
      </c>
      <c r="DA85" s="7">
        <f>ประชากรรายอายุ!DA85+ประชากรรายอายุ!HC85</f>
        <v>0</v>
      </c>
      <c r="DB85" s="7">
        <f>ประชากรรายอายุ!DB85+ประชากรรายอายุ!HD85</f>
        <v>0</v>
      </c>
      <c r="DC85" s="7">
        <f>ประชากรรายอายุ!DC85+ประชากรรายอายุ!HE85</f>
        <v>3</v>
      </c>
      <c r="DD85" s="7">
        <f>ประชากรรายอายุ!DD85+ประชากรรายอายุ!HF85</f>
        <v>14</v>
      </c>
    </row>
    <row r="86" spans="1:108">
      <c r="A86" s="5"/>
      <c r="B86" s="5" t="s">
        <v>57</v>
      </c>
      <c r="C86" s="7">
        <f>ประชากรรายอายุ!C86+ประชากรรายอายุ!DE86</f>
        <v>145</v>
      </c>
      <c r="D86" s="7">
        <f>ประชากรรายอายุ!D86+ประชากรรายอายุ!DF86</f>
        <v>163</v>
      </c>
      <c r="E86" s="7">
        <f>ประชากรรายอายุ!E86+ประชากรรายอายุ!DG86</f>
        <v>160</v>
      </c>
      <c r="F86" s="7">
        <f>ประชากรรายอายุ!F86+ประชากรรายอายุ!DH86</f>
        <v>135</v>
      </c>
      <c r="G86" s="7">
        <f>ประชากรรายอายุ!G86+ประชากรรายอายุ!DI86</f>
        <v>148</v>
      </c>
      <c r="H86" s="7">
        <f>ประชากรรายอายุ!H86+ประชากรรายอายุ!DJ86</f>
        <v>130</v>
      </c>
      <c r="I86" s="7">
        <f>ประชากรรายอายุ!I86+ประชากรรายอายุ!DK86</f>
        <v>158</v>
      </c>
      <c r="J86" s="7">
        <f>ประชากรรายอายุ!J86+ประชากรรายอายุ!DL86</f>
        <v>155</v>
      </c>
      <c r="K86" s="7">
        <f>ประชากรรายอายุ!K86+ประชากรรายอายุ!DM86</f>
        <v>172</v>
      </c>
      <c r="L86" s="7">
        <f>ประชากรรายอายุ!L86+ประชากรรายอายุ!DN86</f>
        <v>139</v>
      </c>
      <c r="M86" s="7">
        <f>ประชากรรายอายุ!M86+ประชากรรายอายุ!DO86</f>
        <v>154</v>
      </c>
      <c r="N86" s="7">
        <f>ประชากรรายอายุ!N86+ประชากรรายอายุ!DP86</f>
        <v>159</v>
      </c>
      <c r="O86" s="7">
        <f>ประชากรรายอายุ!O86+ประชากรรายอายุ!DQ86</f>
        <v>187</v>
      </c>
      <c r="P86" s="7">
        <f>ประชากรรายอายุ!P86+ประชากรรายอายุ!DR86</f>
        <v>193</v>
      </c>
      <c r="Q86" s="7">
        <f>ประชากรรายอายุ!Q86+ประชากรรายอายุ!DS86</f>
        <v>174</v>
      </c>
      <c r="R86" s="7">
        <f>ประชากรรายอายุ!R86+ประชากรรายอายุ!DT86</f>
        <v>175</v>
      </c>
      <c r="S86" s="7">
        <f>ประชากรรายอายุ!S86+ประชากรรายอายุ!DU86</f>
        <v>200</v>
      </c>
      <c r="T86" s="7">
        <f>ประชากรรายอายุ!T86+ประชากรรายอายุ!DV86</f>
        <v>192</v>
      </c>
      <c r="U86" s="7">
        <f>ประชากรรายอายุ!U86+ประชากรรายอายุ!DW86</f>
        <v>168</v>
      </c>
      <c r="V86" s="7">
        <f>ประชากรรายอายุ!V86+ประชากรรายอายุ!DX86</f>
        <v>179</v>
      </c>
      <c r="W86" s="7">
        <f>ประชากรรายอายุ!W86+ประชากรรายอายุ!DY86</f>
        <v>194</v>
      </c>
      <c r="X86" s="7">
        <f>ประชากรรายอายุ!X86+ประชากรรายอายุ!DZ86</f>
        <v>167</v>
      </c>
      <c r="Y86" s="7">
        <f>ประชากรรายอายุ!Y86+ประชากรรายอายุ!EA86</f>
        <v>142</v>
      </c>
      <c r="Z86" s="7">
        <f>ประชากรรายอายุ!Z86+ประชากรรายอายุ!EB86</f>
        <v>169</v>
      </c>
      <c r="AA86" s="7">
        <f>ประชากรรายอายุ!AA86+ประชากรรายอายุ!EC86</f>
        <v>201</v>
      </c>
      <c r="AB86" s="7">
        <f>ประชากรรายอายุ!AB86+ประชากรรายอายุ!ED86</f>
        <v>188</v>
      </c>
      <c r="AC86" s="7">
        <f>ประชากรรายอายุ!AC86+ประชากรรายอายุ!EE86</f>
        <v>145</v>
      </c>
      <c r="AD86" s="7">
        <f>ประชากรรายอายุ!AD86+ประชากรรายอายุ!EF86</f>
        <v>173</v>
      </c>
      <c r="AE86" s="7">
        <f>ประชากรรายอายุ!AE86+ประชากรรายอายุ!EG86</f>
        <v>175</v>
      </c>
      <c r="AF86" s="7">
        <f>ประชากรรายอายุ!AF86+ประชากรรายอายุ!EH86</f>
        <v>204</v>
      </c>
      <c r="AG86" s="7">
        <f>ประชากรรายอายุ!AG86+ประชากรรายอายุ!EI86</f>
        <v>163</v>
      </c>
      <c r="AH86" s="7">
        <f>ประชากรรายอายุ!AH86+ประชากรรายอายุ!EJ86</f>
        <v>168</v>
      </c>
      <c r="AI86" s="7">
        <f>ประชากรรายอายุ!AI86+ประชากรรายอายุ!EK86</f>
        <v>197</v>
      </c>
      <c r="AJ86" s="7">
        <f>ประชากรรายอายุ!AJ86+ประชากรรายอายุ!EL86</f>
        <v>174</v>
      </c>
      <c r="AK86" s="7">
        <f>ประชากรรายอายุ!AK86+ประชากรรายอายุ!EM86</f>
        <v>215</v>
      </c>
      <c r="AL86" s="7">
        <f>ประชากรรายอายุ!AL86+ประชากรรายอายุ!EN86</f>
        <v>174</v>
      </c>
      <c r="AM86" s="7">
        <f>ประชากรรายอายุ!AM86+ประชากรรายอายุ!EO86</f>
        <v>182</v>
      </c>
      <c r="AN86" s="7">
        <f>ประชากรรายอายุ!AN86+ประชากรรายอายุ!EP86</f>
        <v>216</v>
      </c>
      <c r="AO86" s="7">
        <f>ประชากรรายอายุ!AO86+ประชากรรายอายุ!EQ86</f>
        <v>177</v>
      </c>
      <c r="AP86" s="7">
        <f>ประชากรรายอายุ!AP86+ประชากรรายอายุ!ER86</f>
        <v>201</v>
      </c>
      <c r="AQ86" s="7">
        <f>ประชากรรายอายุ!AQ86+ประชากรรายอายุ!ES86</f>
        <v>185</v>
      </c>
      <c r="AR86" s="7">
        <f>ประชากรรายอายุ!AR86+ประชากรรายอายุ!ET86</f>
        <v>194</v>
      </c>
      <c r="AS86" s="7">
        <f>ประชากรรายอายุ!AS86+ประชากรรายอายุ!EU86</f>
        <v>173</v>
      </c>
      <c r="AT86" s="7">
        <f>ประชากรรายอายุ!AT86+ประชากรรายอายุ!EV86</f>
        <v>175</v>
      </c>
      <c r="AU86" s="7">
        <f>ประชากรรายอายุ!AU86+ประชากรรายอายุ!EW86</f>
        <v>200</v>
      </c>
      <c r="AV86" s="7">
        <f>ประชากรรายอายุ!AV86+ประชากรรายอายุ!EX86</f>
        <v>174</v>
      </c>
      <c r="AW86" s="7">
        <f>ประชากรรายอายุ!AW86+ประชากรรายอายุ!EY86</f>
        <v>149</v>
      </c>
      <c r="AX86" s="7">
        <f>ประชากรรายอายุ!AX86+ประชากรรายอายุ!EZ86</f>
        <v>176</v>
      </c>
      <c r="AY86" s="7">
        <f>ประชากรรายอายุ!AY86+ประชากรรายอายุ!FA86</f>
        <v>134</v>
      </c>
      <c r="AZ86" s="7">
        <f>ประชากรรายอายุ!AZ86+ประชากรรายอายุ!FB86</f>
        <v>170</v>
      </c>
      <c r="BA86" s="7">
        <f>ประชากรรายอายุ!BA86+ประชากรรายอายุ!FC86</f>
        <v>131</v>
      </c>
      <c r="BB86" s="7">
        <f>ประชากรรายอายุ!BB86+ประชากรรายอายุ!FD86</f>
        <v>111</v>
      </c>
      <c r="BC86" s="7">
        <f>ประชากรรายอายุ!BC86+ประชากรรายอายุ!FE86</f>
        <v>113</v>
      </c>
      <c r="BD86" s="7">
        <f>ประชากรรายอายุ!BD86+ประชากรรายอายุ!FF86</f>
        <v>111</v>
      </c>
      <c r="BE86" s="7">
        <f>ประชากรรายอายุ!BE86+ประชากรรายอายุ!FG86</f>
        <v>116</v>
      </c>
      <c r="BF86" s="7">
        <f>ประชากรรายอายุ!BF86+ประชากรรายอายุ!FH86</f>
        <v>91</v>
      </c>
      <c r="BG86" s="7">
        <f>ประชากรรายอายุ!BG86+ประชากรรายอายุ!FI86</f>
        <v>109</v>
      </c>
      <c r="BH86" s="7">
        <f>ประชากรรายอายุ!BH86+ประชากรรายอายุ!FJ86</f>
        <v>89</v>
      </c>
      <c r="BI86" s="7">
        <f>ประชากรรายอายุ!BI86+ประชากรรายอายุ!FK86</f>
        <v>83</v>
      </c>
      <c r="BJ86" s="7">
        <f>ประชากรรายอายุ!BJ86+ประชากรรายอายุ!FL86</f>
        <v>101</v>
      </c>
      <c r="BK86" s="7">
        <f>ประชากรรายอายุ!BK86+ประชากรรายอายุ!FM86</f>
        <v>73</v>
      </c>
      <c r="BL86" s="7">
        <f>ประชากรรายอายุ!BL86+ประชากรรายอายุ!FN86</f>
        <v>73</v>
      </c>
      <c r="BM86" s="7">
        <f>ประชากรรายอายุ!BM86+ประชากรรายอายุ!FO86</f>
        <v>81</v>
      </c>
      <c r="BN86" s="7">
        <f>ประชากรรายอายุ!BN86+ประชากรรายอายุ!FP86</f>
        <v>93</v>
      </c>
      <c r="BO86" s="7">
        <f>ประชากรรายอายุ!BO86+ประชากรรายอายุ!FQ86</f>
        <v>46</v>
      </c>
      <c r="BP86" s="7">
        <f>ประชากรรายอายุ!BP86+ประชากรรายอายุ!FR86</f>
        <v>47</v>
      </c>
      <c r="BQ86" s="7">
        <f>ประชากรรายอายุ!BQ86+ประชากรรายอายุ!FS86</f>
        <v>49</v>
      </c>
      <c r="BR86" s="7">
        <f>ประชากรรายอายุ!BR86+ประชากรรายอายุ!FT86</f>
        <v>46</v>
      </c>
      <c r="BS86" s="7">
        <f>ประชากรรายอายุ!BS86+ประชากรรายอายุ!FU86</f>
        <v>37</v>
      </c>
      <c r="BT86" s="7">
        <f>ประชากรรายอายุ!BT86+ประชากรรายอายุ!FV86</f>
        <v>27</v>
      </c>
      <c r="BU86" s="7">
        <f>ประชากรรายอายุ!BU86+ประชากรรายอายุ!FW86</f>
        <v>35</v>
      </c>
      <c r="BV86" s="7">
        <f>ประชากรรายอายุ!BV86+ประชากรรายอายุ!FX86</f>
        <v>51</v>
      </c>
      <c r="BW86" s="7">
        <f>ประชากรรายอายุ!BW86+ประชากรรายอายุ!FY86</f>
        <v>44</v>
      </c>
      <c r="BX86" s="7">
        <f>ประชากรรายอายุ!BX86+ประชากรรายอายุ!FZ86</f>
        <v>40</v>
      </c>
      <c r="BY86" s="7">
        <f>ประชากรรายอายุ!BY86+ประชากรรายอายุ!GA86</f>
        <v>47</v>
      </c>
      <c r="BZ86" s="7">
        <f>ประชากรรายอายุ!BZ86+ประชากรรายอายุ!GB86</f>
        <v>26</v>
      </c>
      <c r="CA86" s="7">
        <f>ประชากรรายอายุ!CA86+ประชากรรายอายุ!GC86</f>
        <v>20</v>
      </c>
      <c r="CB86" s="7">
        <f>ประชากรรายอายุ!CB86+ประชากรรายอายุ!GD86</f>
        <v>17</v>
      </c>
      <c r="CC86" s="7">
        <f>ประชากรรายอายุ!CC86+ประชากรรายอายุ!GE86</f>
        <v>25</v>
      </c>
      <c r="CD86" s="7">
        <f>ประชากรรายอายุ!CD86+ประชากรรายอายุ!GF86</f>
        <v>16</v>
      </c>
      <c r="CE86" s="7">
        <f>ประชากรรายอายุ!CE86+ประชากรรายอายุ!GG86</f>
        <v>18</v>
      </c>
      <c r="CF86" s="7">
        <f>ประชากรรายอายุ!CF86+ประชากรรายอายุ!GH86</f>
        <v>18</v>
      </c>
      <c r="CG86" s="7">
        <f>ประชากรรายอายุ!CG86+ประชากรรายอายุ!GI86</f>
        <v>19</v>
      </c>
      <c r="CH86" s="7">
        <f>ประชากรรายอายุ!CH86+ประชากรรายอายุ!GJ86</f>
        <v>11</v>
      </c>
      <c r="CI86" s="7">
        <f>ประชากรรายอายุ!CI86+ประชากรรายอายุ!GK86</f>
        <v>17</v>
      </c>
      <c r="CJ86" s="7">
        <f>ประชากรรายอายุ!CJ86+ประชากรรายอายุ!GL86</f>
        <v>5</v>
      </c>
      <c r="CK86" s="7">
        <f>ประชากรรายอายุ!CK86+ประชากรรายอายุ!GM86</f>
        <v>9</v>
      </c>
      <c r="CL86" s="7">
        <f>ประชากรรายอายุ!CL86+ประชากรรายอายุ!GN86</f>
        <v>6</v>
      </c>
      <c r="CM86" s="7">
        <f>ประชากรรายอายุ!CM86+ประชากรรายอายุ!GO86</f>
        <v>1</v>
      </c>
      <c r="CN86" s="7">
        <f>ประชากรรายอายุ!CN86+ประชากรรายอายุ!GP86</f>
        <v>6</v>
      </c>
      <c r="CO86" s="7">
        <f>ประชากรรายอายุ!CO86+ประชากรรายอายุ!GQ86</f>
        <v>1</v>
      </c>
      <c r="CP86" s="7">
        <f>ประชากรรายอายุ!CP86+ประชากรรายอายุ!GR86</f>
        <v>5</v>
      </c>
      <c r="CQ86" s="7">
        <f>ประชากรรายอายุ!CQ86+ประชากรรายอายุ!GS86</f>
        <v>0</v>
      </c>
      <c r="CR86" s="7">
        <f>ประชากรรายอายุ!CR86+ประชากรรายอายุ!GT86</f>
        <v>0</v>
      </c>
      <c r="CS86" s="7">
        <f>ประชากรรายอายุ!CS86+ประชากรรายอายุ!GU86</f>
        <v>1</v>
      </c>
      <c r="CT86" s="7">
        <f>ประชากรรายอายุ!CT86+ประชากรรายอายุ!GV86</f>
        <v>2</v>
      </c>
      <c r="CU86" s="7">
        <f>ประชากรรายอายุ!CU86+ประชากรรายอายุ!GW86</f>
        <v>2</v>
      </c>
      <c r="CV86" s="7">
        <f>ประชากรรายอายุ!CV86+ประชากรรายอายุ!GX86</f>
        <v>0</v>
      </c>
      <c r="CW86" s="7">
        <f>ประชากรรายอายุ!CW86+ประชากรรายอายุ!GY86</f>
        <v>0</v>
      </c>
      <c r="CX86" s="7">
        <f>ประชากรรายอายุ!CX86+ประชากรรายอายุ!GZ86</f>
        <v>1</v>
      </c>
      <c r="CY86" s="7">
        <f>ประชากรรายอายุ!CY86+ประชากรรายอายุ!HA86</f>
        <v>0</v>
      </c>
      <c r="CZ86" s="7">
        <f>ประชากรรายอายุ!CZ86+ประชากรรายอายุ!HB86</f>
        <v>0</v>
      </c>
      <c r="DA86" s="7">
        <f>ประชากรรายอายุ!DA86+ประชากรรายอายุ!HC86</f>
        <v>0</v>
      </c>
      <c r="DB86" s="7">
        <f>ประชากรรายอายุ!DB86+ประชากรรายอายุ!HD86</f>
        <v>0</v>
      </c>
      <c r="DC86" s="7">
        <f>ประชากรรายอายุ!DC86+ประชากรรายอายุ!HE86</f>
        <v>0</v>
      </c>
      <c r="DD86" s="7">
        <f>ประชากรรายอายุ!DD86+ประชากรรายอายุ!HF86</f>
        <v>12</v>
      </c>
    </row>
    <row r="87" spans="1:108">
      <c r="A87" s="5"/>
      <c r="B87" s="5" t="s">
        <v>58</v>
      </c>
      <c r="C87" s="7">
        <f>ประชากรรายอายุ!C87+ประชากรรายอายุ!DE87</f>
        <v>158</v>
      </c>
      <c r="D87" s="7">
        <f>ประชากรรายอายุ!D87+ประชากรรายอายุ!DF87</f>
        <v>201</v>
      </c>
      <c r="E87" s="7">
        <f>ประชากรรายอายุ!E87+ประชากรรายอายุ!DG87</f>
        <v>200</v>
      </c>
      <c r="F87" s="7">
        <f>ประชากรรายอายุ!F87+ประชากรรายอายุ!DH87</f>
        <v>178</v>
      </c>
      <c r="G87" s="7">
        <f>ประชากรรายอายุ!G87+ประชากรรายอายุ!DI87</f>
        <v>186</v>
      </c>
      <c r="H87" s="7">
        <f>ประชากรรายอายุ!H87+ประชากรรายอายุ!DJ87</f>
        <v>192</v>
      </c>
      <c r="I87" s="7">
        <f>ประชากรรายอายุ!I87+ประชากรรายอายุ!DK87</f>
        <v>188</v>
      </c>
      <c r="J87" s="7">
        <f>ประชากรรายอายุ!J87+ประชากรรายอายุ!DL87</f>
        <v>174</v>
      </c>
      <c r="K87" s="7">
        <f>ประชากรรายอายุ!K87+ประชากรรายอายุ!DM87</f>
        <v>185</v>
      </c>
      <c r="L87" s="7">
        <f>ประชากรรายอายุ!L87+ประชากรรายอายุ!DN87</f>
        <v>169</v>
      </c>
      <c r="M87" s="7">
        <f>ประชากรรายอายุ!M87+ประชากรรายอายุ!DO87</f>
        <v>165</v>
      </c>
      <c r="N87" s="7">
        <f>ประชากรรายอายุ!N87+ประชากรรายอายุ!DP87</f>
        <v>156</v>
      </c>
      <c r="O87" s="7">
        <f>ประชากรรายอายุ!O87+ประชากรรายอายุ!DQ87</f>
        <v>174</v>
      </c>
      <c r="P87" s="7">
        <f>ประชากรรายอายุ!P87+ประชากรรายอายุ!DR87</f>
        <v>205</v>
      </c>
      <c r="Q87" s="7">
        <f>ประชากรรายอายุ!Q87+ประชากรรายอายุ!DS87</f>
        <v>199</v>
      </c>
      <c r="R87" s="7">
        <f>ประชากรรายอายุ!R87+ประชากรรายอายุ!DT87</f>
        <v>201</v>
      </c>
      <c r="S87" s="7">
        <f>ประชากรรายอายุ!S87+ประชากรรายอายุ!DU87</f>
        <v>210</v>
      </c>
      <c r="T87" s="7">
        <f>ประชากรรายอายุ!T87+ประชากรรายอายุ!DV87</f>
        <v>182</v>
      </c>
      <c r="U87" s="7">
        <f>ประชากรรายอายุ!U87+ประชากรรายอายุ!DW87</f>
        <v>182</v>
      </c>
      <c r="V87" s="7">
        <f>ประชากรรายอายุ!V87+ประชากรรายอายุ!DX87</f>
        <v>237</v>
      </c>
      <c r="W87" s="7">
        <f>ประชากรรายอายุ!W87+ประชากรรายอายุ!DY87</f>
        <v>214</v>
      </c>
      <c r="X87" s="7">
        <f>ประชากรรายอายุ!X87+ประชากรรายอายุ!DZ87</f>
        <v>177</v>
      </c>
      <c r="Y87" s="7">
        <f>ประชากรรายอายุ!Y87+ประชากรรายอายุ!EA87</f>
        <v>189</v>
      </c>
      <c r="Z87" s="7">
        <f>ประชากรรายอายุ!Z87+ประชากรรายอายุ!EB87</f>
        <v>199</v>
      </c>
      <c r="AA87" s="7">
        <f>ประชากรรายอายุ!AA87+ประชากรรายอายุ!EC87</f>
        <v>237</v>
      </c>
      <c r="AB87" s="7">
        <f>ประชากรรายอายุ!AB87+ประชากรรายอายุ!ED87</f>
        <v>216</v>
      </c>
      <c r="AC87" s="7">
        <f>ประชากรรายอายุ!AC87+ประชากรรายอายุ!EE87</f>
        <v>207</v>
      </c>
      <c r="AD87" s="7">
        <f>ประชากรรายอายุ!AD87+ประชากรรายอายุ!EF87</f>
        <v>195</v>
      </c>
      <c r="AE87" s="7">
        <f>ประชากรรายอายุ!AE87+ประชากรรายอายุ!EG87</f>
        <v>199</v>
      </c>
      <c r="AF87" s="7">
        <f>ประชากรรายอายุ!AF87+ประชากรรายอายุ!EH87</f>
        <v>191</v>
      </c>
      <c r="AG87" s="7">
        <f>ประชากรรายอายุ!AG87+ประชากรรายอายุ!EI87</f>
        <v>204</v>
      </c>
      <c r="AH87" s="7">
        <f>ประชากรรายอายุ!AH87+ประชากรรายอายุ!EJ87</f>
        <v>211</v>
      </c>
      <c r="AI87" s="7">
        <f>ประชากรรายอายุ!AI87+ประชากรรายอายุ!EK87</f>
        <v>200</v>
      </c>
      <c r="AJ87" s="7">
        <f>ประชากรรายอายุ!AJ87+ประชากรรายอายุ!EL87</f>
        <v>233</v>
      </c>
      <c r="AK87" s="7">
        <f>ประชากรรายอายุ!AK87+ประชากรรายอายุ!EM87</f>
        <v>194</v>
      </c>
      <c r="AL87" s="7">
        <f>ประชากรรายอายุ!AL87+ประชากรรายอายุ!EN87</f>
        <v>206</v>
      </c>
      <c r="AM87" s="7">
        <f>ประชากรรายอายุ!AM87+ประชากรรายอายุ!EO87</f>
        <v>229</v>
      </c>
      <c r="AN87" s="7">
        <f>ประชากรรายอายุ!AN87+ประชากรรายอายุ!EP87</f>
        <v>216</v>
      </c>
      <c r="AO87" s="7">
        <f>ประชากรรายอายุ!AO87+ประชากรรายอายุ!EQ87</f>
        <v>247</v>
      </c>
      <c r="AP87" s="7">
        <f>ประชากรรายอายุ!AP87+ประชากรรายอายุ!ER87</f>
        <v>207</v>
      </c>
      <c r="AQ87" s="7">
        <f>ประชากรรายอายุ!AQ87+ประชากรรายอายุ!ES87</f>
        <v>222</v>
      </c>
      <c r="AR87" s="7">
        <f>ประชากรรายอายุ!AR87+ประชากรรายอายุ!ET87</f>
        <v>205</v>
      </c>
      <c r="AS87" s="7">
        <f>ประชากรรายอายุ!AS87+ประชากรรายอายุ!EU87</f>
        <v>196</v>
      </c>
      <c r="AT87" s="7">
        <f>ประชากรรายอายุ!AT87+ประชากรรายอายุ!EV87</f>
        <v>196</v>
      </c>
      <c r="AU87" s="7">
        <f>ประชากรรายอายุ!AU87+ประชากรรายอายุ!EW87</f>
        <v>198</v>
      </c>
      <c r="AV87" s="7">
        <f>ประชากรรายอายุ!AV87+ประชากรรายอายุ!EX87</f>
        <v>196</v>
      </c>
      <c r="AW87" s="7">
        <f>ประชากรรายอายุ!AW87+ประชากรรายอายุ!EY87</f>
        <v>174</v>
      </c>
      <c r="AX87" s="7">
        <f>ประชากรรายอายุ!AX87+ประชากรรายอายุ!EZ87</f>
        <v>162</v>
      </c>
      <c r="AY87" s="7">
        <f>ประชากรรายอายุ!AY87+ประชากรรายอายุ!FA87</f>
        <v>157</v>
      </c>
      <c r="AZ87" s="7">
        <f>ประชากรรายอายุ!AZ87+ประชากรรายอายุ!FB87</f>
        <v>151</v>
      </c>
      <c r="BA87" s="7">
        <f>ประชากรรายอายุ!BA87+ประชากรรายอายุ!FC87</f>
        <v>143</v>
      </c>
      <c r="BB87" s="7">
        <f>ประชากรรายอายุ!BB87+ประชากรรายอายุ!FD87</f>
        <v>137</v>
      </c>
      <c r="BC87" s="7">
        <f>ประชากรรายอายุ!BC87+ประชากรรายอายุ!FE87</f>
        <v>149</v>
      </c>
      <c r="BD87" s="7">
        <f>ประชากรรายอายุ!BD87+ประชากรรายอายุ!FF87</f>
        <v>140</v>
      </c>
      <c r="BE87" s="7">
        <f>ประชากรรายอายุ!BE87+ประชากรรายอายุ!FG87</f>
        <v>127</v>
      </c>
      <c r="BF87" s="7">
        <f>ประชากรรายอายุ!BF87+ประชากรรายอายุ!FH87</f>
        <v>107</v>
      </c>
      <c r="BG87" s="7">
        <f>ประชากรรายอายุ!BG87+ประชากรรายอายุ!FI87</f>
        <v>123</v>
      </c>
      <c r="BH87" s="7">
        <f>ประชากรรายอายุ!BH87+ประชากรรายอายุ!FJ87</f>
        <v>76</v>
      </c>
      <c r="BI87" s="7">
        <f>ประชากรรายอายุ!BI87+ประชากรรายอายุ!FK87</f>
        <v>95</v>
      </c>
      <c r="BJ87" s="7">
        <f>ประชากรรายอายุ!BJ87+ประชากรรายอายุ!FL87</f>
        <v>75</v>
      </c>
      <c r="BK87" s="7">
        <f>ประชากรรายอายุ!BK87+ประชากรรายอายุ!FM87</f>
        <v>76</v>
      </c>
      <c r="BL87" s="7">
        <f>ประชากรรายอายุ!BL87+ประชากรรายอายุ!FN87</f>
        <v>71</v>
      </c>
      <c r="BM87" s="7">
        <f>ประชากรรายอายุ!BM87+ประชากรรายอายุ!FO87</f>
        <v>77</v>
      </c>
      <c r="BN87" s="7">
        <f>ประชากรรายอายุ!BN87+ประชากรรายอายุ!FP87</f>
        <v>66</v>
      </c>
      <c r="BO87" s="7">
        <f>ประชากรรายอายุ!BO87+ประชากรรายอายุ!FQ87</f>
        <v>69</v>
      </c>
      <c r="BP87" s="7">
        <f>ประชากรรายอายุ!BP87+ประชากรรายอายุ!FR87</f>
        <v>60</v>
      </c>
      <c r="BQ87" s="7">
        <f>ประชากรรายอายุ!BQ87+ประชากรรายอายุ!FS87</f>
        <v>54</v>
      </c>
      <c r="BR87" s="7">
        <f>ประชากรรายอายุ!BR87+ประชากรรายอายุ!FT87</f>
        <v>42</v>
      </c>
      <c r="BS87" s="7">
        <f>ประชากรรายอายุ!BS87+ประชากรรายอายุ!FU87</f>
        <v>51</v>
      </c>
      <c r="BT87" s="7">
        <f>ประชากรรายอายุ!BT87+ประชากรรายอายุ!FV87</f>
        <v>30</v>
      </c>
      <c r="BU87" s="7">
        <f>ประชากรรายอายุ!BU87+ประชากรรายอายุ!FW87</f>
        <v>45</v>
      </c>
      <c r="BV87" s="7">
        <f>ประชากรรายอายุ!BV87+ประชากรรายอายุ!FX87</f>
        <v>31</v>
      </c>
      <c r="BW87" s="7">
        <f>ประชากรรายอายุ!BW87+ประชากรรายอายุ!FY87</f>
        <v>46</v>
      </c>
      <c r="BX87" s="7">
        <f>ประชากรรายอายุ!BX87+ประชากรรายอายุ!FZ87</f>
        <v>44</v>
      </c>
      <c r="BY87" s="7">
        <f>ประชากรรายอายุ!BY87+ประชากรรายอายุ!GA87</f>
        <v>50</v>
      </c>
      <c r="BZ87" s="7">
        <f>ประชากรรายอายุ!BZ87+ประชากรรายอายุ!GB87</f>
        <v>31</v>
      </c>
      <c r="CA87" s="7">
        <f>ประชากรรายอายุ!CA87+ประชากรรายอายุ!GC87</f>
        <v>35</v>
      </c>
      <c r="CB87" s="7">
        <f>ประชากรรายอายุ!CB87+ประชากรรายอายุ!GD87</f>
        <v>29</v>
      </c>
      <c r="CC87" s="7">
        <f>ประชากรรายอายุ!CC87+ประชากรรายอายุ!GE87</f>
        <v>21</v>
      </c>
      <c r="CD87" s="7">
        <f>ประชากรรายอายุ!CD87+ประชากรรายอายุ!GF87</f>
        <v>28</v>
      </c>
      <c r="CE87" s="7">
        <f>ประชากรรายอายุ!CE87+ประชากรรายอายุ!GG87</f>
        <v>26</v>
      </c>
      <c r="CF87" s="7">
        <f>ประชากรรายอายุ!CF87+ประชากรรายอายุ!GH87</f>
        <v>24</v>
      </c>
      <c r="CG87" s="7">
        <f>ประชากรรายอายุ!CG87+ประชากรรายอายุ!GI87</f>
        <v>17</v>
      </c>
      <c r="CH87" s="7">
        <f>ประชากรรายอายุ!CH87+ประชากรรายอายุ!GJ87</f>
        <v>18</v>
      </c>
      <c r="CI87" s="7">
        <f>ประชากรรายอายุ!CI87+ประชากรรายอายุ!GK87</f>
        <v>16</v>
      </c>
      <c r="CJ87" s="7">
        <f>ประชากรรายอายุ!CJ87+ประชากรรายอายุ!GL87</f>
        <v>8</v>
      </c>
      <c r="CK87" s="7">
        <f>ประชากรรายอายุ!CK87+ประชากรรายอายุ!GM87</f>
        <v>11</v>
      </c>
      <c r="CL87" s="7">
        <f>ประชากรรายอายุ!CL87+ประชากรรายอายุ!GN87</f>
        <v>7</v>
      </c>
      <c r="CM87" s="7">
        <f>ประชากรรายอายุ!CM87+ประชากรรายอายุ!GO87</f>
        <v>6</v>
      </c>
      <c r="CN87" s="7">
        <f>ประชากรรายอายุ!CN87+ประชากรรายอายุ!GP87</f>
        <v>3</v>
      </c>
      <c r="CO87" s="7">
        <f>ประชากรรายอายุ!CO87+ประชากรรายอายุ!GQ87</f>
        <v>5</v>
      </c>
      <c r="CP87" s="7">
        <f>ประชากรรายอายุ!CP87+ประชากรรายอายุ!GR87</f>
        <v>2</v>
      </c>
      <c r="CQ87" s="7">
        <f>ประชากรรายอายุ!CQ87+ประชากรรายอายุ!GS87</f>
        <v>1</v>
      </c>
      <c r="CR87" s="7">
        <f>ประชากรรายอายุ!CR87+ประชากรรายอายุ!GT87</f>
        <v>2</v>
      </c>
      <c r="CS87" s="7">
        <f>ประชากรรายอายุ!CS87+ประชากรรายอายุ!GU87</f>
        <v>2</v>
      </c>
      <c r="CT87" s="7">
        <f>ประชากรรายอายุ!CT87+ประชากรรายอายุ!GV87</f>
        <v>1</v>
      </c>
      <c r="CU87" s="7">
        <f>ประชากรรายอายุ!CU87+ประชากรรายอายุ!GW87</f>
        <v>2</v>
      </c>
      <c r="CV87" s="7">
        <f>ประชากรรายอายุ!CV87+ประชากรรายอายุ!GX87</f>
        <v>0</v>
      </c>
      <c r="CW87" s="7">
        <f>ประชากรรายอายุ!CW87+ประชากรรายอายุ!GY87</f>
        <v>0</v>
      </c>
      <c r="CX87" s="7">
        <f>ประชากรรายอายุ!CX87+ประชากรรายอายุ!GZ87</f>
        <v>0</v>
      </c>
      <c r="CY87" s="7">
        <f>ประชากรรายอายุ!CY87+ประชากรรายอายุ!HA87</f>
        <v>0</v>
      </c>
      <c r="CZ87" s="7">
        <f>ประชากรรายอายุ!CZ87+ประชากรรายอายุ!HB87</f>
        <v>2</v>
      </c>
      <c r="DA87" s="7">
        <f>ประชากรรายอายุ!DA87+ประชากรรายอายุ!HC87</f>
        <v>0</v>
      </c>
      <c r="DB87" s="7">
        <f>ประชากรรายอายุ!DB87+ประชากรรายอายุ!HD87</f>
        <v>0</v>
      </c>
      <c r="DC87" s="7">
        <f>ประชากรรายอายุ!DC87+ประชากรรายอายุ!HE87</f>
        <v>1</v>
      </c>
      <c r="DD87" s="7">
        <f>ประชากรรายอายุ!DD87+ประชากรรายอายุ!HF87</f>
        <v>15</v>
      </c>
    </row>
    <row r="88" spans="1:108">
      <c r="A88" s="5"/>
      <c r="B88" s="5" t="s">
        <v>59</v>
      </c>
      <c r="C88" s="7">
        <f>ประชากรรายอายุ!C88+ประชากรรายอายุ!DE88</f>
        <v>177</v>
      </c>
      <c r="D88" s="7">
        <f>ประชากรรายอายุ!D88+ประชากรรายอายุ!DF88</f>
        <v>204</v>
      </c>
      <c r="E88" s="7">
        <f>ประชากรรายอายุ!E88+ประชากรรายอายุ!DG88</f>
        <v>195</v>
      </c>
      <c r="F88" s="7">
        <f>ประชากรรายอายุ!F88+ประชากรรายอายุ!DH88</f>
        <v>190</v>
      </c>
      <c r="G88" s="7">
        <f>ประชากรรายอายุ!G88+ประชากรรายอายุ!DI88</f>
        <v>188</v>
      </c>
      <c r="H88" s="7">
        <f>ประชากรรายอายุ!H88+ประชากรรายอายุ!DJ88</f>
        <v>204</v>
      </c>
      <c r="I88" s="7">
        <f>ประชากรรายอายุ!I88+ประชากรรายอายุ!DK88</f>
        <v>190</v>
      </c>
      <c r="J88" s="7">
        <f>ประชากรรายอายุ!J88+ประชากรรายอายุ!DL88</f>
        <v>208</v>
      </c>
      <c r="K88" s="7">
        <f>ประชากรรายอายุ!K88+ประชากรรายอายุ!DM88</f>
        <v>198</v>
      </c>
      <c r="L88" s="7">
        <f>ประชากรรายอายุ!L88+ประชากรรายอายุ!DN88</f>
        <v>204</v>
      </c>
      <c r="M88" s="7">
        <f>ประชากรรายอายุ!M88+ประชากรรายอายุ!DO88</f>
        <v>239</v>
      </c>
      <c r="N88" s="7">
        <f>ประชากรรายอายุ!N88+ประชากรรายอายุ!DP88</f>
        <v>195</v>
      </c>
      <c r="O88" s="7">
        <f>ประชากรรายอายุ!O88+ประชากรรายอายุ!DQ88</f>
        <v>215</v>
      </c>
      <c r="P88" s="7">
        <f>ประชากรรายอายุ!P88+ประชากรรายอายุ!DR88</f>
        <v>221</v>
      </c>
      <c r="Q88" s="7">
        <f>ประชากรรายอายุ!Q88+ประชากรรายอายุ!DS88</f>
        <v>249</v>
      </c>
      <c r="R88" s="7">
        <f>ประชากรรายอายุ!R88+ประชากรรายอายุ!DT88</f>
        <v>208</v>
      </c>
      <c r="S88" s="7">
        <f>ประชากรรายอายุ!S88+ประชากรรายอายุ!DU88</f>
        <v>248</v>
      </c>
      <c r="T88" s="7">
        <f>ประชากรรายอายุ!T88+ประชากรรายอายุ!DV88</f>
        <v>241</v>
      </c>
      <c r="U88" s="7">
        <f>ประชากรรายอายุ!U88+ประชากรรายอายุ!DW88</f>
        <v>267</v>
      </c>
      <c r="V88" s="7">
        <f>ประชากรรายอายุ!V88+ประชากรรายอายุ!DX88</f>
        <v>286</v>
      </c>
      <c r="W88" s="7">
        <f>ประชากรรายอายุ!W88+ประชากรรายอายุ!DY88</f>
        <v>259</v>
      </c>
      <c r="X88" s="7">
        <f>ประชากรรายอายุ!X88+ประชากรรายอายุ!DZ88</f>
        <v>217</v>
      </c>
      <c r="Y88" s="7">
        <f>ประชากรรายอายุ!Y88+ประชากรรายอายุ!EA88</f>
        <v>193</v>
      </c>
      <c r="Z88" s="7">
        <f>ประชากรรายอายุ!Z88+ประชากรรายอายุ!EB88</f>
        <v>232</v>
      </c>
      <c r="AA88" s="7">
        <f>ประชากรรายอายุ!AA88+ประชากรรายอายุ!EC88</f>
        <v>208</v>
      </c>
      <c r="AB88" s="7">
        <f>ประชากรรายอายุ!AB88+ประชากรรายอายุ!ED88</f>
        <v>226</v>
      </c>
      <c r="AC88" s="7">
        <f>ประชากรรายอายุ!AC88+ประชากรรายอายุ!EE88</f>
        <v>194</v>
      </c>
      <c r="AD88" s="7">
        <f>ประชากรรายอายุ!AD88+ประชากรรายอายุ!EF88</f>
        <v>247</v>
      </c>
      <c r="AE88" s="7">
        <f>ประชากรรายอายุ!AE88+ประชากรรายอายุ!EG88</f>
        <v>233</v>
      </c>
      <c r="AF88" s="7">
        <f>ประชากรรายอายุ!AF88+ประชากรรายอายุ!EH88</f>
        <v>221</v>
      </c>
      <c r="AG88" s="7">
        <f>ประชากรรายอายุ!AG88+ประชากรรายอายุ!EI88</f>
        <v>235</v>
      </c>
      <c r="AH88" s="7">
        <f>ประชากรรายอายุ!AH88+ประชากรรายอายุ!EJ88</f>
        <v>240</v>
      </c>
      <c r="AI88" s="7">
        <f>ประชากรรายอายุ!AI88+ประชากรรายอายุ!EK88</f>
        <v>258</v>
      </c>
      <c r="AJ88" s="7">
        <f>ประชากรรายอายุ!AJ88+ประชากรรายอายุ!EL88</f>
        <v>283</v>
      </c>
      <c r="AK88" s="7">
        <f>ประชากรรายอายุ!AK88+ประชากรรายอายุ!EM88</f>
        <v>239</v>
      </c>
      <c r="AL88" s="7">
        <f>ประชากรรายอายุ!AL88+ประชากรรายอายุ!EN88</f>
        <v>243</v>
      </c>
      <c r="AM88" s="7">
        <f>ประชากรรายอายุ!AM88+ประชากรรายอายุ!EO88</f>
        <v>227</v>
      </c>
      <c r="AN88" s="7">
        <f>ประชากรรายอายุ!AN88+ประชากรรายอายุ!EP88</f>
        <v>280</v>
      </c>
      <c r="AO88" s="7">
        <f>ประชากรรายอายุ!AO88+ประชากรรายอายุ!EQ88</f>
        <v>270</v>
      </c>
      <c r="AP88" s="7">
        <f>ประชากรรายอายุ!AP88+ประชากรรายอายุ!ER88</f>
        <v>250</v>
      </c>
      <c r="AQ88" s="7">
        <f>ประชากรรายอายุ!AQ88+ประชากรรายอายุ!ES88</f>
        <v>250</v>
      </c>
      <c r="AR88" s="7">
        <f>ประชากรรายอายุ!AR88+ประชากรรายอายุ!ET88</f>
        <v>255</v>
      </c>
      <c r="AS88" s="7">
        <f>ประชากรรายอายุ!AS88+ประชากรรายอายุ!EU88</f>
        <v>222</v>
      </c>
      <c r="AT88" s="7">
        <f>ประชากรรายอายุ!AT88+ประชากรรายอายุ!EV88</f>
        <v>256</v>
      </c>
      <c r="AU88" s="7">
        <f>ประชากรรายอายุ!AU88+ประชากรรายอายุ!EW88</f>
        <v>244</v>
      </c>
      <c r="AV88" s="7">
        <f>ประชากรรายอายุ!AV88+ประชากรรายอายุ!EX88</f>
        <v>220</v>
      </c>
      <c r="AW88" s="7">
        <f>ประชากรรายอายุ!AW88+ประชากรรายอายุ!EY88</f>
        <v>223</v>
      </c>
      <c r="AX88" s="7">
        <f>ประชากรรายอายุ!AX88+ประชากรรายอายุ!EZ88</f>
        <v>222</v>
      </c>
      <c r="AY88" s="7">
        <f>ประชากรรายอายุ!AY88+ประชากรรายอายุ!FA88</f>
        <v>223</v>
      </c>
      <c r="AZ88" s="7">
        <f>ประชากรรายอายุ!AZ88+ประชากรรายอายุ!FB88</f>
        <v>181</v>
      </c>
      <c r="BA88" s="7">
        <f>ประชากรรายอายุ!BA88+ประชากรรายอายุ!FC88</f>
        <v>197</v>
      </c>
      <c r="BB88" s="7">
        <f>ประชากรรายอายุ!BB88+ประชากรรายอายุ!FD88</f>
        <v>162</v>
      </c>
      <c r="BC88" s="7">
        <f>ประชากรรายอายุ!BC88+ประชากรรายอายุ!FE88</f>
        <v>166</v>
      </c>
      <c r="BD88" s="7">
        <f>ประชากรรายอายุ!BD88+ประชากรรายอายุ!FF88</f>
        <v>147</v>
      </c>
      <c r="BE88" s="7">
        <f>ประชากรรายอายุ!BE88+ประชากรรายอายุ!FG88</f>
        <v>158</v>
      </c>
      <c r="BF88" s="7">
        <f>ประชากรรายอายุ!BF88+ประชากรรายอายุ!FH88</f>
        <v>144</v>
      </c>
      <c r="BG88" s="7">
        <f>ประชากรรายอายุ!BG88+ประชากรรายอายุ!FI88</f>
        <v>161</v>
      </c>
      <c r="BH88" s="7">
        <f>ประชากรรายอายุ!BH88+ประชากรรายอายุ!FJ88</f>
        <v>128</v>
      </c>
      <c r="BI88" s="7">
        <f>ประชากรรายอายุ!BI88+ประชากรรายอายุ!FK88</f>
        <v>119</v>
      </c>
      <c r="BJ88" s="7">
        <f>ประชากรรายอายุ!BJ88+ประชากรรายอายุ!FL88</f>
        <v>118</v>
      </c>
      <c r="BK88" s="7">
        <f>ประชากรรายอายุ!BK88+ประชากรรายอายุ!FM88</f>
        <v>110</v>
      </c>
      <c r="BL88" s="7">
        <f>ประชากรรายอายุ!BL88+ประชากรรายอายุ!FN88</f>
        <v>121</v>
      </c>
      <c r="BM88" s="7">
        <f>ประชากรรายอายุ!BM88+ประชากรรายอายุ!FO88</f>
        <v>76</v>
      </c>
      <c r="BN88" s="7">
        <f>ประชากรรายอายุ!BN88+ประชากรรายอายุ!FP88</f>
        <v>94</v>
      </c>
      <c r="BO88" s="7">
        <f>ประชากรรายอายุ!BO88+ประชากรรายอายุ!FQ88</f>
        <v>83</v>
      </c>
      <c r="BP88" s="7">
        <f>ประชากรรายอายุ!BP88+ประชากรรายอายุ!FR88</f>
        <v>81</v>
      </c>
      <c r="BQ88" s="7">
        <f>ประชากรรายอายุ!BQ88+ประชากรรายอายุ!FS88</f>
        <v>59</v>
      </c>
      <c r="BR88" s="7">
        <f>ประชากรรายอายุ!BR88+ประชากรรายอายุ!FT88</f>
        <v>60</v>
      </c>
      <c r="BS88" s="7">
        <f>ประชากรรายอายุ!BS88+ประชากรรายอายุ!FU88</f>
        <v>71</v>
      </c>
      <c r="BT88" s="7">
        <f>ประชากรรายอายุ!BT88+ประชากรรายอายุ!FV88</f>
        <v>60</v>
      </c>
      <c r="BU88" s="7">
        <f>ประชากรรายอายุ!BU88+ประชากรรายอายุ!FW88</f>
        <v>53</v>
      </c>
      <c r="BV88" s="7">
        <f>ประชากรรายอายุ!BV88+ประชากรรายอายุ!FX88</f>
        <v>51</v>
      </c>
      <c r="BW88" s="7">
        <f>ประชากรรายอายุ!BW88+ประชากรรายอายุ!FY88</f>
        <v>44</v>
      </c>
      <c r="BX88" s="7">
        <f>ประชากรรายอายุ!BX88+ประชากรรายอายุ!FZ88</f>
        <v>42</v>
      </c>
      <c r="BY88" s="7">
        <f>ประชากรรายอายุ!BY88+ประชากรรายอายุ!GA88</f>
        <v>45</v>
      </c>
      <c r="BZ88" s="7">
        <f>ประชากรรายอายุ!BZ88+ประชากรรายอายุ!GB88</f>
        <v>40</v>
      </c>
      <c r="CA88" s="7">
        <f>ประชากรรายอายุ!CA88+ประชากรรายอายุ!GC88</f>
        <v>50</v>
      </c>
      <c r="CB88" s="7">
        <f>ประชากรรายอายุ!CB88+ประชากรรายอายุ!GD88</f>
        <v>40</v>
      </c>
      <c r="CC88" s="7">
        <f>ประชากรรายอายุ!CC88+ประชากรรายอายุ!GE88</f>
        <v>30</v>
      </c>
      <c r="CD88" s="7">
        <f>ประชากรรายอายุ!CD88+ประชากรรายอายุ!GF88</f>
        <v>38</v>
      </c>
      <c r="CE88" s="7">
        <f>ประชากรรายอายุ!CE88+ประชากรรายอายุ!GG88</f>
        <v>28</v>
      </c>
      <c r="CF88" s="7">
        <f>ประชากรรายอายุ!CF88+ประชากรรายอายุ!GH88</f>
        <v>22</v>
      </c>
      <c r="CG88" s="7">
        <f>ประชากรรายอายุ!CG88+ประชากรรายอายุ!GI88</f>
        <v>21</v>
      </c>
      <c r="CH88" s="7">
        <f>ประชากรรายอายุ!CH88+ประชากรรายอายุ!GJ88</f>
        <v>17</v>
      </c>
      <c r="CI88" s="7">
        <f>ประชากรรายอายุ!CI88+ประชากรรายอายุ!GK88</f>
        <v>29</v>
      </c>
      <c r="CJ88" s="7">
        <f>ประชากรรายอายุ!CJ88+ประชากรรายอายุ!GL88</f>
        <v>13</v>
      </c>
      <c r="CK88" s="7">
        <f>ประชากรรายอายุ!CK88+ประชากรรายอายุ!GM88</f>
        <v>11</v>
      </c>
      <c r="CL88" s="7">
        <f>ประชากรรายอายุ!CL88+ประชากรรายอายุ!GN88</f>
        <v>5</v>
      </c>
      <c r="CM88" s="7">
        <f>ประชากรรายอายุ!CM88+ประชากรรายอายุ!GO88</f>
        <v>9</v>
      </c>
      <c r="CN88" s="7">
        <f>ประชากรรายอายุ!CN88+ประชากรรายอายุ!GP88</f>
        <v>3</v>
      </c>
      <c r="CO88" s="7">
        <f>ประชากรรายอายุ!CO88+ประชากรรายอายุ!GQ88</f>
        <v>1</v>
      </c>
      <c r="CP88" s="7">
        <f>ประชากรรายอายุ!CP88+ประชากรรายอายุ!GR88</f>
        <v>4</v>
      </c>
      <c r="CQ88" s="7">
        <f>ประชากรรายอายุ!CQ88+ประชากรรายอายุ!GS88</f>
        <v>5</v>
      </c>
      <c r="CR88" s="7">
        <f>ประชากรรายอายุ!CR88+ประชากรรายอายุ!GT88</f>
        <v>3</v>
      </c>
      <c r="CS88" s="7">
        <f>ประชากรรายอายุ!CS88+ประชากรรายอายุ!GU88</f>
        <v>3</v>
      </c>
      <c r="CT88" s="7">
        <f>ประชากรรายอายุ!CT88+ประชากรรายอายุ!GV88</f>
        <v>2</v>
      </c>
      <c r="CU88" s="7">
        <f>ประชากรรายอายุ!CU88+ประชากรรายอายุ!GW88</f>
        <v>0</v>
      </c>
      <c r="CV88" s="7">
        <f>ประชากรรายอายุ!CV88+ประชากรรายอายุ!GX88</f>
        <v>3</v>
      </c>
      <c r="CW88" s="7">
        <f>ประชากรรายอายุ!CW88+ประชากรรายอายุ!GY88</f>
        <v>1</v>
      </c>
      <c r="CX88" s="7">
        <f>ประชากรรายอายุ!CX88+ประชากรรายอายุ!GZ88</f>
        <v>0</v>
      </c>
      <c r="CY88" s="7">
        <f>ประชากรรายอายุ!CY88+ประชากรรายอายุ!HA88</f>
        <v>1</v>
      </c>
      <c r="CZ88" s="7">
        <f>ประชากรรายอายุ!CZ88+ประชากรรายอายุ!HB88</f>
        <v>1</v>
      </c>
      <c r="DA88" s="7">
        <f>ประชากรรายอายุ!DA88+ประชากรรายอายุ!HC88</f>
        <v>0</v>
      </c>
      <c r="DB88" s="7">
        <f>ประชากรรายอายุ!DB88+ประชากรรายอายุ!HD88</f>
        <v>0</v>
      </c>
      <c r="DC88" s="7">
        <f>ประชากรรายอายุ!DC88+ประชากรรายอายุ!HE88</f>
        <v>4</v>
      </c>
      <c r="DD88" s="7">
        <f>ประชากรรายอายุ!DD88+ประชากรรายอายุ!HF88</f>
        <v>29</v>
      </c>
    </row>
    <row r="89" spans="1:108">
      <c r="A89" s="5"/>
      <c r="B89" s="5" t="s">
        <v>60</v>
      </c>
      <c r="C89" s="7">
        <f>ประชากรรายอายุ!C89+ประชากรรายอายุ!DE89</f>
        <v>122</v>
      </c>
      <c r="D89" s="7">
        <f>ประชากรรายอายุ!D89+ประชากรรายอายุ!DF89</f>
        <v>113</v>
      </c>
      <c r="E89" s="7">
        <f>ประชากรรายอายุ!E89+ประชากรรายอายุ!DG89</f>
        <v>112</v>
      </c>
      <c r="F89" s="7">
        <f>ประชากรรายอายุ!F89+ประชากรรายอายุ!DH89</f>
        <v>137</v>
      </c>
      <c r="G89" s="7">
        <f>ประชากรรายอายุ!G89+ประชากรรายอายุ!DI89</f>
        <v>111</v>
      </c>
      <c r="H89" s="7">
        <f>ประชากรรายอายุ!H89+ประชากรรายอายุ!DJ89</f>
        <v>123</v>
      </c>
      <c r="I89" s="7">
        <f>ประชากรรายอายุ!I89+ประชากรรายอายุ!DK89</f>
        <v>133</v>
      </c>
      <c r="J89" s="7">
        <f>ประชากรรายอายุ!J89+ประชากรรายอายุ!DL89</f>
        <v>118</v>
      </c>
      <c r="K89" s="7">
        <f>ประชากรรายอายุ!K89+ประชากรรายอายุ!DM89</f>
        <v>128</v>
      </c>
      <c r="L89" s="7">
        <f>ประชากรรายอายุ!L89+ประชากรรายอายุ!DN89</f>
        <v>121</v>
      </c>
      <c r="M89" s="7">
        <f>ประชากรรายอายุ!M89+ประชากรรายอายุ!DO89</f>
        <v>116</v>
      </c>
      <c r="N89" s="7">
        <f>ประชากรรายอายุ!N89+ประชากรรายอายุ!DP89</f>
        <v>92</v>
      </c>
      <c r="O89" s="7">
        <f>ประชากรรายอายุ!O89+ประชากรรายอายุ!DQ89</f>
        <v>123</v>
      </c>
      <c r="P89" s="7">
        <f>ประชากรรายอายุ!P89+ประชากรรายอายุ!DR89</f>
        <v>119</v>
      </c>
      <c r="Q89" s="7">
        <f>ประชากรรายอายุ!Q89+ประชากรรายอายุ!DS89</f>
        <v>131</v>
      </c>
      <c r="R89" s="7">
        <f>ประชากรรายอายุ!R89+ประชากรรายอายุ!DT89</f>
        <v>139</v>
      </c>
      <c r="S89" s="7">
        <f>ประชากรรายอายุ!S89+ประชากรรายอายุ!DU89</f>
        <v>137</v>
      </c>
      <c r="T89" s="7">
        <f>ประชากรรายอายุ!T89+ประชากรรายอายุ!DV89</f>
        <v>121</v>
      </c>
      <c r="U89" s="7">
        <f>ประชากรรายอายุ!U89+ประชากรรายอายุ!DW89</f>
        <v>124</v>
      </c>
      <c r="V89" s="7">
        <f>ประชากรรายอายุ!V89+ประชากรรายอายุ!DX89</f>
        <v>122</v>
      </c>
      <c r="W89" s="7">
        <f>ประชากรรายอายุ!W89+ประชากรรายอายุ!DY89</f>
        <v>142</v>
      </c>
      <c r="X89" s="7">
        <f>ประชากรรายอายุ!X89+ประชากรรายอายุ!DZ89</f>
        <v>121</v>
      </c>
      <c r="Y89" s="7">
        <f>ประชากรรายอายุ!Y89+ประชากรรายอายุ!EA89</f>
        <v>124</v>
      </c>
      <c r="Z89" s="7">
        <f>ประชากรรายอายุ!Z89+ประชากรรายอายุ!EB89</f>
        <v>125</v>
      </c>
      <c r="AA89" s="7">
        <f>ประชากรรายอายุ!AA89+ประชากรรายอายุ!EC89</f>
        <v>156</v>
      </c>
      <c r="AB89" s="7">
        <f>ประชากรรายอายุ!AB89+ประชากรรายอายุ!ED89</f>
        <v>126</v>
      </c>
      <c r="AC89" s="7">
        <f>ประชากรรายอายุ!AC89+ประชากรรายอายุ!EE89</f>
        <v>144</v>
      </c>
      <c r="AD89" s="7">
        <f>ประชากรรายอายุ!AD89+ประชากรรายอายุ!EF89</f>
        <v>148</v>
      </c>
      <c r="AE89" s="7">
        <f>ประชากรรายอายุ!AE89+ประชากรรายอายุ!EG89</f>
        <v>162</v>
      </c>
      <c r="AF89" s="7">
        <f>ประชากรรายอายุ!AF89+ประชากรรายอายุ!EH89</f>
        <v>171</v>
      </c>
      <c r="AG89" s="7">
        <f>ประชากรรายอายุ!AG89+ประชากรรายอายุ!EI89</f>
        <v>143</v>
      </c>
      <c r="AH89" s="7">
        <f>ประชากรรายอายุ!AH89+ประชากรรายอายุ!EJ89</f>
        <v>153</v>
      </c>
      <c r="AI89" s="7">
        <f>ประชากรรายอายุ!AI89+ประชากรรายอายุ!EK89</f>
        <v>150</v>
      </c>
      <c r="AJ89" s="7">
        <f>ประชากรรายอายุ!AJ89+ประชากรรายอายุ!EL89</f>
        <v>167</v>
      </c>
      <c r="AK89" s="7">
        <f>ประชากรรายอายุ!AK89+ประชากรรายอายุ!EM89</f>
        <v>142</v>
      </c>
      <c r="AL89" s="7">
        <f>ประชากรรายอายุ!AL89+ประชากรรายอายุ!EN89</f>
        <v>148</v>
      </c>
      <c r="AM89" s="7">
        <f>ประชากรรายอายุ!AM89+ประชากรรายอายุ!EO89</f>
        <v>139</v>
      </c>
      <c r="AN89" s="7">
        <f>ประชากรรายอายุ!AN89+ประชากรรายอายุ!EP89</f>
        <v>165</v>
      </c>
      <c r="AO89" s="7">
        <f>ประชากรรายอายุ!AO89+ประชากรรายอายุ!EQ89</f>
        <v>111</v>
      </c>
      <c r="AP89" s="7">
        <f>ประชากรรายอายุ!AP89+ประชากรรายอายุ!ER89</f>
        <v>137</v>
      </c>
      <c r="AQ89" s="7">
        <f>ประชากรรายอายุ!AQ89+ประชากรรายอายุ!ES89</f>
        <v>146</v>
      </c>
      <c r="AR89" s="7">
        <f>ประชากรรายอายุ!AR89+ประชากรรายอายุ!ET89</f>
        <v>131</v>
      </c>
      <c r="AS89" s="7">
        <f>ประชากรรายอายุ!AS89+ประชากรรายอายุ!EU89</f>
        <v>118</v>
      </c>
      <c r="AT89" s="7">
        <f>ประชากรรายอายุ!AT89+ประชากรรายอายุ!EV89</f>
        <v>118</v>
      </c>
      <c r="AU89" s="7">
        <f>ประชากรรายอายุ!AU89+ประชากรรายอายุ!EW89</f>
        <v>122</v>
      </c>
      <c r="AV89" s="7">
        <f>ประชากรรายอายุ!AV89+ประชากรรายอายุ!EX89</f>
        <v>124</v>
      </c>
      <c r="AW89" s="7">
        <f>ประชากรรายอายุ!AW89+ประชากรรายอายุ!EY89</f>
        <v>107</v>
      </c>
      <c r="AX89" s="7">
        <f>ประชากรรายอายุ!AX89+ประชากรรายอายุ!EZ89</f>
        <v>89</v>
      </c>
      <c r="AY89" s="7">
        <f>ประชากรรายอายุ!AY89+ประชากรรายอายุ!FA89</f>
        <v>114</v>
      </c>
      <c r="AZ89" s="7">
        <f>ประชากรรายอายุ!AZ89+ประชากรรายอายุ!FB89</f>
        <v>122</v>
      </c>
      <c r="BA89" s="7">
        <f>ประชากรรายอายุ!BA89+ประชากรรายอายุ!FC89</f>
        <v>86</v>
      </c>
      <c r="BB89" s="7">
        <f>ประชากรรายอายุ!BB89+ประชากรรายอายุ!FD89</f>
        <v>80</v>
      </c>
      <c r="BC89" s="7">
        <f>ประชากรรายอายุ!BC89+ประชากรรายอายุ!FE89</f>
        <v>89</v>
      </c>
      <c r="BD89" s="7">
        <f>ประชากรรายอายุ!BD89+ประชากรรายอายุ!FF89</f>
        <v>86</v>
      </c>
      <c r="BE89" s="7">
        <f>ประชากรรายอายุ!BE89+ประชากรรายอายุ!FG89</f>
        <v>94</v>
      </c>
      <c r="BF89" s="7">
        <f>ประชากรรายอายุ!BF89+ประชากรรายอายุ!FH89</f>
        <v>71</v>
      </c>
      <c r="BG89" s="7">
        <f>ประชากรรายอายุ!BG89+ประชากรรายอายุ!FI89</f>
        <v>89</v>
      </c>
      <c r="BH89" s="7">
        <f>ประชากรรายอายุ!BH89+ประชากรรายอายุ!FJ89</f>
        <v>69</v>
      </c>
      <c r="BI89" s="7">
        <f>ประชากรรายอายุ!BI89+ประชากรรายอายุ!FK89</f>
        <v>80</v>
      </c>
      <c r="BJ89" s="7">
        <f>ประชากรรายอายุ!BJ89+ประชากรรายอายุ!FL89</f>
        <v>61</v>
      </c>
      <c r="BK89" s="7">
        <f>ประชากรรายอายุ!BK89+ประชากรรายอายุ!FM89</f>
        <v>69</v>
      </c>
      <c r="BL89" s="7">
        <f>ประชากรรายอายุ!BL89+ประชากรรายอายุ!FN89</f>
        <v>52</v>
      </c>
      <c r="BM89" s="7">
        <f>ประชากรรายอายุ!BM89+ประชากรรายอายุ!FO89</f>
        <v>62</v>
      </c>
      <c r="BN89" s="7">
        <f>ประชากรรายอายุ!BN89+ประชากรรายอายุ!FP89</f>
        <v>47</v>
      </c>
      <c r="BO89" s="7">
        <f>ประชากรรายอายุ!BO89+ประชากรรายอายุ!FQ89</f>
        <v>52</v>
      </c>
      <c r="BP89" s="7">
        <f>ประชากรรายอายุ!BP89+ประชากรรายอายุ!FR89</f>
        <v>35</v>
      </c>
      <c r="BQ89" s="7">
        <f>ประชากรรายอายุ!BQ89+ประชากรรายอายุ!FS89</f>
        <v>47</v>
      </c>
      <c r="BR89" s="7">
        <f>ประชากรรายอายุ!BR89+ประชากรรายอายุ!FT89</f>
        <v>40</v>
      </c>
      <c r="BS89" s="7">
        <f>ประชากรรายอายุ!BS89+ประชากรรายอายุ!FU89</f>
        <v>46</v>
      </c>
      <c r="BT89" s="7">
        <f>ประชากรรายอายุ!BT89+ประชากรรายอายุ!FV89</f>
        <v>27</v>
      </c>
      <c r="BU89" s="7">
        <f>ประชากรรายอายุ!BU89+ประชากรรายอายุ!FW89</f>
        <v>41</v>
      </c>
      <c r="BV89" s="7">
        <f>ประชากรรายอายุ!BV89+ประชากรรายอายุ!FX89</f>
        <v>15</v>
      </c>
      <c r="BW89" s="7">
        <f>ประชากรรายอายุ!BW89+ประชากรรายอายุ!FY89</f>
        <v>32</v>
      </c>
      <c r="BX89" s="7">
        <f>ประชากรรายอายุ!BX89+ประชากรรายอายุ!FZ89</f>
        <v>25</v>
      </c>
      <c r="BY89" s="7">
        <f>ประชากรรายอายุ!BY89+ประชากรรายอายุ!GA89</f>
        <v>32</v>
      </c>
      <c r="BZ89" s="7">
        <f>ประชากรรายอายุ!BZ89+ประชากรรายอายุ!GB89</f>
        <v>26</v>
      </c>
      <c r="CA89" s="7">
        <f>ประชากรรายอายุ!CA89+ประชากรรายอายุ!GC89</f>
        <v>12</v>
      </c>
      <c r="CB89" s="7">
        <f>ประชากรรายอายุ!CB89+ประชากรรายอายุ!GD89</f>
        <v>22</v>
      </c>
      <c r="CC89" s="7">
        <f>ประชากรรายอายุ!CC89+ประชากรรายอายุ!GE89</f>
        <v>14</v>
      </c>
      <c r="CD89" s="7">
        <f>ประชากรรายอายุ!CD89+ประชากรรายอายุ!GF89</f>
        <v>18</v>
      </c>
      <c r="CE89" s="7">
        <f>ประชากรรายอายุ!CE89+ประชากรรายอายุ!GG89</f>
        <v>16</v>
      </c>
      <c r="CF89" s="7">
        <f>ประชากรรายอายุ!CF89+ประชากรรายอายุ!GH89</f>
        <v>14</v>
      </c>
      <c r="CG89" s="7">
        <f>ประชากรรายอายุ!CG89+ประชากรรายอายุ!GI89</f>
        <v>12</v>
      </c>
      <c r="CH89" s="7">
        <f>ประชากรรายอายุ!CH89+ประชากรรายอายุ!GJ89</f>
        <v>10</v>
      </c>
      <c r="CI89" s="7">
        <f>ประชากรรายอายุ!CI89+ประชากรรายอายุ!GK89</f>
        <v>11</v>
      </c>
      <c r="CJ89" s="7">
        <f>ประชากรรายอายุ!CJ89+ประชากรรายอายุ!GL89</f>
        <v>10</v>
      </c>
      <c r="CK89" s="7">
        <f>ประชากรรายอายุ!CK89+ประชากรรายอายุ!GM89</f>
        <v>4</v>
      </c>
      <c r="CL89" s="7">
        <f>ประชากรรายอายุ!CL89+ประชากรรายอายุ!GN89</f>
        <v>6</v>
      </c>
      <c r="CM89" s="7">
        <f>ประชากรรายอายุ!CM89+ประชากรรายอายุ!GO89</f>
        <v>3</v>
      </c>
      <c r="CN89" s="7">
        <f>ประชากรรายอายุ!CN89+ประชากรรายอายุ!GP89</f>
        <v>3</v>
      </c>
      <c r="CO89" s="7">
        <f>ประชากรรายอายุ!CO89+ประชากรรายอายุ!GQ89</f>
        <v>5</v>
      </c>
      <c r="CP89" s="7">
        <f>ประชากรรายอายุ!CP89+ประชากรรายอายุ!GR89</f>
        <v>3</v>
      </c>
      <c r="CQ89" s="7">
        <f>ประชากรรายอายุ!CQ89+ประชากรรายอายุ!GS89</f>
        <v>0</v>
      </c>
      <c r="CR89" s="7">
        <f>ประชากรรายอายุ!CR89+ประชากรรายอายุ!GT89</f>
        <v>1</v>
      </c>
      <c r="CS89" s="7">
        <f>ประชากรรายอายุ!CS89+ประชากรรายอายุ!GU89</f>
        <v>1</v>
      </c>
      <c r="CT89" s="7">
        <f>ประชากรรายอายุ!CT89+ประชากรรายอายุ!GV89</f>
        <v>0</v>
      </c>
      <c r="CU89" s="7">
        <f>ประชากรรายอายุ!CU89+ประชากรรายอายุ!GW89</f>
        <v>0</v>
      </c>
      <c r="CV89" s="7">
        <f>ประชากรรายอายุ!CV89+ประชากรรายอายุ!GX89</f>
        <v>2</v>
      </c>
      <c r="CW89" s="7">
        <f>ประชากรรายอายุ!CW89+ประชากรรายอายุ!GY89</f>
        <v>0</v>
      </c>
      <c r="CX89" s="7">
        <f>ประชากรรายอายุ!CX89+ประชากรรายอายุ!GZ89</f>
        <v>1</v>
      </c>
      <c r="CY89" s="7">
        <f>ประชากรรายอายุ!CY89+ประชากรรายอายุ!HA89</f>
        <v>0</v>
      </c>
      <c r="CZ89" s="7">
        <f>ประชากรรายอายุ!CZ89+ประชากรรายอายุ!HB89</f>
        <v>0</v>
      </c>
      <c r="DA89" s="7">
        <f>ประชากรรายอายุ!DA89+ประชากรรายอายุ!HC89</f>
        <v>0</v>
      </c>
      <c r="DB89" s="7">
        <f>ประชากรรายอายุ!DB89+ประชากรรายอายุ!HD89</f>
        <v>0</v>
      </c>
      <c r="DC89" s="7">
        <f>ประชากรรายอายุ!DC89+ประชากรรายอายุ!HE89</f>
        <v>1</v>
      </c>
      <c r="DD89" s="7">
        <f>ประชากรรายอายุ!DD89+ประชากรรายอายุ!HF89</f>
        <v>19</v>
      </c>
    </row>
    <row r="90" spans="1:108">
      <c r="A90" s="5"/>
      <c r="B90" s="5" t="s">
        <v>61</v>
      </c>
      <c r="C90" s="7">
        <f>ประชากรรายอายุ!C90+ประชากรรายอายุ!DE90</f>
        <v>98</v>
      </c>
      <c r="D90" s="7">
        <f>ประชากรรายอายุ!D90+ประชากรรายอายุ!DF90</f>
        <v>92</v>
      </c>
      <c r="E90" s="7">
        <f>ประชากรรายอายุ!E90+ประชากรรายอายุ!DG90</f>
        <v>95</v>
      </c>
      <c r="F90" s="7">
        <f>ประชากรรายอายุ!F90+ประชากรรายอายุ!DH90</f>
        <v>82</v>
      </c>
      <c r="G90" s="7">
        <f>ประชากรรายอายุ!G90+ประชากรรายอายุ!DI90</f>
        <v>86</v>
      </c>
      <c r="H90" s="7">
        <f>ประชากรรายอายุ!H90+ประชากรรายอายุ!DJ90</f>
        <v>77</v>
      </c>
      <c r="I90" s="7">
        <f>ประชากรรายอายุ!I90+ประชากรรายอายุ!DK90</f>
        <v>100</v>
      </c>
      <c r="J90" s="7">
        <f>ประชากรรายอายุ!J90+ประชากรรายอายุ!DL90</f>
        <v>84</v>
      </c>
      <c r="K90" s="7">
        <f>ประชากรรายอายุ!K90+ประชากรรายอายุ!DM90</f>
        <v>97</v>
      </c>
      <c r="L90" s="7">
        <f>ประชากรรายอายุ!L90+ประชากรรายอายุ!DN90</f>
        <v>101</v>
      </c>
      <c r="M90" s="7">
        <f>ประชากรรายอายุ!M90+ประชากรรายอายุ!DO90</f>
        <v>117</v>
      </c>
      <c r="N90" s="7">
        <f>ประชากรรายอายุ!N90+ประชากรรายอายุ!DP90</f>
        <v>85</v>
      </c>
      <c r="O90" s="7">
        <f>ประชากรรายอายุ!O90+ประชากรรายอายุ!DQ90</f>
        <v>115</v>
      </c>
      <c r="P90" s="7">
        <f>ประชากรรายอายุ!P90+ประชากรรายอายุ!DR90</f>
        <v>121</v>
      </c>
      <c r="Q90" s="7">
        <f>ประชากรรายอายุ!Q90+ประชากรรายอายุ!DS90</f>
        <v>137</v>
      </c>
      <c r="R90" s="7">
        <f>ประชากรรายอายุ!R90+ประชากรรายอายุ!DT90</f>
        <v>123</v>
      </c>
      <c r="S90" s="7">
        <f>ประชากรรายอายุ!S90+ประชากรรายอายุ!DU90</f>
        <v>128</v>
      </c>
      <c r="T90" s="7">
        <f>ประชากรรายอายุ!T90+ประชากรรายอายุ!DV90</f>
        <v>121</v>
      </c>
      <c r="U90" s="7">
        <f>ประชากรรายอายุ!U90+ประชากรรายอายุ!DW90</f>
        <v>124</v>
      </c>
      <c r="V90" s="7">
        <f>ประชากรรายอายุ!V90+ประชากรรายอายุ!DX90</f>
        <v>112</v>
      </c>
      <c r="W90" s="7">
        <f>ประชากรรายอายุ!W90+ประชากรรายอายุ!DY90</f>
        <v>110</v>
      </c>
      <c r="X90" s="7">
        <f>ประชากรรายอายุ!X90+ประชากรรายอายุ!DZ90</f>
        <v>104</v>
      </c>
      <c r="Y90" s="7">
        <f>ประชากรรายอายุ!Y90+ประชากรรายอายุ!EA90</f>
        <v>107</v>
      </c>
      <c r="Z90" s="7">
        <f>ประชากรรายอายุ!Z90+ประชากรรายอายุ!EB90</f>
        <v>116</v>
      </c>
      <c r="AA90" s="7">
        <f>ประชากรรายอายุ!AA90+ประชากรรายอายุ!EC90</f>
        <v>108</v>
      </c>
      <c r="AB90" s="7">
        <f>ประชากรรายอายุ!AB90+ประชากรรายอายุ!ED90</f>
        <v>103</v>
      </c>
      <c r="AC90" s="7">
        <f>ประชากรรายอายุ!AC90+ประชากรรายอายุ!EE90</f>
        <v>105</v>
      </c>
      <c r="AD90" s="7">
        <f>ประชากรรายอายุ!AD90+ประชากรรายอายุ!EF90</f>
        <v>117</v>
      </c>
      <c r="AE90" s="7">
        <f>ประชากรรายอายุ!AE90+ประชากรรายอายุ!EG90</f>
        <v>104</v>
      </c>
      <c r="AF90" s="7">
        <f>ประชากรรายอายุ!AF90+ประชากรรายอายุ!EH90</f>
        <v>93</v>
      </c>
      <c r="AG90" s="7">
        <f>ประชากรรายอายุ!AG90+ประชากรรายอายุ!EI90</f>
        <v>141</v>
      </c>
      <c r="AH90" s="7">
        <f>ประชากรรายอายุ!AH90+ประชากรรายอายุ!EJ90</f>
        <v>111</v>
      </c>
      <c r="AI90" s="7">
        <f>ประชากรรายอายุ!AI90+ประชากรรายอายุ!EK90</f>
        <v>124</v>
      </c>
      <c r="AJ90" s="7">
        <f>ประชากรรายอายุ!AJ90+ประชากรรายอายุ!EL90</f>
        <v>107</v>
      </c>
      <c r="AK90" s="7">
        <f>ประชากรรายอายุ!AK90+ประชากรรายอายุ!EM90</f>
        <v>122</v>
      </c>
      <c r="AL90" s="7">
        <f>ประชากรรายอายุ!AL90+ประชากรรายอายุ!EN90</f>
        <v>117</v>
      </c>
      <c r="AM90" s="7">
        <f>ประชากรรายอายุ!AM90+ประชากรรายอายุ!EO90</f>
        <v>116</v>
      </c>
      <c r="AN90" s="7">
        <f>ประชากรรายอายุ!AN90+ประชากรรายอายุ!EP90</f>
        <v>159</v>
      </c>
      <c r="AO90" s="7">
        <f>ประชากรรายอายุ!AO90+ประชากรรายอายุ!EQ90</f>
        <v>123</v>
      </c>
      <c r="AP90" s="7">
        <f>ประชากรรายอายุ!AP90+ประชากรรายอายุ!ER90</f>
        <v>124</v>
      </c>
      <c r="AQ90" s="7">
        <f>ประชากรรายอายุ!AQ90+ประชากรรายอายุ!ES90</f>
        <v>133</v>
      </c>
      <c r="AR90" s="7">
        <f>ประชากรรายอายุ!AR90+ประชากรรายอายุ!ET90</f>
        <v>103</v>
      </c>
      <c r="AS90" s="7">
        <f>ประชากรรายอายุ!AS90+ประชากรรายอายุ!EU90</f>
        <v>109</v>
      </c>
      <c r="AT90" s="7">
        <f>ประชากรรายอายุ!AT90+ประชากรรายอายุ!EV90</f>
        <v>109</v>
      </c>
      <c r="AU90" s="7">
        <f>ประชากรรายอายุ!AU90+ประชากรรายอายุ!EW90</f>
        <v>127</v>
      </c>
      <c r="AV90" s="7">
        <f>ประชากรรายอายุ!AV90+ประชากรรายอายุ!EX90</f>
        <v>97</v>
      </c>
      <c r="AW90" s="7">
        <f>ประชากรรายอายุ!AW90+ประชากรรายอายุ!EY90</f>
        <v>100</v>
      </c>
      <c r="AX90" s="7">
        <f>ประชากรรายอายุ!AX90+ประชากรรายอายุ!EZ90</f>
        <v>94</v>
      </c>
      <c r="AY90" s="7">
        <f>ประชากรรายอายุ!AY90+ประชากรรายอายุ!FA90</f>
        <v>89</v>
      </c>
      <c r="AZ90" s="7">
        <f>ประชากรรายอายุ!AZ90+ประชากรรายอายุ!FB90</f>
        <v>92</v>
      </c>
      <c r="BA90" s="7">
        <f>ประชากรรายอายุ!BA90+ประชากรรายอายุ!FC90</f>
        <v>77</v>
      </c>
      <c r="BB90" s="7">
        <f>ประชากรรายอายุ!BB90+ประชากรรายอายุ!FD90</f>
        <v>78</v>
      </c>
      <c r="BC90" s="7">
        <f>ประชากรรายอายุ!BC90+ประชากรรายอายุ!FE90</f>
        <v>70</v>
      </c>
      <c r="BD90" s="7">
        <f>ประชากรรายอายุ!BD90+ประชากรรายอายุ!FF90</f>
        <v>83</v>
      </c>
      <c r="BE90" s="7">
        <f>ประชากรรายอายุ!BE90+ประชากรรายอายุ!FG90</f>
        <v>70</v>
      </c>
      <c r="BF90" s="7">
        <f>ประชากรรายอายุ!BF90+ประชากรรายอายุ!FH90</f>
        <v>55</v>
      </c>
      <c r="BG90" s="7">
        <f>ประชากรรายอายุ!BG90+ประชากรรายอายุ!FI90</f>
        <v>80</v>
      </c>
      <c r="BH90" s="7">
        <f>ประชากรรายอายุ!BH90+ประชากรรายอายุ!FJ90</f>
        <v>49</v>
      </c>
      <c r="BI90" s="7">
        <f>ประชากรรายอายุ!BI90+ประชากรรายอายุ!FK90</f>
        <v>47</v>
      </c>
      <c r="BJ90" s="7">
        <f>ประชากรรายอายุ!BJ90+ประชากรรายอายุ!FL90</f>
        <v>51</v>
      </c>
      <c r="BK90" s="7">
        <f>ประชากรรายอายุ!BK90+ประชากรรายอายุ!FM90</f>
        <v>59</v>
      </c>
      <c r="BL90" s="7">
        <f>ประชากรรายอายุ!BL90+ประชากรรายอายุ!FN90</f>
        <v>46</v>
      </c>
      <c r="BM90" s="7">
        <f>ประชากรรายอายุ!BM90+ประชากรรายอายุ!FO90</f>
        <v>55</v>
      </c>
      <c r="BN90" s="7">
        <f>ประชากรรายอายุ!BN90+ประชากรรายอายุ!FP90</f>
        <v>34</v>
      </c>
      <c r="BO90" s="7">
        <f>ประชากรรายอายุ!BO90+ประชากรรายอายุ!FQ90</f>
        <v>34</v>
      </c>
      <c r="BP90" s="7">
        <f>ประชากรรายอายุ!BP90+ประชากรรายอายุ!FR90</f>
        <v>40</v>
      </c>
      <c r="BQ90" s="7">
        <f>ประชากรรายอายุ!BQ90+ประชากรรายอายุ!FS90</f>
        <v>32</v>
      </c>
      <c r="BR90" s="7">
        <f>ประชากรรายอายุ!BR90+ประชากรรายอายุ!FT90</f>
        <v>35</v>
      </c>
      <c r="BS90" s="7">
        <f>ประชากรรายอายุ!BS90+ประชากรรายอายุ!FU90</f>
        <v>35</v>
      </c>
      <c r="BT90" s="7">
        <f>ประชากรรายอายุ!BT90+ประชากรรายอายุ!FV90</f>
        <v>32</v>
      </c>
      <c r="BU90" s="7">
        <f>ประชากรรายอายุ!BU90+ประชากรรายอายุ!FW90</f>
        <v>25</v>
      </c>
      <c r="BV90" s="7">
        <f>ประชากรรายอายุ!BV90+ประชากรรายอายุ!FX90</f>
        <v>23</v>
      </c>
      <c r="BW90" s="7">
        <f>ประชากรรายอายุ!BW90+ประชากรรายอายุ!FY90</f>
        <v>21</v>
      </c>
      <c r="BX90" s="7">
        <f>ประชากรรายอายุ!BX90+ประชากรรายอายุ!FZ90</f>
        <v>24</v>
      </c>
      <c r="BY90" s="7">
        <f>ประชากรรายอายุ!BY90+ประชากรรายอายุ!GA90</f>
        <v>19</v>
      </c>
      <c r="BZ90" s="7">
        <f>ประชากรรายอายุ!BZ90+ประชากรรายอายุ!GB90</f>
        <v>15</v>
      </c>
      <c r="CA90" s="7">
        <f>ประชากรรายอายุ!CA90+ประชากรรายอายุ!GC90</f>
        <v>26</v>
      </c>
      <c r="CB90" s="7">
        <f>ประชากรรายอายุ!CB90+ประชากรรายอายุ!GD90</f>
        <v>12</v>
      </c>
      <c r="CC90" s="7">
        <f>ประชากรรายอายุ!CC90+ประชากรรายอายุ!GE90</f>
        <v>13</v>
      </c>
      <c r="CD90" s="7">
        <f>ประชากรรายอายุ!CD90+ประชากรรายอายุ!GF90</f>
        <v>17</v>
      </c>
      <c r="CE90" s="7">
        <f>ประชากรรายอายุ!CE90+ประชากรรายอายุ!GG90</f>
        <v>25</v>
      </c>
      <c r="CF90" s="7">
        <f>ประชากรรายอายุ!CF90+ประชากรรายอายุ!GH90</f>
        <v>14</v>
      </c>
      <c r="CG90" s="7">
        <f>ประชากรรายอายุ!CG90+ประชากรรายอายุ!GI90</f>
        <v>8</v>
      </c>
      <c r="CH90" s="7">
        <f>ประชากรรายอายุ!CH90+ประชากรรายอายุ!GJ90</f>
        <v>6</v>
      </c>
      <c r="CI90" s="7">
        <f>ประชากรรายอายุ!CI90+ประชากรรายอายุ!GK90</f>
        <v>13</v>
      </c>
      <c r="CJ90" s="7">
        <f>ประชากรรายอายุ!CJ90+ประชากรรายอายุ!GL90</f>
        <v>5</v>
      </c>
      <c r="CK90" s="7">
        <f>ประชากรรายอายุ!CK90+ประชากรรายอายุ!GM90</f>
        <v>5</v>
      </c>
      <c r="CL90" s="7">
        <f>ประชากรรายอายุ!CL90+ประชากรรายอายุ!GN90</f>
        <v>9</v>
      </c>
      <c r="CM90" s="7">
        <f>ประชากรรายอายุ!CM90+ประชากรรายอายุ!GO90</f>
        <v>3</v>
      </c>
      <c r="CN90" s="7">
        <f>ประชากรรายอายุ!CN90+ประชากรรายอายุ!GP90</f>
        <v>3</v>
      </c>
      <c r="CO90" s="7">
        <f>ประชากรรายอายุ!CO90+ประชากรรายอายุ!GQ90</f>
        <v>2</v>
      </c>
      <c r="CP90" s="7">
        <f>ประชากรรายอายุ!CP90+ประชากรรายอายุ!GR90</f>
        <v>4</v>
      </c>
      <c r="CQ90" s="7">
        <f>ประชากรรายอายุ!CQ90+ประชากรรายอายุ!GS90</f>
        <v>1</v>
      </c>
      <c r="CR90" s="7">
        <f>ประชากรรายอายุ!CR90+ประชากรรายอายุ!GT90</f>
        <v>0</v>
      </c>
      <c r="CS90" s="7">
        <f>ประชากรรายอายุ!CS90+ประชากรรายอายุ!GU90</f>
        <v>0</v>
      </c>
      <c r="CT90" s="7">
        <f>ประชากรรายอายุ!CT90+ประชากรรายอายุ!GV90</f>
        <v>0</v>
      </c>
      <c r="CU90" s="7">
        <f>ประชากรรายอายุ!CU90+ประชากรรายอายุ!GW90</f>
        <v>0</v>
      </c>
      <c r="CV90" s="7">
        <f>ประชากรรายอายุ!CV90+ประชากรรายอายุ!GX90</f>
        <v>0</v>
      </c>
      <c r="CW90" s="7">
        <f>ประชากรรายอายุ!CW90+ประชากรรายอายุ!GY90</f>
        <v>0</v>
      </c>
      <c r="CX90" s="7">
        <f>ประชากรรายอายุ!CX90+ประชากรรายอายุ!GZ90</f>
        <v>0</v>
      </c>
      <c r="CY90" s="7">
        <f>ประชากรรายอายุ!CY90+ประชากรรายอายุ!HA90</f>
        <v>0</v>
      </c>
      <c r="CZ90" s="7">
        <f>ประชากรรายอายุ!CZ90+ประชากรรายอายุ!HB90</f>
        <v>0</v>
      </c>
      <c r="DA90" s="7">
        <f>ประชากรรายอายุ!DA90+ประชากรรายอายุ!HC90</f>
        <v>0</v>
      </c>
      <c r="DB90" s="7">
        <f>ประชากรรายอายุ!DB90+ประชากรรายอายุ!HD90</f>
        <v>0</v>
      </c>
      <c r="DC90" s="7">
        <f>ประชากรรายอายุ!DC90+ประชากรรายอายุ!HE90</f>
        <v>2</v>
      </c>
      <c r="DD90" s="7">
        <f>ประชากรรายอายุ!DD90+ประชากรรายอายุ!HF90</f>
        <v>27</v>
      </c>
    </row>
    <row r="91" spans="1:108" s="1" customFormat="1">
      <c r="A91" s="12"/>
      <c r="B91" s="10" t="s">
        <v>62</v>
      </c>
      <c r="C91" s="11">
        <f>ประชากรรายอายุ!C91+ประชากรรายอายุ!DE91</f>
        <v>139</v>
      </c>
      <c r="D91" s="11">
        <f>ประชากรรายอายุ!D91+ประชากรรายอายุ!DF91</f>
        <v>168</v>
      </c>
      <c r="E91" s="11">
        <f>ประชากรรายอายุ!E91+ประชากรรายอายุ!DG91</f>
        <v>145</v>
      </c>
      <c r="F91" s="11">
        <f>ประชากรรายอายุ!F91+ประชากรรายอายุ!DH91</f>
        <v>163</v>
      </c>
      <c r="G91" s="11">
        <f>ประชากรรายอายุ!G91+ประชากรรายอายุ!DI91</f>
        <v>172</v>
      </c>
      <c r="H91" s="11">
        <f>ประชากรรายอายุ!H91+ประชากรรายอายุ!DJ91</f>
        <v>132</v>
      </c>
      <c r="I91" s="11">
        <f>ประชากรรายอายุ!I91+ประชากรรายอายุ!DK91</f>
        <v>151</v>
      </c>
      <c r="J91" s="11">
        <f>ประชากรรายอายุ!J91+ประชากรรายอายุ!DL91</f>
        <v>173</v>
      </c>
      <c r="K91" s="11">
        <f>ประชากรรายอายุ!K91+ประชากรรายอายุ!DM91</f>
        <v>195</v>
      </c>
      <c r="L91" s="11">
        <f>ประชากรรายอายุ!L91+ประชากรรายอายุ!DN91</f>
        <v>167</v>
      </c>
      <c r="M91" s="11">
        <f>ประชากรรายอายุ!M91+ประชากรรายอายุ!DO91</f>
        <v>167</v>
      </c>
      <c r="N91" s="11">
        <f>ประชากรรายอายุ!N91+ประชากรรายอายุ!DP91</f>
        <v>162</v>
      </c>
      <c r="O91" s="11">
        <f>ประชากรรายอายุ!O91+ประชากรรายอายุ!DQ91</f>
        <v>184</v>
      </c>
      <c r="P91" s="11">
        <f>ประชากรรายอายุ!P91+ประชากรรายอายุ!DR91</f>
        <v>213</v>
      </c>
      <c r="Q91" s="11">
        <f>ประชากรรายอายุ!Q91+ประชากรรายอายุ!DS91</f>
        <v>193</v>
      </c>
      <c r="R91" s="11">
        <f>ประชากรรายอายุ!R91+ประชากรรายอายุ!DT91</f>
        <v>204</v>
      </c>
      <c r="S91" s="11">
        <f>ประชากรรายอายุ!S91+ประชากรรายอายุ!DU91</f>
        <v>190</v>
      </c>
      <c r="T91" s="11">
        <f>ประชากรรายอายุ!T91+ประชากรรายอายุ!DV91</f>
        <v>216</v>
      </c>
      <c r="U91" s="11">
        <f>ประชากรรายอายุ!U91+ประชากรรายอายุ!DW91</f>
        <v>183</v>
      </c>
      <c r="V91" s="11">
        <f>ประชากรรายอายุ!V91+ประชากรรายอายุ!DX91</f>
        <v>185</v>
      </c>
      <c r="W91" s="11">
        <f>ประชากรรายอายุ!W91+ประชากรรายอายุ!DY91</f>
        <v>167</v>
      </c>
      <c r="X91" s="11">
        <f>ประชากรรายอายุ!X91+ประชากรรายอายุ!DZ91</f>
        <v>190</v>
      </c>
      <c r="Y91" s="11">
        <f>ประชากรรายอายุ!Y91+ประชากรรายอายุ!EA91</f>
        <v>175</v>
      </c>
      <c r="Z91" s="11">
        <f>ประชากรรายอายุ!Z91+ประชากรรายอายุ!EB91</f>
        <v>219</v>
      </c>
      <c r="AA91" s="11">
        <f>ประชากรรายอายุ!AA91+ประชากรรายอายุ!EC91</f>
        <v>205</v>
      </c>
      <c r="AB91" s="11">
        <f>ประชากรรายอายุ!AB91+ประชากรรายอายุ!ED91</f>
        <v>187</v>
      </c>
      <c r="AC91" s="11">
        <f>ประชากรรายอายุ!AC91+ประชากรรายอายุ!EE91</f>
        <v>180</v>
      </c>
      <c r="AD91" s="11">
        <f>ประชากรรายอายุ!AD91+ประชากรรายอายุ!EF91</f>
        <v>181</v>
      </c>
      <c r="AE91" s="11">
        <f>ประชากรรายอายุ!AE91+ประชากรรายอายุ!EG91</f>
        <v>191</v>
      </c>
      <c r="AF91" s="11">
        <f>ประชากรรายอายุ!AF91+ประชากรรายอายุ!EH91</f>
        <v>185</v>
      </c>
      <c r="AG91" s="11">
        <f>ประชากรรายอายุ!AG91+ประชากรรายอายุ!EI91</f>
        <v>205</v>
      </c>
      <c r="AH91" s="11">
        <f>ประชากรรายอายุ!AH91+ประชากรรายอายุ!EJ91</f>
        <v>203</v>
      </c>
      <c r="AI91" s="11">
        <f>ประชากรรายอายุ!AI91+ประชากรรายอายุ!EK91</f>
        <v>240</v>
      </c>
      <c r="AJ91" s="11">
        <f>ประชากรรายอายุ!AJ91+ประชากรรายอายุ!EL91</f>
        <v>208</v>
      </c>
      <c r="AK91" s="11">
        <f>ประชากรรายอายุ!AK91+ประชากรรายอายุ!EM91</f>
        <v>207</v>
      </c>
      <c r="AL91" s="11">
        <f>ประชากรรายอายุ!AL91+ประชากรรายอายุ!EN91</f>
        <v>191</v>
      </c>
      <c r="AM91" s="11">
        <f>ประชากรรายอายุ!AM91+ประชากรรายอายุ!EO91</f>
        <v>233</v>
      </c>
      <c r="AN91" s="11">
        <f>ประชากรรายอายุ!AN91+ประชากรรายอายุ!EP91</f>
        <v>238</v>
      </c>
      <c r="AO91" s="11">
        <f>ประชากรรายอายุ!AO91+ประชากรรายอายุ!EQ91</f>
        <v>254</v>
      </c>
      <c r="AP91" s="11">
        <f>ประชากรรายอายุ!AP91+ประชากรรายอายุ!ER91</f>
        <v>215</v>
      </c>
      <c r="AQ91" s="11">
        <f>ประชากรรายอายุ!AQ91+ประชากรรายอายุ!ES91</f>
        <v>240</v>
      </c>
      <c r="AR91" s="11">
        <f>ประชากรรายอายุ!AR91+ประชากรรายอายุ!ET91</f>
        <v>235</v>
      </c>
      <c r="AS91" s="11">
        <f>ประชากรรายอายุ!AS91+ประชากรรายอายุ!EU91</f>
        <v>218</v>
      </c>
      <c r="AT91" s="11">
        <f>ประชากรรายอายุ!AT91+ประชากรรายอายุ!EV91</f>
        <v>220</v>
      </c>
      <c r="AU91" s="11">
        <f>ประชากรรายอายุ!AU91+ประชากรรายอายุ!EW91</f>
        <v>249</v>
      </c>
      <c r="AV91" s="11">
        <f>ประชากรรายอายุ!AV91+ประชากรรายอายุ!EX91</f>
        <v>199</v>
      </c>
      <c r="AW91" s="11">
        <f>ประชากรรายอายุ!AW91+ประชากรรายอายุ!EY91</f>
        <v>171</v>
      </c>
      <c r="AX91" s="11">
        <f>ประชากรรายอายุ!AX91+ประชากรรายอายุ!EZ91</f>
        <v>179</v>
      </c>
      <c r="AY91" s="11">
        <f>ประชากรรายอายุ!AY91+ประชากรรายอายุ!FA91</f>
        <v>178</v>
      </c>
      <c r="AZ91" s="11">
        <f>ประชากรรายอายุ!AZ91+ประชากรรายอายุ!FB91</f>
        <v>157</v>
      </c>
      <c r="BA91" s="11">
        <f>ประชากรรายอายุ!BA91+ประชากรรายอายุ!FC91</f>
        <v>175</v>
      </c>
      <c r="BB91" s="11">
        <f>ประชากรรายอายุ!BB91+ประชากรรายอายุ!FD91</f>
        <v>149</v>
      </c>
      <c r="BC91" s="11">
        <f>ประชากรรายอายุ!BC91+ประชากรรายอายุ!FE91</f>
        <v>156</v>
      </c>
      <c r="BD91" s="11">
        <f>ประชากรรายอายุ!BD91+ประชากรรายอายุ!FF91</f>
        <v>147</v>
      </c>
      <c r="BE91" s="11">
        <f>ประชากรรายอายุ!BE91+ประชากรรายอายุ!FG91</f>
        <v>154</v>
      </c>
      <c r="BF91" s="11">
        <f>ประชากรรายอายุ!BF91+ประชากรรายอายุ!FH91</f>
        <v>135</v>
      </c>
      <c r="BG91" s="11">
        <f>ประชากรรายอายุ!BG91+ประชากรรายอายุ!FI91</f>
        <v>139</v>
      </c>
      <c r="BH91" s="11">
        <f>ประชากรรายอายุ!BH91+ประชากรรายอายุ!FJ91</f>
        <v>111</v>
      </c>
      <c r="BI91" s="11">
        <f>ประชากรรายอายุ!BI91+ประชากรรายอายุ!FK91</f>
        <v>121</v>
      </c>
      <c r="BJ91" s="11">
        <f>ประชากรรายอายุ!BJ91+ประชากรรายอายุ!FL91</f>
        <v>125</v>
      </c>
      <c r="BK91" s="11">
        <f>ประชากรรายอายุ!BK91+ประชากรรายอายุ!FM91</f>
        <v>105</v>
      </c>
      <c r="BL91" s="11">
        <f>ประชากรรายอายุ!BL91+ประชากรรายอายุ!FN91</f>
        <v>97</v>
      </c>
      <c r="BM91" s="11">
        <f>ประชากรรายอายุ!BM91+ประชากรรายอายุ!FO91</f>
        <v>85</v>
      </c>
      <c r="BN91" s="11">
        <f>ประชากรรายอายุ!BN91+ประชากรรายอายุ!FP91</f>
        <v>75</v>
      </c>
      <c r="BO91" s="11">
        <f>ประชากรรายอายุ!BO91+ประชากรรายอายุ!FQ91</f>
        <v>81</v>
      </c>
      <c r="BP91" s="11">
        <f>ประชากรรายอายุ!BP91+ประชากรรายอายุ!FR91</f>
        <v>76</v>
      </c>
      <c r="BQ91" s="11">
        <f>ประชากรรายอายุ!BQ91+ประชากรรายอายุ!FS91</f>
        <v>59</v>
      </c>
      <c r="BR91" s="11">
        <f>ประชากรรายอายุ!BR91+ประชากรรายอายุ!FT91</f>
        <v>55</v>
      </c>
      <c r="BS91" s="11">
        <f>ประชากรรายอายุ!BS91+ประชากรรายอายุ!FU91</f>
        <v>51</v>
      </c>
      <c r="BT91" s="11">
        <f>ประชากรรายอายุ!BT91+ประชากรรายอายุ!FV91</f>
        <v>34</v>
      </c>
      <c r="BU91" s="11">
        <f>ประชากรรายอายุ!BU91+ประชากรรายอายุ!FW91</f>
        <v>43</v>
      </c>
      <c r="BV91" s="11">
        <f>ประชากรรายอายุ!BV91+ประชากรรายอายุ!FX91</f>
        <v>50</v>
      </c>
      <c r="BW91" s="11">
        <f>ประชากรรายอายุ!BW91+ประชากรรายอายุ!FY91</f>
        <v>55</v>
      </c>
      <c r="BX91" s="11">
        <f>ประชากรรายอายุ!BX91+ประชากรรายอายุ!FZ91</f>
        <v>46</v>
      </c>
      <c r="BY91" s="11">
        <f>ประชากรรายอายุ!BY91+ประชากรรายอายุ!GA91</f>
        <v>40</v>
      </c>
      <c r="BZ91" s="11">
        <f>ประชากรรายอายุ!BZ91+ประชากรรายอายุ!GB91</f>
        <v>28</v>
      </c>
      <c r="CA91" s="11">
        <f>ประชากรรายอายุ!CA91+ประชากรรายอายุ!GC91</f>
        <v>37</v>
      </c>
      <c r="CB91" s="11">
        <f>ประชากรรายอายุ!CB91+ประชากรรายอายุ!GD91</f>
        <v>19</v>
      </c>
      <c r="CC91" s="11">
        <f>ประชากรรายอายุ!CC91+ประชากรรายอายุ!GE91</f>
        <v>24</v>
      </c>
      <c r="CD91" s="11">
        <f>ประชากรรายอายุ!CD91+ประชากรรายอายุ!GF91</f>
        <v>35</v>
      </c>
      <c r="CE91" s="11">
        <f>ประชากรรายอายุ!CE91+ประชากรรายอายุ!GG91</f>
        <v>24</v>
      </c>
      <c r="CF91" s="11">
        <f>ประชากรรายอายุ!CF91+ประชากรรายอายุ!GH91</f>
        <v>20</v>
      </c>
      <c r="CG91" s="11">
        <f>ประชากรรายอายุ!CG91+ประชากรรายอายุ!GI91</f>
        <v>23</v>
      </c>
      <c r="CH91" s="11">
        <f>ประชากรรายอายุ!CH91+ประชากรรายอายุ!GJ91</f>
        <v>19</v>
      </c>
      <c r="CI91" s="11">
        <f>ประชากรรายอายุ!CI91+ประชากรรายอายุ!GK91</f>
        <v>18</v>
      </c>
      <c r="CJ91" s="11">
        <f>ประชากรรายอายุ!CJ91+ประชากรรายอายุ!GL91</f>
        <v>21</v>
      </c>
      <c r="CK91" s="11">
        <f>ประชากรรายอายุ!CK91+ประชากรรายอายุ!GM91</f>
        <v>6</v>
      </c>
      <c r="CL91" s="11">
        <f>ประชากรรายอายุ!CL91+ประชากรรายอายุ!GN91</f>
        <v>5</v>
      </c>
      <c r="CM91" s="11">
        <f>ประชากรรายอายุ!CM91+ประชากรรายอายุ!GO91</f>
        <v>3</v>
      </c>
      <c r="CN91" s="11">
        <f>ประชากรรายอายุ!CN91+ประชากรรายอายุ!GP91</f>
        <v>5</v>
      </c>
      <c r="CO91" s="11">
        <f>ประชากรรายอายุ!CO91+ประชากรรายอายุ!GQ91</f>
        <v>3</v>
      </c>
      <c r="CP91" s="11">
        <f>ประชากรรายอายุ!CP91+ประชากรรายอายุ!GR91</f>
        <v>7</v>
      </c>
      <c r="CQ91" s="11">
        <f>ประชากรรายอายุ!CQ91+ประชากรรายอายุ!GS91</f>
        <v>3</v>
      </c>
      <c r="CR91" s="11">
        <f>ประชากรรายอายุ!CR91+ประชากรรายอายุ!GT91</f>
        <v>0</v>
      </c>
      <c r="CS91" s="11">
        <f>ประชากรรายอายุ!CS91+ประชากรรายอายุ!GU91</f>
        <v>3</v>
      </c>
      <c r="CT91" s="11">
        <f>ประชากรรายอายุ!CT91+ประชากรรายอายุ!GV91</f>
        <v>1</v>
      </c>
      <c r="CU91" s="11">
        <f>ประชากรรายอายุ!CU91+ประชากรรายอายุ!GW91</f>
        <v>1</v>
      </c>
      <c r="CV91" s="11">
        <f>ประชากรรายอายุ!CV91+ประชากรรายอายุ!GX91</f>
        <v>1</v>
      </c>
      <c r="CW91" s="11">
        <f>ประชากรรายอายุ!CW91+ประชากรรายอายุ!GY91</f>
        <v>0</v>
      </c>
      <c r="CX91" s="11">
        <f>ประชากรรายอายุ!CX91+ประชากรรายอายุ!GZ91</f>
        <v>1</v>
      </c>
      <c r="CY91" s="11">
        <f>ประชากรรายอายุ!CY91+ประชากรรายอายุ!HA91</f>
        <v>0</v>
      </c>
      <c r="CZ91" s="11">
        <f>ประชากรรายอายุ!CZ91+ประชากรรายอายุ!HB91</f>
        <v>0</v>
      </c>
      <c r="DA91" s="11">
        <f>ประชากรรายอายุ!DA91+ประชากรรายอายุ!HC91</f>
        <v>0</v>
      </c>
      <c r="DB91" s="11">
        <f>ประชากรรายอายุ!DB91+ประชากรรายอายุ!HD91</f>
        <v>53</v>
      </c>
      <c r="DC91" s="11">
        <f>ประชากรรายอายุ!DC91+ประชากรรายอายุ!HE91</f>
        <v>2</v>
      </c>
      <c r="DD91" s="11">
        <f>ประชากรรายอายุ!DD91+ประชากรรายอายุ!HF91</f>
        <v>10</v>
      </c>
    </row>
    <row r="92" spans="1:108">
      <c r="A92" s="5"/>
      <c r="B92" s="5" t="s">
        <v>348</v>
      </c>
      <c r="C92" s="7">
        <f>ประชากรรายอายุ!C92+ประชากรรายอายุ!DE92</f>
        <v>59</v>
      </c>
      <c r="D92" s="7">
        <f>ประชากรรายอายุ!D92+ประชากรรายอายุ!DF92</f>
        <v>74</v>
      </c>
      <c r="E92" s="7">
        <f>ประชากรรายอายุ!E92+ประชากรรายอายุ!DG92</f>
        <v>63</v>
      </c>
      <c r="F92" s="7">
        <f>ประชากรรายอายุ!F92+ประชากรรายอายุ!DH92</f>
        <v>80</v>
      </c>
      <c r="G92" s="7">
        <f>ประชากรรายอายุ!G92+ประชากรรายอายุ!DI92</f>
        <v>77</v>
      </c>
      <c r="H92" s="7">
        <f>ประชากรรายอายุ!H92+ประชากรรายอายุ!DJ92</f>
        <v>55</v>
      </c>
      <c r="I92" s="7">
        <f>ประชากรรายอายุ!I92+ประชากรรายอายุ!DK92</f>
        <v>79</v>
      </c>
      <c r="J92" s="7">
        <f>ประชากรรายอายุ!J92+ประชากรรายอายุ!DL92</f>
        <v>71</v>
      </c>
      <c r="K92" s="7">
        <f>ประชากรรายอายุ!K92+ประชากรรายอายุ!DM92</f>
        <v>91</v>
      </c>
      <c r="L92" s="7">
        <f>ประชากรรายอายุ!L92+ประชากรรายอายุ!DN92</f>
        <v>82</v>
      </c>
      <c r="M92" s="7">
        <f>ประชากรรายอายุ!M92+ประชากรรายอายุ!DO92</f>
        <v>77</v>
      </c>
      <c r="N92" s="7">
        <f>ประชากรรายอายุ!N92+ประชากรรายอายุ!DP92</f>
        <v>70</v>
      </c>
      <c r="O92" s="7">
        <f>ประชากรรายอายุ!O92+ประชากรรายอายุ!DQ92</f>
        <v>91</v>
      </c>
      <c r="P92" s="7">
        <f>ประชากรรายอายุ!P92+ประชากรรายอายุ!DR92</f>
        <v>101</v>
      </c>
      <c r="Q92" s="7">
        <f>ประชากรรายอายุ!Q92+ประชากรรายอายุ!DS92</f>
        <v>92</v>
      </c>
      <c r="R92" s="7">
        <f>ประชากรรายอายุ!R92+ประชากรรายอายุ!DT92</f>
        <v>108</v>
      </c>
      <c r="S92" s="7">
        <f>ประชากรรายอายุ!S92+ประชากรรายอายุ!DU92</f>
        <v>90</v>
      </c>
      <c r="T92" s="7">
        <f>ประชากรรายอายุ!T92+ประชากรรายอายุ!DV92</f>
        <v>92</v>
      </c>
      <c r="U92" s="7">
        <f>ประชากรรายอายุ!U92+ประชากรรายอายุ!DW92</f>
        <v>84</v>
      </c>
      <c r="V92" s="7">
        <f>ประชากรรายอายุ!V92+ประชากรรายอายุ!DX92</f>
        <v>73</v>
      </c>
      <c r="W92" s="7">
        <f>ประชากรรายอายุ!W92+ประชากรรายอายุ!DY92</f>
        <v>75</v>
      </c>
      <c r="X92" s="7">
        <f>ประชากรรายอายุ!X92+ประชากรรายอายุ!DZ92</f>
        <v>96</v>
      </c>
      <c r="Y92" s="7">
        <f>ประชากรรายอายุ!Y92+ประชากรรายอายุ!EA92</f>
        <v>82</v>
      </c>
      <c r="Z92" s="7">
        <f>ประชากรรายอายุ!Z92+ประชากรรายอายุ!EB92</f>
        <v>97</v>
      </c>
      <c r="AA92" s="7">
        <f>ประชากรรายอายุ!AA92+ประชากรรายอายุ!EC92</f>
        <v>86</v>
      </c>
      <c r="AB92" s="7">
        <f>ประชากรรายอายุ!AB92+ประชากรรายอายุ!ED92</f>
        <v>73</v>
      </c>
      <c r="AC92" s="7">
        <f>ประชากรรายอายุ!AC92+ประชากรรายอายุ!EE92</f>
        <v>79</v>
      </c>
      <c r="AD92" s="7">
        <f>ประชากรรายอายุ!AD92+ประชากรรายอายุ!EF92</f>
        <v>75</v>
      </c>
      <c r="AE92" s="7">
        <f>ประชากรรายอายุ!AE92+ประชากรรายอายุ!EG92</f>
        <v>82</v>
      </c>
      <c r="AF92" s="7">
        <f>ประชากรรายอายุ!AF92+ประชากรรายอายุ!EH92</f>
        <v>81</v>
      </c>
      <c r="AG92" s="7">
        <f>ประชากรรายอายุ!AG92+ประชากรรายอายุ!EI92</f>
        <v>98</v>
      </c>
      <c r="AH92" s="7">
        <f>ประชากรรายอายุ!AH92+ประชากรรายอายุ!EJ92</f>
        <v>91</v>
      </c>
      <c r="AI92" s="7">
        <f>ประชากรรายอายุ!AI92+ประชากรรายอายุ!EK92</f>
        <v>94</v>
      </c>
      <c r="AJ92" s="7">
        <f>ประชากรรายอายุ!AJ92+ประชากรรายอายุ!EL92</f>
        <v>96</v>
      </c>
      <c r="AK92" s="7">
        <f>ประชากรรายอายุ!AK92+ประชากรรายอายุ!EM92</f>
        <v>91</v>
      </c>
      <c r="AL92" s="7">
        <f>ประชากรรายอายุ!AL92+ประชากรรายอายุ!EN92</f>
        <v>84</v>
      </c>
      <c r="AM92" s="7">
        <f>ประชากรรายอายุ!AM92+ประชากรรายอายุ!EO92</f>
        <v>102</v>
      </c>
      <c r="AN92" s="7">
        <f>ประชากรรายอายุ!AN92+ประชากรรายอายุ!EP92</f>
        <v>102</v>
      </c>
      <c r="AO92" s="7">
        <f>ประชากรรายอายุ!AO92+ประชากรรายอายุ!EQ92</f>
        <v>105</v>
      </c>
      <c r="AP92" s="7">
        <f>ประชากรรายอายุ!AP92+ประชากรรายอายุ!ER92</f>
        <v>92</v>
      </c>
      <c r="AQ92" s="7">
        <f>ประชากรรายอายุ!AQ92+ประชากรรายอายุ!ES92</f>
        <v>103</v>
      </c>
      <c r="AR92" s="7">
        <f>ประชากรรายอายุ!AR92+ประชากรรายอายุ!ET92</f>
        <v>110</v>
      </c>
      <c r="AS92" s="7">
        <f>ประชากรรายอายุ!AS92+ประชากรรายอายุ!EU92</f>
        <v>96</v>
      </c>
      <c r="AT92" s="7">
        <f>ประชากรรายอายุ!AT92+ประชากรรายอายุ!EV92</f>
        <v>104</v>
      </c>
      <c r="AU92" s="7">
        <f>ประชากรรายอายุ!AU92+ประชากรรายอายุ!EW92</f>
        <v>98</v>
      </c>
      <c r="AV92" s="7">
        <f>ประชากรรายอายุ!AV92+ประชากรรายอายุ!EX92</f>
        <v>82</v>
      </c>
      <c r="AW92" s="7">
        <f>ประชากรรายอายุ!AW92+ประชากรรายอายุ!EY92</f>
        <v>81</v>
      </c>
      <c r="AX92" s="7">
        <f>ประชากรรายอายุ!AX92+ประชากรรายอายุ!EZ92</f>
        <v>73</v>
      </c>
      <c r="AY92" s="7">
        <f>ประชากรรายอายุ!AY92+ประชากรรายอายุ!FA92</f>
        <v>69</v>
      </c>
      <c r="AZ92" s="7">
        <f>ประชากรรายอายุ!AZ92+ประชากรรายอายุ!FB92</f>
        <v>69</v>
      </c>
      <c r="BA92" s="7">
        <f>ประชากรรายอายุ!BA92+ประชากรรายอายุ!FC92</f>
        <v>64</v>
      </c>
      <c r="BB92" s="7">
        <f>ประชากรรายอายุ!BB92+ประชากรรายอายุ!FD92</f>
        <v>61</v>
      </c>
      <c r="BC92" s="7">
        <f>ประชากรรายอายุ!BC92+ประชากรรายอายุ!FE92</f>
        <v>68</v>
      </c>
      <c r="BD92" s="7">
        <f>ประชากรรายอายุ!BD92+ประชากรรายอายุ!FF92</f>
        <v>55</v>
      </c>
      <c r="BE92" s="7">
        <f>ประชากรรายอายุ!BE92+ประชากรรายอายุ!FG92</f>
        <v>60</v>
      </c>
      <c r="BF92" s="7">
        <f>ประชากรรายอายุ!BF92+ประชากรรายอายุ!FH92</f>
        <v>51</v>
      </c>
      <c r="BG92" s="7">
        <f>ประชากรรายอายุ!BG92+ประชากรรายอายุ!FI92</f>
        <v>54</v>
      </c>
      <c r="BH92" s="7">
        <f>ประชากรรายอายุ!BH92+ประชากรรายอายุ!FJ92</f>
        <v>39</v>
      </c>
      <c r="BI92" s="7">
        <f>ประชากรรายอายุ!BI92+ประชากรรายอายุ!FK92</f>
        <v>49</v>
      </c>
      <c r="BJ92" s="7">
        <f>ประชากรรายอายุ!BJ92+ประชากรรายอายุ!FL92</f>
        <v>40</v>
      </c>
      <c r="BK92" s="7">
        <f>ประชากรรายอายุ!BK92+ประชากรรายอายุ!FM92</f>
        <v>42</v>
      </c>
      <c r="BL92" s="7">
        <f>ประชากรรายอายุ!BL92+ประชากรรายอายุ!FN92</f>
        <v>30</v>
      </c>
      <c r="BM92" s="7">
        <f>ประชากรรายอายุ!BM92+ประชากรรายอายุ!FO92</f>
        <v>36</v>
      </c>
      <c r="BN92" s="7">
        <f>ประชากรรายอายุ!BN92+ประชากรรายอายุ!FP92</f>
        <v>25</v>
      </c>
      <c r="BO92" s="7">
        <f>ประชากรรายอายุ!BO92+ประชากรรายอายุ!FQ92</f>
        <v>26</v>
      </c>
      <c r="BP92" s="7">
        <f>ประชากรรายอายุ!BP92+ประชากรรายอายุ!FR92</f>
        <v>30</v>
      </c>
      <c r="BQ92" s="7">
        <f>ประชากรรายอายุ!BQ92+ประชากรรายอายุ!FS92</f>
        <v>20</v>
      </c>
      <c r="BR92" s="7">
        <f>ประชากรรายอายุ!BR92+ประชากรรายอายุ!FT92</f>
        <v>29</v>
      </c>
      <c r="BS92" s="7">
        <f>ประชากรรายอายุ!BS92+ประชากรรายอายุ!FU92</f>
        <v>18</v>
      </c>
      <c r="BT92" s="7">
        <f>ประชากรรายอายุ!BT92+ประชากรรายอายุ!FV92</f>
        <v>10</v>
      </c>
      <c r="BU92" s="7">
        <f>ประชากรรายอายุ!BU92+ประชากรรายอายุ!FW92</f>
        <v>15</v>
      </c>
      <c r="BV92" s="7">
        <f>ประชากรรายอายุ!BV92+ประชากรรายอายุ!FX92</f>
        <v>18</v>
      </c>
      <c r="BW92" s="7">
        <f>ประชากรรายอายุ!BW92+ประชากรรายอายุ!FY92</f>
        <v>25</v>
      </c>
      <c r="BX92" s="7">
        <f>ประชากรรายอายุ!BX92+ประชากรรายอายุ!FZ92</f>
        <v>18</v>
      </c>
      <c r="BY92" s="7">
        <f>ประชากรรายอายุ!BY92+ประชากรรายอายุ!GA92</f>
        <v>17</v>
      </c>
      <c r="BZ92" s="7">
        <f>ประชากรรายอายุ!BZ92+ประชากรรายอายุ!GB92</f>
        <v>10</v>
      </c>
      <c r="CA92" s="7">
        <f>ประชากรรายอายุ!CA92+ประชากรรายอายุ!GC92</f>
        <v>11</v>
      </c>
      <c r="CB92" s="7">
        <f>ประชากรรายอายุ!CB92+ประชากรรายอายุ!GD92</f>
        <v>9</v>
      </c>
      <c r="CC92" s="7">
        <f>ประชากรรายอายุ!CC92+ประชากรรายอายุ!GE92</f>
        <v>9</v>
      </c>
      <c r="CD92" s="7">
        <f>ประชากรรายอายุ!CD92+ประชากรรายอายุ!GF92</f>
        <v>12</v>
      </c>
      <c r="CE92" s="7">
        <f>ประชากรรายอายุ!CE92+ประชากรรายอายุ!GG92</f>
        <v>5</v>
      </c>
      <c r="CF92" s="7">
        <f>ประชากรรายอายุ!CF92+ประชากรรายอายุ!GH92</f>
        <v>3</v>
      </c>
      <c r="CG92" s="7">
        <f>ประชากรรายอายุ!CG92+ประชากรรายอายุ!GI92</f>
        <v>9</v>
      </c>
      <c r="CH92" s="7">
        <f>ประชากรรายอายุ!CH92+ประชากรรายอายุ!GJ92</f>
        <v>4</v>
      </c>
      <c r="CI92" s="7">
        <f>ประชากรรายอายุ!CI92+ประชากรรายอายุ!GK92</f>
        <v>5</v>
      </c>
      <c r="CJ92" s="7">
        <f>ประชากรรายอายุ!CJ92+ประชากรรายอายุ!GL92</f>
        <v>6</v>
      </c>
      <c r="CK92" s="7">
        <f>ประชากรรายอายุ!CK92+ประชากรรายอายุ!GM92</f>
        <v>1</v>
      </c>
      <c r="CL92" s="7">
        <f>ประชากรรายอายุ!CL92+ประชากรรายอายุ!GN92</f>
        <v>2</v>
      </c>
      <c r="CM92" s="7">
        <f>ประชากรรายอายุ!CM92+ประชากรรายอายุ!GO92</f>
        <v>1</v>
      </c>
      <c r="CN92" s="7">
        <f>ประชากรรายอายุ!CN92+ประชากรรายอายุ!GP92</f>
        <v>2</v>
      </c>
      <c r="CO92" s="7">
        <f>ประชากรรายอายุ!CO92+ประชากรรายอายุ!GQ92</f>
        <v>1</v>
      </c>
      <c r="CP92" s="7">
        <f>ประชากรรายอายุ!CP92+ประชากรรายอายุ!GR92</f>
        <v>2</v>
      </c>
      <c r="CQ92" s="7">
        <f>ประชากรรายอายุ!CQ92+ประชากรรายอายุ!GS92</f>
        <v>1</v>
      </c>
      <c r="CR92" s="7">
        <f>ประชากรรายอายุ!CR92+ประชากรรายอายุ!GT92</f>
        <v>0</v>
      </c>
      <c r="CS92" s="7">
        <f>ประชากรรายอายุ!CS92+ประชากรรายอายุ!GU92</f>
        <v>2</v>
      </c>
      <c r="CT92" s="7">
        <f>ประชากรรายอายุ!CT92+ประชากรรายอายุ!GV92</f>
        <v>1</v>
      </c>
      <c r="CU92" s="7">
        <f>ประชากรรายอายุ!CU92+ประชากรรายอายุ!GW92</f>
        <v>0</v>
      </c>
      <c r="CV92" s="7">
        <f>ประชากรรายอายุ!CV92+ประชากรรายอายุ!GX92</f>
        <v>1</v>
      </c>
      <c r="CW92" s="7">
        <f>ประชากรรายอายุ!CW92+ประชากรรายอายุ!GY92</f>
        <v>0</v>
      </c>
      <c r="CX92" s="7">
        <f>ประชากรรายอายุ!CX92+ประชากรรายอายุ!GZ92</f>
        <v>1</v>
      </c>
      <c r="CY92" s="7">
        <f>ประชากรรายอายุ!CY92+ประชากรรายอายุ!HA92</f>
        <v>0</v>
      </c>
      <c r="CZ92" s="7">
        <f>ประชากรรายอายุ!CZ92+ประชากรรายอายุ!HB92</f>
        <v>0</v>
      </c>
      <c r="DA92" s="7">
        <f>ประชากรรายอายุ!DA92+ประชากรรายอายุ!HC92</f>
        <v>0</v>
      </c>
      <c r="DB92" s="7">
        <f>ประชากรรายอายุ!DB92+ประชากรรายอายุ!HD92</f>
        <v>0</v>
      </c>
      <c r="DC92" s="7">
        <f>ประชากรรายอายุ!DC92+ประชากรรายอายุ!HE92</f>
        <v>1</v>
      </c>
      <c r="DD92" s="7">
        <f>ประชากรรายอายุ!DD92+ประชากรรายอายุ!HF92</f>
        <v>5</v>
      </c>
    </row>
    <row r="93" spans="1:108" s="3" customFormat="1">
      <c r="A93" s="12"/>
      <c r="B93" s="12" t="s">
        <v>349</v>
      </c>
      <c r="C93" s="7">
        <f>ประชากรรายอายุ!C93+ประชากรรายอายุ!DE93</f>
        <v>80</v>
      </c>
      <c r="D93" s="7">
        <f>ประชากรรายอายุ!D93+ประชากรรายอายุ!DF93</f>
        <v>94</v>
      </c>
      <c r="E93" s="7">
        <f>ประชากรรายอายุ!E93+ประชากรรายอายุ!DG93</f>
        <v>82</v>
      </c>
      <c r="F93" s="7">
        <f>ประชากรรายอายุ!F93+ประชากรรายอายุ!DH93</f>
        <v>83</v>
      </c>
      <c r="G93" s="7">
        <f>ประชากรรายอายุ!G93+ประชากรรายอายุ!DI93</f>
        <v>95</v>
      </c>
      <c r="H93" s="7">
        <f>ประชากรรายอายุ!H93+ประชากรรายอายุ!DJ93</f>
        <v>77</v>
      </c>
      <c r="I93" s="7">
        <f>ประชากรรายอายุ!I93+ประชากรรายอายุ!DK93</f>
        <v>72</v>
      </c>
      <c r="J93" s="7">
        <f>ประชากรรายอายุ!J93+ประชากรรายอายุ!DL93</f>
        <v>102</v>
      </c>
      <c r="K93" s="7">
        <f>ประชากรรายอายุ!K93+ประชากรรายอายุ!DM93</f>
        <v>104</v>
      </c>
      <c r="L93" s="7">
        <f>ประชากรรายอายุ!L93+ประชากรรายอายุ!DN93</f>
        <v>85</v>
      </c>
      <c r="M93" s="7">
        <f>ประชากรรายอายุ!M93+ประชากรรายอายุ!DO93</f>
        <v>90</v>
      </c>
      <c r="N93" s="7">
        <f>ประชากรรายอายุ!N93+ประชากรรายอายุ!DP93</f>
        <v>92</v>
      </c>
      <c r="O93" s="7">
        <f>ประชากรรายอายุ!O93+ประชากรรายอายุ!DQ93</f>
        <v>93</v>
      </c>
      <c r="P93" s="7">
        <f>ประชากรรายอายุ!P93+ประชากรรายอายุ!DR93</f>
        <v>112</v>
      </c>
      <c r="Q93" s="7">
        <f>ประชากรรายอายุ!Q93+ประชากรรายอายุ!DS93</f>
        <v>101</v>
      </c>
      <c r="R93" s="7">
        <f>ประชากรรายอายุ!R93+ประชากรรายอายุ!DT93</f>
        <v>96</v>
      </c>
      <c r="S93" s="7">
        <f>ประชากรรายอายุ!S93+ประชากรรายอายุ!DU93</f>
        <v>100</v>
      </c>
      <c r="T93" s="7">
        <f>ประชากรรายอายุ!T93+ประชากรรายอายุ!DV93</f>
        <v>124</v>
      </c>
      <c r="U93" s="7">
        <f>ประชากรรายอายุ!U93+ประชากรรายอายุ!DW93</f>
        <v>99</v>
      </c>
      <c r="V93" s="7">
        <f>ประชากรรายอายุ!V93+ประชากรรายอายุ!DX93</f>
        <v>112</v>
      </c>
      <c r="W93" s="7">
        <f>ประชากรรายอายุ!W93+ประชากรรายอายุ!DY93</f>
        <v>92</v>
      </c>
      <c r="X93" s="7">
        <f>ประชากรรายอายุ!X93+ประชากรรายอายุ!DZ93</f>
        <v>94</v>
      </c>
      <c r="Y93" s="7">
        <f>ประชากรรายอายุ!Y93+ประชากรรายอายุ!EA93</f>
        <v>93</v>
      </c>
      <c r="Z93" s="7">
        <f>ประชากรรายอายุ!Z93+ประชากรรายอายุ!EB93</f>
        <v>122</v>
      </c>
      <c r="AA93" s="7">
        <f>ประชากรรายอายุ!AA93+ประชากรรายอายุ!EC93</f>
        <v>119</v>
      </c>
      <c r="AB93" s="7">
        <f>ประชากรรายอายุ!AB93+ประชากรรายอายุ!ED93</f>
        <v>114</v>
      </c>
      <c r="AC93" s="7">
        <f>ประชากรรายอายุ!AC93+ประชากรรายอายุ!EE93</f>
        <v>101</v>
      </c>
      <c r="AD93" s="7">
        <f>ประชากรรายอายุ!AD93+ประชากรรายอายุ!EF93</f>
        <v>106</v>
      </c>
      <c r="AE93" s="7">
        <f>ประชากรรายอายุ!AE93+ประชากรรายอายุ!EG93</f>
        <v>109</v>
      </c>
      <c r="AF93" s="7">
        <f>ประชากรรายอายุ!AF93+ประชากรรายอายุ!EH93</f>
        <v>104</v>
      </c>
      <c r="AG93" s="7">
        <f>ประชากรรายอายุ!AG93+ประชากรรายอายุ!EI93</f>
        <v>107</v>
      </c>
      <c r="AH93" s="7">
        <f>ประชากรรายอายุ!AH93+ประชากรรายอายุ!EJ93</f>
        <v>112</v>
      </c>
      <c r="AI93" s="7">
        <f>ประชากรรายอายุ!AI93+ประชากรรายอายุ!EK93</f>
        <v>146</v>
      </c>
      <c r="AJ93" s="7">
        <f>ประชากรรายอายุ!AJ93+ประชากรรายอายุ!EL93</f>
        <v>112</v>
      </c>
      <c r="AK93" s="7">
        <f>ประชากรรายอายุ!AK93+ประชากรรายอายุ!EM93</f>
        <v>116</v>
      </c>
      <c r="AL93" s="7">
        <f>ประชากรรายอายุ!AL93+ประชากรรายอายุ!EN93</f>
        <v>107</v>
      </c>
      <c r="AM93" s="7">
        <f>ประชากรรายอายุ!AM93+ประชากรรายอายุ!EO93</f>
        <v>131</v>
      </c>
      <c r="AN93" s="7">
        <f>ประชากรรายอายุ!AN93+ประชากรรายอายุ!EP93</f>
        <v>136</v>
      </c>
      <c r="AO93" s="7">
        <f>ประชากรรายอายุ!AO93+ประชากรรายอายุ!EQ93</f>
        <v>149</v>
      </c>
      <c r="AP93" s="7">
        <f>ประชากรรายอายุ!AP93+ประชากรรายอายุ!ER93</f>
        <v>123</v>
      </c>
      <c r="AQ93" s="7">
        <f>ประชากรรายอายุ!AQ93+ประชากรรายอายุ!ES93</f>
        <v>137</v>
      </c>
      <c r="AR93" s="7">
        <f>ประชากรรายอายุ!AR93+ประชากรรายอายุ!ET93</f>
        <v>125</v>
      </c>
      <c r="AS93" s="7">
        <f>ประชากรรายอายุ!AS93+ประชากรรายอายุ!EU93</f>
        <v>122</v>
      </c>
      <c r="AT93" s="7">
        <f>ประชากรรายอายุ!AT93+ประชากรรายอายุ!EV93</f>
        <v>116</v>
      </c>
      <c r="AU93" s="7">
        <f>ประชากรรายอายุ!AU93+ประชากรรายอายุ!EW93</f>
        <v>151</v>
      </c>
      <c r="AV93" s="7">
        <f>ประชากรรายอายุ!AV93+ประชากรรายอายุ!EX93</f>
        <v>117</v>
      </c>
      <c r="AW93" s="7">
        <f>ประชากรรายอายุ!AW93+ประชากรรายอายุ!EY93</f>
        <v>90</v>
      </c>
      <c r="AX93" s="7">
        <f>ประชากรรายอายุ!AX93+ประชากรรายอายุ!EZ93</f>
        <v>106</v>
      </c>
      <c r="AY93" s="7">
        <f>ประชากรรายอายุ!AY93+ประชากรรายอายุ!FA93</f>
        <v>109</v>
      </c>
      <c r="AZ93" s="7">
        <f>ประชากรรายอายุ!AZ93+ประชากรรายอายุ!FB93</f>
        <v>88</v>
      </c>
      <c r="BA93" s="7">
        <f>ประชากรรายอายุ!BA93+ประชากรรายอายุ!FC93</f>
        <v>111</v>
      </c>
      <c r="BB93" s="7">
        <f>ประชากรรายอายุ!BB93+ประชากรรายอายุ!FD93</f>
        <v>88</v>
      </c>
      <c r="BC93" s="7">
        <f>ประชากรรายอายุ!BC93+ประชากรรายอายุ!FE93</f>
        <v>88</v>
      </c>
      <c r="BD93" s="7">
        <f>ประชากรรายอายุ!BD93+ประชากรรายอายุ!FF93</f>
        <v>92</v>
      </c>
      <c r="BE93" s="7">
        <f>ประชากรรายอายุ!BE93+ประชากรรายอายุ!FG93</f>
        <v>94</v>
      </c>
      <c r="BF93" s="7">
        <f>ประชากรรายอายุ!BF93+ประชากรรายอายุ!FH93</f>
        <v>84</v>
      </c>
      <c r="BG93" s="7">
        <f>ประชากรรายอายุ!BG93+ประชากรรายอายุ!FI93</f>
        <v>85</v>
      </c>
      <c r="BH93" s="7">
        <f>ประชากรรายอายุ!BH93+ประชากรรายอายุ!FJ93</f>
        <v>72</v>
      </c>
      <c r="BI93" s="7">
        <f>ประชากรรายอายุ!BI93+ประชากรรายอายุ!FK93</f>
        <v>72</v>
      </c>
      <c r="BJ93" s="7">
        <f>ประชากรรายอายุ!BJ93+ประชากรรายอายุ!FL93</f>
        <v>85</v>
      </c>
      <c r="BK93" s="7">
        <f>ประชากรรายอายุ!BK93+ประชากรรายอายุ!FM93</f>
        <v>63</v>
      </c>
      <c r="BL93" s="7">
        <f>ประชากรรายอายุ!BL93+ประชากรรายอายุ!FN93</f>
        <v>67</v>
      </c>
      <c r="BM93" s="7">
        <f>ประชากรรายอายุ!BM93+ประชากรรายอายุ!FO93</f>
        <v>49</v>
      </c>
      <c r="BN93" s="7">
        <f>ประชากรรายอายุ!BN93+ประชากรรายอายุ!FP93</f>
        <v>50</v>
      </c>
      <c r="BO93" s="7">
        <f>ประชากรรายอายุ!BO93+ประชากรรายอายุ!FQ93</f>
        <v>55</v>
      </c>
      <c r="BP93" s="7">
        <f>ประชากรรายอายุ!BP93+ประชากรรายอายุ!FR93</f>
        <v>46</v>
      </c>
      <c r="BQ93" s="7">
        <f>ประชากรรายอายุ!BQ93+ประชากรรายอายุ!FS93</f>
        <v>39</v>
      </c>
      <c r="BR93" s="7">
        <f>ประชากรรายอายุ!BR93+ประชากรรายอายุ!FT93</f>
        <v>26</v>
      </c>
      <c r="BS93" s="7">
        <f>ประชากรรายอายุ!BS93+ประชากรรายอายุ!FU93</f>
        <v>33</v>
      </c>
      <c r="BT93" s="7">
        <f>ประชากรรายอายุ!BT93+ประชากรรายอายุ!FV93</f>
        <v>24</v>
      </c>
      <c r="BU93" s="7">
        <f>ประชากรรายอายุ!BU93+ประชากรรายอายุ!FW93</f>
        <v>28</v>
      </c>
      <c r="BV93" s="7">
        <f>ประชากรรายอายุ!BV93+ประชากรรายอายุ!FX93</f>
        <v>32</v>
      </c>
      <c r="BW93" s="7">
        <f>ประชากรรายอายุ!BW93+ประชากรรายอายุ!FY93</f>
        <v>30</v>
      </c>
      <c r="BX93" s="7">
        <f>ประชากรรายอายุ!BX93+ประชากรรายอายุ!FZ93</f>
        <v>28</v>
      </c>
      <c r="BY93" s="7">
        <f>ประชากรรายอายุ!BY93+ประชากรรายอายุ!GA93</f>
        <v>23</v>
      </c>
      <c r="BZ93" s="7">
        <f>ประชากรรายอายุ!BZ93+ประชากรรายอายุ!GB93</f>
        <v>18</v>
      </c>
      <c r="CA93" s="7">
        <f>ประชากรรายอายุ!CA93+ประชากรรายอายุ!GC93</f>
        <v>26</v>
      </c>
      <c r="CB93" s="7">
        <f>ประชากรรายอายุ!CB93+ประชากรรายอายุ!GD93</f>
        <v>10</v>
      </c>
      <c r="CC93" s="7">
        <f>ประชากรรายอายุ!CC93+ประชากรรายอายุ!GE93</f>
        <v>15</v>
      </c>
      <c r="CD93" s="7">
        <f>ประชากรรายอายุ!CD93+ประชากรรายอายุ!GF93</f>
        <v>23</v>
      </c>
      <c r="CE93" s="7">
        <f>ประชากรรายอายุ!CE93+ประชากรรายอายุ!GG93</f>
        <v>19</v>
      </c>
      <c r="CF93" s="7">
        <f>ประชากรรายอายุ!CF93+ประชากรรายอายุ!GH93</f>
        <v>17</v>
      </c>
      <c r="CG93" s="7">
        <f>ประชากรรายอายุ!CG93+ประชากรรายอายุ!GI93</f>
        <v>14</v>
      </c>
      <c r="CH93" s="7">
        <f>ประชากรรายอายุ!CH93+ประชากรรายอายุ!GJ93</f>
        <v>15</v>
      </c>
      <c r="CI93" s="7">
        <f>ประชากรรายอายุ!CI93+ประชากรรายอายุ!GK93</f>
        <v>13</v>
      </c>
      <c r="CJ93" s="7">
        <f>ประชากรรายอายุ!CJ93+ประชากรรายอายุ!GL93</f>
        <v>15</v>
      </c>
      <c r="CK93" s="7">
        <f>ประชากรรายอายุ!CK93+ประชากรรายอายุ!GM93</f>
        <v>5</v>
      </c>
      <c r="CL93" s="7">
        <f>ประชากรรายอายุ!CL93+ประชากรรายอายุ!GN93</f>
        <v>3</v>
      </c>
      <c r="CM93" s="7">
        <f>ประชากรรายอายุ!CM93+ประชากรรายอายุ!GO93</f>
        <v>2</v>
      </c>
      <c r="CN93" s="7">
        <f>ประชากรรายอายุ!CN93+ประชากรรายอายุ!GP93</f>
        <v>3</v>
      </c>
      <c r="CO93" s="7">
        <f>ประชากรรายอายุ!CO93+ประชากรรายอายุ!GQ93</f>
        <v>2</v>
      </c>
      <c r="CP93" s="7">
        <f>ประชากรรายอายุ!CP93+ประชากรรายอายุ!GR93</f>
        <v>5</v>
      </c>
      <c r="CQ93" s="7">
        <f>ประชากรรายอายุ!CQ93+ประชากรรายอายุ!GS93</f>
        <v>2</v>
      </c>
      <c r="CR93" s="7">
        <f>ประชากรรายอายุ!CR93+ประชากรรายอายุ!GT93</f>
        <v>0</v>
      </c>
      <c r="CS93" s="7">
        <f>ประชากรรายอายุ!CS93+ประชากรรายอายุ!GU93</f>
        <v>1</v>
      </c>
      <c r="CT93" s="7">
        <f>ประชากรรายอายุ!CT93+ประชากรรายอายุ!GV93</f>
        <v>0</v>
      </c>
      <c r="CU93" s="7">
        <f>ประชากรรายอายุ!CU93+ประชากรรายอายุ!GW93</f>
        <v>1</v>
      </c>
      <c r="CV93" s="7">
        <f>ประชากรรายอายุ!CV93+ประชากรรายอายุ!GX93</f>
        <v>0</v>
      </c>
      <c r="CW93" s="7">
        <f>ประชากรรายอายุ!CW93+ประชากรรายอายุ!GY93</f>
        <v>0</v>
      </c>
      <c r="CX93" s="7">
        <f>ประชากรรายอายุ!CX93+ประชากรรายอายุ!GZ93</f>
        <v>0</v>
      </c>
      <c r="CY93" s="7">
        <f>ประชากรรายอายุ!CY93+ประชากรรายอายุ!HA93</f>
        <v>0</v>
      </c>
      <c r="CZ93" s="7">
        <f>ประชากรรายอายุ!CZ93+ประชากรรายอายุ!HB93</f>
        <v>0</v>
      </c>
      <c r="DA93" s="7">
        <f>ประชากรรายอายุ!DA93+ประชากรรายอายุ!HC93</f>
        <v>0</v>
      </c>
      <c r="DB93" s="7">
        <f>ประชากรรายอายุ!DB93+ประชากรรายอายุ!HD93</f>
        <v>53</v>
      </c>
      <c r="DC93" s="7">
        <f>ประชากรรายอายุ!DC93+ประชากรรายอายุ!HE93</f>
        <v>1</v>
      </c>
      <c r="DD93" s="7">
        <f>ประชากรรายอายุ!DD93+ประชากรรายอายุ!HF93</f>
        <v>5</v>
      </c>
    </row>
    <row r="94" spans="1:108">
      <c r="A94" s="5"/>
      <c r="B94" s="5" t="s">
        <v>63</v>
      </c>
      <c r="C94" s="7">
        <f>ประชากรรายอายุ!C94+ประชากรรายอายุ!DE94</f>
        <v>71</v>
      </c>
      <c r="D94" s="7">
        <f>ประชากรรายอายุ!D94+ประชากรรายอายุ!DF94</f>
        <v>94</v>
      </c>
      <c r="E94" s="7">
        <f>ประชากรรายอายุ!E94+ประชากรรายอายุ!DG94</f>
        <v>96</v>
      </c>
      <c r="F94" s="7">
        <f>ประชากรรายอายุ!F94+ประชากรรายอายุ!DH94</f>
        <v>70</v>
      </c>
      <c r="G94" s="7">
        <f>ประชากรรายอายุ!G94+ประชากรรายอายุ!DI94</f>
        <v>88</v>
      </c>
      <c r="H94" s="7">
        <f>ประชากรรายอายุ!H94+ประชากรรายอายุ!DJ94</f>
        <v>97</v>
      </c>
      <c r="I94" s="7">
        <f>ประชากรรายอายุ!I94+ประชากรรายอายุ!DK94</f>
        <v>76</v>
      </c>
      <c r="J94" s="7">
        <f>ประชากรรายอายุ!J94+ประชากรรายอายุ!DL94</f>
        <v>107</v>
      </c>
      <c r="K94" s="7">
        <f>ประชากรรายอายุ!K94+ประชากรรายอายุ!DM94</f>
        <v>83</v>
      </c>
      <c r="L94" s="7">
        <f>ประชากรรายอายุ!L94+ประชากรรายอายุ!DN94</f>
        <v>93</v>
      </c>
      <c r="M94" s="7">
        <f>ประชากรรายอายุ!M94+ประชากรรายอายุ!DO94</f>
        <v>85</v>
      </c>
      <c r="N94" s="7">
        <f>ประชากรรายอายุ!N94+ประชากรรายอายุ!DP94</f>
        <v>82</v>
      </c>
      <c r="O94" s="7">
        <f>ประชากรรายอายุ!O94+ประชากรรายอายุ!DQ94</f>
        <v>90</v>
      </c>
      <c r="P94" s="7">
        <f>ประชากรรายอายุ!P94+ประชากรรายอายุ!DR94</f>
        <v>83</v>
      </c>
      <c r="Q94" s="7">
        <f>ประชากรรายอายุ!Q94+ประชากรรายอายุ!DS94</f>
        <v>111</v>
      </c>
      <c r="R94" s="7">
        <f>ประชากรรายอายุ!R94+ประชากรรายอายุ!DT94</f>
        <v>94</v>
      </c>
      <c r="S94" s="7">
        <f>ประชากรรายอายุ!S94+ประชากรรายอายุ!DU94</f>
        <v>110</v>
      </c>
      <c r="T94" s="7">
        <f>ประชากรรายอายุ!T94+ประชากรรายอายุ!DV94</f>
        <v>102</v>
      </c>
      <c r="U94" s="7">
        <f>ประชากรรายอายุ!U94+ประชากรรายอายุ!DW94</f>
        <v>107</v>
      </c>
      <c r="V94" s="7">
        <f>ประชากรรายอายุ!V94+ประชากรรายอายุ!DX94</f>
        <v>90</v>
      </c>
      <c r="W94" s="7">
        <f>ประชากรรายอายุ!W94+ประชากรรายอายุ!DY94</f>
        <v>99</v>
      </c>
      <c r="X94" s="7">
        <f>ประชากรรายอายุ!X94+ประชากรรายอายุ!DZ94</f>
        <v>84</v>
      </c>
      <c r="Y94" s="7">
        <f>ประชากรรายอายุ!Y94+ประชากรรายอายุ!EA94</f>
        <v>90</v>
      </c>
      <c r="Z94" s="7">
        <f>ประชากรรายอายุ!Z94+ประชากรรายอายุ!EB94</f>
        <v>92</v>
      </c>
      <c r="AA94" s="7">
        <f>ประชากรรายอายุ!AA94+ประชากรรายอายุ!EC94</f>
        <v>115</v>
      </c>
      <c r="AB94" s="7">
        <f>ประชากรรายอายุ!AB94+ประชากรรายอายุ!ED94</f>
        <v>76</v>
      </c>
      <c r="AC94" s="7">
        <f>ประชากรรายอายุ!AC94+ประชากรรายอายุ!EE94</f>
        <v>57</v>
      </c>
      <c r="AD94" s="7">
        <f>ประชากรรายอายุ!AD94+ประชากรรายอายุ!EF94</f>
        <v>81</v>
      </c>
      <c r="AE94" s="7">
        <f>ประชากรรายอายุ!AE94+ประชากรรายอายุ!EG94</f>
        <v>99</v>
      </c>
      <c r="AF94" s="7">
        <f>ประชากรรายอายุ!AF94+ประชากรรายอายุ!EH94</f>
        <v>85</v>
      </c>
      <c r="AG94" s="7">
        <f>ประชากรรายอายุ!AG94+ประชากรรายอายุ!EI94</f>
        <v>132</v>
      </c>
      <c r="AH94" s="7">
        <f>ประชากรรายอายุ!AH94+ประชากรรายอายุ!EJ94</f>
        <v>118</v>
      </c>
      <c r="AI94" s="7">
        <f>ประชากรรายอายุ!AI94+ประชากรรายอายุ!EK94</f>
        <v>120</v>
      </c>
      <c r="AJ94" s="7">
        <f>ประชากรรายอายุ!AJ94+ประชากรรายอายุ!EL94</f>
        <v>128</v>
      </c>
      <c r="AK94" s="7">
        <f>ประชากรรายอายุ!AK94+ประชากรรายอายุ!EM94</f>
        <v>121</v>
      </c>
      <c r="AL94" s="7">
        <f>ประชากรรายอายุ!AL94+ประชากรรายอายุ!EN94</f>
        <v>100</v>
      </c>
      <c r="AM94" s="7">
        <f>ประชากรรายอายุ!AM94+ประชากรรายอายุ!EO94</f>
        <v>124</v>
      </c>
      <c r="AN94" s="7">
        <f>ประชากรรายอายุ!AN94+ประชากรรายอายุ!EP94</f>
        <v>112</v>
      </c>
      <c r="AO94" s="7">
        <f>ประชากรรายอายุ!AO94+ประชากรรายอายุ!EQ94</f>
        <v>144</v>
      </c>
      <c r="AP94" s="7">
        <f>ประชากรรายอายุ!AP94+ประชากรรายอายุ!ER94</f>
        <v>122</v>
      </c>
      <c r="AQ94" s="7">
        <f>ประชากรรายอายุ!AQ94+ประชากรรายอายุ!ES94</f>
        <v>142</v>
      </c>
      <c r="AR94" s="7">
        <f>ประชากรรายอายุ!AR94+ประชากรรายอายุ!ET94</f>
        <v>113</v>
      </c>
      <c r="AS94" s="7">
        <f>ประชากรรายอายุ!AS94+ประชากรรายอายุ!EU94</f>
        <v>118</v>
      </c>
      <c r="AT94" s="7">
        <f>ประชากรรายอายุ!AT94+ประชากรรายอายุ!EV94</f>
        <v>136</v>
      </c>
      <c r="AU94" s="7">
        <f>ประชากรรายอายุ!AU94+ประชากรรายอายุ!EW94</f>
        <v>108</v>
      </c>
      <c r="AV94" s="7">
        <f>ประชากรรายอายุ!AV94+ประชากรรายอายุ!EX94</f>
        <v>99</v>
      </c>
      <c r="AW94" s="7">
        <f>ประชากรรายอายุ!AW94+ประชากรรายอายุ!EY94</f>
        <v>87</v>
      </c>
      <c r="AX94" s="7">
        <f>ประชากรรายอายุ!AX94+ประชากรรายอายุ!EZ94</f>
        <v>96</v>
      </c>
      <c r="AY94" s="7">
        <f>ประชากรรายอายุ!AY94+ประชากรรายอายุ!FA94</f>
        <v>86</v>
      </c>
      <c r="AZ94" s="7">
        <f>ประชากรรายอายุ!AZ94+ประชากรรายอายุ!FB94</f>
        <v>82</v>
      </c>
      <c r="BA94" s="7">
        <f>ประชากรรายอายุ!BA94+ประชากรรายอายุ!FC94</f>
        <v>64</v>
      </c>
      <c r="BB94" s="7">
        <f>ประชากรรายอายุ!BB94+ประชากรรายอายุ!FD94</f>
        <v>76</v>
      </c>
      <c r="BC94" s="7">
        <f>ประชากรรายอายุ!BC94+ประชากรรายอายุ!FE94</f>
        <v>72</v>
      </c>
      <c r="BD94" s="7">
        <f>ประชากรรายอายุ!BD94+ประชากรรายอายุ!FF94</f>
        <v>75</v>
      </c>
      <c r="BE94" s="7">
        <f>ประชากรรายอายุ!BE94+ประชากรรายอายุ!FG94</f>
        <v>64</v>
      </c>
      <c r="BF94" s="7">
        <f>ประชากรรายอายุ!BF94+ประชากรรายอายุ!FH94</f>
        <v>65</v>
      </c>
      <c r="BG94" s="7">
        <f>ประชากรรายอายุ!BG94+ประชากรรายอายุ!FI94</f>
        <v>66</v>
      </c>
      <c r="BH94" s="7">
        <f>ประชากรรายอายุ!BH94+ประชากรรายอายุ!FJ94</f>
        <v>64</v>
      </c>
      <c r="BI94" s="7">
        <f>ประชากรรายอายุ!BI94+ประชากรรายอายุ!FK94</f>
        <v>55</v>
      </c>
      <c r="BJ94" s="7">
        <f>ประชากรรายอายุ!BJ94+ประชากรรายอายุ!FL94</f>
        <v>57</v>
      </c>
      <c r="BK94" s="7">
        <f>ประชากรรายอายุ!BK94+ประชากรรายอายุ!FM94</f>
        <v>44</v>
      </c>
      <c r="BL94" s="7">
        <f>ประชากรรายอายุ!BL94+ประชากรรายอายุ!FN94</f>
        <v>58</v>
      </c>
      <c r="BM94" s="7">
        <f>ประชากรรายอายุ!BM94+ประชากรรายอายุ!FO94</f>
        <v>54</v>
      </c>
      <c r="BN94" s="7">
        <f>ประชากรรายอายุ!BN94+ประชากรรายอายุ!FP94</f>
        <v>41</v>
      </c>
      <c r="BO94" s="7">
        <f>ประชากรรายอายุ!BO94+ประชากรรายอายุ!FQ94</f>
        <v>47</v>
      </c>
      <c r="BP94" s="7">
        <f>ประชากรรายอายุ!BP94+ประชากรรายอายุ!FR94</f>
        <v>47</v>
      </c>
      <c r="BQ94" s="7">
        <f>ประชากรรายอายุ!BQ94+ประชากรรายอายุ!FS94</f>
        <v>37</v>
      </c>
      <c r="BR94" s="7">
        <f>ประชากรรายอายุ!BR94+ประชากรรายอายุ!FT94</f>
        <v>29</v>
      </c>
      <c r="BS94" s="7">
        <f>ประชากรรายอายุ!BS94+ประชากรรายอายุ!FU94</f>
        <v>30</v>
      </c>
      <c r="BT94" s="7">
        <f>ประชากรรายอายุ!BT94+ประชากรรายอายุ!FV94</f>
        <v>18</v>
      </c>
      <c r="BU94" s="7">
        <f>ประชากรรายอายุ!BU94+ประชากรรายอายุ!FW94</f>
        <v>35</v>
      </c>
      <c r="BV94" s="7">
        <f>ประชากรรายอายุ!BV94+ประชากรรายอายุ!FX94</f>
        <v>27</v>
      </c>
      <c r="BW94" s="7">
        <f>ประชากรรายอายุ!BW94+ประชากรรายอายุ!FY94</f>
        <v>21</v>
      </c>
      <c r="BX94" s="7">
        <f>ประชากรรายอายุ!BX94+ประชากรรายอายุ!FZ94</f>
        <v>18</v>
      </c>
      <c r="BY94" s="7">
        <f>ประชากรรายอายุ!BY94+ประชากรรายอายุ!GA94</f>
        <v>17</v>
      </c>
      <c r="BZ94" s="7">
        <f>ประชากรรายอายุ!BZ94+ประชากรรายอายุ!GB94</f>
        <v>22</v>
      </c>
      <c r="CA94" s="7">
        <f>ประชากรรายอายุ!CA94+ประชากรรายอายุ!GC94</f>
        <v>19</v>
      </c>
      <c r="CB94" s="7">
        <f>ประชากรรายอายุ!CB94+ประชากรรายอายุ!GD94</f>
        <v>16</v>
      </c>
      <c r="CC94" s="7">
        <f>ประชากรรายอายุ!CC94+ประชากรรายอายุ!GE94</f>
        <v>12</v>
      </c>
      <c r="CD94" s="7">
        <f>ประชากรรายอายุ!CD94+ประชากรรายอายุ!GF94</f>
        <v>16</v>
      </c>
      <c r="CE94" s="7">
        <f>ประชากรรายอายุ!CE94+ประชากรรายอายุ!GG94</f>
        <v>8</v>
      </c>
      <c r="CF94" s="7">
        <f>ประชากรรายอายุ!CF94+ประชากรรายอายุ!GH94</f>
        <v>10</v>
      </c>
      <c r="CG94" s="7">
        <f>ประชากรรายอายุ!CG94+ประชากรรายอายุ!GI94</f>
        <v>12</v>
      </c>
      <c r="CH94" s="7">
        <f>ประชากรรายอายุ!CH94+ประชากรรายอายุ!GJ94</f>
        <v>3</v>
      </c>
      <c r="CI94" s="7">
        <f>ประชากรรายอายุ!CI94+ประชากรรายอายุ!GK94</f>
        <v>13</v>
      </c>
      <c r="CJ94" s="7">
        <f>ประชากรรายอายุ!CJ94+ประชากรรายอายุ!GL94</f>
        <v>5</v>
      </c>
      <c r="CK94" s="7">
        <f>ประชากรรายอายุ!CK94+ประชากรรายอายุ!GM94</f>
        <v>5</v>
      </c>
      <c r="CL94" s="7">
        <f>ประชากรรายอายุ!CL94+ประชากรรายอายุ!GN94</f>
        <v>4</v>
      </c>
      <c r="CM94" s="7">
        <f>ประชากรรายอายุ!CM94+ประชากรรายอายุ!GO94</f>
        <v>5</v>
      </c>
      <c r="CN94" s="7">
        <f>ประชากรรายอายุ!CN94+ประชากรรายอายุ!GP94</f>
        <v>4</v>
      </c>
      <c r="CO94" s="7">
        <f>ประชากรรายอายุ!CO94+ประชากรรายอายุ!GQ94</f>
        <v>3</v>
      </c>
      <c r="CP94" s="7">
        <f>ประชากรรายอายุ!CP94+ประชากรรายอายุ!GR94</f>
        <v>3</v>
      </c>
      <c r="CQ94" s="7">
        <f>ประชากรรายอายุ!CQ94+ประชากรรายอายุ!GS94</f>
        <v>0</v>
      </c>
      <c r="CR94" s="7">
        <f>ประชากรรายอายุ!CR94+ประชากรรายอายุ!GT94</f>
        <v>2</v>
      </c>
      <c r="CS94" s="7">
        <f>ประชากรรายอายุ!CS94+ประชากรรายอายุ!GU94</f>
        <v>4</v>
      </c>
      <c r="CT94" s="7">
        <f>ประชากรรายอายุ!CT94+ประชากรรายอายุ!GV94</f>
        <v>1</v>
      </c>
      <c r="CU94" s="7">
        <f>ประชากรรายอายุ!CU94+ประชากรรายอายุ!GW94</f>
        <v>0</v>
      </c>
      <c r="CV94" s="7">
        <f>ประชากรรายอายุ!CV94+ประชากรรายอายุ!GX94</f>
        <v>0</v>
      </c>
      <c r="CW94" s="7">
        <f>ประชากรรายอายุ!CW94+ประชากรรายอายุ!GY94</f>
        <v>1</v>
      </c>
      <c r="CX94" s="7">
        <f>ประชากรรายอายุ!CX94+ประชากรรายอายุ!GZ94</f>
        <v>0</v>
      </c>
      <c r="CY94" s="7">
        <f>ประชากรรายอายุ!CY94+ประชากรรายอายุ!HA94</f>
        <v>0</v>
      </c>
      <c r="CZ94" s="7">
        <f>ประชากรรายอายุ!CZ94+ประชากรรายอายุ!HB94</f>
        <v>1</v>
      </c>
      <c r="DA94" s="7">
        <f>ประชากรรายอายุ!DA94+ประชากรรายอายุ!HC94</f>
        <v>0</v>
      </c>
      <c r="DB94" s="7">
        <f>ประชากรรายอายุ!DB94+ประชากรรายอายุ!HD94</f>
        <v>0</v>
      </c>
      <c r="DC94" s="7">
        <f>ประชากรรายอายุ!DC94+ประชากรรายอายุ!HE94</f>
        <v>3</v>
      </c>
      <c r="DD94" s="7">
        <f>ประชากรรายอายุ!DD94+ประชากรรายอายุ!HF94</f>
        <v>6</v>
      </c>
    </row>
    <row r="95" spans="1:108">
      <c r="A95" s="5"/>
      <c r="B95" s="5" t="s">
        <v>64</v>
      </c>
      <c r="C95" s="7">
        <f>ประชากรรายอายุ!C95+ประชากรรายอายุ!DE95</f>
        <v>164</v>
      </c>
      <c r="D95" s="7">
        <f>ประชากรรายอายุ!D95+ประชากรรายอายุ!DF95</f>
        <v>185</v>
      </c>
      <c r="E95" s="7">
        <f>ประชากรรายอายุ!E95+ประชากรรายอายุ!DG95</f>
        <v>187</v>
      </c>
      <c r="F95" s="7">
        <f>ประชากรรายอายุ!F95+ประชากรรายอายุ!DH95</f>
        <v>164</v>
      </c>
      <c r="G95" s="7">
        <f>ประชากรรายอายุ!G95+ประชากรรายอายุ!DI95</f>
        <v>163</v>
      </c>
      <c r="H95" s="7">
        <f>ประชากรรายอายุ!H95+ประชากรรายอายุ!DJ95</f>
        <v>202</v>
      </c>
      <c r="I95" s="7">
        <f>ประชากรรายอายุ!I95+ประชากรรายอายุ!DK95</f>
        <v>164</v>
      </c>
      <c r="J95" s="7">
        <f>ประชากรรายอายุ!J95+ประชากรรายอายุ!DL95</f>
        <v>181</v>
      </c>
      <c r="K95" s="7">
        <f>ประชากรรายอายุ!K95+ประชากรรายอายุ!DM95</f>
        <v>202</v>
      </c>
      <c r="L95" s="7">
        <f>ประชากรรายอายุ!L95+ประชากรรายอายุ!DN95</f>
        <v>170</v>
      </c>
      <c r="M95" s="7">
        <f>ประชากรรายอายุ!M95+ประชากรรายอายุ!DO95</f>
        <v>209</v>
      </c>
      <c r="N95" s="7">
        <f>ประชากรรายอายุ!N95+ประชากรรายอายุ!DP95</f>
        <v>227</v>
      </c>
      <c r="O95" s="7">
        <f>ประชากรรายอายุ!O95+ประชากรรายอายุ!DQ95</f>
        <v>208</v>
      </c>
      <c r="P95" s="7">
        <f>ประชากรรายอายุ!P95+ประชากรรายอายุ!DR95</f>
        <v>223</v>
      </c>
      <c r="Q95" s="7">
        <f>ประชากรรายอายุ!Q95+ประชากรรายอายุ!DS95</f>
        <v>228</v>
      </c>
      <c r="R95" s="7">
        <f>ประชากรรายอายุ!R95+ประชากรรายอายุ!DT95</f>
        <v>226</v>
      </c>
      <c r="S95" s="7">
        <f>ประชากรรายอายุ!S95+ประชากรรายอายุ!DU95</f>
        <v>235</v>
      </c>
      <c r="T95" s="7">
        <f>ประชากรรายอายุ!T95+ประชากรรายอายุ!DV95</f>
        <v>257</v>
      </c>
      <c r="U95" s="7">
        <f>ประชากรรายอายุ!U95+ประชากรรายอายุ!DW95</f>
        <v>252</v>
      </c>
      <c r="V95" s="7">
        <f>ประชากรรายอายุ!V95+ประชากรรายอายุ!DX95</f>
        <v>243</v>
      </c>
      <c r="W95" s="7">
        <f>ประชากรรายอายุ!W95+ประชากรรายอายุ!DY95</f>
        <v>226</v>
      </c>
      <c r="X95" s="7">
        <f>ประชากรรายอายุ!X95+ประชากรรายอายุ!DZ95</f>
        <v>235</v>
      </c>
      <c r="Y95" s="7">
        <f>ประชากรรายอายุ!Y95+ประชากรรายอายุ!EA95</f>
        <v>194</v>
      </c>
      <c r="Z95" s="7">
        <f>ประชากรรายอายุ!Z95+ประชากรรายอายุ!EB95</f>
        <v>206</v>
      </c>
      <c r="AA95" s="7">
        <f>ประชากรรายอายุ!AA95+ประชากรรายอายุ!EC95</f>
        <v>207</v>
      </c>
      <c r="AB95" s="7">
        <f>ประชากรรายอายุ!AB95+ประชากรรายอายุ!ED95</f>
        <v>203</v>
      </c>
      <c r="AC95" s="7">
        <f>ประชากรรายอายุ!AC95+ประชากรรายอายุ!EE95</f>
        <v>198</v>
      </c>
      <c r="AD95" s="7">
        <f>ประชากรรายอายุ!AD95+ประชากรรายอายุ!EF95</f>
        <v>195</v>
      </c>
      <c r="AE95" s="7">
        <f>ประชากรรายอายุ!AE95+ประชากรรายอายุ!EG95</f>
        <v>202</v>
      </c>
      <c r="AF95" s="7">
        <f>ประชากรรายอายุ!AF95+ประชากรรายอายุ!EH95</f>
        <v>221</v>
      </c>
      <c r="AG95" s="7">
        <f>ประชากรรายอายุ!AG95+ประชากรรายอายุ!EI95</f>
        <v>218</v>
      </c>
      <c r="AH95" s="7">
        <f>ประชากรรายอายุ!AH95+ประชากรรายอายุ!EJ95</f>
        <v>202</v>
      </c>
      <c r="AI95" s="7">
        <f>ประชากรรายอายุ!AI95+ประชากรรายอายุ!EK95</f>
        <v>250</v>
      </c>
      <c r="AJ95" s="7">
        <f>ประชากรรายอายุ!AJ95+ประชากรรายอายุ!EL95</f>
        <v>220</v>
      </c>
      <c r="AK95" s="7">
        <f>ประชากรรายอายุ!AK95+ประชากรรายอายุ!EM95</f>
        <v>246</v>
      </c>
      <c r="AL95" s="7">
        <f>ประชากรรายอายุ!AL95+ประชากรรายอายุ!EN95</f>
        <v>247</v>
      </c>
      <c r="AM95" s="7">
        <f>ประชากรรายอายุ!AM95+ประชากรรายอายุ!EO95</f>
        <v>235</v>
      </c>
      <c r="AN95" s="7">
        <f>ประชากรรายอายุ!AN95+ประชากรรายอายุ!EP95</f>
        <v>271</v>
      </c>
      <c r="AO95" s="7">
        <f>ประชากรรายอายุ!AO95+ประชากรรายอายุ!EQ95</f>
        <v>270</v>
      </c>
      <c r="AP95" s="7">
        <f>ประชากรรายอายุ!AP95+ประชากรรายอายุ!ER95</f>
        <v>255</v>
      </c>
      <c r="AQ95" s="7">
        <f>ประชากรรายอายุ!AQ95+ประชากรรายอายุ!ES95</f>
        <v>242</v>
      </c>
      <c r="AR95" s="7">
        <f>ประชากรรายอายุ!AR95+ประชากรรายอายุ!ET95</f>
        <v>256</v>
      </c>
      <c r="AS95" s="7">
        <f>ประชากรรายอายุ!AS95+ประชากรรายอายุ!EU95</f>
        <v>219</v>
      </c>
      <c r="AT95" s="7">
        <f>ประชากรรายอายุ!AT95+ประชากรรายอายุ!EV95</f>
        <v>220</v>
      </c>
      <c r="AU95" s="7">
        <f>ประชากรรายอายุ!AU95+ประชากรรายอายุ!EW95</f>
        <v>238</v>
      </c>
      <c r="AV95" s="7">
        <f>ประชากรรายอายุ!AV95+ประชากรรายอายุ!EX95</f>
        <v>239</v>
      </c>
      <c r="AW95" s="7">
        <f>ประชากรรายอายุ!AW95+ประชากรรายอายุ!EY95</f>
        <v>181</v>
      </c>
      <c r="AX95" s="7">
        <f>ประชากรรายอายุ!AX95+ประชากรรายอายุ!EZ95</f>
        <v>187</v>
      </c>
      <c r="AY95" s="7">
        <f>ประชากรรายอายุ!AY95+ประชากรรายอายุ!FA95</f>
        <v>202</v>
      </c>
      <c r="AZ95" s="7">
        <f>ประชากรรายอายุ!AZ95+ประชากรรายอายุ!FB95</f>
        <v>200</v>
      </c>
      <c r="BA95" s="7">
        <f>ประชากรรายอายุ!BA95+ประชากรรายอายุ!FC95</f>
        <v>158</v>
      </c>
      <c r="BB95" s="7">
        <f>ประชากรรายอายุ!BB95+ประชากรรายอายุ!FD95</f>
        <v>145</v>
      </c>
      <c r="BC95" s="7">
        <f>ประชากรรายอายุ!BC95+ประชากรรายอายุ!FE95</f>
        <v>149</v>
      </c>
      <c r="BD95" s="7">
        <f>ประชากรรายอายุ!BD95+ประชากรรายอายุ!FF95</f>
        <v>144</v>
      </c>
      <c r="BE95" s="7">
        <f>ประชากรรายอายุ!BE95+ประชากรรายอายุ!FG95</f>
        <v>108</v>
      </c>
      <c r="BF95" s="7">
        <f>ประชากรรายอายุ!BF95+ประชากรรายอายุ!FH95</f>
        <v>101</v>
      </c>
      <c r="BG95" s="7">
        <f>ประชากรรายอายุ!BG95+ประชากรรายอายุ!FI95</f>
        <v>118</v>
      </c>
      <c r="BH95" s="7">
        <f>ประชากรรายอายุ!BH95+ประชากรรายอายุ!FJ95</f>
        <v>105</v>
      </c>
      <c r="BI95" s="7">
        <f>ประชากรรายอายุ!BI95+ประชากรรายอายุ!FK95</f>
        <v>99</v>
      </c>
      <c r="BJ95" s="7">
        <f>ประชากรรายอายุ!BJ95+ประชากรรายอายุ!FL95</f>
        <v>104</v>
      </c>
      <c r="BK95" s="7">
        <f>ประชากรรายอายุ!BK95+ประชากรรายอายุ!FM95</f>
        <v>84</v>
      </c>
      <c r="BL95" s="7">
        <f>ประชากรรายอายุ!BL95+ประชากรรายอายุ!FN95</f>
        <v>109</v>
      </c>
      <c r="BM95" s="7">
        <f>ประชากรรายอายุ!BM95+ประชากรรายอายุ!FO95</f>
        <v>98</v>
      </c>
      <c r="BN95" s="7">
        <f>ประชากรรายอายุ!BN95+ประชากรรายอายุ!FP95</f>
        <v>78</v>
      </c>
      <c r="BO95" s="7">
        <f>ประชากรรายอายุ!BO95+ประชากรรายอายุ!FQ95</f>
        <v>78</v>
      </c>
      <c r="BP95" s="7">
        <f>ประชากรรายอายุ!BP95+ประชากรรายอายุ!FR95</f>
        <v>61</v>
      </c>
      <c r="BQ95" s="7">
        <f>ประชากรรายอายุ!BQ95+ประชากรรายอายุ!FS95</f>
        <v>52</v>
      </c>
      <c r="BR95" s="7">
        <f>ประชากรรายอายุ!BR95+ประชากรรายอายุ!FT95</f>
        <v>52</v>
      </c>
      <c r="BS95" s="7">
        <f>ประชากรรายอายุ!BS95+ประชากรรายอายุ!FU95</f>
        <v>47</v>
      </c>
      <c r="BT95" s="7">
        <f>ประชากรรายอายุ!BT95+ประชากรรายอายุ!FV95</f>
        <v>50</v>
      </c>
      <c r="BU95" s="7">
        <f>ประชากรรายอายุ!BU95+ประชากรรายอายุ!FW95</f>
        <v>62</v>
      </c>
      <c r="BV95" s="7">
        <f>ประชากรรายอายุ!BV95+ประชากรรายอายุ!FX95</f>
        <v>50</v>
      </c>
      <c r="BW95" s="7">
        <f>ประชากรรายอายุ!BW95+ประชากรรายอายุ!FY95</f>
        <v>53</v>
      </c>
      <c r="BX95" s="7">
        <f>ประชากรรายอายุ!BX95+ประชากรรายอายุ!FZ95</f>
        <v>48</v>
      </c>
      <c r="BY95" s="7">
        <f>ประชากรรายอายุ!BY95+ประชากรรายอายุ!GA95</f>
        <v>47</v>
      </c>
      <c r="BZ95" s="7">
        <f>ประชากรรายอายุ!BZ95+ประชากรรายอายุ!GB95</f>
        <v>42</v>
      </c>
      <c r="CA95" s="7">
        <f>ประชากรรายอายุ!CA95+ประชากรรายอายุ!GC95</f>
        <v>31</v>
      </c>
      <c r="CB95" s="7">
        <f>ประชากรรายอายุ!CB95+ประชากรรายอายุ!GD95</f>
        <v>33</v>
      </c>
      <c r="CC95" s="7">
        <f>ประชากรรายอายุ!CC95+ประชากรรายอายุ!GE95</f>
        <v>34</v>
      </c>
      <c r="CD95" s="7">
        <f>ประชากรรายอายุ!CD95+ประชากรรายอายุ!GF95</f>
        <v>24</v>
      </c>
      <c r="CE95" s="7">
        <f>ประชากรรายอายุ!CE95+ประชากรรายอายุ!GG95</f>
        <v>30</v>
      </c>
      <c r="CF95" s="7">
        <f>ประชากรรายอายุ!CF95+ประชากรรายอายุ!GH95</f>
        <v>23</v>
      </c>
      <c r="CG95" s="7">
        <f>ประชากรรายอายุ!CG95+ประชากรรายอายุ!GI95</f>
        <v>22</v>
      </c>
      <c r="CH95" s="7">
        <f>ประชากรรายอายุ!CH95+ประชากรรายอายุ!GJ95</f>
        <v>16</v>
      </c>
      <c r="CI95" s="7">
        <f>ประชากรรายอายุ!CI95+ประชากรรายอายุ!GK95</f>
        <v>14</v>
      </c>
      <c r="CJ95" s="7">
        <f>ประชากรรายอายุ!CJ95+ประชากรรายอายุ!GL95</f>
        <v>12</v>
      </c>
      <c r="CK95" s="7">
        <f>ประชากรรายอายุ!CK95+ประชากรรายอายุ!GM95</f>
        <v>11</v>
      </c>
      <c r="CL95" s="7">
        <f>ประชากรรายอายุ!CL95+ประชากรรายอายุ!GN95</f>
        <v>9</v>
      </c>
      <c r="CM95" s="7">
        <f>ประชากรรายอายุ!CM95+ประชากรรายอายุ!GO95</f>
        <v>8</v>
      </c>
      <c r="CN95" s="7">
        <f>ประชากรรายอายุ!CN95+ประชากรรายอายุ!GP95</f>
        <v>6</v>
      </c>
      <c r="CO95" s="7">
        <f>ประชากรรายอายุ!CO95+ประชากรรายอายุ!GQ95</f>
        <v>4</v>
      </c>
      <c r="CP95" s="7">
        <f>ประชากรรายอายุ!CP95+ประชากรรายอายุ!GR95</f>
        <v>7</v>
      </c>
      <c r="CQ95" s="7">
        <f>ประชากรรายอายุ!CQ95+ประชากรรายอายุ!GS95</f>
        <v>5</v>
      </c>
      <c r="CR95" s="7">
        <f>ประชากรรายอายุ!CR95+ประชากรรายอายุ!GT95</f>
        <v>1</v>
      </c>
      <c r="CS95" s="7">
        <f>ประชากรรายอายุ!CS95+ประชากรรายอายุ!GU95</f>
        <v>5</v>
      </c>
      <c r="CT95" s="7">
        <f>ประชากรรายอายุ!CT95+ประชากรรายอายุ!GV95</f>
        <v>1</v>
      </c>
      <c r="CU95" s="7">
        <f>ประชากรรายอายุ!CU95+ประชากรรายอายุ!GW95</f>
        <v>0</v>
      </c>
      <c r="CV95" s="7">
        <f>ประชากรรายอายุ!CV95+ประชากรรายอายุ!GX95</f>
        <v>1</v>
      </c>
      <c r="CW95" s="7">
        <f>ประชากรรายอายุ!CW95+ประชากรรายอายุ!GY95</f>
        <v>0</v>
      </c>
      <c r="CX95" s="7">
        <f>ประชากรรายอายุ!CX95+ประชากรรายอายุ!GZ95</f>
        <v>1</v>
      </c>
      <c r="CY95" s="7">
        <f>ประชากรรายอายุ!CY95+ประชากรรายอายุ!HA95</f>
        <v>2</v>
      </c>
      <c r="CZ95" s="7">
        <f>ประชากรรายอายุ!CZ95+ประชากรรายอายุ!HB95</f>
        <v>1</v>
      </c>
      <c r="DA95" s="7">
        <f>ประชากรรายอายุ!DA95+ประชากรรายอายุ!HC95</f>
        <v>1</v>
      </c>
      <c r="DB95" s="7">
        <f>ประชากรรายอายุ!DB95+ประชากรรายอายุ!HD95</f>
        <v>0</v>
      </c>
      <c r="DC95" s="7">
        <f>ประชากรรายอายุ!DC95+ประชากรรายอายุ!HE95</f>
        <v>2</v>
      </c>
      <c r="DD95" s="7">
        <f>ประชากรรายอายุ!DD95+ประชากรรายอายุ!HF95</f>
        <v>18</v>
      </c>
    </row>
    <row r="96" spans="1:108">
      <c r="A96" s="5"/>
      <c r="B96" s="5" t="s">
        <v>350</v>
      </c>
      <c r="C96" s="7">
        <f>ประชากรรายอายุ!C96+ประชากรรายอายุ!DE96</f>
        <v>117</v>
      </c>
      <c r="D96" s="7">
        <f>ประชากรรายอายุ!D96+ประชากรรายอายุ!DF96</f>
        <v>108</v>
      </c>
      <c r="E96" s="7">
        <f>ประชากรรายอายุ!E96+ประชากรรายอายุ!DG96</f>
        <v>108</v>
      </c>
      <c r="F96" s="7">
        <f>ประชากรรายอายุ!F96+ประชากรรายอายุ!DH96</f>
        <v>108</v>
      </c>
      <c r="G96" s="7">
        <f>ประชากรรายอายุ!G96+ประชากรรายอายุ!DI96</f>
        <v>119</v>
      </c>
      <c r="H96" s="7">
        <f>ประชากรรายอายุ!H96+ประชากรรายอายุ!DJ96</f>
        <v>111</v>
      </c>
      <c r="I96" s="7">
        <f>ประชากรรายอายุ!I96+ประชากรรายอายุ!DK96</f>
        <v>110</v>
      </c>
      <c r="J96" s="7">
        <f>ประชากรรายอายุ!J96+ประชากรรายอายุ!DL96</f>
        <v>117</v>
      </c>
      <c r="K96" s="7">
        <f>ประชากรรายอายุ!K96+ประชากรรายอายุ!DM96</f>
        <v>138</v>
      </c>
      <c r="L96" s="7">
        <f>ประชากรรายอายุ!L96+ประชากรรายอายุ!DN96</f>
        <v>117</v>
      </c>
      <c r="M96" s="7">
        <f>ประชากรรายอายุ!M96+ประชากรรายอายุ!DO96</f>
        <v>125</v>
      </c>
      <c r="N96" s="7">
        <f>ประชากรรายอายุ!N96+ประชากรรายอายุ!DP96</f>
        <v>112</v>
      </c>
      <c r="O96" s="7">
        <f>ประชากรรายอายุ!O96+ประชากรรายอายุ!DQ96</f>
        <v>95</v>
      </c>
      <c r="P96" s="7">
        <f>ประชากรรายอายุ!P96+ประชากรรายอายุ!DR96</f>
        <v>123</v>
      </c>
      <c r="Q96" s="7">
        <f>ประชากรรายอายุ!Q96+ประชากรรายอายุ!DS96</f>
        <v>138</v>
      </c>
      <c r="R96" s="7">
        <f>ประชากรรายอายุ!R96+ประชากรรายอายุ!DT96</f>
        <v>134</v>
      </c>
      <c r="S96" s="7">
        <f>ประชากรรายอายุ!S96+ประชากรรายอายุ!DU96</f>
        <v>138</v>
      </c>
      <c r="T96" s="7">
        <f>ประชากรรายอายุ!T96+ประชากรรายอายุ!DV96</f>
        <v>172</v>
      </c>
      <c r="U96" s="7">
        <f>ประชากรรายอายุ!U96+ประชากรรายอายุ!DW96</f>
        <v>151</v>
      </c>
      <c r="V96" s="7">
        <f>ประชากรรายอายุ!V96+ประชากรรายอายุ!DX96</f>
        <v>144</v>
      </c>
      <c r="W96" s="7">
        <f>ประชากรรายอายุ!W96+ประชากรรายอายุ!DY96</f>
        <v>131</v>
      </c>
      <c r="X96" s="7">
        <f>ประชากรรายอายุ!X96+ประชากรรายอายุ!DZ96</f>
        <v>147</v>
      </c>
      <c r="Y96" s="7">
        <f>ประชากรรายอายุ!Y96+ประชากรรายอายุ!EA96</f>
        <v>156</v>
      </c>
      <c r="Z96" s="7">
        <f>ประชากรรายอายุ!Z96+ประชากรรายอายุ!EB96</f>
        <v>141</v>
      </c>
      <c r="AA96" s="7">
        <f>ประชากรรายอายุ!AA96+ประชากรรายอายุ!EC96</f>
        <v>140</v>
      </c>
      <c r="AB96" s="7">
        <f>ประชากรรายอายุ!AB96+ประชากรรายอายุ!ED96</f>
        <v>119</v>
      </c>
      <c r="AC96" s="7">
        <f>ประชากรรายอายุ!AC96+ประชากรรายอายุ!EE96</f>
        <v>146</v>
      </c>
      <c r="AD96" s="7">
        <f>ประชากรรายอายุ!AD96+ประชากรรายอายุ!EF96</f>
        <v>146</v>
      </c>
      <c r="AE96" s="7">
        <f>ประชากรรายอายุ!AE96+ประชากรรายอายุ!EG96</f>
        <v>138</v>
      </c>
      <c r="AF96" s="7">
        <f>ประชากรรายอายุ!AF96+ประชากรรายอายุ!EH96</f>
        <v>124</v>
      </c>
      <c r="AG96" s="7">
        <f>ประชากรรายอายุ!AG96+ประชากรรายอายุ!EI96</f>
        <v>169</v>
      </c>
      <c r="AH96" s="7">
        <f>ประชากรรายอายุ!AH96+ประชากรรายอายุ!EJ96</f>
        <v>142</v>
      </c>
      <c r="AI96" s="7">
        <f>ประชากรรายอายุ!AI96+ประชากรรายอายุ!EK96</f>
        <v>157</v>
      </c>
      <c r="AJ96" s="7">
        <f>ประชากรรายอายุ!AJ96+ประชากรรายอายุ!EL96</f>
        <v>132</v>
      </c>
      <c r="AK96" s="7">
        <f>ประชากรรายอายุ!AK96+ประชากรรายอายุ!EM96</f>
        <v>133</v>
      </c>
      <c r="AL96" s="7">
        <f>ประชากรรายอายุ!AL96+ประชากรรายอายุ!EN96</f>
        <v>125</v>
      </c>
      <c r="AM96" s="7">
        <f>ประชากรรายอายุ!AM96+ประชากรรายอายุ!EO96</f>
        <v>129</v>
      </c>
      <c r="AN96" s="7">
        <f>ประชากรรายอายุ!AN96+ประชากรรายอายุ!EP96</f>
        <v>135</v>
      </c>
      <c r="AO96" s="7">
        <f>ประชากรรายอายุ!AO96+ประชากรรายอายุ!EQ96</f>
        <v>156</v>
      </c>
      <c r="AP96" s="7">
        <f>ประชากรรายอายุ!AP96+ประชากรรายอายุ!ER96</f>
        <v>142</v>
      </c>
      <c r="AQ96" s="7">
        <f>ประชากรรายอายุ!AQ96+ประชากรรายอายุ!ES96</f>
        <v>153</v>
      </c>
      <c r="AR96" s="7">
        <f>ประชากรรายอายุ!AR96+ประชากรรายอายุ!ET96</f>
        <v>148</v>
      </c>
      <c r="AS96" s="7">
        <f>ประชากรรายอายุ!AS96+ประชากรรายอายุ!EU96</f>
        <v>158</v>
      </c>
      <c r="AT96" s="7">
        <f>ประชากรรายอายุ!AT96+ประชากรรายอายุ!EV96</f>
        <v>181</v>
      </c>
      <c r="AU96" s="7">
        <f>ประชากรรายอายุ!AU96+ประชากรรายอายุ!EW96</f>
        <v>151</v>
      </c>
      <c r="AV96" s="7">
        <f>ประชากรรายอายุ!AV96+ประชากรรายอายุ!EX96</f>
        <v>172</v>
      </c>
      <c r="AW96" s="7">
        <f>ประชากรรายอายุ!AW96+ประชากรรายอายุ!EY96</f>
        <v>151</v>
      </c>
      <c r="AX96" s="7">
        <f>ประชากรรายอายุ!AX96+ประชากรรายอายุ!EZ96</f>
        <v>148</v>
      </c>
      <c r="AY96" s="7">
        <f>ประชากรรายอายุ!AY96+ประชากรรายอายุ!FA96</f>
        <v>149</v>
      </c>
      <c r="AZ96" s="7">
        <f>ประชากรรายอายุ!AZ96+ประชากรรายอายุ!FB96</f>
        <v>122</v>
      </c>
      <c r="BA96" s="7">
        <f>ประชากรรายอายุ!BA96+ประชากรรายอายุ!FC96</f>
        <v>124</v>
      </c>
      <c r="BB96" s="7">
        <f>ประชากรรายอายุ!BB96+ประชากรรายอายุ!FD96</f>
        <v>110</v>
      </c>
      <c r="BC96" s="7">
        <f>ประชากรรายอายุ!BC96+ประชากรรายอายุ!FE96</f>
        <v>111</v>
      </c>
      <c r="BD96" s="7">
        <f>ประชากรรายอายุ!BD96+ประชากรรายอายุ!FF96</f>
        <v>117</v>
      </c>
      <c r="BE96" s="7">
        <f>ประชากรรายอายุ!BE96+ประชากรรายอายุ!FG96</f>
        <v>90</v>
      </c>
      <c r="BF96" s="7">
        <f>ประชากรรายอายุ!BF96+ประชากรรายอายุ!FH96</f>
        <v>89</v>
      </c>
      <c r="BG96" s="7">
        <f>ประชากรรายอายุ!BG96+ประชากรรายอายุ!FI96</f>
        <v>90</v>
      </c>
      <c r="BH96" s="7">
        <f>ประชากรรายอายุ!BH96+ประชากรรายอายุ!FJ96</f>
        <v>86</v>
      </c>
      <c r="BI96" s="7">
        <f>ประชากรรายอายุ!BI96+ประชากรรายอายุ!FK96</f>
        <v>72</v>
      </c>
      <c r="BJ96" s="7">
        <f>ประชากรรายอายุ!BJ96+ประชากรรายอายุ!FL96</f>
        <v>79</v>
      </c>
      <c r="BK96" s="7">
        <f>ประชากรรายอายุ!BK96+ประชากรรายอายุ!FM96</f>
        <v>83</v>
      </c>
      <c r="BL96" s="7">
        <f>ประชากรรายอายุ!BL96+ประชากรรายอายุ!FN96</f>
        <v>71</v>
      </c>
      <c r="BM96" s="7">
        <f>ประชากรรายอายุ!BM96+ประชากรรายอายุ!FO96</f>
        <v>84</v>
      </c>
      <c r="BN96" s="7">
        <f>ประชากรรายอายุ!BN96+ประชากรรายอายุ!FP96</f>
        <v>76</v>
      </c>
      <c r="BO96" s="7">
        <f>ประชากรรายอายุ!BO96+ประชากรรายอายุ!FQ96</f>
        <v>50</v>
      </c>
      <c r="BP96" s="7">
        <f>ประชากรรายอายุ!BP96+ประชากรรายอายุ!FR96</f>
        <v>53</v>
      </c>
      <c r="BQ96" s="7">
        <f>ประชากรรายอายุ!BQ96+ประชากรรายอายุ!FS96</f>
        <v>59</v>
      </c>
      <c r="BR96" s="7">
        <f>ประชากรรายอายุ!BR96+ประชากรรายอายุ!FT96</f>
        <v>47</v>
      </c>
      <c r="BS96" s="7">
        <f>ประชากรรายอายุ!BS96+ประชากรรายอายุ!FU96</f>
        <v>48</v>
      </c>
      <c r="BT96" s="7">
        <f>ประชากรรายอายุ!BT96+ประชากรรายอายุ!FV96</f>
        <v>30</v>
      </c>
      <c r="BU96" s="7">
        <f>ประชากรรายอายุ!BU96+ประชากรรายอายุ!FW96</f>
        <v>41</v>
      </c>
      <c r="BV96" s="7">
        <f>ประชากรรายอายุ!BV96+ประชากรรายอายุ!FX96</f>
        <v>21</v>
      </c>
      <c r="BW96" s="7">
        <f>ประชากรรายอายุ!BW96+ประชากรรายอายุ!FY96</f>
        <v>29</v>
      </c>
      <c r="BX96" s="7">
        <f>ประชากรรายอายุ!BX96+ประชากรรายอายุ!FZ96</f>
        <v>27</v>
      </c>
      <c r="BY96" s="7">
        <f>ประชากรรายอายุ!BY96+ประชากรรายอายุ!GA96</f>
        <v>32</v>
      </c>
      <c r="BZ96" s="7">
        <f>ประชากรรายอายุ!BZ96+ประชากรรายอายุ!GB96</f>
        <v>38</v>
      </c>
      <c r="CA96" s="7">
        <f>ประชากรรายอายุ!CA96+ประชากรรายอายุ!GC96</f>
        <v>40</v>
      </c>
      <c r="CB96" s="7">
        <f>ประชากรรายอายุ!CB96+ประชากรรายอายุ!GD96</f>
        <v>28</v>
      </c>
      <c r="CC96" s="7">
        <f>ประชากรรายอายุ!CC96+ประชากรรายอายุ!GE96</f>
        <v>18</v>
      </c>
      <c r="CD96" s="7">
        <f>ประชากรรายอายุ!CD96+ประชากรรายอายุ!GF96</f>
        <v>33</v>
      </c>
      <c r="CE96" s="7">
        <f>ประชากรรายอายุ!CE96+ประชากรรายอายุ!GG96</f>
        <v>22</v>
      </c>
      <c r="CF96" s="7">
        <f>ประชากรรายอายุ!CF96+ประชากรรายอายุ!GH96</f>
        <v>11</v>
      </c>
      <c r="CG96" s="7">
        <f>ประชากรรายอายุ!CG96+ประชากรรายอายุ!GI96</f>
        <v>12</v>
      </c>
      <c r="CH96" s="7">
        <f>ประชากรรายอายุ!CH96+ประชากรรายอายุ!GJ96</f>
        <v>11</v>
      </c>
      <c r="CI96" s="7">
        <f>ประชากรรายอายุ!CI96+ประชากรรายอายุ!GK96</f>
        <v>17</v>
      </c>
      <c r="CJ96" s="7">
        <f>ประชากรรายอายุ!CJ96+ประชากรรายอายุ!GL96</f>
        <v>14</v>
      </c>
      <c r="CK96" s="7">
        <f>ประชากรรายอายุ!CK96+ประชากรรายอายุ!GM96</f>
        <v>8</v>
      </c>
      <c r="CL96" s="7">
        <f>ประชากรรายอายุ!CL96+ประชากรรายอายุ!GN96</f>
        <v>8</v>
      </c>
      <c r="CM96" s="7">
        <f>ประชากรรายอายุ!CM96+ประชากรรายอายุ!GO96</f>
        <v>8</v>
      </c>
      <c r="CN96" s="7">
        <f>ประชากรรายอายุ!CN96+ประชากรรายอายุ!GP96</f>
        <v>2</v>
      </c>
      <c r="CO96" s="7">
        <f>ประชากรรายอายุ!CO96+ประชากรรายอายุ!GQ96</f>
        <v>3</v>
      </c>
      <c r="CP96" s="7">
        <f>ประชากรรายอายุ!CP96+ประชากรรายอายุ!GR96</f>
        <v>4</v>
      </c>
      <c r="CQ96" s="7">
        <f>ประชากรรายอายุ!CQ96+ประชากรรายอายุ!GS96</f>
        <v>2</v>
      </c>
      <c r="CR96" s="7">
        <f>ประชากรรายอายุ!CR96+ประชากรรายอายุ!GT96</f>
        <v>4</v>
      </c>
      <c r="CS96" s="7">
        <f>ประชากรรายอายุ!CS96+ประชากรรายอายุ!GU96</f>
        <v>0</v>
      </c>
      <c r="CT96" s="7">
        <f>ประชากรรายอายุ!CT96+ประชากรรายอายุ!GV96</f>
        <v>0</v>
      </c>
      <c r="CU96" s="7">
        <f>ประชากรรายอายุ!CU96+ประชากรรายอายุ!GW96</f>
        <v>1</v>
      </c>
      <c r="CV96" s="7">
        <f>ประชากรรายอายุ!CV96+ประชากรรายอายุ!GX96</f>
        <v>0</v>
      </c>
      <c r="CW96" s="7">
        <f>ประชากรรายอายุ!CW96+ประชากรรายอายุ!GY96</f>
        <v>0</v>
      </c>
      <c r="CX96" s="7">
        <f>ประชากรรายอายุ!CX96+ประชากรรายอายุ!GZ96</f>
        <v>0</v>
      </c>
      <c r="CY96" s="7">
        <f>ประชากรรายอายุ!CY96+ประชากรรายอายุ!HA96</f>
        <v>0</v>
      </c>
      <c r="CZ96" s="7">
        <f>ประชากรรายอายุ!CZ96+ประชากรรายอายุ!HB96</f>
        <v>0</v>
      </c>
      <c r="DA96" s="7">
        <f>ประชากรรายอายุ!DA96+ประชากรรายอายุ!HC96</f>
        <v>0</v>
      </c>
      <c r="DB96" s="7">
        <f>ประชากรรายอายุ!DB96+ประชากรรายอายุ!HD96</f>
        <v>0</v>
      </c>
      <c r="DC96" s="7">
        <f>ประชากรรายอายุ!DC96+ประชากรรายอายุ!HE96</f>
        <v>1</v>
      </c>
      <c r="DD96" s="7">
        <f>ประชากรรายอายุ!DD96+ประชากรรายอายุ!HF96</f>
        <v>9</v>
      </c>
    </row>
    <row r="97" spans="1:108">
      <c r="A97" s="5"/>
      <c r="B97" s="5" t="s">
        <v>66</v>
      </c>
      <c r="C97" s="7">
        <f>ประชากรรายอายุ!C97+ประชากรรายอายุ!DE97</f>
        <v>46</v>
      </c>
      <c r="D97" s="7">
        <f>ประชากรรายอายุ!D97+ประชากรรายอายุ!DF97</f>
        <v>68</v>
      </c>
      <c r="E97" s="7">
        <f>ประชากรรายอายุ!E97+ประชากรรายอายุ!DG97</f>
        <v>67</v>
      </c>
      <c r="F97" s="7">
        <f>ประชากรรายอายุ!F97+ประชากรรายอายุ!DH97</f>
        <v>50</v>
      </c>
      <c r="G97" s="7">
        <f>ประชากรรายอายุ!G97+ประชากรรายอายุ!DI97</f>
        <v>68</v>
      </c>
      <c r="H97" s="7">
        <f>ประชากรรายอายุ!H97+ประชากรรายอายุ!DJ97</f>
        <v>56</v>
      </c>
      <c r="I97" s="7">
        <f>ประชากรรายอายุ!I97+ประชากรรายอายุ!DK97</f>
        <v>76</v>
      </c>
      <c r="J97" s="7">
        <f>ประชากรรายอายุ!J97+ประชากรรายอายุ!DL97</f>
        <v>50</v>
      </c>
      <c r="K97" s="7">
        <f>ประชากรรายอายุ!K97+ประชากรรายอายุ!DM97</f>
        <v>52</v>
      </c>
      <c r="L97" s="7">
        <f>ประชากรรายอายุ!L97+ประชากรรายอายุ!DN97</f>
        <v>59</v>
      </c>
      <c r="M97" s="7">
        <f>ประชากรรายอายุ!M97+ประชากรรายอายุ!DO97</f>
        <v>64</v>
      </c>
      <c r="N97" s="7">
        <f>ประชากรรายอายุ!N97+ประชากรรายอายุ!DP97</f>
        <v>50</v>
      </c>
      <c r="O97" s="7">
        <f>ประชากรรายอายุ!O97+ประชากรรายอายุ!DQ97</f>
        <v>76</v>
      </c>
      <c r="P97" s="7">
        <f>ประชากรรายอายุ!P97+ประชากรรายอายุ!DR97</f>
        <v>59</v>
      </c>
      <c r="Q97" s="7">
        <f>ประชากรรายอายุ!Q97+ประชากรรายอายุ!DS97</f>
        <v>91</v>
      </c>
      <c r="R97" s="7">
        <f>ประชากรรายอายุ!R97+ประชากรรายอายุ!DT97</f>
        <v>73</v>
      </c>
      <c r="S97" s="7">
        <f>ประชากรรายอายุ!S97+ประชากรรายอายุ!DU97</f>
        <v>72</v>
      </c>
      <c r="T97" s="7">
        <f>ประชากรรายอายุ!T97+ประชากรรายอายุ!DV97</f>
        <v>75</v>
      </c>
      <c r="U97" s="7">
        <f>ประชากรรายอายุ!U97+ประชากรรายอายุ!DW97</f>
        <v>73</v>
      </c>
      <c r="V97" s="7">
        <f>ประชากรรายอายุ!V97+ประชากรรายอายุ!DX97</f>
        <v>90</v>
      </c>
      <c r="W97" s="7">
        <f>ประชากรรายอายุ!W97+ประชากรรายอายุ!DY97</f>
        <v>86</v>
      </c>
      <c r="X97" s="7">
        <f>ประชากรรายอายุ!X97+ประชากรรายอายุ!DZ97</f>
        <v>73</v>
      </c>
      <c r="Y97" s="7">
        <f>ประชากรรายอายุ!Y97+ประชากรรายอายุ!EA97</f>
        <v>53</v>
      </c>
      <c r="Z97" s="7">
        <f>ประชากรรายอายุ!Z97+ประชากรรายอายุ!EB97</f>
        <v>91</v>
      </c>
      <c r="AA97" s="7">
        <f>ประชากรรายอายุ!AA97+ประชากรรายอายุ!EC97</f>
        <v>75</v>
      </c>
      <c r="AB97" s="7">
        <f>ประชากรรายอายุ!AB97+ประชากรรายอายุ!ED97</f>
        <v>67</v>
      </c>
      <c r="AC97" s="7">
        <f>ประชากรรายอายุ!AC97+ประชากรรายอายุ!EE97</f>
        <v>64</v>
      </c>
      <c r="AD97" s="7">
        <f>ประชากรรายอายุ!AD97+ประชากรรายอายุ!EF97</f>
        <v>84</v>
      </c>
      <c r="AE97" s="7">
        <f>ประชากรรายอายุ!AE97+ประชากรรายอายุ!EG97</f>
        <v>87</v>
      </c>
      <c r="AF97" s="7">
        <f>ประชากรรายอายุ!AF97+ประชากรรายอายุ!EH97</f>
        <v>81</v>
      </c>
      <c r="AG97" s="7">
        <f>ประชากรรายอายุ!AG97+ประชากรรายอายุ!EI97</f>
        <v>79</v>
      </c>
      <c r="AH97" s="7">
        <f>ประชากรรายอายุ!AH97+ประชากรรายอายุ!EJ97</f>
        <v>60</v>
      </c>
      <c r="AI97" s="7">
        <f>ประชากรรายอายุ!AI97+ประชากรรายอายุ!EK97</f>
        <v>83</v>
      </c>
      <c r="AJ97" s="7">
        <f>ประชากรรายอายุ!AJ97+ประชากรรายอายุ!EL97</f>
        <v>80</v>
      </c>
      <c r="AK97" s="7">
        <f>ประชากรรายอายุ!AK97+ประชากรรายอายุ!EM97</f>
        <v>82</v>
      </c>
      <c r="AL97" s="7">
        <f>ประชากรรายอายุ!AL97+ประชากรรายอายุ!EN97</f>
        <v>72</v>
      </c>
      <c r="AM97" s="7">
        <f>ประชากรรายอายุ!AM97+ประชากรรายอายุ!EO97</f>
        <v>92</v>
      </c>
      <c r="AN97" s="7">
        <f>ประชากรรายอายุ!AN97+ประชากรรายอายุ!EP97</f>
        <v>72</v>
      </c>
      <c r="AO97" s="7">
        <f>ประชากรรายอายุ!AO97+ประชากรรายอายุ!EQ97</f>
        <v>95</v>
      </c>
      <c r="AP97" s="7">
        <f>ประชากรรายอายุ!AP97+ประชากรรายอายุ!ER97</f>
        <v>57</v>
      </c>
      <c r="AQ97" s="7">
        <f>ประชากรรายอายุ!AQ97+ประชากรรายอายุ!ES97</f>
        <v>88</v>
      </c>
      <c r="AR97" s="7">
        <f>ประชากรรายอายุ!AR97+ประชากรรายอายุ!ET97</f>
        <v>98</v>
      </c>
      <c r="AS97" s="7">
        <f>ประชากรรายอายุ!AS97+ประชากรรายอายุ!EU97</f>
        <v>85</v>
      </c>
      <c r="AT97" s="7">
        <f>ประชากรรายอายุ!AT97+ประชากรรายอายุ!EV97</f>
        <v>82</v>
      </c>
      <c r="AU97" s="7">
        <f>ประชากรรายอายุ!AU97+ประชากรรายอายุ!EW97</f>
        <v>92</v>
      </c>
      <c r="AV97" s="7">
        <f>ประชากรรายอายุ!AV97+ประชากรรายอายุ!EX97</f>
        <v>79</v>
      </c>
      <c r="AW97" s="7">
        <f>ประชากรรายอายุ!AW97+ประชากรรายอายุ!EY97</f>
        <v>71</v>
      </c>
      <c r="AX97" s="7">
        <f>ประชากรรายอายุ!AX97+ประชากรรายอายุ!EZ97</f>
        <v>67</v>
      </c>
      <c r="AY97" s="7">
        <f>ประชากรรายอายุ!AY97+ประชากรรายอายุ!FA97</f>
        <v>80</v>
      </c>
      <c r="AZ97" s="7">
        <f>ประชากรรายอายุ!AZ97+ประชากรรายอายุ!FB97</f>
        <v>62</v>
      </c>
      <c r="BA97" s="7">
        <f>ประชากรรายอายุ!BA97+ประชากรรายอายุ!FC97</f>
        <v>60</v>
      </c>
      <c r="BB97" s="7">
        <f>ประชากรรายอายุ!BB97+ประชากรรายอายุ!FD97</f>
        <v>57</v>
      </c>
      <c r="BC97" s="7">
        <f>ประชากรรายอายุ!BC97+ประชากรรายอายุ!FE97</f>
        <v>52</v>
      </c>
      <c r="BD97" s="7">
        <f>ประชากรรายอายุ!BD97+ประชากรรายอายุ!FF97</f>
        <v>68</v>
      </c>
      <c r="BE97" s="7">
        <f>ประชากรรายอายุ!BE97+ประชากรรายอายุ!FG97</f>
        <v>43</v>
      </c>
      <c r="BF97" s="7">
        <f>ประชากรรายอายุ!BF97+ประชากรรายอายุ!FH97</f>
        <v>43</v>
      </c>
      <c r="BG97" s="7">
        <f>ประชากรรายอายุ!BG97+ประชากรรายอายุ!FI97</f>
        <v>52</v>
      </c>
      <c r="BH97" s="7">
        <f>ประชากรรายอายุ!BH97+ประชากรรายอายุ!FJ97</f>
        <v>50</v>
      </c>
      <c r="BI97" s="7">
        <f>ประชากรรายอายุ!BI97+ประชากรรายอายุ!FK97</f>
        <v>41</v>
      </c>
      <c r="BJ97" s="7">
        <f>ประชากรรายอายุ!BJ97+ประชากรรายอายุ!FL97</f>
        <v>46</v>
      </c>
      <c r="BK97" s="7">
        <f>ประชากรรายอายุ!BK97+ประชากรรายอายุ!FM97</f>
        <v>45</v>
      </c>
      <c r="BL97" s="7">
        <f>ประชากรรายอายุ!BL97+ประชากรรายอายุ!FN97</f>
        <v>46</v>
      </c>
      <c r="BM97" s="7">
        <f>ประชากรรายอายุ!BM97+ประชากรรายอายุ!FO97</f>
        <v>27</v>
      </c>
      <c r="BN97" s="7">
        <f>ประชากรรายอายุ!BN97+ประชากรรายอายุ!FP97</f>
        <v>37</v>
      </c>
      <c r="BO97" s="7">
        <f>ประชากรรายอายุ!BO97+ประชากรรายอายุ!FQ97</f>
        <v>25</v>
      </c>
      <c r="BP97" s="7">
        <f>ประชากรรายอายุ!BP97+ประชากรรายอายุ!FR97</f>
        <v>25</v>
      </c>
      <c r="BQ97" s="7">
        <f>ประชากรรายอายุ!BQ97+ประชากรรายอายุ!FS97</f>
        <v>21</v>
      </c>
      <c r="BR97" s="7">
        <f>ประชากรรายอายุ!BR97+ประชากรรายอายุ!FT97</f>
        <v>29</v>
      </c>
      <c r="BS97" s="7">
        <f>ประชากรรายอายุ!BS97+ประชากรรายอายุ!FU97</f>
        <v>27</v>
      </c>
      <c r="BT97" s="7">
        <f>ประชากรรายอายุ!BT97+ประชากรรายอายุ!FV97</f>
        <v>18</v>
      </c>
      <c r="BU97" s="7">
        <f>ประชากรรายอายุ!BU97+ประชากรรายอายุ!FW97</f>
        <v>28</v>
      </c>
      <c r="BV97" s="7">
        <f>ประชากรรายอายุ!BV97+ประชากรรายอายุ!FX97</f>
        <v>17</v>
      </c>
      <c r="BW97" s="7">
        <f>ประชากรรายอายุ!BW97+ประชากรรายอายุ!FY97</f>
        <v>12</v>
      </c>
      <c r="BX97" s="7">
        <f>ประชากรรายอายุ!BX97+ประชากรรายอายุ!FZ97</f>
        <v>17</v>
      </c>
      <c r="BY97" s="7">
        <f>ประชากรรายอายุ!BY97+ประชากรรายอายุ!GA97</f>
        <v>19</v>
      </c>
      <c r="BZ97" s="7">
        <f>ประชากรรายอายุ!BZ97+ประชากรรายอายุ!GB97</f>
        <v>19</v>
      </c>
      <c r="CA97" s="7">
        <f>ประชากรรายอายุ!CA97+ประชากรรายอายุ!GC97</f>
        <v>13</v>
      </c>
      <c r="CB97" s="7">
        <f>ประชากรรายอายุ!CB97+ประชากรรายอายุ!GD97</f>
        <v>9</v>
      </c>
      <c r="CC97" s="7">
        <f>ประชากรรายอายุ!CC97+ประชากรรายอายุ!GE97</f>
        <v>11</v>
      </c>
      <c r="CD97" s="7">
        <f>ประชากรรายอายุ!CD97+ประชากรรายอายุ!GF97</f>
        <v>17</v>
      </c>
      <c r="CE97" s="7">
        <f>ประชากรรายอายุ!CE97+ประชากรรายอายุ!GG97</f>
        <v>10</v>
      </c>
      <c r="CF97" s="7">
        <f>ประชากรรายอายุ!CF97+ประชากรรายอายุ!GH97</f>
        <v>6</v>
      </c>
      <c r="CG97" s="7">
        <f>ประชากรรายอายุ!CG97+ประชากรรายอายุ!GI97</f>
        <v>7</v>
      </c>
      <c r="CH97" s="7">
        <f>ประชากรรายอายุ!CH97+ประชากรรายอายุ!GJ97</f>
        <v>2</v>
      </c>
      <c r="CI97" s="7">
        <f>ประชากรรายอายุ!CI97+ประชากรรายอายุ!GK97</f>
        <v>8</v>
      </c>
      <c r="CJ97" s="7">
        <f>ประชากรรายอายุ!CJ97+ประชากรรายอายุ!GL97</f>
        <v>4</v>
      </c>
      <c r="CK97" s="7">
        <f>ประชากรรายอายุ!CK97+ประชากรรายอายุ!GM97</f>
        <v>4</v>
      </c>
      <c r="CL97" s="7">
        <f>ประชากรรายอายุ!CL97+ประชากรรายอายุ!GN97</f>
        <v>4</v>
      </c>
      <c r="CM97" s="7">
        <f>ประชากรรายอายุ!CM97+ประชากรรายอายุ!GO97</f>
        <v>2</v>
      </c>
      <c r="CN97" s="7">
        <f>ประชากรรายอายุ!CN97+ประชากรรายอายุ!GP97</f>
        <v>1</v>
      </c>
      <c r="CO97" s="7">
        <f>ประชากรรายอายุ!CO97+ประชากรรายอายุ!GQ97</f>
        <v>0</v>
      </c>
      <c r="CP97" s="7">
        <f>ประชากรรายอายุ!CP97+ประชากรรายอายุ!GR97</f>
        <v>2</v>
      </c>
      <c r="CQ97" s="7">
        <f>ประชากรรายอายุ!CQ97+ประชากรรายอายุ!GS97</f>
        <v>1</v>
      </c>
      <c r="CR97" s="7">
        <f>ประชากรรายอายุ!CR97+ประชากรรายอายุ!GT97</f>
        <v>0</v>
      </c>
      <c r="CS97" s="7">
        <f>ประชากรรายอายุ!CS97+ประชากรรายอายุ!GU97</f>
        <v>1</v>
      </c>
      <c r="CT97" s="7">
        <f>ประชากรรายอายุ!CT97+ประชากรรายอายุ!GV97</f>
        <v>0</v>
      </c>
      <c r="CU97" s="7">
        <f>ประชากรรายอายุ!CU97+ประชากรรายอายุ!GW97</f>
        <v>0</v>
      </c>
      <c r="CV97" s="7">
        <f>ประชากรรายอายุ!CV97+ประชากรรายอายุ!GX97</f>
        <v>1</v>
      </c>
      <c r="CW97" s="7">
        <f>ประชากรรายอายุ!CW97+ประชากรรายอายุ!GY97</f>
        <v>1</v>
      </c>
      <c r="CX97" s="7">
        <f>ประชากรรายอายุ!CX97+ประชากรรายอายุ!GZ97</f>
        <v>0</v>
      </c>
      <c r="CY97" s="7">
        <f>ประชากรรายอายุ!CY97+ประชากรรายอายุ!HA97</f>
        <v>1</v>
      </c>
      <c r="CZ97" s="7">
        <f>ประชากรรายอายุ!CZ97+ประชากรรายอายุ!HB97</f>
        <v>1</v>
      </c>
      <c r="DA97" s="7">
        <f>ประชากรรายอายุ!DA97+ประชากรรายอายุ!HC97</f>
        <v>0</v>
      </c>
      <c r="DB97" s="7">
        <f>ประชากรรายอายุ!DB97+ประชากรรายอายุ!HD97</f>
        <v>0</v>
      </c>
      <c r="DC97" s="7">
        <f>ประชากรรายอายุ!DC97+ประชากรรายอายุ!HE97</f>
        <v>2</v>
      </c>
      <c r="DD97" s="7">
        <f>ประชากรรายอายุ!DD97+ประชากรรายอายุ!HF97</f>
        <v>2</v>
      </c>
    </row>
    <row r="98" spans="1:108">
      <c r="A98" s="5"/>
      <c r="B98" s="5" t="s">
        <v>67</v>
      </c>
      <c r="C98" s="7">
        <f>ประชากรรายอายุ!C98+ประชากรรายอายุ!DE98</f>
        <v>98</v>
      </c>
      <c r="D98" s="7">
        <f>ประชากรรายอายุ!D98+ประชากรรายอายุ!DF98</f>
        <v>72</v>
      </c>
      <c r="E98" s="7">
        <f>ประชากรรายอายุ!E98+ประชากรรายอายุ!DG98</f>
        <v>59</v>
      </c>
      <c r="F98" s="7">
        <f>ประชากรรายอายุ!F98+ประชากรรายอายุ!DH98</f>
        <v>79</v>
      </c>
      <c r="G98" s="7">
        <f>ประชากรรายอายุ!G98+ประชากรรายอายุ!DI98</f>
        <v>88</v>
      </c>
      <c r="H98" s="7">
        <f>ประชากรรายอายุ!H98+ประชากรรายอายุ!DJ98</f>
        <v>74</v>
      </c>
      <c r="I98" s="7">
        <f>ประชากรรายอายุ!I98+ประชากรรายอายุ!DK98</f>
        <v>91</v>
      </c>
      <c r="J98" s="7">
        <f>ประชากรรายอายุ!J98+ประชากรรายอายุ!DL98</f>
        <v>72</v>
      </c>
      <c r="K98" s="7">
        <f>ประชากรรายอายุ!K98+ประชากรรายอายุ!DM98</f>
        <v>67</v>
      </c>
      <c r="L98" s="7">
        <f>ประชากรรายอายุ!L98+ประชากรรายอายุ!DN98</f>
        <v>83</v>
      </c>
      <c r="M98" s="7">
        <f>ประชากรรายอายุ!M98+ประชากรรายอายุ!DO98</f>
        <v>69</v>
      </c>
      <c r="N98" s="7">
        <f>ประชากรรายอายุ!N98+ประชากรรายอายุ!DP98</f>
        <v>77</v>
      </c>
      <c r="O98" s="7">
        <f>ประชากรรายอายุ!O98+ประชากรรายอายุ!DQ98</f>
        <v>83</v>
      </c>
      <c r="P98" s="7">
        <f>ประชากรรายอายุ!P98+ประชากรรายอายุ!DR98</f>
        <v>81</v>
      </c>
      <c r="Q98" s="7">
        <f>ประชากรรายอายุ!Q98+ประชากรรายอายุ!DS98</f>
        <v>83</v>
      </c>
      <c r="R98" s="7">
        <f>ประชากรรายอายุ!R98+ประชากรรายอายุ!DT98</f>
        <v>94</v>
      </c>
      <c r="S98" s="7">
        <f>ประชากรรายอายุ!S98+ประชากรรายอายุ!DU98</f>
        <v>96</v>
      </c>
      <c r="T98" s="7">
        <f>ประชากรรายอายุ!T98+ประชากรรายอายุ!DV98</f>
        <v>116</v>
      </c>
      <c r="U98" s="7">
        <f>ประชากรรายอายุ!U98+ประชากรรายอายุ!DW98</f>
        <v>101</v>
      </c>
      <c r="V98" s="7">
        <f>ประชากรรายอายุ!V98+ประชากรรายอายุ!DX98</f>
        <v>94</v>
      </c>
      <c r="W98" s="7">
        <f>ประชากรรายอายุ!W98+ประชากรรายอายุ!DY98</f>
        <v>106</v>
      </c>
      <c r="X98" s="7">
        <f>ประชากรรายอายุ!X98+ประชากรรายอายุ!DZ98</f>
        <v>87</v>
      </c>
      <c r="Y98" s="7">
        <f>ประชากรรายอายุ!Y98+ประชากรรายอายุ!EA98</f>
        <v>115</v>
      </c>
      <c r="Z98" s="7">
        <f>ประชากรรายอายุ!Z98+ประชากรรายอายุ!EB98</f>
        <v>100</v>
      </c>
      <c r="AA98" s="7">
        <f>ประชากรรายอายุ!AA98+ประชากรรายอายุ!EC98</f>
        <v>113</v>
      </c>
      <c r="AB98" s="7">
        <f>ประชากรรายอายุ!AB98+ประชากรรายอายุ!ED98</f>
        <v>100</v>
      </c>
      <c r="AC98" s="7">
        <f>ประชากรรายอายุ!AC98+ประชากรรายอายุ!EE98</f>
        <v>95</v>
      </c>
      <c r="AD98" s="7">
        <f>ประชากรรายอายุ!AD98+ประชากรรายอายุ!EF98</f>
        <v>103</v>
      </c>
      <c r="AE98" s="7">
        <f>ประชากรรายอายุ!AE98+ประชากรรายอายุ!EG98</f>
        <v>119</v>
      </c>
      <c r="AF98" s="7">
        <f>ประชากรรายอายุ!AF98+ประชากรรายอายุ!EH98</f>
        <v>97</v>
      </c>
      <c r="AG98" s="7">
        <f>ประชากรรายอายุ!AG98+ประชากรรายอายุ!EI98</f>
        <v>96</v>
      </c>
      <c r="AH98" s="7">
        <f>ประชากรรายอายุ!AH98+ประชากรรายอายุ!EJ98</f>
        <v>94</v>
      </c>
      <c r="AI98" s="7">
        <f>ประชากรรายอายุ!AI98+ประชากรรายอายุ!EK98</f>
        <v>93</v>
      </c>
      <c r="AJ98" s="7">
        <f>ประชากรรายอายุ!AJ98+ประชากรรายอายุ!EL98</f>
        <v>105</v>
      </c>
      <c r="AK98" s="7">
        <f>ประชากรรายอายุ!AK98+ประชากรรายอายุ!EM98</f>
        <v>89</v>
      </c>
      <c r="AL98" s="7">
        <f>ประชากรรายอายุ!AL98+ประชากรรายอายุ!EN98</f>
        <v>98</v>
      </c>
      <c r="AM98" s="7">
        <f>ประชากรรายอายุ!AM98+ประชากรรายอายุ!EO98</f>
        <v>88</v>
      </c>
      <c r="AN98" s="7">
        <f>ประชากรรายอายุ!AN98+ประชากรรายอายุ!EP98</f>
        <v>93</v>
      </c>
      <c r="AO98" s="7">
        <f>ประชากรรายอายุ!AO98+ประชากรรายอายุ!EQ98</f>
        <v>107</v>
      </c>
      <c r="AP98" s="7">
        <f>ประชากรรายอายุ!AP98+ประชากรรายอายุ!ER98</f>
        <v>98</v>
      </c>
      <c r="AQ98" s="7">
        <f>ประชากรรายอายุ!AQ98+ประชากรรายอายุ!ES98</f>
        <v>105</v>
      </c>
      <c r="AR98" s="7">
        <f>ประชากรรายอายุ!AR98+ประชากรรายอายุ!ET98</f>
        <v>102</v>
      </c>
      <c r="AS98" s="7">
        <f>ประชากรรายอายุ!AS98+ประชากรรายอายุ!EU98</f>
        <v>99</v>
      </c>
      <c r="AT98" s="7">
        <f>ประชากรรายอายุ!AT98+ประชากรรายอายุ!EV98</f>
        <v>109</v>
      </c>
      <c r="AU98" s="7">
        <f>ประชากรรายอายุ!AU98+ประชากรรายอายุ!EW98</f>
        <v>99</v>
      </c>
      <c r="AV98" s="7">
        <f>ประชากรรายอายุ!AV98+ประชากรรายอายุ!EX98</f>
        <v>88</v>
      </c>
      <c r="AW98" s="7">
        <f>ประชากรรายอายุ!AW98+ประชากรรายอายุ!EY98</f>
        <v>109</v>
      </c>
      <c r="AX98" s="7">
        <f>ประชากรรายอายุ!AX98+ประชากรรายอายุ!EZ98</f>
        <v>70</v>
      </c>
      <c r="AY98" s="7">
        <f>ประชากรรายอายุ!AY98+ประชากรรายอายุ!FA98</f>
        <v>79</v>
      </c>
      <c r="AZ98" s="7">
        <f>ประชากรรายอายุ!AZ98+ประชากรรายอายุ!FB98</f>
        <v>89</v>
      </c>
      <c r="BA98" s="7">
        <f>ประชากรรายอายุ!BA98+ประชากรรายอายุ!FC98</f>
        <v>58</v>
      </c>
      <c r="BB98" s="7">
        <f>ประชากรรายอายุ!BB98+ประชากรรายอายุ!FD98</f>
        <v>82</v>
      </c>
      <c r="BC98" s="7">
        <f>ประชากรรายอายุ!BC98+ประชากรรายอายุ!FE98</f>
        <v>64</v>
      </c>
      <c r="BD98" s="7">
        <f>ประชากรรายอายุ!BD98+ประชากรรายอายุ!FF98</f>
        <v>64</v>
      </c>
      <c r="BE98" s="7">
        <f>ประชากรรายอายุ!BE98+ประชากรรายอายุ!FG98</f>
        <v>60</v>
      </c>
      <c r="BF98" s="7">
        <f>ประชากรรายอายุ!BF98+ประชากรรายอายุ!FH98</f>
        <v>52</v>
      </c>
      <c r="BG98" s="7">
        <f>ประชากรรายอายุ!BG98+ประชากรรายอายุ!FI98</f>
        <v>63</v>
      </c>
      <c r="BH98" s="7">
        <f>ประชากรรายอายุ!BH98+ประชากรรายอายุ!FJ98</f>
        <v>44</v>
      </c>
      <c r="BI98" s="7">
        <f>ประชากรรายอายุ!BI98+ประชากรรายอายุ!FK98</f>
        <v>41</v>
      </c>
      <c r="BJ98" s="7">
        <f>ประชากรรายอายุ!BJ98+ประชากรรายอายุ!FL98</f>
        <v>55</v>
      </c>
      <c r="BK98" s="7">
        <f>ประชากรรายอายุ!BK98+ประชากรรายอายุ!FM98</f>
        <v>47</v>
      </c>
      <c r="BL98" s="7">
        <f>ประชากรรายอายุ!BL98+ประชากรรายอายุ!FN98</f>
        <v>42</v>
      </c>
      <c r="BM98" s="7">
        <f>ประชากรรายอายุ!BM98+ประชากรรายอายุ!FO98</f>
        <v>54</v>
      </c>
      <c r="BN98" s="7">
        <f>ประชากรรายอายุ!BN98+ประชากรรายอายุ!FP98</f>
        <v>29</v>
      </c>
      <c r="BO98" s="7">
        <f>ประชากรรายอายุ!BO98+ประชากรรายอายุ!FQ98</f>
        <v>28</v>
      </c>
      <c r="BP98" s="7">
        <f>ประชากรรายอายุ!BP98+ประชากรรายอายุ!FR98</f>
        <v>25</v>
      </c>
      <c r="BQ98" s="7">
        <f>ประชากรรายอายุ!BQ98+ประชากรรายอายุ!FS98</f>
        <v>25</v>
      </c>
      <c r="BR98" s="7">
        <f>ประชากรรายอายุ!BR98+ประชากรรายอายุ!FT98</f>
        <v>27</v>
      </c>
      <c r="BS98" s="7">
        <f>ประชากรรายอายุ!BS98+ประชากรรายอายุ!FU98</f>
        <v>26</v>
      </c>
      <c r="BT98" s="7">
        <f>ประชากรรายอายุ!BT98+ประชากรรายอายุ!FV98</f>
        <v>17</v>
      </c>
      <c r="BU98" s="7">
        <f>ประชากรรายอายุ!BU98+ประชากรรายอายุ!FW98</f>
        <v>25</v>
      </c>
      <c r="BV98" s="7">
        <f>ประชากรรายอายุ!BV98+ประชากรรายอายุ!FX98</f>
        <v>21</v>
      </c>
      <c r="BW98" s="7">
        <f>ประชากรรายอายุ!BW98+ประชากรรายอายุ!FY98</f>
        <v>18</v>
      </c>
      <c r="BX98" s="7">
        <f>ประชากรรายอายุ!BX98+ประชากรรายอายุ!FZ98</f>
        <v>13</v>
      </c>
      <c r="BY98" s="7">
        <f>ประชากรรายอายุ!BY98+ประชากรรายอายุ!GA98</f>
        <v>24</v>
      </c>
      <c r="BZ98" s="7">
        <f>ประชากรรายอายุ!BZ98+ประชากรรายอายุ!GB98</f>
        <v>14</v>
      </c>
      <c r="CA98" s="7">
        <f>ประชากรรายอายุ!CA98+ประชากรรายอายุ!GC98</f>
        <v>15</v>
      </c>
      <c r="CB98" s="7">
        <f>ประชากรรายอายุ!CB98+ประชากรรายอายุ!GD98</f>
        <v>13</v>
      </c>
      <c r="CC98" s="7">
        <f>ประชากรรายอายุ!CC98+ประชากรรายอายุ!GE98</f>
        <v>11</v>
      </c>
      <c r="CD98" s="7">
        <f>ประชากรรายอายุ!CD98+ประชากรรายอายุ!GF98</f>
        <v>17</v>
      </c>
      <c r="CE98" s="7">
        <f>ประชากรรายอายุ!CE98+ประชากรรายอายุ!GG98</f>
        <v>12</v>
      </c>
      <c r="CF98" s="7">
        <f>ประชากรรายอายุ!CF98+ประชากรรายอายุ!GH98</f>
        <v>11</v>
      </c>
      <c r="CG98" s="7">
        <f>ประชากรรายอายุ!CG98+ประชากรรายอายุ!GI98</f>
        <v>6</v>
      </c>
      <c r="CH98" s="7">
        <f>ประชากรรายอายุ!CH98+ประชากรรายอายุ!GJ98</f>
        <v>5</v>
      </c>
      <c r="CI98" s="7">
        <f>ประชากรรายอายุ!CI98+ประชากรรายอายุ!GK98</f>
        <v>5</v>
      </c>
      <c r="CJ98" s="7">
        <f>ประชากรรายอายุ!CJ98+ประชากรรายอายุ!GL98</f>
        <v>6</v>
      </c>
      <c r="CK98" s="7">
        <f>ประชากรรายอายุ!CK98+ประชากรรายอายุ!GM98</f>
        <v>6</v>
      </c>
      <c r="CL98" s="7">
        <f>ประชากรรายอายุ!CL98+ประชากรรายอายุ!GN98</f>
        <v>1</v>
      </c>
      <c r="CM98" s="7">
        <f>ประชากรรายอายุ!CM98+ประชากรรายอายุ!GO98</f>
        <v>3</v>
      </c>
      <c r="CN98" s="7">
        <f>ประชากรรายอายุ!CN98+ประชากรรายอายุ!GP98</f>
        <v>1</v>
      </c>
      <c r="CO98" s="7">
        <f>ประชากรรายอายุ!CO98+ประชากรรายอายุ!GQ98</f>
        <v>1</v>
      </c>
      <c r="CP98" s="7">
        <f>ประชากรรายอายุ!CP98+ประชากรรายอายุ!GR98</f>
        <v>1</v>
      </c>
      <c r="CQ98" s="7">
        <f>ประชากรรายอายุ!CQ98+ประชากรรายอายุ!GS98</f>
        <v>1</v>
      </c>
      <c r="CR98" s="7">
        <f>ประชากรรายอายุ!CR98+ประชากรรายอายุ!GT98</f>
        <v>0</v>
      </c>
      <c r="CS98" s="7">
        <f>ประชากรรายอายุ!CS98+ประชากรรายอายุ!GU98</f>
        <v>1</v>
      </c>
      <c r="CT98" s="7">
        <f>ประชากรรายอายุ!CT98+ประชากรรายอายุ!GV98</f>
        <v>1</v>
      </c>
      <c r="CU98" s="7">
        <f>ประชากรรายอายุ!CU98+ประชากรรายอายุ!GW98</f>
        <v>0</v>
      </c>
      <c r="CV98" s="7">
        <f>ประชากรรายอายุ!CV98+ประชากรรายอายุ!GX98</f>
        <v>1</v>
      </c>
      <c r="CW98" s="7">
        <f>ประชากรรายอายุ!CW98+ประชากรรายอายุ!GY98</f>
        <v>0</v>
      </c>
      <c r="CX98" s="7">
        <f>ประชากรรายอายุ!CX98+ประชากรรายอายุ!GZ98</f>
        <v>0</v>
      </c>
      <c r="CY98" s="7">
        <f>ประชากรรายอายุ!CY98+ประชากรรายอายุ!HA98</f>
        <v>0</v>
      </c>
      <c r="CZ98" s="7">
        <f>ประชากรรายอายุ!CZ98+ประชากรรายอายุ!HB98</f>
        <v>0</v>
      </c>
      <c r="DA98" s="7">
        <f>ประชากรรายอายุ!DA98+ประชากรรายอายุ!HC98</f>
        <v>0</v>
      </c>
      <c r="DB98" s="7">
        <f>ประชากรรายอายุ!DB98+ประชากรรายอายุ!HD98</f>
        <v>0</v>
      </c>
      <c r="DC98" s="7">
        <f>ประชากรรายอายุ!DC98+ประชากรรายอายุ!HE98</f>
        <v>3</v>
      </c>
      <c r="DD98" s="7">
        <f>ประชากรรายอายุ!DD98+ประชากรรายอายุ!HF98</f>
        <v>6</v>
      </c>
    </row>
    <row r="99" spans="1:108" s="3" customFormat="1">
      <c r="A99" s="19"/>
      <c r="B99" s="19" t="s">
        <v>351</v>
      </c>
      <c r="C99" s="16">
        <f>ประชากรรายอายุ!C99+ประชากรรายอายุ!DE99</f>
        <v>154</v>
      </c>
      <c r="D99" s="16">
        <f>ประชากรรายอายุ!D99+ประชากรรายอายุ!DF99</f>
        <v>185</v>
      </c>
      <c r="E99" s="16">
        <f>ประชากรรายอายุ!E99+ประชากรรายอายุ!DG99</f>
        <v>176</v>
      </c>
      <c r="F99" s="16">
        <f>ประชากรรายอายุ!F99+ประชากรรายอายุ!DH99</f>
        <v>173</v>
      </c>
      <c r="G99" s="16">
        <f>ประชากรรายอายุ!G99+ประชากรรายอายุ!DI99</f>
        <v>158</v>
      </c>
      <c r="H99" s="16">
        <f>ประชากรรายอายุ!H99+ประชากรรายอายุ!DJ99</f>
        <v>178</v>
      </c>
      <c r="I99" s="16">
        <f>ประชากรรายอายุ!I99+ประชากรรายอายุ!DK99</f>
        <v>205</v>
      </c>
      <c r="J99" s="16">
        <f>ประชากรรายอายุ!J99+ประชากรรายอายุ!DL99</f>
        <v>178</v>
      </c>
      <c r="K99" s="16">
        <f>ประชากรรายอายุ!K99+ประชากรรายอายุ!DM99</f>
        <v>193</v>
      </c>
      <c r="L99" s="16">
        <f>ประชากรรายอายุ!L99+ประชากรรายอายุ!DN99</f>
        <v>189</v>
      </c>
      <c r="M99" s="16">
        <f>ประชากรรายอายุ!M99+ประชากรรายอายุ!DO99</f>
        <v>188</v>
      </c>
      <c r="N99" s="16">
        <f>ประชากรรายอายุ!N99+ประชากรรายอายุ!DP99</f>
        <v>217</v>
      </c>
      <c r="O99" s="16">
        <f>ประชากรรายอายุ!O99+ประชากรรายอายุ!DQ99</f>
        <v>219</v>
      </c>
      <c r="P99" s="16">
        <f>ประชากรรายอายุ!P99+ประชากรรายอายุ!DR99</f>
        <v>210</v>
      </c>
      <c r="Q99" s="16">
        <f>ประชากรรายอายุ!Q99+ประชากรรายอายุ!DS99</f>
        <v>203</v>
      </c>
      <c r="R99" s="16">
        <f>ประชากรรายอายุ!R99+ประชากรรายอายุ!DT99</f>
        <v>229</v>
      </c>
      <c r="S99" s="16">
        <f>ประชากรรายอายุ!S99+ประชากรรายอายุ!DU99</f>
        <v>252</v>
      </c>
      <c r="T99" s="16">
        <f>ประชากรรายอายุ!T99+ประชากรรายอายุ!DV99</f>
        <v>233</v>
      </c>
      <c r="U99" s="16">
        <f>ประชากรรายอายุ!U99+ประชากรรายอายุ!DW99</f>
        <v>248</v>
      </c>
      <c r="V99" s="16">
        <f>ประชากรรายอายุ!V99+ประชากรรายอายุ!DX99</f>
        <v>236</v>
      </c>
      <c r="W99" s="16">
        <f>ประชากรรายอายุ!W99+ประชากรรายอายุ!DY99</f>
        <v>231</v>
      </c>
      <c r="X99" s="16">
        <f>ประชากรรายอายุ!X99+ประชากรรายอายุ!DZ99</f>
        <v>209</v>
      </c>
      <c r="Y99" s="16">
        <f>ประชากรรายอายุ!Y99+ประชากรรายอายุ!EA99</f>
        <v>213</v>
      </c>
      <c r="Z99" s="16">
        <f>ประชากรรายอายุ!Z99+ประชากรรายอายุ!EB99</f>
        <v>216</v>
      </c>
      <c r="AA99" s="16">
        <f>ประชากรรายอายุ!AA99+ประชากรรายอายุ!EC99</f>
        <v>208</v>
      </c>
      <c r="AB99" s="16">
        <f>ประชากรรายอายุ!AB99+ประชากรรายอายุ!ED99</f>
        <v>200</v>
      </c>
      <c r="AC99" s="16">
        <f>ประชากรรายอายุ!AC99+ประชากรรายอายุ!EE99</f>
        <v>171</v>
      </c>
      <c r="AD99" s="16">
        <f>ประชากรรายอายุ!AD99+ประชากรรายอายุ!EF99</f>
        <v>214</v>
      </c>
      <c r="AE99" s="16">
        <f>ประชากรรายอายุ!AE99+ประชากรรายอายุ!EG99</f>
        <v>230</v>
      </c>
      <c r="AF99" s="16">
        <f>ประชากรรายอายุ!AF99+ประชากรรายอายุ!EH99</f>
        <v>206</v>
      </c>
      <c r="AG99" s="16">
        <f>ประชากรรายอายุ!AG99+ประชากรรายอายุ!EI99</f>
        <v>241</v>
      </c>
      <c r="AH99" s="16">
        <f>ประชากรรายอายุ!AH99+ประชากรรายอายุ!EJ99</f>
        <v>206</v>
      </c>
      <c r="AI99" s="16">
        <f>ประชากรรายอายุ!AI99+ประชากรรายอายุ!EK99</f>
        <v>245</v>
      </c>
      <c r="AJ99" s="16">
        <f>ประชากรรายอายุ!AJ99+ประชากรรายอายุ!EL99</f>
        <v>235</v>
      </c>
      <c r="AK99" s="16">
        <f>ประชากรรายอายุ!AK99+ประชากรรายอายุ!EM99</f>
        <v>199</v>
      </c>
      <c r="AL99" s="16">
        <f>ประชากรรายอายุ!AL99+ประชากรรายอายุ!EN99</f>
        <v>233</v>
      </c>
      <c r="AM99" s="16">
        <f>ประชากรรายอายุ!AM99+ประชากรรายอายุ!EO99</f>
        <v>184</v>
      </c>
      <c r="AN99" s="16">
        <f>ประชากรรายอายุ!AN99+ประชากรรายอายุ!EP99</f>
        <v>234</v>
      </c>
      <c r="AO99" s="16">
        <f>ประชากรรายอายุ!AO99+ประชากรรายอายุ!EQ99</f>
        <v>269</v>
      </c>
      <c r="AP99" s="16">
        <f>ประชากรรายอายุ!AP99+ประชากรรายอายุ!ER99</f>
        <v>234</v>
      </c>
      <c r="AQ99" s="16">
        <f>ประชากรรายอายุ!AQ99+ประชากรรายอายุ!ES99</f>
        <v>240</v>
      </c>
      <c r="AR99" s="16">
        <f>ประชากรรายอายุ!AR99+ประชากรรายอายุ!ET99</f>
        <v>229</v>
      </c>
      <c r="AS99" s="16">
        <f>ประชากรรายอายุ!AS99+ประชากรรายอายุ!EU99</f>
        <v>223</v>
      </c>
      <c r="AT99" s="16">
        <f>ประชากรรายอายุ!AT99+ประชากรรายอายุ!EV99</f>
        <v>222</v>
      </c>
      <c r="AU99" s="16">
        <f>ประชากรรายอายุ!AU99+ประชากรรายอายุ!EW99</f>
        <v>240</v>
      </c>
      <c r="AV99" s="16">
        <f>ประชากรรายอายุ!AV99+ประชากรรายอายุ!EX99</f>
        <v>243</v>
      </c>
      <c r="AW99" s="16">
        <f>ประชากรรายอายุ!AW99+ประชากรรายอายุ!EY99</f>
        <v>192</v>
      </c>
      <c r="AX99" s="16">
        <f>ประชากรรายอายุ!AX99+ประชากรรายอายุ!EZ99</f>
        <v>186</v>
      </c>
      <c r="AY99" s="16">
        <f>ประชากรรายอายุ!AY99+ประชากรรายอายุ!FA99</f>
        <v>158</v>
      </c>
      <c r="AZ99" s="16">
        <f>ประชากรรายอายุ!AZ99+ประชากรรายอายุ!FB99</f>
        <v>189</v>
      </c>
      <c r="BA99" s="16">
        <f>ประชากรรายอายุ!BA99+ประชากรรายอายุ!FC99</f>
        <v>156</v>
      </c>
      <c r="BB99" s="16">
        <f>ประชากรรายอายุ!BB99+ประชากรรายอายุ!FD99</f>
        <v>163</v>
      </c>
      <c r="BC99" s="16">
        <f>ประชากรรายอายุ!BC99+ประชากรรายอายุ!FE99</f>
        <v>136</v>
      </c>
      <c r="BD99" s="16">
        <f>ประชากรรายอายุ!BD99+ประชากรรายอายุ!FF99</f>
        <v>168</v>
      </c>
      <c r="BE99" s="16">
        <f>ประชากรรายอายุ!BE99+ประชากรรายอายุ!FG99</f>
        <v>132</v>
      </c>
      <c r="BF99" s="16">
        <f>ประชากรรายอายุ!BF99+ประชากรรายอายุ!FH99</f>
        <v>119</v>
      </c>
      <c r="BG99" s="16">
        <f>ประชากรรายอายุ!BG99+ประชากรรายอายุ!FI99</f>
        <v>151</v>
      </c>
      <c r="BH99" s="16">
        <f>ประชากรรายอายุ!BH99+ประชากรรายอายุ!FJ99</f>
        <v>126</v>
      </c>
      <c r="BI99" s="16">
        <f>ประชากรรายอายุ!BI99+ประชากรรายอายุ!FK99</f>
        <v>96</v>
      </c>
      <c r="BJ99" s="16">
        <f>ประชากรรายอายุ!BJ99+ประชากรรายอายุ!FL99</f>
        <v>104</v>
      </c>
      <c r="BK99" s="16">
        <f>ประชากรรายอายุ!BK99+ประชากรรายอายุ!FM99</f>
        <v>90</v>
      </c>
      <c r="BL99" s="16">
        <f>ประชากรรายอายุ!BL99+ประชากรรายอายุ!FN99</f>
        <v>89</v>
      </c>
      <c r="BM99" s="16">
        <f>ประชากรรายอายุ!BM99+ประชากรรายอายุ!FO99</f>
        <v>105</v>
      </c>
      <c r="BN99" s="16">
        <f>ประชากรรายอายุ!BN99+ประชากรรายอายุ!FP99</f>
        <v>94</v>
      </c>
      <c r="BO99" s="16">
        <f>ประชากรรายอายุ!BO99+ประชากรรายอายุ!FQ99</f>
        <v>69</v>
      </c>
      <c r="BP99" s="16">
        <f>ประชากรรายอายุ!BP99+ประชากรรายอายุ!FR99</f>
        <v>89</v>
      </c>
      <c r="BQ99" s="16">
        <f>ประชากรรายอายุ!BQ99+ประชากรรายอายุ!FS99</f>
        <v>53</v>
      </c>
      <c r="BR99" s="16">
        <f>ประชากรรายอายุ!BR99+ประชากรรายอายุ!FT99</f>
        <v>59</v>
      </c>
      <c r="BS99" s="16">
        <f>ประชากรรายอายุ!BS99+ประชากรรายอายุ!FU99</f>
        <v>48</v>
      </c>
      <c r="BT99" s="16">
        <f>ประชากรรายอายุ!BT99+ประชากรรายอายุ!FV99</f>
        <v>49</v>
      </c>
      <c r="BU99" s="16">
        <f>ประชากรรายอายุ!BU99+ประชากรรายอายุ!FW99</f>
        <v>55</v>
      </c>
      <c r="BV99" s="16">
        <f>ประชากรรายอายุ!BV99+ประชากรรายอายุ!FX99</f>
        <v>50</v>
      </c>
      <c r="BW99" s="16">
        <f>ประชากรรายอายุ!BW99+ประชากรรายอายุ!FY99</f>
        <v>48</v>
      </c>
      <c r="BX99" s="16">
        <f>ประชากรรายอายุ!BX99+ประชากรรายอายุ!FZ99</f>
        <v>44</v>
      </c>
      <c r="BY99" s="16">
        <f>ประชากรรายอายุ!BY99+ประชากรรายอายุ!GA99</f>
        <v>41</v>
      </c>
      <c r="BZ99" s="16">
        <f>ประชากรรายอายุ!BZ99+ประชากรรายอายุ!GB99</f>
        <v>36</v>
      </c>
      <c r="CA99" s="16">
        <f>ประชากรรายอายุ!CA99+ประชากรรายอายุ!GC99</f>
        <v>26</v>
      </c>
      <c r="CB99" s="16">
        <f>ประชากรรายอายุ!CB99+ประชากรรายอายุ!GD99</f>
        <v>20</v>
      </c>
      <c r="CC99" s="16">
        <f>ประชากรรายอายุ!CC99+ประชากรรายอายุ!GE99</f>
        <v>25</v>
      </c>
      <c r="CD99" s="16">
        <f>ประชากรรายอายุ!CD99+ประชากรรายอายุ!GF99</f>
        <v>39</v>
      </c>
      <c r="CE99" s="16">
        <f>ประชากรรายอายุ!CE99+ประชากรรายอายุ!GG99</f>
        <v>20</v>
      </c>
      <c r="CF99" s="16">
        <f>ประชากรรายอายุ!CF99+ประชากรรายอายุ!GH99</f>
        <v>25</v>
      </c>
      <c r="CG99" s="16">
        <f>ประชากรรายอายุ!CG99+ประชากรรายอายุ!GI99</f>
        <v>33</v>
      </c>
      <c r="CH99" s="16">
        <f>ประชากรรายอายุ!CH99+ประชากรรายอายุ!GJ99</f>
        <v>11</v>
      </c>
      <c r="CI99" s="16">
        <f>ประชากรรายอายุ!CI99+ประชากรรายอายุ!GK99</f>
        <v>20</v>
      </c>
      <c r="CJ99" s="16">
        <f>ประชากรรายอายุ!CJ99+ประชากรรายอายุ!GL99</f>
        <v>12</v>
      </c>
      <c r="CK99" s="16">
        <f>ประชากรรายอายุ!CK99+ประชากรรายอายุ!GM99</f>
        <v>9</v>
      </c>
      <c r="CL99" s="16">
        <f>ประชากรรายอายุ!CL99+ประชากรรายอายุ!GN99</f>
        <v>8</v>
      </c>
      <c r="CM99" s="16">
        <f>ประชากรรายอายุ!CM99+ประชากรรายอายุ!GO99</f>
        <v>3</v>
      </c>
      <c r="CN99" s="16">
        <f>ประชากรรายอายุ!CN99+ประชากรรายอายุ!GP99</f>
        <v>6</v>
      </c>
      <c r="CO99" s="16">
        <f>ประชากรรายอายุ!CO99+ประชากรรายอายุ!GQ99</f>
        <v>1</v>
      </c>
      <c r="CP99" s="16">
        <f>ประชากรรายอายุ!CP99+ประชากรรายอายุ!GR99</f>
        <v>1</v>
      </c>
      <c r="CQ99" s="16">
        <f>ประชากรรายอายุ!CQ99+ประชากรรายอายุ!GS99</f>
        <v>4</v>
      </c>
      <c r="CR99" s="16">
        <f>ประชากรรายอายุ!CR99+ประชากรรายอายุ!GT99</f>
        <v>1</v>
      </c>
      <c r="CS99" s="16">
        <f>ประชากรรายอายุ!CS99+ประชากรรายอายุ!GU99</f>
        <v>1</v>
      </c>
      <c r="CT99" s="16">
        <f>ประชากรรายอายุ!CT99+ประชากรรายอายุ!GV99</f>
        <v>1</v>
      </c>
      <c r="CU99" s="16">
        <f>ประชากรรายอายุ!CU99+ประชากรรายอายุ!GW99</f>
        <v>0</v>
      </c>
      <c r="CV99" s="16">
        <f>ประชากรรายอายุ!CV99+ประชากรรายอายุ!GX99</f>
        <v>0</v>
      </c>
      <c r="CW99" s="16">
        <f>ประชากรรายอายุ!CW99+ประชากรรายอายุ!GY99</f>
        <v>0</v>
      </c>
      <c r="CX99" s="16">
        <f>ประชากรรายอายุ!CX99+ประชากรรายอายุ!GZ99</f>
        <v>1</v>
      </c>
      <c r="CY99" s="16">
        <f>ประชากรรายอายุ!CY99+ประชากรรายอายุ!HA99</f>
        <v>0</v>
      </c>
      <c r="CZ99" s="16">
        <f>ประชากรรายอายุ!CZ99+ประชากรรายอายุ!HB99</f>
        <v>2</v>
      </c>
      <c r="DA99" s="16">
        <f>ประชากรรายอายุ!DA99+ประชากรรายอายุ!HC99</f>
        <v>0</v>
      </c>
      <c r="DB99" s="16">
        <f>ประชากรรายอายุ!DB99+ประชากรรายอายุ!HD99</f>
        <v>32</v>
      </c>
      <c r="DC99" s="16">
        <f>ประชากรรายอายุ!DC99+ประชากรรายอายุ!HE99</f>
        <v>4</v>
      </c>
      <c r="DD99" s="16">
        <f>ประชากรรายอายุ!DD99+ประชากรรายอายุ!HF99</f>
        <v>11</v>
      </c>
    </row>
    <row r="100" spans="1:108" s="2" customFormat="1">
      <c r="A100" s="17">
        <v>7</v>
      </c>
      <c r="B100" s="17" t="s">
        <v>68</v>
      </c>
      <c r="C100" s="18">
        <f>ประชากรรายอายุ!C100+ประชากรรายอายุ!DE100</f>
        <v>809</v>
      </c>
      <c r="D100" s="18">
        <f>ประชากรรายอายุ!D100+ประชากรรายอายุ!DF100</f>
        <v>879</v>
      </c>
      <c r="E100" s="18">
        <f>ประชากรรายอายุ!E100+ประชากรรายอายุ!DG100</f>
        <v>799</v>
      </c>
      <c r="F100" s="18">
        <f>ประชากรรายอายุ!F100+ประชากรรายอายุ!DH100</f>
        <v>782</v>
      </c>
      <c r="G100" s="18">
        <f>ประชากรรายอายุ!G100+ประชากรรายอายุ!DI100</f>
        <v>794</v>
      </c>
      <c r="H100" s="18">
        <f>ประชากรรายอายุ!H100+ประชากรรายอายุ!DJ100</f>
        <v>796</v>
      </c>
      <c r="I100" s="18">
        <f>ประชากรรายอายุ!I100+ประชากรรายอายุ!DK100</f>
        <v>818</v>
      </c>
      <c r="J100" s="18">
        <f>ประชากรรายอายุ!J100+ประชากรรายอายุ!DL100</f>
        <v>859</v>
      </c>
      <c r="K100" s="18">
        <f>ประชากรรายอายุ!K100+ประชากรรายอายุ!DM100</f>
        <v>899</v>
      </c>
      <c r="L100" s="18">
        <f>ประชากรรายอายุ!L100+ประชากรรายอายุ!DN100</f>
        <v>883</v>
      </c>
      <c r="M100" s="18">
        <f>ประชากรรายอายุ!M100+ประชากรรายอายุ!DO100</f>
        <v>845</v>
      </c>
      <c r="N100" s="18">
        <f>ประชากรรายอายุ!N100+ประชากรรายอายุ!DP100</f>
        <v>826</v>
      </c>
      <c r="O100" s="18">
        <f>ประชากรรายอายุ!O100+ประชากรรายอายุ!DQ100</f>
        <v>867</v>
      </c>
      <c r="P100" s="18">
        <f>ประชากรรายอายุ!P100+ประชากรรายอายุ!DR100</f>
        <v>980</v>
      </c>
      <c r="Q100" s="18">
        <f>ประชากรรายอายุ!Q100+ประชากรรายอายุ!DS100</f>
        <v>968</v>
      </c>
      <c r="R100" s="18">
        <f>ประชากรรายอายุ!R100+ประชากรรายอายุ!DT100</f>
        <v>948</v>
      </c>
      <c r="S100" s="18">
        <f>ประชากรรายอายุ!S100+ประชากรรายอายุ!DU100</f>
        <v>967</v>
      </c>
      <c r="T100" s="18">
        <f>ประชากรรายอายุ!T100+ประชากรรายอายุ!DV100</f>
        <v>974</v>
      </c>
      <c r="U100" s="18">
        <f>ประชากรรายอายุ!U100+ประชากรรายอายุ!DW100</f>
        <v>1001</v>
      </c>
      <c r="V100" s="18">
        <f>ประชากรรายอายุ!V100+ประชากรรายอายุ!DX100</f>
        <v>1033</v>
      </c>
      <c r="W100" s="18">
        <f>ประชากรรายอายุ!W100+ประชากรรายอายุ!DY100</f>
        <v>967</v>
      </c>
      <c r="X100" s="18">
        <f>ประชากรรายอายุ!X100+ประชากรรายอายุ!DZ100</f>
        <v>849</v>
      </c>
      <c r="Y100" s="18">
        <f>ประชากรรายอายุ!Y100+ประชากรรายอายุ!EA100</f>
        <v>862</v>
      </c>
      <c r="Z100" s="18">
        <f>ประชากรรายอายุ!Z100+ประชากรรายอายุ!EB100</f>
        <v>962</v>
      </c>
      <c r="AA100" s="18">
        <f>ประชากรรายอายุ!AA100+ประชากรรายอายุ!EC100</f>
        <v>899</v>
      </c>
      <c r="AB100" s="18">
        <f>ประชากรรายอายุ!AB100+ประชากรรายอายุ!ED100</f>
        <v>846</v>
      </c>
      <c r="AC100" s="18">
        <f>ประชากรรายอายุ!AC100+ประชากรรายอายุ!EE100</f>
        <v>894</v>
      </c>
      <c r="AD100" s="18">
        <f>ประชากรรายอายุ!AD100+ประชากรรายอายุ!EF100</f>
        <v>983</v>
      </c>
      <c r="AE100" s="18">
        <f>ประชากรรายอายุ!AE100+ประชากรรายอายุ!EG100</f>
        <v>994</v>
      </c>
      <c r="AF100" s="18">
        <f>ประชากรรายอายุ!AF100+ประชากรรายอายุ!EH100</f>
        <v>968</v>
      </c>
      <c r="AG100" s="18">
        <f>ประชากรรายอายุ!AG100+ประชากรรายอายุ!EI100</f>
        <v>1039</v>
      </c>
      <c r="AH100" s="18">
        <f>ประชากรรายอายุ!AH100+ประชากรรายอายุ!EJ100</f>
        <v>1113</v>
      </c>
      <c r="AI100" s="18">
        <f>ประชากรรายอายุ!AI100+ประชากรรายอายุ!EK100</f>
        <v>1092</v>
      </c>
      <c r="AJ100" s="18">
        <f>ประชากรรายอายุ!AJ100+ประชากรรายอายุ!EL100</f>
        <v>1018</v>
      </c>
      <c r="AK100" s="18">
        <f>ประชากรรายอายุ!AK100+ประชากรรายอายุ!EM100</f>
        <v>967</v>
      </c>
      <c r="AL100" s="18">
        <f>ประชากรรายอายุ!AL100+ประชากรรายอายุ!EN100</f>
        <v>979</v>
      </c>
      <c r="AM100" s="18">
        <f>ประชากรรายอายุ!AM100+ประชากรรายอายุ!EO100</f>
        <v>1060</v>
      </c>
      <c r="AN100" s="18">
        <f>ประชากรรายอายุ!AN100+ประชากรรายอายุ!EP100</f>
        <v>941</v>
      </c>
      <c r="AO100" s="18">
        <f>ประชากรรายอายุ!AO100+ประชากรรายอายุ!EQ100</f>
        <v>997</v>
      </c>
      <c r="AP100" s="18">
        <f>ประชากรรายอายุ!AP100+ประชากรรายอายุ!ER100</f>
        <v>1034</v>
      </c>
      <c r="AQ100" s="18">
        <f>ประชากรรายอายุ!AQ100+ประชากรรายอายุ!ES100</f>
        <v>1002</v>
      </c>
      <c r="AR100" s="18">
        <f>ประชากรรายอายุ!AR100+ประชากรรายอายุ!ET100</f>
        <v>943</v>
      </c>
      <c r="AS100" s="18">
        <f>ประชากรรายอายุ!AS100+ประชากรรายอายุ!EU100</f>
        <v>929</v>
      </c>
      <c r="AT100" s="18">
        <f>ประชากรรายอายุ!AT100+ประชากรรายอายุ!EV100</f>
        <v>897</v>
      </c>
      <c r="AU100" s="18">
        <f>ประชากรรายอายุ!AU100+ประชากรรายอายุ!EW100</f>
        <v>946</v>
      </c>
      <c r="AV100" s="18">
        <f>ประชากรรายอายุ!AV100+ประชากรรายอายุ!EX100</f>
        <v>895</v>
      </c>
      <c r="AW100" s="18">
        <f>ประชากรรายอายุ!AW100+ประชากรรายอายุ!EY100</f>
        <v>814</v>
      </c>
      <c r="AX100" s="18">
        <f>ประชากรรายอายุ!AX100+ประชากรรายอายุ!EZ100</f>
        <v>808</v>
      </c>
      <c r="AY100" s="18">
        <f>ประชากรรายอายุ!AY100+ประชากรรายอายุ!FA100</f>
        <v>741</v>
      </c>
      <c r="AZ100" s="18">
        <f>ประชากรรายอายุ!AZ100+ประชากรรายอายุ!FB100</f>
        <v>721</v>
      </c>
      <c r="BA100" s="18">
        <f>ประชากรรายอายุ!BA100+ประชากรรายอายุ!FC100</f>
        <v>636</v>
      </c>
      <c r="BB100" s="18">
        <f>ประชากรรายอายุ!BB100+ประชากรรายอายุ!FD100</f>
        <v>552</v>
      </c>
      <c r="BC100" s="18">
        <f>ประชากรรายอายุ!BC100+ประชากรรายอายุ!FE100</f>
        <v>585</v>
      </c>
      <c r="BD100" s="18">
        <f>ประชากรรายอายุ!BD100+ประชากรรายอายุ!FF100</f>
        <v>513</v>
      </c>
      <c r="BE100" s="18">
        <f>ประชากรรายอายุ!BE100+ประชากรรายอายุ!FG100</f>
        <v>534</v>
      </c>
      <c r="BF100" s="18">
        <f>ประชากรรายอายุ!BF100+ประชากรรายอายุ!FH100</f>
        <v>566</v>
      </c>
      <c r="BG100" s="18">
        <f>ประชากรรายอายุ!BG100+ประชากรรายอายุ!FI100</f>
        <v>510</v>
      </c>
      <c r="BH100" s="18">
        <f>ประชากรรายอายุ!BH100+ประชากรรายอายุ!FJ100</f>
        <v>470</v>
      </c>
      <c r="BI100" s="18">
        <f>ประชากรรายอายุ!BI100+ประชากรรายอายุ!FK100</f>
        <v>442</v>
      </c>
      <c r="BJ100" s="18">
        <f>ประชากรรายอายุ!BJ100+ประชากรรายอายุ!FL100</f>
        <v>403</v>
      </c>
      <c r="BK100" s="18">
        <f>ประชากรรายอายุ!BK100+ประชากรรายอายุ!FM100</f>
        <v>392</v>
      </c>
      <c r="BL100" s="18">
        <f>ประชากรรายอายุ!BL100+ประชากรรายอายุ!FN100</f>
        <v>394</v>
      </c>
      <c r="BM100" s="18">
        <f>ประชากรรายอายุ!BM100+ประชากรรายอายุ!FO100</f>
        <v>390</v>
      </c>
      <c r="BN100" s="18">
        <f>ประชากรรายอายุ!BN100+ประชากรรายอายุ!FP100</f>
        <v>332</v>
      </c>
      <c r="BO100" s="18">
        <f>ประชากรรายอายุ!BO100+ประชากรรายอายุ!FQ100</f>
        <v>298</v>
      </c>
      <c r="BP100" s="18">
        <f>ประชากรรายอายุ!BP100+ประชากรรายอายุ!FR100</f>
        <v>242</v>
      </c>
      <c r="BQ100" s="18">
        <f>ประชากรรายอายุ!BQ100+ประชากรรายอายุ!FS100</f>
        <v>277</v>
      </c>
      <c r="BR100" s="18">
        <f>ประชากรรายอายุ!BR100+ประชากรรายอายุ!FT100</f>
        <v>242</v>
      </c>
      <c r="BS100" s="18">
        <f>ประชากรรายอายุ!BS100+ประชากรรายอายุ!FU100</f>
        <v>252</v>
      </c>
      <c r="BT100" s="18">
        <f>ประชากรรายอายุ!BT100+ประชากรรายอายุ!FV100</f>
        <v>187</v>
      </c>
      <c r="BU100" s="18">
        <f>ประชากรรายอายุ!BU100+ประชากรรายอายุ!FW100</f>
        <v>235</v>
      </c>
      <c r="BV100" s="18">
        <f>ประชากรรายอายุ!BV100+ประชากรรายอายุ!FX100</f>
        <v>216</v>
      </c>
      <c r="BW100" s="18">
        <f>ประชากรรายอายุ!BW100+ประชากรรายอายุ!FY100</f>
        <v>193</v>
      </c>
      <c r="BX100" s="18">
        <f>ประชากรรายอายุ!BX100+ประชากรรายอายุ!FZ100</f>
        <v>181</v>
      </c>
      <c r="BY100" s="18">
        <f>ประชากรรายอายุ!BY100+ประชากรรายอายุ!GA100</f>
        <v>206</v>
      </c>
      <c r="BZ100" s="18">
        <f>ประชากรรายอายุ!BZ100+ประชากรรายอายุ!GB100</f>
        <v>153</v>
      </c>
      <c r="CA100" s="18">
        <f>ประชากรรายอายุ!CA100+ประชากรรายอายุ!GC100</f>
        <v>134</v>
      </c>
      <c r="CB100" s="18">
        <f>ประชากรรายอายุ!CB100+ประชากรรายอายุ!GD100</f>
        <v>107</v>
      </c>
      <c r="CC100" s="18">
        <f>ประชากรรายอายุ!CC100+ประชากรรายอายุ!GE100</f>
        <v>123</v>
      </c>
      <c r="CD100" s="18">
        <f>ประชากรรายอายุ!CD100+ประชากรรายอายุ!GF100</f>
        <v>133</v>
      </c>
      <c r="CE100" s="18">
        <f>ประชากรรายอายุ!CE100+ประชากรรายอายุ!GG100</f>
        <v>104</v>
      </c>
      <c r="CF100" s="18">
        <f>ประชากรรายอายุ!CF100+ประชากรรายอายุ!GH100</f>
        <v>67</v>
      </c>
      <c r="CG100" s="18">
        <f>ประชากรรายอายุ!CG100+ประชากรรายอายุ!GI100</f>
        <v>55</v>
      </c>
      <c r="CH100" s="18">
        <f>ประชากรรายอายุ!CH100+ประชากรรายอายุ!GJ100</f>
        <v>76</v>
      </c>
      <c r="CI100" s="18">
        <f>ประชากรรายอายุ!CI100+ประชากรรายอายุ!GK100</f>
        <v>75</v>
      </c>
      <c r="CJ100" s="18">
        <f>ประชากรรายอายุ!CJ100+ประชากรรายอายุ!GL100</f>
        <v>51</v>
      </c>
      <c r="CK100" s="18">
        <f>ประชากรรายอายุ!CK100+ประชากรรายอายุ!GM100</f>
        <v>40</v>
      </c>
      <c r="CL100" s="18">
        <f>ประชากรรายอายุ!CL100+ประชากรรายอายุ!GN100</f>
        <v>28</v>
      </c>
      <c r="CM100" s="18">
        <f>ประชากรรายอายุ!CM100+ประชากรรายอายุ!GO100</f>
        <v>20</v>
      </c>
      <c r="CN100" s="18">
        <f>ประชากรรายอายุ!CN100+ประชากรรายอายุ!GP100</f>
        <v>12</v>
      </c>
      <c r="CO100" s="18">
        <f>ประชากรรายอายุ!CO100+ประชากรรายอายุ!GQ100</f>
        <v>14</v>
      </c>
      <c r="CP100" s="18">
        <f>ประชากรรายอายุ!CP100+ประชากรรายอายุ!GR100</f>
        <v>13</v>
      </c>
      <c r="CQ100" s="18">
        <f>ประชากรรายอายุ!CQ100+ประชากรรายอายุ!GS100</f>
        <v>10</v>
      </c>
      <c r="CR100" s="18">
        <f>ประชากรรายอายุ!CR100+ประชากรรายอายุ!GT100</f>
        <v>3</v>
      </c>
      <c r="CS100" s="18">
        <f>ประชากรรายอายุ!CS100+ประชากรรายอายุ!GU100</f>
        <v>7</v>
      </c>
      <c r="CT100" s="18">
        <f>ประชากรรายอายุ!CT100+ประชากรรายอายุ!GV100</f>
        <v>7</v>
      </c>
      <c r="CU100" s="18">
        <f>ประชากรรายอายุ!CU100+ประชากรรายอายุ!GW100</f>
        <v>3</v>
      </c>
      <c r="CV100" s="18">
        <f>ประชากรรายอายุ!CV100+ประชากรรายอายุ!GX100</f>
        <v>2</v>
      </c>
      <c r="CW100" s="18">
        <f>ประชากรรายอายุ!CW100+ประชากรรายอายุ!GY100</f>
        <v>2</v>
      </c>
      <c r="CX100" s="18">
        <f>ประชากรรายอายุ!CX100+ประชากรรายอายุ!GZ100</f>
        <v>1</v>
      </c>
      <c r="CY100" s="18">
        <f>ประชากรรายอายุ!CY100+ประชากรรายอายุ!HA100</f>
        <v>1</v>
      </c>
      <c r="CZ100" s="18">
        <f>ประชากรรายอายุ!CZ100+ประชากรรายอายุ!HB100</f>
        <v>5</v>
      </c>
      <c r="DA100" s="18">
        <f>ประชากรรายอายุ!DA100+ประชากรรายอายุ!HC100</f>
        <v>0</v>
      </c>
      <c r="DB100" s="18">
        <f>ประชากรรายอายุ!DB100+ประชากรรายอายุ!HD100</f>
        <v>228</v>
      </c>
      <c r="DC100" s="18">
        <f>ประชากรรายอายุ!DC100+ประชากรรายอายุ!HE100</f>
        <v>9</v>
      </c>
      <c r="DD100" s="18">
        <f>ประชากรรายอายุ!DD100+ประชากรรายอายุ!HF100</f>
        <v>247</v>
      </c>
    </row>
    <row r="101" spans="1:108" s="4" customFormat="1">
      <c r="A101" s="12"/>
      <c r="B101" s="10" t="s">
        <v>69</v>
      </c>
      <c r="C101" s="11">
        <f>ประชากรรายอายุ!C101+ประชากรรายอายุ!DE101</f>
        <v>284</v>
      </c>
      <c r="D101" s="11">
        <f>ประชากรรายอายุ!D101+ประชากรรายอายุ!DF101</f>
        <v>313</v>
      </c>
      <c r="E101" s="11">
        <f>ประชากรรายอายุ!E101+ประชากรรายอายุ!DG101</f>
        <v>286</v>
      </c>
      <c r="F101" s="11">
        <f>ประชากรรายอายุ!F101+ประชากรรายอายุ!DH101</f>
        <v>263</v>
      </c>
      <c r="G101" s="11">
        <f>ประชากรรายอายุ!G101+ประชากรรายอายุ!DI101</f>
        <v>277</v>
      </c>
      <c r="H101" s="11">
        <f>ประชากรรายอายุ!H101+ประชากรรายอายุ!DJ101</f>
        <v>278</v>
      </c>
      <c r="I101" s="11">
        <f>ประชากรรายอายุ!I101+ประชากรรายอายุ!DK101</f>
        <v>267</v>
      </c>
      <c r="J101" s="11">
        <f>ประชากรรายอายุ!J101+ประชากรรายอายุ!DL101</f>
        <v>283</v>
      </c>
      <c r="K101" s="11">
        <f>ประชากรรายอายุ!K101+ประชากรรายอายุ!DM101</f>
        <v>285</v>
      </c>
      <c r="L101" s="11">
        <f>ประชากรรายอายุ!L101+ประชากรรายอายุ!DN101</f>
        <v>286</v>
      </c>
      <c r="M101" s="11">
        <f>ประชากรรายอายุ!M101+ประชากรรายอายุ!DO101</f>
        <v>270</v>
      </c>
      <c r="N101" s="11">
        <f>ประชากรรายอายุ!N101+ประชากรรายอายุ!DP101</f>
        <v>254</v>
      </c>
      <c r="O101" s="11">
        <f>ประชากรรายอายุ!O101+ประชากรรายอายุ!DQ101</f>
        <v>297</v>
      </c>
      <c r="P101" s="11">
        <f>ประชากรรายอายุ!P101+ประชากรรายอายุ!DR101</f>
        <v>310</v>
      </c>
      <c r="Q101" s="11">
        <f>ประชากรรายอายุ!Q101+ประชากรรายอายุ!DS101</f>
        <v>305</v>
      </c>
      <c r="R101" s="11">
        <f>ประชากรรายอายุ!R101+ประชากรรายอายุ!DT101</f>
        <v>321</v>
      </c>
      <c r="S101" s="11">
        <f>ประชากรรายอายุ!S101+ประชากรรายอายุ!DU101</f>
        <v>284</v>
      </c>
      <c r="T101" s="11">
        <f>ประชากรรายอายุ!T101+ประชากรรายอายุ!DV101</f>
        <v>291</v>
      </c>
      <c r="U101" s="11">
        <f>ประชากรรายอายุ!U101+ประชากรรายอายุ!DW101</f>
        <v>325</v>
      </c>
      <c r="V101" s="11">
        <f>ประชากรรายอายุ!V101+ประชากรรายอายุ!DX101</f>
        <v>373</v>
      </c>
      <c r="W101" s="11">
        <f>ประชากรรายอายุ!W101+ประชากรรายอายุ!DY101</f>
        <v>296</v>
      </c>
      <c r="X101" s="11">
        <f>ประชากรรายอายุ!X101+ประชากรรายอายุ!DZ101</f>
        <v>263</v>
      </c>
      <c r="Y101" s="11">
        <f>ประชากรรายอายุ!Y101+ประชากรรายอายุ!EA101</f>
        <v>293</v>
      </c>
      <c r="Z101" s="11">
        <f>ประชากรรายอายุ!Z101+ประชากรรายอายุ!EB101</f>
        <v>295</v>
      </c>
      <c r="AA101" s="11">
        <f>ประชากรรายอายุ!AA101+ประชากรรายอายุ!EC101</f>
        <v>288</v>
      </c>
      <c r="AB101" s="11">
        <f>ประชากรรายอายุ!AB101+ประชากรรายอายุ!ED101</f>
        <v>285</v>
      </c>
      <c r="AC101" s="11">
        <f>ประชากรรายอายุ!AC101+ประชากรรายอายุ!EE101</f>
        <v>308</v>
      </c>
      <c r="AD101" s="11">
        <f>ประชากรรายอายุ!AD101+ประชากรรายอายุ!EF101</f>
        <v>336</v>
      </c>
      <c r="AE101" s="11">
        <f>ประชากรรายอายุ!AE101+ประชากรรายอายุ!EG101</f>
        <v>307</v>
      </c>
      <c r="AF101" s="11">
        <f>ประชากรรายอายุ!AF101+ประชากรรายอายุ!EH101</f>
        <v>302</v>
      </c>
      <c r="AG101" s="11">
        <f>ประชากรรายอายุ!AG101+ประชากรรายอายุ!EI101</f>
        <v>341</v>
      </c>
      <c r="AH101" s="11">
        <f>ประชากรรายอายุ!AH101+ประชากรรายอายุ!EJ101</f>
        <v>380</v>
      </c>
      <c r="AI101" s="11">
        <f>ประชากรรายอายุ!AI101+ประชากรรายอายุ!EK101</f>
        <v>353</v>
      </c>
      <c r="AJ101" s="11">
        <f>ประชากรรายอายุ!AJ101+ประชากรรายอายุ!EL101</f>
        <v>320</v>
      </c>
      <c r="AK101" s="11">
        <f>ประชากรรายอายุ!AK101+ประชากรรายอายุ!EM101</f>
        <v>311</v>
      </c>
      <c r="AL101" s="11">
        <f>ประชากรรายอายุ!AL101+ประชากรรายอายุ!EN101</f>
        <v>309</v>
      </c>
      <c r="AM101" s="11">
        <f>ประชากรรายอายุ!AM101+ประชากรรายอายุ!EO101</f>
        <v>340</v>
      </c>
      <c r="AN101" s="11">
        <f>ประชากรรายอายุ!AN101+ประชากรรายอายุ!EP101</f>
        <v>324</v>
      </c>
      <c r="AO101" s="11">
        <f>ประชากรรายอายุ!AO101+ประชากรรายอายุ!EQ101</f>
        <v>332</v>
      </c>
      <c r="AP101" s="11">
        <f>ประชากรรายอายุ!AP101+ประชากรรายอายุ!ER101</f>
        <v>314</v>
      </c>
      <c r="AQ101" s="11">
        <f>ประชากรรายอายุ!AQ101+ประชากรรายอายุ!ES101</f>
        <v>311</v>
      </c>
      <c r="AR101" s="11">
        <f>ประชากรรายอายุ!AR101+ประชากรรายอายุ!ET101</f>
        <v>322</v>
      </c>
      <c r="AS101" s="11">
        <f>ประชากรรายอายุ!AS101+ประชากรรายอายุ!EU101</f>
        <v>292</v>
      </c>
      <c r="AT101" s="11">
        <f>ประชากรรายอายุ!AT101+ประชากรรายอายุ!EV101</f>
        <v>301</v>
      </c>
      <c r="AU101" s="11">
        <f>ประชากรรายอายุ!AU101+ประชากรรายอายุ!EW101</f>
        <v>294</v>
      </c>
      <c r="AV101" s="11">
        <f>ประชากรรายอายุ!AV101+ประชากรรายอายุ!EX101</f>
        <v>265</v>
      </c>
      <c r="AW101" s="11">
        <f>ประชากรรายอายุ!AW101+ประชากรรายอายุ!EY101</f>
        <v>255</v>
      </c>
      <c r="AX101" s="11">
        <f>ประชากรรายอายุ!AX101+ประชากรรายอายุ!EZ101</f>
        <v>264</v>
      </c>
      <c r="AY101" s="11">
        <f>ประชากรรายอายุ!AY101+ประชากรรายอายุ!FA101</f>
        <v>221</v>
      </c>
      <c r="AZ101" s="11">
        <f>ประชากรรายอายุ!AZ101+ประชากรรายอายุ!FB101</f>
        <v>224</v>
      </c>
      <c r="BA101" s="11">
        <f>ประชากรรายอายุ!BA101+ประชากรรายอายุ!FC101</f>
        <v>185</v>
      </c>
      <c r="BB101" s="11">
        <f>ประชากรรายอายุ!BB101+ประชากรรายอายุ!FD101</f>
        <v>176</v>
      </c>
      <c r="BC101" s="11">
        <f>ประชากรรายอายุ!BC101+ประชากรรายอายุ!FE101</f>
        <v>182</v>
      </c>
      <c r="BD101" s="11">
        <f>ประชากรรายอายุ!BD101+ประชากรรายอายุ!FF101</f>
        <v>178</v>
      </c>
      <c r="BE101" s="11">
        <f>ประชากรรายอายุ!BE101+ประชากรรายอายุ!FG101</f>
        <v>143</v>
      </c>
      <c r="BF101" s="11">
        <f>ประชากรรายอายุ!BF101+ประชากรรายอายุ!FH101</f>
        <v>184</v>
      </c>
      <c r="BG101" s="11">
        <f>ประชากรรายอายุ!BG101+ประชากรรายอายุ!FI101</f>
        <v>165</v>
      </c>
      <c r="BH101" s="11">
        <f>ประชากรรายอายุ!BH101+ประชากรรายอายุ!FJ101</f>
        <v>151</v>
      </c>
      <c r="BI101" s="11">
        <f>ประชากรรายอายุ!BI101+ประชากรรายอายุ!FK101</f>
        <v>129</v>
      </c>
      <c r="BJ101" s="11">
        <f>ประชากรรายอายุ!BJ101+ประชากรรายอายุ!FL101</f>
        <v>131</v>
      </c>
      <c r="BK101" s="11">
        <f>ประชากรรายอายุ!BK101+ประชากรรายอายุ!FM101</f>
        <v>132</v>
      </c>
      <c r="BL101" s="11">
        <f>ประชากรรายอายุ!BL101+ประชากรรายอายุ!FN101</f>
        <v>124</v>
      </c>
      <c r="BM101" s="11">
        <f>ประชากรรายอายุ!BM101+ประชากรรายอายุ!FO101</f>
        <v>112</v>
      </c>
      <c r="BN101" s="11">
        <f>ประชากรรายอายุ!BN101+ประชากรรายอายุ!FP101</f>
        <v>92</v>
      </c>
      <c r="BO101" s="11">
        <f>ประชากรรายอายุ!BO101+ประชากรรายอายุ!FQ101</f>
        <v>92</v>
      </c>
      <c r="BP101" s="11">
        <f>ประชากรรายอายุ!BP101+ประชากรรายอายุ!FR101</f>
        <v>73</v>
      </c>
      <c r="BQ101" s="11">
        <f>ประชากรรายอายุ!BQ101+ประชากรรายอายุ!FS101</f>
        <v>82</v>
      </c>
      <c r="BR101" s="11">
        <f>ประชากรรายอายุ!BR101+ประชากรรายอายุ!FT101</f>
        <v>79</v>
      </c>
      <c r="BS101" s="11">
        <f>ประชากรรายอายุ!BS101+ประชากรรายอายุ!FU101</f>
        <v>84</v>
      </c>
      <c r="BT101" s="11">
        <f>ประชากรรายอายุ!BT101+ประชากรรายอายุ!FV101</f>
        <v>62</v>
      </c>
      <c r="BU101" s="11">
        <f>ประชากรรายอายุ!BU101+ประชากรรายอายุ!FW101</f>
        <v>90</v>
      </c>
      <c r="BV101" s="11">
        <f>ประชากรรายอายุ!BV101+ประชากรรายอายุ!FX101</f>
        <v>61</v>
      </c>
      <c r="BW101" s="11">
        <f>ประชากรรายอายุ!BW101+ประชากรรายอายุ!FY101</f>
        <v>57</v>
      </c>
      <c r="BX101" s="11">
        <f>ประชากรรายอายุ!BX101+ประชากรรายอายุ!FZ101</f>
        <v>62</v>
      </c>
      <c r="BY101" s="11">
        <f>ประชากรรายอายุ!BY101+ประชากรรายอายุ!GA101</f>
        <v>52</v>
      </c>
      <c r="BZ101" s="11">
        <f>ประชากรรายอายุ!BZ101+ประชากรรายอายุ!GB101</f>
        <v>53</v>
      </c>
      <c r="CA101" s="11">
        <f>ประชากรรายอายุ!CA101+ประชากรรายอายุ!GC101</f>
        <v>52</v>
      </c>
      <c r="CB101" s="11">
        <f>ประชากรรายอายุ!CB101+ประชากรรายอายุ!GD101</f>
        <v>39</v>
      </c>
      <c r="CC101" s="11">
        <f>ประชากรรายอายุ!CC101+ประชากรรายอายุ!GE101</f>
        <v>44</v>
      </c>
      <c r="CD101" s="11">
        <f>ประชากรรายอายุ!CD101+ประชากรรายอายุ!GF101</f>
        <v>37</v>
      </c>
      <c r="CE101" s="11">
        <f>ประชากรรายอายุ!CE101+ประชากรรายอายุ!GG101</f>
        <v>21</v>
      </c>
      <c r="CF101" s="11">
        <f>ประชากรรายอายุ!CF101+ประชากรรายอายุ!GH101</f>
        <v>26</v>
      </c>
      <c r="CG101" s="11">
        <f>ประชากรรายอายุ!CG101+ประชากรรายอายุ!GI101</f>
        <v>21</v>
      </c>
      <c r="CH101" s="11">
        <f>ประชากรรายอายุ!CH101+ประชากรรายอายุ!GJ101</f>
        <v>23</v>
      </c>
      <c r="CI101" s="11">
        <f>ประชากรรายอายุ!CI101+ประชากรรายอายุ!GK101</f>
        <v>17</v>
      </c>
      <c r="CJ101" s="11">
        <f>ประชากรรายอายุ!CJ101+ประชากรรายอายุ!GL101</f>
        <v>14</v>
      </c>
      <c r="CK101" s="11">
        <f>ประชากรรายอายุ!CK101+ประชากรรายอายุ!GM101</f>
        <v>9</v>
      </c>
      <c r="CL101" s="11">
        <f>ประชากรรายอายุ!CL101+ประชากรรายอายุ!GN101</f>
        <v>12</v>
      </c>
      <c r="CM101" s="11">
        <f>ประชากรรายอายุ!CM101+ประชากรรายอายุ!GO101</f>
        <v>4</v>
      </c>
      <c r="CN101" s="11">
        <f>ประชากรรายอายุ!CN101+ประชากรรายอายุ!GP101</f>
        <v>6</v>
      </c>
      <c r="CO101" s="11">
        <f>ประชากรรายอายุ!CO101+ประชากรรายอายุ!GQ101</f>
        <v>4</v>
      </c>
      <c r="CP101" s="11">
        <f>ประชากรรายอายุ!CP101+ประชากรรายอายุ!GR101</f>
        <v>4</v>
      </c>
      <c r="CQ101" s="11">
        <f>ประชากรรายอายุ!CQ101+ประชากรรายอายุ!GS101</f>
        <v>4</v>
      </c>
      <c r="CR101" s="11">
        <f>ประชากรรายอายุ!CR101+ประชากรรายอายุ!GT101</f>
        <v>3</v>
      </c>
      <c r="CS101" s="11">
        <f>ประชากรรายอายุ!CS101+ประชากรรายอายุ!GU101</f>
        <v>1</v>
      </c>
      <c r="CT101" s="11">
        <f>ประชากรรายอายุ!CT101+ประชากรรายอายุ!GV101</f>
        <v>2</v>
      </c>
      <c r="CU101" s="11">
        <f>ประชากรรายอายุ!CU101+ประชากรรายอายุ!GW101</f>
        <v>1</v>
      </c>
      <c r="CV101" s="11">
        <f>ประชากรรายอายุ!CV101+ประชากรรายอายุ!GX101</f>
        <v>0</v>
      </c>
      <c r="CW101" s="11">
        <f>ประชากรรายอายุ!CW101+ประชากรรายอายุ!GY101</f>
        <v>1</v>
      </c>
      <c r="CX101" s="11">
        <f>ประชากรรายอายุ!CX101+ประชากรรายอายุ!GZ101</f>
        <v>0</v>
      </c>
      <c r="CY101" s="11">
        <f>ประชากรรายอายุ!CY101+ประชากรรายอายุ!HA101</f>
        <v>0</v>
      </c>
      <c r="CZ101" s="11">
        <f>ประชากรรายอายุ!CZ101+ประชากรรายอายุ!HB101</f>
        <v>1</v>
      </c>
      <c r="DA101" s="11">
        <f>ประชากรรายอายุ!DA101+ประชากรรายอายุ!HC101</f>
        <v>0</v>
      </c>
      <c r="DB101" s="11">
        <f>ประชากรรายอายุ!DB101+ประชากรรายอายุ!HD101</f>
        <v>228</v>
      </c>
      <c r="DC101" s="11">
        <f>ประชากรรายอายุ!DC101+ประชากรรายอายุ!HE101</f>
        <v>3</v>
      </c>
      <c r="DD101" s="11">
        <f>ประชากรรายอายุ!DD101+ประชากรรายอายุ!HF101</f>
        <v>37</v>
      </c>
    </row>
    <row r="102" spans="1:108">
      <c r="A102" s="5"/>
      <c r="B102" s="5" t="s">
        <v>352</v>
      </c>
      <c r="C102" s="7">
        <f>ประชากรรายอายุ!C102+ประชากรรายอายุ!DE102</f>
        <v>166</v>
      </c>
      <c r="D102" s="7">
        <f>ประชากรรายอายุ!D102+ประชากรรายอายุ!DF102</f>
        <v>206</v>
      </c>
      <c r="E102" s="7">
        <f>ประชากรรายอายุ!E102+ประชากรรายอายุ!DG102</f>
        <v>186</v>
      </c>
      <c r="F102" s="7">
        <f>ประชากรรายอายุ!F102+ประชากรรายอายุ!DH102</f>
        <v>169</v>
      </c>
      <c r="G102" s="7">
        <f>ประชากรรายอายุ!G102+ประชากรรายอายุ!DI102</f>
        <v>184</v>
      </c>
      <c r="H102" s="7">
        <f>ประชากรรายอายุ!H102+ประชากรรายอายุ!DJ102</f>
        <v>180</v>
      </c>
      <c r="I102" s="7">
        <f>ประชากรรายอายุ!I102+ประชากรรายอายุ!DK102</f>
        <v>179</v>
      </c>
      <c r="J102" s="7">
        <f>ประชากรรายอายุ!J102+ประชากรรายอายุ!DL102</f>
        <v>162</v>
      </c>
      <c r="K102" s="7">
        <f>ประชากรรายอายุ!K102+ประชากรรายอายุ!DM102</f>
        <v>171</v>
      </c>
      <c r="L102" s="7">
        <f>ประชากรรายอายุ!L102+ประชากรรายอายุ!DN102</f>
        <v>175</v>
      </c>
      <c r="M102" s="7">
        <f>ประชากรรายอายุ!M102+ประชากรรายอายุ!DO102</f>
        <v>172</v>
      </c>
      <c r="N102" s="7">
        <f>ประชากรรายอายุ!N102+ประชากรรายอายุ!DP102</f>
        <v>148</v>
      </c>
      <c r="O102" s="7">
        <f>ประชากรรายอายุ!O102+ประชากรรายอายุ!DQ102</f>
        <v>189</v>
      </c>
      <c r="P102" s="7">
        <f>ประชากรรายอายุ!P102+ประชากรรายอายุ!DR102</f>
        <v>189</v>
      </c>
      <c r="Q102" s="7">
        <f>ประชากรรายอายุ!Q102+ประชากรรายอายุ!DS102</f>
        <v>188</v>
      </c>
      <c r="R102" s="7">
        <f>ประชากรรายอายุ!R102+ประชากรรายอายุ!DT102</f>
        <v>192</v>
      </c>
      <c r="S102" s="7">
        <f>ประชากรรายอายุ!S102+ประชากรรายอายุ!DU102</f>
        <v>159</v>
      </c>
      <c r="T102" s="7">
        <f>ประชากรรายอายุ!T102+ประชากรรายอายุ!DV102</f>
        <v>172</v>
      </c>
      <c r="U102" s="7">
        <f>ประชากรรายอายุ!U102+ประชากรรายอายุ!DW102</f>
        <v>185</v>
      </c>
      <c r="V102" s="7">
        <f>ประชากรรายอายุ!V102+ประชากรรายอายุ!DX102</f>
        <v>224</v>
      </c>
      <c r="W102" s="7">
        <f>ประชากรรายอายุ!W102+ประชากรรายอายุ!DY102</f>
        <v>178</v>
      </c>
      <c r="X102" s="7">
        <f>ประชากรรายอายุ!X102+ประชากรรายอายุ!DZ102</f>
        <v>158</v>
      </c>
      <c r="Y102" s="7">
        <f>ประชากรรายอายุ!Y102+ประชากรรายอายุ!EA102</f>
        <v>163</v>
      </c>
      <c r="Z102" s="7">
        <f>ประชากรรายอายุ!Z102+ประชากรรายอายุ!EB102</f>
        <v>176</v>
      </c>
      <c r="AA102" s="7">
        <f>ประชากรรายอายุ!AA102+ประชากรรายอายุ!EC102</f>
        <v>173</v>
      </c>
      <c r="AB102" s="7">
        <f>ประชากรรายอายุ!AB102+ประชากรรายอายุ!ED102</f>
        <v>169</v>
      </c>
      <c r="AC102" s="7">
        <f>ประชากรรายอายุ!AC102+ประชากรรายอายุ!EE102</f>
        <v>197</v>
      </c>
      <c r="AD102" s="7">
        <f>ประชากรรายอายุ!AD102+ประชากรรายอายุ!EF102</f>
        <v>212</v>
      </c>
      <c r="AE102" s="7">
        <f>ประชากรรายอายุ!AE102+ประชากรรายอายุ!EG102</f>
        <v>193</v>
      </c>
      <c r="AF102" s="7">
        <f>ประชากรรายอายุ!AF102+ประชากรรายอายุ!EH102</f>
        <v>173</v>
      </c>
      <c r="AG102" s="7">
        <f>ประชากรรายอายุ!AG102+ประชากรรายอายุ!EI102</f>
        <v>219</v>
      </c>
      <c r="AH102" s="7">
        <f>ประชากรรายอายุ!AH102+ประชากรรายอายุ!EJ102</f>
        <v>229</v>
      </c>
      <c r="AI102" s="7">
        <f>ประชากรรายอายุ!AI102+ประชากรรายอายุ!EK102</f>
        <v>234</v>
      </c>
      <c r="AJ102" s="7">
        <f>ประชากรรายอายุ!AJ102+ประชากรรายอายุ!EL102</f>
        <v>189</v>
      </c>
      <c r="AK102" s="7">
        <f>ประชากรรายอายุ!AK102+ประชากรรายอายุ!EM102</f>
        <v>188</v>
      </c>
      <c r="AL102" s="7">
        <f>ประชากรรายอายุ!AL102+ประชากรรายอายุ!EN102</f>
        <v>185</v>
      </c>
      <c r="AM102" s="7">
        <f>ประชากรรายอายุ!AM102+ประชากรรายอายุ!EO102</f>
        <v>198</v>
      </c>
      <c r="AN102" s="7">
        <f>ประชากรรายอายุ!AN102+ประชากรรายอายุ!EP102</f>
        <v>189</v>
      </c>
      <c r="AO102" s="7">
        <f>ประชากรรายอายุ!AO102+ประชากรรายอายุ!EQ102</f>
        <v>181</v>
      </c>
      <c r="AP102" s="7">
        <f>ประชากรรายอายุ!AP102+ประชากรรายอายุ!ER102</f>
        <v>168</v>
      </c>
      <c r="AQ102" s="7">
        <f>ประชากรรายอายุ!AQ102+ประชากรรายอายุ!ES102</f>
        <v>178</v>
      </c>
      <c r="AR102" s="7">
        <f>ประชากรรายอายุ!AR102+ประชากรรายอายุ!ET102</f>
        <v>183</v>
      </c>
      <c r="AS102" s="7">
        <f>ประชากรรายอายุ!AS102+ประชากรรายอายุ!EU102</f>
        <v>157</v>
      </c>
      <c r="AT102" s="7">
        <f>ประชากรรายอายุ!AT102+ประชากรรายอายุ!EV102</f>
        <v>183</v>
      </c>
      <c r="AU102" s="7">
        <f>ประชากรรายอายุ!AU102+ประชากรรายอายุ!EW102</f>
        <v>184</v>
      </c>
      <c r="AV102" s="7">
        <f>ประชากรรายอายุ!AV102+ประชากรรายอายุ!EX102</f>
        <v>154</v>
      </c>
      <c r="AW102" s="7">
        <f>ประชากรรายอายุ!AW102+ประชากรรายอายุ!EY102</f>
        <v>157</v>
      </c>
      <c r="AX102" s="7">
        <f>ประชากรรายอายุ!AX102+ประชากรรายอายุ!EZ102</f>
        <v>148</v>
      </c>
      <c r="AY102" s="7">
        <f>ประชากรรายอายุ!AY102+ประชากรรายอายุ!FA102</f>
        <v>121</v>
      </c>
      <c r="AZ102" s="7">
        <f>ประชากรรายอายุ!AZ102+ประชากรรายอายุ!FB102</f>
        <v>126</v>
      </c>
      <c r="BA102" s="7">
        <f>ประชากรรายอายุ!BA102+ประชากรรายอายุ!FC102</f>
        <v>95</v>
      </c>
      <c r="BB102" s="7">
        <f>ประชากรรายอายุ!BB102+ประชากรรายอายุ!FD102</f>
        <v>102</v>
      </c>
      <c r="BC102" s="7">
        <f>ประชากรรายอายุ!BC102+ประชากรรายอายุ!FE102</f>
        <v>105</v>
      </c>
      <c r="BD102" s="7">
        <f>ประชากรรายอายุ!BD102+ประชากรรายอายุ!FF102</f>
        <v>97</v>
      </c>
      <c r="BE102" s="7">
        <f>ประชากรรายอายุ!BE102+ประชากรรายอายุ!FG102</f>
        <v>78</v>
      </c>
      <c r="BF102" s="7">
        <f>ประชากรรายอายุ!BF102+ประชากรรายอายุ!FH102</f>
        <v>102</v>
      </c>
      <c r="BG102" s="7">
        <f>ประชากรรายอายุ!BG102+ประชากรรายอายุ!FI102</f>
        <v>89</v>
      </c>
      <c r="BH102" s="7">
        <f>ประชากรรายอายุ!BH102+ประชากรรายอายุ!FJ102</f>
        <v>81</v>
      </c>
      <c r="BI102" s="7">
        <f>ประชากรรายอายุ!BI102+ประชากรรายอายุ!FK102</f>
        <v>73</v>
      </c>
      <c r="BJ102" s="7">
        <f>ประชากรรายอายุ!BJ102+ประชากรรายอายุ!FL102</f>
        <v>76</v>
      </c>
      <c r="BK102" s="7">
        <f>ประชากรรายอายุ!BK102+ประชากรรายอายุ!FM102</f>
        <v>66</v>
      </c>
      <c r="BL102" s="7">
        <f>ประชากรรายอายุ!BL102+ประชากรรายอายุ!FN102</f>
        <v>75</v>
      </c>
      <c r="BM102" s="7">
        <f>ประชากรรายอายุ!BM102+ประชากรรายอายุ!FO102</f>
        <v>57</v>
      </c>
      <c r="BN102" s="7">
        <f>ประชากรรายอายุ!BN102+ประชากรรายอายุ!FP102</f>
        <v>43</v>
      </c>
      <c r="BO102" s="7">
        <f>ประชากรรายอายุ!BO102+ประชากรรายอายุ!FQ102</f>
        <v>39</v>
      </c>
      <c r="BP102" s="7">
        <f>ประชากรรายอายุ!BP102+ประชากรรายอายุ!FR102</f>
        <v>29</v>
      </c>
      <c r="BQ102" s="7">
        <f>ประชากรรายอายุ!BQ102+ประชากรรายอายุ!FS102</f>
        <v>34</v>
      </c>
      <c r="BR102" s="7">
        <f>ประชากรรายอายุ!BR102+ประชากรรายอายุ!FT102</f>
        <v>42</v>
      </c>
      <c r="BS102" s="7">
        <f>ประชากรรายอายุ!BS102+ประชากรรายอายุ!FU102</f>
        <v>47</v>
      </c>
      <c r="BT102" s="7">
        <f>ประชากรรายอายุ!BT102+ประชากรรายอายุ!FV102</f>
        <v>34</v>
      </c>
      <c r="BU102" s="7">
        <f>ประชากรรายอายุ!BU102+ประชากรรายอายุ!FW102</f>
        <v>47</v>
      </c>
      <c r="BV102" s="7">
        <f>ประชากรรายอายุ!BV102+ประชากรรายอายุ!FX102</f>
        <v>29</v>
      </c>
      <c r="BW102" s="7">
        <f>ประชากรรายอายุ!BW102+ประชากรรายอายุ!FY102</f>
        <v>32</v>
      </c>
      <c r="BX102" s="7">
        <f>ประชากรรายอายุ!BX102+ประชากรรายอายุ!FZ102</f>
        <v>34</v>
      </c>
      <c r="BY102" s="7">
        <f>ประชากรรายอายุ!BY102+ประชากรรายอายุ!GA102</f>
        <v>23</v>
      </c>
      <c r="BZ102" s="7">
        <f>ประชากรรายอายุ!BZ102+ประชากรรายอายุ!GB102</f>
        <v>33</v>
      </c>
      <c r="CA102" s="7">
        <f>ประชากรรายอายุ!CA102+ประชากรรายอายุ!GC102</f>
        <v>23</v>
      </c>
      <c r="CB102" s="7">
        <f>ประชากรรายอายุ!CB102+ประชากรรายอายุ!GD102</f>
        <v>18</v>
      </c>
      <c r="CC102" s="7">
        <f>ประชากรรายอายุ!CC102+ประชากรรายอายุ!GE102</f>
        <v>19</v>
      </c>
      <c r="CD102" s="7">
        <f>ประชากรรายอายุ!CD102+ประชากรรายอายุ!GF102</f>
        <v>19</v>
      </c>
      <c r="CE102" s="7">
        <f>ประชากรรายอายุ!CE102+ประชากรรายอายุ!GG102</f>
        <v>14</v>
      </c>
      <c r="CF102" s="7">
        <f>ประชากรรายอายุ!CF102+ประชากรรายอายุ!GH102</f>
        <v>16</v>
      </c>
      <c r="CG102" s="7">
        <f>ประชากรรายอายุ!CG102+ประชากรรายอายุ!GI102</f>
        <v>12</v>
      </c>
      <c r="CH102" s="7">
        <f>ประชากรรายอายุ!CH102+ประชากรรายอายุ!GJ102</f>
        <v>13</v>
      </c>
      <c r="CI102" s="7">
        <f>ประชากรรายอายุ!CI102+ประชากรรายอายุ!GK102</f>
        <v>10</v>
      </c>
      <c r="CJ102" s="7">
        <f>ประชากรรายอายุ!CJ102+ประชากรรายอายุ!GL102</f>
        <v>8</v>
      </c>
      <c r="CK102" s="7">
        <f>ประชากรรายอายุ!CK102+ประชากรรายอายุ!GM102</f>
        <v>3</v>
      </c>
      <c r="CL102" s="7">
        <f>ประชากรรายอายุ!CL102+ประชากรรายอายุ!GN102</f>
        <v>7</v>
      </c>
      <c r="CM102" s="7">
        <f>ประชากรรายอายุ!CM102+ประชากรรายอายุ!GO102</f>
        <v>2</v>
      </c>
      <c r="CN102" s="7">
        <f>ประชากรรายอายุ!CN102+ประชากรรายอายุ!GP102</f>
        <v>4</v>
      </c>
      <c r="CO102" s="7">
        <f>ประชากรรายอายุ!CO102+ประชากรรายอายุ!GQ102</f>
        <v>1</v>
      </c>
      <c r="CP102" s="7">
        <f>ประชากรรายอายุ!CP102+ประชากรรายอายุ!GR102</f>
        <v>2</v>
      </c>
      <c r="CQ102" s="7">
        <f>ประชากรรายอายุ!CQ102+ประชากรรายอายุ!GS102</f>
        <v>4</v>
      </c>
      <c r="CR102" s="7">
        <f>ประชากรรายอายุ!CR102+ประชากรรายอายุ!GT102</f>
        <v>1</v>
      </c>
      <c r="CS102" s="7">
        <f>ประชากรรายอายุ!CS102+ประชากรรายอายุ!GU102</f>
        <v>1</v>
      </c>
      <c r="CT102" s="7">
        <f>ประชากรรายอายุ!CT102+ประชากรรายอายุ!GV102</f>
        <v>0</v>
      </c>
      <c r="CU102" s="7">
        <f>ประชากรรายอายุ!CU102+ประชากรรายอายุ!GW102</f>
        <v>1</v>
      </c>
      <c r="CV102" s="7">
        <f>ประชากรรายอายุ!CV102+ประชากรรายอายุ!GX102</f>
        <v>0</v>
      </c>
      <c r="CW102" s="7">
        <f>ประชากรรายอายุ!CW102+ประชากรรายอายุ!GY102</f>
        <v>1</v>
      </c>
      <c r="CX102" s="7">
        <f>ประชากรรายอายุ!CX102+ประชากรรายอายุ!GZ102</f>
        <v>0</v>
      </c>
      <c r="CY102" s="7">
        <f>ประชากรรายอายุ!CY102+ประชากรรายอายุ!HA102</f>
        <v>0</v>
      </c>
      <c r="CZ102" s="7">
        <f>ประชากรรายอายุ!CZ102+ประชากรรายอายุ!HB102</f>
        <v>1</v>
      </c>
      <c r="DA102" s="7">
        <f>ประชากรรายอายุ!DA102+ประชากรรายอายุ!HC102</f>
        <v>0</v>
      </c>
      <c r="DB102" s="7">
        <f>ประชากรรายอายุ!DB102+ประชากรรายอายุ!HD102</f>
        <v>213</v>
      </c>
      <c r="DC102" s="7">
        <f>ประชากรรายอายุ!DC102+ประชากรรายอายุ!HE102</f>
        <v>0</v>
      </c>
      <c r="DD102" s="7">
        <f>ประชากรรายอายุ!DD102+ประชากรรายอายุ!HF102</f>
        <v>27</v>
      </c>
    </row>
    <row r="103" spans="1:108" s="3" customFormat="1">
      <c r="A103" s="12"/>
      <c r="B103" s="12" t="s">
        <v>353</v>
      </c>
      <c r="C103" s="7">
        <f>ประชากรรายอายุ!C103+ประชากรรายอายุ!DE103</f>
        <v>118</v>
      </c>
      <c r="D103" s="7">
        <f>ประชากรรายอายุ!D103+ประชากรรายอายุ!DF103</f>
        <v>107</v>
      </c>
      <c r="E103" s="7">
        <f>ประชากรรายอายุ!E103+ประชากรรายอายุ!DG103</f>
        <v>100</v>
      </c>
      <c r="F103" s="7">
        <f>ประชากรรายอายุ!F103+ประชากรรายอายุ!DH103</f>
        <v>94</v>
      </c>
      <c r="G103" s="7">
        <f>ประชากรรายอายุ!G103+ประชากรรายอายุ!DI103</f>
        <v>93</v>
      </c>
      <c r="H103" s="7">
        <f>ประชากรรายอายุ!H103+ประชากรรายอายุ!DJ103</f>
        <v>98</v>
      </c>
      <c r="I103" s="7">
        <f>ประชากรรายอายุ!I103+ประชากรรายอายุ!DK103</f>
        <v>88</v>
      </c>
      <c r="J103" s="7">
        <f>ประชากรรายอายุ!J103+ประชากรรายอายุ!DL103</f>
        <v>121</v>
      </c>
      <c r="K103" s="7">
        <f>ประชากรรายอายุ!K103+ประชากรรายอายุ!DM103</f>
        <v>114</v>
      </c>
      <c r="L103" s="7">
        <f>ประชากรรายอายุ!L103+ประชากรรายอายุ!DN103</f>
        <v>111</v>
      </c>
      <c r="M103" s="7">
        <f>ประชากรรายอายุ!M103+ประชากรรายอายุ!DO103</f>
        <v>98</v>
      </c>
      <c r="N103" s="7">
        <f>ประชากรรายอายุ!N103+ประชากรรายอายุ!DP103</f>
        <v>106</v>
      </c>
      <c r="O103" s="7">
        <f>ประชากรรายอายุ!O103+ประชากรรายอายุ!DQ103</f>
        <v>108</v>
      </c>
      <c r="P103" s="7">
        <f>ประชากรรายอายุ!P103+ประชากรรายอายุ!DR103</f>
        <v>121</v>
      </c>
      <c r="Q103" s="7">
        <f>ประชากรรายอายุ!Q103+ประชากรรายอายุ!DS103</f>
        <v>117</v>
      </c>
      <c r="R103" s="7">
        <f>ประชากรรายอายุ!R103+ประชากรรายอายุ!DT103</f>
        <v>129</v>
      </c>
      <c r="S103" s="7">
        <f>ประชากรรายอายุ!S103+ประชากรรายอายุ!DU103</f>
        <v>125</v>
      </c>
      <c r="T103" s="7">
        <f>ประชากรรายอายุ!T103+ประชากรรายอายุ!DV103</f>
        <v>119</v>
      </c>
      <c r="U103" s="7">
        <f>ประชากรรายอายุ!U103+ประชากรรายอายุ!DW103</f>
        <v>140</v>
      </c>
      <c r="V103" s="7">
        <f>ประชากรรายอายุ!V103+ประชากรรายอายุ!DX103</f>
        <v>149</v>
      </c>
      <c r="W103" s="7">
        <f>ประชากรรายอายุ!W103+ประชากรรายอายุ!DY103</f>
        <v>118</v>
      </c>
      <c r="X103" s="7">
        <f>ประชากรรายอายุ!X103+ประชากรรายอายุ!DZ103</f>
        <v>105</v>
      </c>
      <c r="Y103" s="7">
        <f>ประชากรรายอายุ!Y103+ประชากรรายอายุ!EA103</f>
        <v>130</v>
      </c>
      <c r="Z103" s="7">
        <f>ประชากรรายอายุ!Z103+ประชากรรายอายุ!EB103</f>
        <v>119</v>
      </c>
      <c r="AA103" s="7">
        <f>ประชากรรายอายุ!AA103+ประชากรรายอายุ!EC103</f>
        <v>115</v>
      </c>
      <c r="AB103" s="7">
        <f>ประชากรรายอายุ!AB103+ประชากรรายอายุ!ED103</f>
        <v>116</v>
      </c>
      <c r="AC103" s="7">
        <f>ประชากรรายอายุ!AC103+ประชากรรายอายุ!EE103</f>
        <v>111</v>
      </c>
      <c r="AD103" s="7">
        <f>ประชากรรายอายุ!AD103+ประชากรรายอายุ!EF103</f>
        <v>124</v>
      </c>
      <c r="AE103" s="7">
        <f>ประชากรรายอายุ!AE103+ประชากรรายอายุ!EG103</f>
        <v>114</v>
      </c>
      <c r="AF103" s="7">
        <f>ประชากรรายอายุ!AF103+ประชากรรายอายุ!EH103</f>
        <v>129</v>
      </c>
      <c r="AG103" s="7">
        <f>ประชากรรายอายุ!AG103+ประชากรรายอายุ!EI103</f>
        <v>122</v>
      </c>
      <c r="AH103" s="7">
        <f>ประชากรรายอายุ!AH103+ประชากรรายอายุ!EJ103</f>
        <v>151</v>
      </c>
      <c r="AI103" s="7">
        <f>ประชากรรายอายุ!AI103+ประชากรรายอายุ!EK103</f>
        <v>119</v>
      </c>
      <c r="AJ103" s="7">
        <f>ประชากรรายอายุ!AJ103+ประชากรรายอายุ!EL103</f>
        <v>131</v>
      </c>
      <c r="AK103" s="7">
        <f>ประชากรรายอายุ!AK103+ประชากรรายอายุ!EM103</f>
        <v>123</v>
      </c>
      <c r="AL103" s="7">
        <f>ประชากรรายอายุ!AL103+ประชากรรายอายุ!EN103</f>
        <v>124</v>
      </c>
      <c r="AM103" s="7">
        <f>ประชากรรายอายุ!AM103+ประชากรรายอายุ!EO103</f>
        <v>142</v>
      </c>
      <c r="AN103" s="7">
        <f>ประชากรรายอายุ!AN103+ประชากรรายอายุ!EP103</f>
        <v>135</v>
      </c>
      <c r="AO103" s="7">
        <f>ประชากรรายอายุ!AO103+ประชากรรายอายุ!EQ103</f>
        <v>151</v>
      </c>
      <c r="AP103" s="7">
        <f>ประชากรรายอายุ!AP103+ประชากรรายอายุ!ER103</f>
        <v>146</v>
      </c>
      <c r="AQ103" s="7">
        <f>ประชากรรายอายุ!AQ103+ประชากรรายอายุ!ES103</f>
        <v>133</v>
      </c>
      <c r="AR103" s="7">
        <f>ประชากรรายอายุ!AR103+ประชากรรายอายุ!ET103</f>
        <v>139</v>
      </c>
      <c r="AS103" s="7">
        <f>ประชากรรายอายุ!AS103+ประชากรรายอายุ!EU103</f>
        <v>135</v>
      </c>
      <c r="AT103" s="7">
        <f>ประชากรรายอายุ!AT103+ประชากรรายอายุ!EV103</f>
        <v>118</v>
      </c>
      <c r="AU103" s="7">
        <f>ประชากรรายอายุ!AU103+ประชากรรายอายุ!EW103</f>
        <v>110</v>
      </c>
      <c r="AV103" s="7">
        <f>ประชากรรายอายุ!AV103+ประชากรรายอายุ!EX103</f>
        <v>111</v>
      </c>
      <c r="AW103" s="7">
        <f>ประชากรรายอายุ!AW103+ประชากรรายอายุ!EY103</f>
        <v>98</v>
      </c>
      <c r="AX103" s="7">
        <f>ประชากรรายอายุ!AX103+ประชากรรายอายุ!EZ103</f>
        <v>116</v>
      </c>
      <c r="AY103" s="7">
        <f>ประชากรรายอายุ!AY103+ประชากรรายอายุ!FA103</f>
        <v>100</v>
      </c>
      <c r="AZ103" s="7">
        <f>ประชากรรายอายุ!AZ103+ประชากรรายอายุ!FB103</f>
        <v>98</v>
      </c>
      <c r="BA103" s="7">
        <f>ประชากรรายอายุ!BA103+ประชากรรายอายุ!FC103</f>
        <v>90</v>
      </c>
      <c r="BB103" s="7">
        <f>ประชากรรายอายุ!BB103+ประชากรรายอายุ!FD103</f>
        <v>74</v>
      </c>
      <c r="BC103" s="7">
        <f>ประชากรรายอายุ!BC103+ประชากรรายอายุ!FE103</f>
        <v>77</v>
      </c>
      <c r="BD103" s="7">
        <f>ประชากรรายอายุ!BD103+ประชากรรายอายุ!FF103</f>
        <v>81</v>
      </c>
      <c r="BE103" s="7">
        <f>ประชากรรายอายุ!BE103+ประชากรรายอายุ!FG103</f>
        <v>65</v>
      </c>
      <c r="BF103" s="7">
        <f>ประชากรรายอายุ!BF103+ประชากรรายอายุ!FH103</f>
        <v>82</v>
      </c>
      <c r="BG103" s="7">
        <f>ประชากรรายอายุ!BG103+ประชากรรายอายุ!FI103</f>
        <v>76</v>
      </c>
      <c r="BH103" s="7">
        <f>ประชากรรายอายุ!BH103+ประชากรรายอายุ!FJ103</f>
        <v>70</v>
      </c>
      <c r="BI103" s="7">
        <f>ประชากรรายอายุ!BI103+ประชากรรายอายุ!FK103</f>
        <v>56</v>
      </c>
      <c r="BJ103" s="7">
        <f>ประชากรรายอายุ!BJ103+ประชากรรายอายุ!FL103</f>
        <v>55</v>
      </c>
      <c r="BK103" s="7">
        <f>ประชากรรายอายุ!BK103+ประชากรรายอายุ!FM103</f>
        <v>66</v>
      </c>
      <c r="BL103" s="7">
        <f>ประชากรรายอายุ!BL103+ประชากรรายอายุ!FN103</f>
        <v>49</v>
      </c>
      <c r="BM103" s="7">
        <f>ประชากรรายอายุ!BM103+ประชากรรายอายุ!FO103</f>
        <v>55</v>
      </c>
      <c r="BN103" s="7">
        <f>ประชากรรายอายุ!BN103+ประชากรรายอายุ!FP103</f>
        <v>49</v>
      </c>
      <c r="BO103" s="7">
        <f>ประชากรรายอายุ!BO103+ประชากรรายอายุ!FQ103</f>
        <v>53</v>
      </c>
      <c r="BP103" s="7">
        <f>ประชากรรายอายุ!BP103+ประชากรรายอายุ!FR103</f>
        <v>44</v>
      </c>
      <c r="BQ103" s="7">
        <f>ประชากรรายอายุ!BQ103+ประชากรรายอายุ!FS103</f>
        <v>48</v>
      </c>
      <c r="BR103" s="7">
        <f>ประชากรรายอายุ!BR103+ประชากรรายอายุ!FT103</f>
        <v>37</v>
      </c>
      <c r="BS103" s="7">
        <f>ประชากรรายอายุ!BS103+ประชากรรายอายุ!FU103</f>
        <v>37</v>
      </c>
      <c r="BT103" s="7">
        <f>ประชากรรายอายุ!BT103+ประชากรรายอายุ!FV103</f>
        <v>28</v>
      </c>
      <c r="BU103" s="7">
        <f>ประชากรรายอายุ!BU103+ประชากรรายอายุ!FW103</f>
        <v>43</v>
      </c>
      <c r="BV103" s="7">
        <f>ประชากรรายอายุ!BV103+ประชากรรายอายุ!FX103</f>
        <v>32</v>
      </c>
      <c r="BW103" s="7">
        <f>ประชากรรายอายุ!BW103+ประชากรรายอายุ!FY103</f>
        <v>25</v>
      </c>
      <c r="BX103" s="7">
        <f>ประชากรรายอายุ!BX103+ประชากรรายอายุ!FZ103</f>
        <v>28</v>
      </c>
      <c r="BY103" s="7">
        <f>ประชากรรายอายุ!BY103+ประชากรรายอายุ!GA103</f>
        <v>29</v>
      </c>
      <c r="BZ103" s="7">
        <f>ประชากรรายอายุ!BZ103+ประชากรรายอายุ!GB103</f>
        <v>20</v>
      </c>
      <c r="CA103" s="7">
        <f>ประชากรรายอายุ!CA103+ประชากรรายอายุ!GC103</f>
        <v>29</v>
      </c>
      <c r="CB103" s="7">
        <f>ประชากรรายอายุ!CB103+ประชากรรายอายุ!GD103</f>
        <v>21</v>
      </c>
      <c r="CC103" s="7">
        <f>ประชากรรายอายุ!CC103+ประชากรรายอายุ!GE103</f>
        <v>25</v>
      </c>
      <c r="CD103" s="7">
        <f>ประชากรรายอายุ!CD103+ประชากรรายอายุ!GF103</f>
        <v>18</v>
      </c>
      <c r="CE103" s="7">
        <f>ประชากรรายอายุ!CE103+ประชากรรายอายุ!GG103</f>
        <v>7</v>
      </c>
      <c r="CF103" s="7">
        <f>ประชากรรายอายุ!CF103+ประชากรรายอายุ!GH103</f>
        <v>10</v>
      </c>
      <c r="CG103" s="7">
        <f>ประชากรรายอายุ!CG103+ประชากรรายอายุ!GI103</f>
        <v>9</v>
      </c>
      <c r="CH103" s="7">
        <f>ประชากรรายอายุ!CH103+ประชากรรายอายุ!GJ103</f>
        <v>10</v>
      </c>
      <c r="CI103" s="7">
        <f>ประชากรรายอายุ!CI103+ประชากรรายอายุ!GK103</f>
        <v>7</v>
      </c>
      <c r="CJ103" s="7">
        <f>ประชากรรายอายุ!CJ103+ประชากรรายอายุ!GL103</f>
        <v>6</v>
      </c>
      <c r="CK103" s="7">
        <f>ประชากรรายอายุ!CK103+ประชากรรายอายุ!GM103</f>
        <v>6</v>
      </c>
      <c r="CL103" s="7">
        <f>ประชากรรายอายุ!CL103+ประชากรรายอายุ!GN103</f>
        <v>5</v>
      </c>
      <c r="CM103" s="7">
        <f>ประชากรรายอายุ!CM103+ประชากรรายอายุ!GO103</f>
        <v>2</v>
      </c>
      <c r="CN103" s="7">
        <f>ประชากรรายอายุ!CN103+ประชากรรายอายุ!GP103</f>
        <v>2</v>
      </c>
      <c r="CO103" s="7">
        <f>ประชากรรายอายุ!CO103+ประชากรรายอายุ!GQ103</f>
        <v>3</v>
      </c>
      <c r="CP103" s="7">
        <f>ประชากรรายอายุ!CP103+ประชากรรายอายุ!GR103</f>
        <v>2</v>
      </c>
      <c r="CQ103" s="7">
        <f>ประชากรรายอายุ!CQ103+ประชากรรายอายุ!GS103</f>
        <v>0</v>
      </c>
      <c r="CR103" s="7">
        <f>ประชากรรายอายุ!CR103+ประชากรรายอายุ!GT103</f>
        <v>2</v>
      </c>
      <c r="CS103" s="7">
        <f>ประชากรรายอายุ!CS103+ประชากรรายอายุ!GU103</f>
        <v>0</v>
      </c>
      <c r="CT103" s="7">
        <f>ประชากรรายอายุ!CT103+ประชากรรายอายุ!GV103</f>
        <v>2</v>
      </c>
      <c r="CU103" s="7">
        <f>ประชากรรายอายุ!CU103+ประชากรรายอายุ!GW103</f>
        <v>0</v>
      </c>
      <c r="CV103" s="7">
        <f>ประชากรรายอายุ!CV103+ประชากรรายอายุ!GX103</f>
        <v>0</v>
      </c>
      <c r="CW103" s="7">
        <f>ประชากรรายอายุ!CW103+ประชากรรายอายุ!GY103</f>
        <v>0</v>
      </c>
      <c r="CX103" s="7">
        <f>ประชากรรายอายุ!CX103+ประชากรรายอายุ!GZ103</f>
        <v>0</v>
      </c>
      <c r="CY103" s="7">
        <f>ประชากรรายอายุ!CY103+ประชากรรายอายุ!HA103</f>
        <v>0</v>
      </c>
      <c r="CZ103" s="7">
        <f>ประชากรรายอายุ!CZ103+ประชากรรายอายุ!HB103</f>
        <v>0</v>
      </c>
      <c r="DA103" s="7">
        <f>ประชากรรายอายุ!DA103+ประชากรรายอายุ!HC103</f>
        <v>0</v>
      </c>
      <c r="DB103" s="7">
        <f>ประชากรรายอายุ!DB103+ประชากรรายอายุ!HD103</f>
        <v>15</v>
      </c>
      <c r="DC103" s="7">
        <f>ประชากรรายอายุ!DC103+ประชากรรายอายุ!HE103</f>
        <v>3</v>
      </c>
      <c r="DD103" s="7">
        <f>ประชากรรายอายุ!DD103+ประชากรรายอายุ!HF103</f>
        <v>10</v>
      </c>
    </row>
    <row r="104" spans="1:108">
      <c r="A104" s="5"/>
      <c r="B104" s="5" t="s">
        <v>67</v>
      </c>
      <c r="C104" s="7">
        <f>ประชากรรายอายุ!C104+ประชากรรายอายุ!DE104</f>
        <v>104</v>
      </c>
      <c r="D104" s="7">
        <f>ประชากรรายอายุ!D104+ประชากรรายอายุ!DF104</f>
        <v>113</v>
      </c>
      <c r="E104" s="7">
        <f>ประชากรรายอายุ!E104+ประชากรรายอายุ!DG104</f>
        <v>96</v>
      </c>
      <c r="F104" s="7">
        <f>ประชากรรายอายุ!F104+ประชากรรายอายุ!DH104</f>
        <v>90</v>
      </c>
      <c r="G104" s="7">
        <f>ประชากรรายอายุ!G104+ประชากรรายอายุ!DI104</f>
        <v>85</v>
      </c>
      <c r="H104" s="7">
        <f>ประชากรรายอายุ!H104+ประชากรรายอายุ!DJ104</f>
        <v>102</v>
      </c>
      <c r="I104" s="7">
        <f>ประชากรรายอายุ!I104+ประชากรรายอายุ!DK104</f>
        <v>93</v>
      </c>
      <c r="J104" s="7">
        <f>ประชากรรายอายุ!J104+ประชากรรายอายุ!DL104</f>
        <v>108</v>
      </c>
      <c r="K104" s="7">
        <f>ประชากรรายอายุ!K104+ประชากรรายอายุ!DM104</f>
        <v>109</v>
      </c>
      <c r="L104" s="7">
        <f>ประชากรรายอายุ!L104+ประชากรรายอายุ!DN104</f>
        <v>105</v>
      </c>
      <c r="M104" s="7">
        <f>ประชากรรายอายุ!M104+ประชากรรายอายุ!DO104</f>
        <v>105</v>
      </c>
      <c r="N104" s="7">
        <f>ประชากรรายอายุ!N104+ประชากรรายอายุ!DP104</f>
        <v>115</v>
      </c>
      <c r="O104" s="7">
        <f>ประชากรรายอายุ!O104+ประชากรรายอายุ!DQ104</f>
        <v>110</v>
      </c>
      <c r="P104" s="7">
        <f>ประชากรรายอายุ!P104+ประชากรรายอายุ!DR104</f>
        <v>101</v>
      </c>
      <c r="Q104" s="7">
        <f>ประชากรรายอายุ!Q104+ประชากรรายอายุ!DS104</f>
        <v>122</v>
      </c>
      <c r="R104" s="7">
        <f>ประชากรรายอายุ!R104+ประชากรรายอายุ!DT104</f>
        <v>108</v>
      </c>
      <c r="S104" s="7">
        <f>ประชากรรายอายุ!S104+ประชากรรายอายุ!DU104</f>
        <v>118</v>
      </c>
      <c r="T104" s="7">
        <f>ประชากรรายอายุ!T104+ประชากรรายอายุ!DV104</f>
        <v>121</v>
      </c>
      <c r="U104" s="7">
        <f>ประชากรรายอายุ!U104+ประชากรรายอายุ!DW104</f>
        <v>98</v>
      </c>
      <c r="V104" s="7">
        <f>ประชากรรายอายุ!V104+ประชากรรายอายุ!DX104</f>
        <v>107</v>
      </c>
      <c r="W104" s="7">
        <f>ประชากรรายอายุ!W104+ประชากรรายอายุ!DY104</f>
        <v>122</v>
      </c>
      <c r="X104" s="7">
        <f>ประชากรรายอายุ!X104+ประชากรรายอายุ!DZ104</f>
        <v>108</v>
      </c>
      <c r="Y104" s="7">
        <f>ประชากรรายอายุ!Y104+ประชากรรายอายุ!EA104</f>
        <v>111</v>
      </c>
      <c r="Z104" s="7">
        <f>ประชากรรายอายุ!Z104+ประชากรรายอายุ!EB104</f>
        <v>130</v>
      </c>
      <c r="AA104" s="7">
        <f>ประชากรรายอายุ!AA104+ประชากรรายอายุ!EC104</f>
        <v>103</v>
      </c>
      <c r="AB104" s="7">
        <f>ประชากรรายอายุ!AB104+ประชากรรายอายุ!ED104</f>
        <v>93</v>
      </c>
      <c r="AC104" s="7">
        <f>ประชากรรายอายุ!AC104+ประชากรรายอายุ!EE104</f>
        <v>83</v>
      </c>
      <c r="AD104" s="7">
        <f>ประชากรรายอายุ!AD104+ประชากรรายอายุ!EF104</f>
        <v>116</v>
      </c>
      <c r="AE104" s="7">
        <f>ประชากรรายอายุ!AE104+ประชากรรายอายุ!EG104</f>
        <v>121</v>
      </c>
      <c r="AF104" s="7">
        <f>ประชากรรายอายุ!AF104+ประชากรรายอายุ!EH104</f>
        <v>119</v>
      </c>
      <c r="AG104" s="7">
        <f>ประชากรรายอายุ!AG104+ประชากรรายอายุ!EI104</f>
        <v>118</v>
      </c>
      <c r="AH104" s="7">
        <f>ประชากรรายอายุ!AH104+ประชากรรายอายุ!EJ104</f>
        <v>132</v>
      </c>
      <c r="AI104" s="7">
        <f>ประชากรรายอายุ!AI104+ประชากรรายอายุ!EK104</f>
        <v>117</v>
      </c>
      <c r="AJ104" s="7">
        <f>ประชากรรายอายุ!AJ104+ประชากรรายอายุ!EL104</f>
        <v>126</v>
      </c>
      <c r="AK104" s="7">
        <f>ประชากรรายอายุ!AK104+ประชากรรายอายุ!EM104</f>
        <v>104</v>
      </c>
      <c r="AL104" s="7">
        <f>ประชากรรายอายุ!AL104+ประชากรรายอายุ!EN104</f>
        <v>102</v>
      </c>
      <c r="AM104" s="7">
        <f>ประชากรรายอายุ!AM104+ประชากรรายอายุ!EO104</f>
        <v>125</v>
      </c>
      <c r="AN104" s="7">
        <f>ประชากรรายอายุ!AN104+ประชากรรายอายุ!EP104</f>
        <v>117</v>
      </c>
      <c r="AO104" s="7">
        <f>ประชากรรายอายุ!AO104+ประชากรรายอายุ!EQ104</f>
        <v>108</v>
      </c>
      <c r="AP104" s="7">
        <f>ประชากรรายอายุ!AP104+ประชากรรายอายุ!ER104</f>
        <v>122</v>
      </c>
      <c r="AQ104" s="7">
        <f>ประชากรรายอายุ!AQ104+ประชากรรายอายุ!ES104</f>
        <v>139</v>
      </c>
      <c r="AR104" s="7">
        <f>ประชากรรายอายุ!AR104+ประชากรรายอายุ!ET104</f>
        <v>104</v>
      </c>
      <c r="AS104" s="7">
        <f>ประชากรรายอายุ!AS104+ประชากรรายอายุ!EU104</f>
        <v>123</v>
      </c>
      <c r="AT104" s="7">
        <f>ประชากรรายอายุ!AT104+ประชากรรายอายุ!EV104</f>
        <v>94</v>
      </c>
      <c r="AU104" s="7">
        <f>ประชากรรายอายุ!AU104+ประชากรรายอายุ!EW104</f>
        <v>107</v>
      </c>
      <c r="AV104" s="7">
        <f>ประชากรรายอายุ!AV104+ประชากรรายอายุ!EX104</f>
        <v>110</v>
      </c>
      <c r="AW104" s="7">
        <f>ประชากรรายอายุ!AW104+ประชากรรายอายุ!EY104</f>
        <v>90</v>
      </c>
      <c r="AX104" s="7">
        <f>ประชากรรายอายุ!AX104+ประชากรรายอายุ!EZ104</f>
        <v>101</v>
      </c>
      <c r="AY104" s="7">
        <f>ประชากรรายอายุ!AY104+ประชากรรายอายุ!FA104</f>
        <v>88</v>
      </c>
      <c r="AZ104" s="7">
        <f>ประชากรรายอายุ!AZ104+ประชากรรายอายุ!FB104</f>
        <v>97</v>
      </c>
      <c r="BA104" s="7">
        <f>ประชากรรายอายุ!BA104+ประชากรรายอายุ!FC104</f>
        <v>77</v>
      </c>
      <c r="BB104" s="7">
        <f>ประชากรรายอายุ!BB104+ประชากรรายอายุ!FD104</f>
        <v>70</v>
      </c>
      <c r="BC104" s="7">
        <f>ประชากรรายอายุ!BC104+ประชากรรายอายุ!FE104</f>
        <v>84</v>
      </c>
      <c r="BD104" s="7">
        <f>ประชากรรายอายุ!BD104+ประชากรรายอายุ!FF104</f>
        <v>66</v>
      </c>
      <c r="BE104" s="7">
        <f>ประชากรรายอายุ!BE104+ประชากรรายอายุ!FG104</f>
        <v>70</v>
      </c>
      <c r="BF104" s="7">
        <f>ประชากรรายอายุ!BF104+ประชากรรายอายุ!FH104</f>
        <v>71</v>
      </c>
      <c r="BG104" s="7">
        <f>ประชากรรายอายุ!BG104+ประชากรรายอายุ!FI104</f>
        <v>60</v>
      </c>
      <c r="BH104" s="7">
        <f>ประชากรรายอายุ!BH104+ประชากรรายอายุ!FJ104</f>
        <v>54</v>
      </c>
      <c r="BI104" s="7">
        <f>ประชากรรายอายุ!BI104+ประชากรรายอายุ!FK104</f>
        <v>48</v>
      </c>
      <c r="BJ104" s="7">
        <f>ประชากรรายอายุ!BJ104+ประชากรรายอายุ!FL104</f>
        <v>39</v>
      </c>
      <c r="BK104" s="7">
        <f>ประชากรรายอายุ!BK104+ประชากรรายอายุ!FM104</f>
        <v>52</v>
      </c>
      <c r="BL104" s="7">
        <f>ประชากรรายอายุ!BL104+ประชากรรายอายุ!FN104</f>
        <v>50</v>
      </c>
      <c r="BM104" s="7">
        <f>ประชากรรายอายุ!BM104+ประชากรรายอายุ!FO104</f>
        <v>46</v>
      </c>
      <c r="BN104" s="7">
        <f>ประชากรรายอายุ!BN104+ประชากรรายอายุ!FP104</f>
        <v>46</v>
      </c>
      <c r="BO104" s="7">
        <f>ประชากรรายอายุ!BO104+ประชากรรายอายุ!FQ104</f>
        <v>32</v>
      </c>
      <c r="BP104" s="7">
        <f>ประชากรรายอายุ!BP104+ประชากรรายอายุ!FR104</f>
        <v>26</v>
      </c>
      <c r="BQ104" s="7">
        <f>ประชากรรายอายุ!BQ104+ประชากรรายอายุ!FS104</f>
        <v>40</v>
      </c>
      <c r="BR104" s="7">
        <f>ประชากรรายอายุ!BR104+ประชากรรายอายุ!FT104</f>
        <v>30</v>
      </c>
      <c r="BS104" s="7">
        <f>ประชากรรายอายุ!BS104+ประชากรรายอายุ!FU104</f>
        <v>30</v>
      </c>
      <c r="BT104" s="7">
        <f>ประชากรรายอายุ!BT104+ประชากรรายอายุ!FV104</f>
        <v>33</v>
      </c>
      <c r="BU104" s="7">
        <f>ประชากรรายอายุ!BU104+ประชากรรายอายุ!FW104</f>
        <v>27</v>
      </c>
      <c r="BV104" s="7">
        <f>ประชากรรายอายุ!BV104+ประชากรรายอายุ!FX104</f>
        <v>28</v>
      </c>
      <c r="BW104" s="7">
        <f>ประชากรรายอายุ!BW104+ประชากรรายอายุ!FY104</f>
        <v>30</v>
      </c>
      <c r="BX104" s="7">
        <f>ประชากรรายอายุ!BX104+ประชากรรายอายุ!FZ104</f>
        <v>26</v>
      </c>
      <c r="BY104" s="7">
        <f>ประชากรรายอายุ!BY104+ประชากรรายอายุ!GA104</f>
        <v>22</v>
      </c>
      <c r="BZ104" s="7">
        <f>ประชากรรายอายุ!BZ104+ประชากรรายอายุ!GB104</f>
        <v>20</v>
      </c>
      <c r="CA104" s="7">
        <f>ประชากรรายอายุ!CA104+ประชากรรายอายุ!GC104</f>
        <v>17</v>
      </c>
      <c r="CB104" s="7">
        <f>ประชากรรายอายุ!CB104+ประชากรรายอายุ!GD104</f>
        <v>10</v>
      </c>
      <c r="CC104" s="7">
        <f>ประชากรรายอายุ!CC104+ประชากรรายอายุ!GE104</f>
        <v>20</v>
      </c>
      <c r="CD104" s="7">
        <f>ประชากรรายอายุ!CD104+ประชากรรายอายุ!GF104</f>
        <v>20</v>
      </c>
      <c r="CE104" s="7">
        <f>ประชากรรายอายุ!CE104+ประชากรรายอายุ!GG104</f>
        <v>15</v>
      </c>
      <c r="CF104" s="7">
        <f>ประชากรรายอายุ!CF104+ประชากรรายอายุ!GH104</f>
        <v>9</v>
      </c>
      <c r="CG104" s="7">
        <f>ประชากรรายอายุ!CG104+ประชากรรายอายุ!GI104</f>
        <v>4</v>
      </c>
      <c r="CH104" s="7">
        <f>ประชากรรายอายุ!CH104+ประชากรรายอายุ!GJ104</f>
        <v>10</v>
      </c>
      <c r="CI104" s="7">
        <f>ประชากรรายอายุ!CI104+ประชากรรายอายุ!GK104</f>
        <v>9</v>
      </c>
      <c r="CJ104" s="7">
        <f>ประชากรรายอายุ!CJ104+ประชากรรายอายุ!GL104</f>
        <v>10</v>
      </c>
      <c r="CK104" s="7">
        <f>ประชากรรายอายุ!CK104+ประชากรรายอายุ!GM104</f>
        <v>4</v>
      </c>
      <c r="CL104" s="7">
        <f>ประชากรรายอายุ!CL104+ประชากรรายอายุ!GN104</f>
        <v>2</v>
      </c>
      <c r="CM104" s="7">
        <f>ประชากรรายอายุ!CM104+ประชากรรายอายุ!GO104</f>
        <v>3</v>
      </c>
      <c r="CN104" s="7">
        <f>ประชากรรายอายุ!CN104+ประชากรรายอายุ!GP104</f>
        <v>3</v>
      </c>
      <c r="CO104" s="7">
        <f>ประชากรรายอายุ!CO104+ประชากรรายอายุ!GQ104</f>
        <v>1</v>
      </c>
      <c r="CP104" s="7">
        <f>ประชากรรายอายุ!CP104+ประชากรรายอายุ!GR104</f>
        <v>2</v>
      </c>
      <c r="CQ104" s="7">
        <f>ประชากรรายอายุ!CQ104+ประชากรรายอายุ!GS104</f>
        <v>2</v>
      </c>
      <c r="CR104" s="7">
        <f>ประชากรรายอายุ!CR104+ประชากรรายอายุ!GT104</f>
        <v>0</v>
      </c>
      <c r="CS104" s="7">
        <f>ประชากรรายอายุ!CS104+ประชากรรายอายุ!GU104</f>
        <v>1</v>
      </c>
      <c r="CT104" s="7">
        <f>ประชากรรายอายุ!CT104+ประชากรรายอายุ!GV104</f>
        <v>1</v>
      </c>
      <c r="CU104" s="7">
        <f>ประชากรรายอายุ!CU104+ประชากรรายอายุ!GW104</f>
        <v>0</v>
      </c>
      <c r="CV104" s="7">
        <f>ประชากรรายอายุ!CV104+ประชากรรายอายุ!GX104</f>
        <v>0</v>
      </c>
      <c r="CW104" s="7">
        <f>ประชากรรายอายุ!CW104+ประชากรรายอายุ!GY104</f>
        <v>0</v>
      </c>
      <c r="CX104" s="7">
        <f>ประชากรรายอายุ!CX104+ประชากรรายอายุ!GZ104</f>
        <v>0</v>
      </c>
      <c r="CY104" s="7">
        <f>ประชากรรายอายุ!CY104+ประชากรรายอายุ!HA104</f>
        <v>0</v>
      </c>
      <c r="CZ104" s="7">
        <f>ประชากรรายอายุ!CZ104+ประชากรรายอายุ!HB104</f>
        <v>0</v>
      </c>
      <c r="DA104" s="7">
        <f>ประชากรรายอายุ!DA104+ประชากรรายอายุ!HC104</f>
        <v>0</v>
      </c>
      <c r="DB104" s="7">
        <f>ประชากรรายอายุ!DB104+ประชากรรายอายุ!HD104</f>
        <v>0</v>
      </c>
      <c r="DC104" s="7">
        <f>ประชากรรายอายุ!DC104+ประชากรรายอายุ!HE104</f>
        <v>1</v>
      </c>
      <c r="DD104" s="7">
        <f>ประชากรรายอายุ!DD104+ประชากรรายอายุ!HF104</f>
        <v>108</v>
      </c>
    </row>
    <row r="105" spans="1:108">
      <c r="A105" s="5"/>
      <c r="B105" s="5" t="s">
        <v>70</v>
      </c>
      <c r="C105" s="7">
        <f>ประชากรรายอายุ!C105+ประชากรรายอายุ!DE105</f>
        <v>80</v>
      </c>
      <c r="D105" s="7">
        <f>ประชากรรายอายุ!D105+ประชากรรายอายุ!DF105</f>
        <v>82</v>
      </c>
      <c r="E105" s="7">
        <f>ประชากรรายอายุ!E105+ประชากรรายอายุ!DG105</f>
        <v>75</v>
      </c>
      <c r="F105" s="7">
        <f>ประชากรรายอายุ!F105+ประชากรรายอายุ!DH105</f>
        <v>77</v>
      </c>
      <c r="G105" s="7">
        <f>ประชากรรายอายุ!G105+ประชากรรายอายุ!DI105</f>
        <v>66</v>
      </c>
      <c r="H105" s="7">
        <f>ประชากรรายอายุ!H105+ประชากรรายอายุ!DJ105</f>
        <v>59</v>
      </c>
      <c r="I105" s="7">
        <f>ประชากรรายอายุ!I105+ประชากรรายอายุ!DK105</f>
        <v>76</v>
      </c>
      <c r="J105" s="7">
        <f>ประชากรรายอายุ!J105+ประชากรรายอายุ!DL105</f>
        <v>86</v>
      </c>
      <c r="K105" s="7">
        <f>ประชากรรายอายุ!K105+ประชากรรายอายุ!DM105</f>
        <v>86</v>
      </c>
      <c r="L105" s="7">
        <f>ประชากรรายอายุ!L105+ประชากรรายอายุ!DN105</f>
        <v>74</v>
      </c>
      <c r="M105" s="7">
        <f>ประชากรรายอายุ!M105+ประชากรรายอายุ!DO105</f>
        <v>79</v>
      </c>
      <c r="N105" s="7">
        <f>ประชากรรายอายุ!N105+ประชากรรายอายุ!DP105</f>
        <v>79</v>
      </c>
      <c r="O105" s="7">
        <f>ประชากรรายอายุ!O105+ประชากรรายอายุ!DQ105</f>
        <v>80</v>
      </c>
      <c r="P105" s="7">
        <f>ประชากรรายอายุ!P105+ประชากรรายอายุ!DR105</f>
        <v>94</v>
      </c>
      <c r="Q105" s="7">
        <f>ประชากรรายอายุ!Q105+ประชากรรายอายุ!DS105</f>
        <v>99</v>
      </c>
      <c r="R105" s="7">
        <f>ประชากรรายอายุ!R105+ประชากรรายอายุ!DT105</f>
        <v>84</v>
      </c>
      <c r="S105" s="7">
        <f>ประชากรรายอายุ!S105+ประชากรรายอายุ!DU105</f>
        <v>101</v>
      </c>
      <c r="T105" s="7">
        <f>ประชากรรายอายุ!T105+ประชากรรายอายุ!DV105</f>
        <v>113</v>
      </c>
      <c r="U105" s="7">
        <f>ประชากรรายอายุ!U105+ประชากรรายอายุ!DW105</f>
        <v>106</v>
      </c>
      <c r="V105" s="7">
        <f>ประชากรรายอายุ!V105+ประชากรรายอายุ!DX105</f>
        <v>94</v>
      </c>
      <c r="W105" s="7">
        <f>ประชากรรายอายุ!W105+ประชากรรายอายุ!DY105</f>
        <v>85</v>
      </c>
      <c r="X105" s="7">
        <f>ประชากรรายอายุ!X105+ประชากรรายอายุ!DZ105</f>
        <v>79</v>
      </c>
      <c r="Y105" s="7">
        <f>ประชากรรายอายุ!Y105+ประชากรรายอายุ!EA105</f>
        <v>82</v>
      </c>
      <c r="Z105" s="7">
        <f>ประชากรรายอายุ!Z105+ประชากรรายอายุ!EB105</f>
        <v>94</v>
      </c>
      <c r="AA105" s="7">
        <f>ประชากรรายอายุ!AA105+ประชากรรายอายุ!EC105</f>
        <v>80</v>
      </c>
      <c r="AB105" s="7">
        <f>ประชากรรายอายุ!AB105+ประชากรรายอายุ!ED105</f>
        <v>80</v>
      </c>
      <c r="AC105" s="7">
        <f>ประชากรรายอายุ!AC105+ประชากรรายอายุ!EE105</f>
        <v>88</v>
      </c>
      <c r="AD105" s="7">
        <f>ประชากรรายอายุ!AD105+ประชากรรายอายุ!EF105</f>
        <v>84</v>
      </c>
      <c r="AE105" s="7">
        <f>ประชากรรายอายุ!AE105+ประชากรรายอายุ!EG105</f>
        <v>95</v>
      </c>
      <c r="AF105" s="7">
        <f>ประชากรรายอายุ!AF105+ประชากรรายอายุ!EH105</f>
        <v>84</v>
      </c>
      <c r="AG105" s="7">
        <f>ประชากรรายอายุ!AG105+ประชากรรายอายุ!EI105</f>
        <v>100</v>
      </c>
      <c r="AH105" s="7">
        <f>ประชากรรายอายุ!AH105+ประชากรรายอายุ!EJ105</f>
        <v>101</v>
      </c>
      <c r="AI105" s="7">
        <f>ประชากรรายอายุ!AI105+ประชากรรายอายุ!EK105</f>
        <v>100</v>
      </c>
      <c r="AJ105" s="7">
        <f>ประชากรรายอายุ!AJ105+ประชากรรายอายุ!EL105</f>
        <v>114</v>
      </c>
      <c r="AK105" s="7">
        <f>ประชากรรายอายุ!AK105+ประชากรรายอายุ!EM105</f>
        <v>96</v>
      </c>
      <c r="AL105" s="7">
        <f>ประชากรรายอายุ!AL105+ประชากรรายอายุ!EN105</f>
        <v>105</v>
      </c>
      <c r="AM105" s="7">
        <f>ประชากรรายอายุ!AM105+ประชากรรายอายุ!EO105</f>
        <v>88</v>
      </c>
      <c r="AN105" s="7">
        <f>ประชากรรายอายุ!AN105+ประชากรรายอายุ!EP105</f>
        <v>75</v>
      </c>
      <c r="AO105" s="7">
        <f>ประชากรรายอายุ!AO105+ประชากรรายอายุ!EQ105</f>
        <v>102</v>
      </c>
      <c r="AP105" s="7">
        <f>ประชากรรายอายุ!AP105+ประชากรรายอายุ!ER105</f>
        <v>123</v>
      </c>
      <c r="AQ105" s="7">
        <f>ประชากรรายอายุ!AQ105+ประชากรรายอายุ!ES105</f>
        <v>94</v>
      </c>
      <c r="AR105" s="7">
        <f>ประชากรรายอายุ!AR105+ประชากรรายอายุ!ET105</f>
        <v>80</v>
      </c>
      <c r="AS105" s="7">
        <f>ประชากรรายอายุ!AS105+ประชากรรายอายุ!EU105</f>
        <v>81</v>
      </c>
      <c r="AT105" s="7">
        <f>ประชากรรายอายุ!AT105+ประชากรรายอายุ!EV105</f>
        <v>107</v>
      </c>
      <c r="AU105" s="7">
        <f>ประชากรรายอายุ!AU105+ประชากรรายอายุ!EW105</f>
        <v>97</v>
      </c>
      <c r="AV105" s="7">
        <f>ประชากรรายอายุ!AV105+ประชากรรายอายุ!EX105</f>
        <v>77</v>
      </c>
      <c r="AW105" s="7">
        <f>ประชากรรายอายุ!AW105+ประชากรรายอายุ!EY105</f>
        <v>98</v>
      </c>
      <c r="AX105" s="7">
        <f>ประชากรรายอายุ!AX105+ประชากรรายอายุ!EZ105</f>
        <v>70</v>
      </c>
      <c r="AY105" s="7">
        <f>ประชากรรายอายุ!AY105+ประชากรรายอายุ!FA105</f>
        <v>84</v>
      </c>
      <c r="AZ105" s="7">
        <f>ประชากรรายอายุ!AZ105+ประชากรรายอายุ!FB105</f>
        <v>74</v>
      </c>
      <c r="BA105" s="7">
        <f>ประชากรรายอายุ!BA105+ประชากรรายอายุ!FC105</f>
        <v>58</v>
      </c>
      <c r="BB105" s="7">
        <f>ประชากรรายอายุ!BB105+ประชากรรายอายุ!FD105</f>
        <v>64</v>
      </c>
      <c r="BC105" s="7">
        <f>ประชากรรายอายุ!BC105+ประชากรรายอายุ!FE105</f>
        <v>66</v>
      </c>
      <c r="BD105" s="7">
        <f>ประชากรรายอายุ!BD105+ประชากรรายอายุ!FF105</f>
        <v>40</v>
      </c>
      <c r="BE105" s="7">
        <f>ประชากรรายอายุ!BE105+ประชากรรายอายุ!FG105</f>
        <v>49</v>
      </c>
      <c r="BF105" s="7">
        <f>ประชากรรายอายุ!BF105+ประชากรรายอายุ!FH105</f>
        <v>56</v>
      </c>
      <c r="BG105" s="7">
        <f>ประชากรรายอายุ!BG105+ประชากรรายอายุ!FI105</f>
        <v>54</v>
      </c>
      <c r="BH105" s="7">
        <f>ประชากรรายอายุ!BH105+ประชากรรายอายุ!FJ105</f>
        <v>52</v>
      </c>
      <c r="BI105" s="7">
        <f>ประชากรรายอายุ!BI105+ประชากรรายอายุ!FK105</f>
        <v>36</v>
      </c>
      <c r="BJ105" s="7">
        <f>ประชากรรายอายุ!BJ105+ประชากรรายอายุ!FL105</f>
        <v>38</v>
      </c>
      <c r="BK105" s="7">
        <f>ประชากรรายอายุ!BK105+ประชากรรายอายุ!FM105</f>
        <v>50</v>
      </c>
      <c r="BL105" s="7">
        <f>ประชากรรายอายุ!BL105+ประชากรรายอายุ!FN105</f>
        <v>48</v>
      </c>
      <c r="BM105" s="7">
        <f>ประชากรรายอายุ!BM105+ประชากรรายอายุ!FO105</f>
        <v>41</v>
      </c>
      <c r="BN105" s="7">
        <f>ประชากรรายอายุ!BN105+ประชากรรายอายุ!FP105</f>
        <v>39</v>
      </c>
      <c r="BO105" s="7">
        <f>ประชากรรายอายุ!BO105+ประชากรรายอายุ!FQ105</f>
        <v>37</v>
      </c>
      <c r="BP105" s="7">
        <f>ประชากรรายอายุ!BP105+ประชากรรายอายุ!FR105</f>
        <v>23</v>
      </c>
      <c r="BQ105" s="7">
        <f>ประชากรรายอายุ!BQ105+ประชากรรายอายุ!FS105</f>
        <v>35</v>
      </c>
      <c r="BR105" s="7">
        <f>ประชากรรายอายุ!BR105+ประชากรรายอายุ!FT105</f>
        <v>22</v>
      </c>
      <c r="BS105" s="7">
        <f>ประชากรรายอายุ!BS105+ประชากรรายอายุ!FU105</f>
        <v>22</v>
      </c>
      <c r="BT105" s="7">
        <f>ประชากรรายอายุ!BT105+ประชากรรายอายุ!FV105</f>
        <v>12</v>
      </c>
      <c r="BU105" s="7">
        <f>ประชากรรายอายุ!BU105+ประชากรรายอายุ!FW105</f>
        <v>24</v>
      </c>
      <c r="BV105" s="7">
        <f>ประชากรรายอายุ!BV105+ประชากรรายอายุ!FX105</f>
        <v>22</v>
      </c>
      <c r="BW105" s="7">
        <f>ประชากรรายอายุ!BW105+ประชากรรายอายุ!FY105</f>
        <v>20</v>
      </c>
      <c r="BX105" s="7">
        <f>ประชากรรายอายุ!BX105+ประชากรรายอายุ!FZ105</f>
        <v>22</v>
      </c>
      <c r="BY105" s="7">
        <f>ประชากรรายอายุ!BY105+ประชากรรายอายุ!GA105</f>
        <v>29</v>
      </c>
      <c r="BZ105" s="7">
        <f>ประชากรรายอายุ!BZ105+ประชากรรายอายุ!GB105</f>
        <v>16</v>
      </c>
      <c r="CA105" s="7">
        <f>ประชากรรายอายุ!CA105+ประชากรรายอายุ!GC105</f>
        <v>11</v>
      </c>
      <c r="CB105" s="7">
        <f>ประชากรรายอายุ!CB105+ประชากรรายอายุ!GD105</f>
        <v>10</v>
      </c>
      <c r="CC105" s="7">
        <f>ประชากรรายอายุ!CC105+ประชากรรายอายุ!GE105</f>
        <v>10</v>
      </c>
      <c r="CD105" s="7">
        <f>ประชากรรายอายุ!CD105+ประชากรรายอายุ!GF105</f>
        <v>12</v>
      </c>
      <c r="CE105" s="7">
        <f>ประชากรรายอายุ!CE105+ประชากรรายอายุ!GG105</f>
        <v>8</v>
      </c>
      <c r="CF105" s="7">
        <f>ประชากรรายอายุ!CF105+ประชากรรายอายุ!GH105</f>
        <v>6</v>
      </c>
      <c r="CG105" s="7">
        <f>ประชากรรายอายุ!CG105+ประชากรรายอายุ!GI105</f>
        <v>4</v>
      </c>
      <c r="CH105" s="7">
        <f>ประชากรรายอายุ!CH105+ประชากรรายอายุ!GJ105</f>
        <v>10</v>
      </c>
      <c r="CI105" s="7">
        <f>ประชากรรายอายุ!CI105+ประชากรรายอายุ!GK105</f>
        <v>11</v>
      </c>
      <c r="CJ105" s="7">
        <f>ประชากรรายอายุ!CJ105+ประชากรรายอายุ!GL105</f>
        <v>3</v>
      </c>
      <c r="CK105" s="7">
        <f>ประชากรรายอายุ!CK105+ประชากรรายอายุ!GM105</f>
        <v>8</v>
      </c>
      <c r="CL105" s="7">
        <f>ประชากรรายอายุ!CL105+ประชากรรายอายุ!GN105</f>
        <v>3</v>
      </c>
      <c r="CM105" s="7">
        <f>ประชากรรายอายุ!CM105+ประชากรรายอายุ!GO105</f>
        <v>2</v>
      </c>
      <c r="CN105" s="7">
        <f>ประชากรรายอายุ!CN105+ประชากรรายอายุ!GP105</f>
        <v>1</v>
      </c>
      <c r="CO105" s="7">
        <f>ประชากรรายอายุ!CO105+ประชากรรายอายุ!GQ105</f>
        <v>3</v>
      </c>
      <c r="CP105" s="7">
        <f>ประชากรรายอายุ!CP105+ประชากรรายอายุ!GR105</f>
        <v>2</v>
      </c>
      <c r="CQ105" s="7">
        <f>ประชากรรายอายุ!CQ105+ประชากรรายอายุ!GS105</f>
        <v>1</v>
      </c>
      <c r="CR105" s="7">
        <f>ประชากรรายอายุ!CR105+ประชากรรายอายุ!GT105</f>
        <v>0</v>
      </c>
      <c r="CS105" s="7">
        <f>ประชากรรายอายุ!CS105+ประชากรรายอายุ!GU105</f>
        <v>1</v>
      </c>
      <c r="CT105" s="7">
        <f>ประชากรรายอายุ!CT105+ประชากรรายอายุ!GV105</f>
        <v>2</v>
      </c>
      <c r="CU105" s="7">
        <f>ประชากรรายอายุ!CU105+ประชากรรายอายุ!GW105</f>
        <v>0</v>
      </c>
      <c r="CV105" s="7">
        <f>ประชากรรายอายุ!CV105+ประชากรรายอายุ!GX105</f>
        <v>1</v>
      </c>
      <c r="CW105" s="7">
        <f>ประชากรรายอายุ!CW105+ประชากรรายอายุ!GY105</f>
        <v>0</v>
      </c>
      <c r="CX105" s="7">
        <f>ประชากรรายอายุ!CX105+ประชากรรายอายุ!GZ105</f>
        <v>0</v>
      </c>
      <c r="CY105" s="7">
        <f>ประชากรรายอายุ!CY105+ประชากรรายอายุ!HA105</f>
        <v>0</v>
      </c>
      <c r="CZ105" s="7">
        <f>ประชากรรายอายุ!CZ105+ประชากรรายอายุ!HB105</f>
        <v>0</v>
      </c>
      <c r="DA105" s="7">
        <f>ประชากรรายอายุ!DA105+ประชากรรายอายุ!HC105</f>
        <v>0</v>
      </c>
      <c r="DB105" s="7">
        <f>ประชากรรายอายุ!DB105+ประชากรรายอายุ!HD105</f>
        <v>0</v>
      </c>
      <c r="DC105" s="7">
        <f>ประชากรรายอายุ!DC105+ประชากรรายอายุ!HE105</f>
        <v>0</v>
      </c>
      <c r="DD105" s="7">
        <f>ประชากรรายอายุ!DD105+ประชากรรายอายุ!HF105</f>
        <v>5</v>
      </c>
    </row>
    <row r="106" spans="1:108">
      <c r="A106" s="5"/>
      <c r="B106" s="5" t="s">
        <v>71</v>
      </c>
      <c r="C106" s="7">
        <f>ประชากรรายอายุ!C106+ประชากรรายอายุ!DE106</f>
        <v>166</v>
      </c>
      <c r="D106" s="7">
        <f>ประชากรรายอายุ!D106+ประชากรรายอายุ!DF106</f>
        <v>186</v>
      </c>
      <c r="E106" s="7">
        <f>ประชากรรายอายุ!E106+ประชากรรายอายุ!DG106</f>
        <v>186</v>
      </c>
      <c r="F106" s="7">
        <f>ประชากรรายอายุ!F106+ประชากรรายอายุ!DH106</f>
        <v>175</v>
      </c>
      <c r="G106" s="7">
        <f>ประชากรรายอายุ!G106+ประชากรรายอายุ!DI106</f>
        <v>183</v>
      </c>
      <c r="H106" s="7">
        <f>ประชากรรายอายุ!H106+ประชากรรายอายุ!DJ106</f>
        <v>178</v>
      </c>
      <c r="I106" s="7">
        <f>ประชากรรายอายุ!I106+ประชากรรายอายุ!DK106</f>
        <v>178</v>
      </c>
      <c r="J106" s="7">
        <f>ประชากรรายอายุ!J106+ประชากรรายอายุ!DL106</f>
        <v>183</v>
      </c>
      <c r="K106" s="7">
        <f>ประชากรรายอายุ!K106+ประชากรรายอายุ!DM106</f>
        <v>194</v>
      </c>
      <c r="L106" s="7">
        <f>ประชากรรายอายุ!L106+ประชากรรายอายุ!DN106</f>
        <v>192</v>
      </c>
      <c r="M106" s="7">
        <f>ประชากรรายอายุ!M106+ประชากรรายอายุ!DO106</f>
        <v>165</v>
      </c>
      <c r="N106" s="7">
        <f>ประชากรรายอายุ!N106+ประชากรรายอายุ!DP106</f>
        <v>191</v>
      </c>
      <c r="O106" s="7">
        <f>ประชากรรายอายุ!O106+ประชากรรายอายุ!DQ106</f>
        <v>178</v>
      </c>
      <c r="P106" s="7">
        <f>ประชากรรายอายุ!P106+ประชากรรายอายุ!DR106</f>
        <v>223</v>
      </c>
      <c r="Q106" s="7">
        <f>ประชากรรายอายุ!Q106+ประชากรรายอายุ!DS106</f>
        <v>188</v>
      </c>
      <c r="R106" s="7">
        <f>ประชากรรายอายุ!R106+ประชากรรายอายุ!DT106</f>
        <v>231</v>
      </c>
      <c r="S106" s="7">
        <f>ประชากรรายอายุ!S106+ประชากรรายอายุ!DU106</f>
        <v>240</v>
      </c>
      <c r="T106" s="7">
        <f>ประชากรรายอายุ!T106+ประชากรรายอายุ!DV106</f>
        <v>211</v>
      </c>
      <c r="U106" s="7">
        <f>ประชากรรายอายุ!U106+ประชากรรายอายุ!DW106</f>
        <v>236</v>
      </c>
      <c r="V106" s="7">
        <f>ประชากรรายอายุ!V106+ประชากรรายอายุ!DX106</f>
        <v>237</v>
      </c>
      <c r="W106" s="7">
        <f>ประชากรรายอายุ!W106+ประชากรรายอายุ!DY106</f>
        <v>226</v>
      </c>
      <c r="X106" s="7">
        <f>ประชากรรายอายุ!X106+ประชากรรายอายุ!DZ106</f>
        <v>187</v>
      </c>
      <c r="Y106" s="7">
        <f>ประชากรรายอายุ!Y106+ประชากรรายอายุ!EA106</f>
        <v>187</v>
      </c>
      <c r="Z106" s="7">
        <f>ประชากรรายอายุ!Z106+ประชากรรายอายุ!EB106</f>
        <v>212</v>
      </c>
      <c r="AA106" s="7">
        <f>ประชากรรายอายุ!AA106+ประชากรรายอายุ!EC106</f>
        <v>200</v>
      </c>
      <c r="AB106" s="7">
        <f>ประชากรรายอายุ!AB106+ประชากรรายอายุ!ED106</f>
        <v>183</v>
      </c>
      <c r="AC106" s="7">
        <f>ประชากรรายอายุ!AC106+ประชากรรายอายุ!EE106</f>
        <v>209</v>
      </c>
      <c r="AD106" s="7">
        <f>ประชากรรายอายุ!AD106+ประชากรรายอายุ!EF106</f>
        <v>222</v>
      </c>
      <c r="AE106" s="7">
        <f>ประชากรรายอายุ!AE106+ประชากรรายอายุ!EG106</f>
        <v>246</v>
      </c>
      <c r="AF106" s="7">
        <f>ประชากรรายอายุ!AF106+ประชากรรายอายุ!EH106</f>
        <v>223</v>
      </c>
      <c r="AG106" s="7">
        <f>ประชากรรายอายุ!AG106+ประชากรรายอายุ!EI106</f>
        <v>214</v>
      </c>
      <c r="AH106" s="7">
        <f>ประชากรรายอายุ!AH106+ประชากรรายอายุ!EJ106</f>
        <v>226</v>
      </c>
      <c r="AI106" s="7">
        <f>ประชากรรายอายุ!AI106+ประชากรรายอายุ!EK106</f>
        <v>243</v>
      </c>
      <c r="AJ106" s="7">
        <f>ประชากรรายอายุ!AJ106+ประชากรรายอายุ!EL106</f>
        <v>219</v>
      </c>
      <c r="AK106" s="7">
        <f>ประชากรรายอายุ!AK106+ประชากรรายอายุ!EM106</f>
        <v>214</v>
      </c>
      <c r="AL106" s="7">
        <f>ประชากรรายอายุ!AL106+ประชากรรายอายุ!EN106</f>
        <v>225</v>
      </c>
      <c r="AM106" s="7">
        <f>ประชากรรายอายุ!AM106+ประชากรรายอายุ!EO106</f>
        <v>251</v>
      </c>
      <c r="AN106" s="7">
        <f>ประชากรรายอายุ!AN106+ประชากรรายอายุ!EP106</f>
        <v>216</v>
      </c>
      <c r="AO106" s="7">
        <f>ประชากรรายอายุ!AO106+ประชากรรายอายุ!EQ106</f>
        <v>236</v>
      </c>
      <c r="AP106" s="7">
        <f>ประชากรรายอายุ!AP106+ประชากรรายอายุ!ER106</f>
        <v>233</v>
      </c>
      <c r="AQ106" s="7">
        <f>ประชากรรายอายุ!AQ106+ประชากรรายอายุ!ES106</f>
        <v>215</v>
      </c>
      <c r="AR106" s="7">
        <f>ประชากรรายอายุ!AR106+ประชากรรายอายุ!ET106</f>
        <v>219</v>
      </c>
      <c r="AS106" s="7">
        <f>ประชากรรายอายุ!AS106+ประชากรรายอายุ!EU106</f>
        <v>205</v>
      </c>
      <c r="AT106" s="7">
        <f>ประชากรรายอายุ!AT106+ประชากรรายอายุ!EV106</f>
        <v>196</v>
      </c>
      <c r="AU106" s="7">
        <f>ประชากรรายอายุ!AU106+ประชากรรายอายุ!EW106</f>
        <v>205</v>
      </c>
      <c r="AV106" s="7">
        <f>ประชากรรายอายุ!AV106+ประชากรรายอายุ!EX106</f>
        <v>216</v>
      </c>
      <c r="AW106" s="7">
        <f>ประชากรรายอายุ!AW106+ประชากรรายอายุ!EY106</f>
        <v>184</v>
      </c>
      <c r="AX106" s="7">
        <f>ประชากรรายอายุ!AX106+ประชากรรายอายุ!EZ106</f>
        <v>161</v>
      </c>
      <c r="AY106" s="7">
        <f>ประชากรรายอายุ!AY106+ประชากรรายอายุ!FA106</f>
        <v>166</v>
      </c>
      <c r="AZ106" s="7">
        <f>ประชากรรายอายุ!AZ106+ประชากรรายอายุ!FB106</f>
        <v>152</v>
      </c>
      <c r="BA106" s="7">
        <f>ประชากรรายอายุ!BA106+ประชากรรายอายุ!FC106</f>
        <v>142</v>
      </c>
      <c r="BB106" s="7">
        <f>ประชากรรายอายุ!BB106+ประชากรรายอายุ!FD106</f>
        <v>106</v>
      </c>
      <c r="BC106" s="7">
        <f>ประชากรรายอายุ!BC106+ประชากรรายอายุ!FE106</f>
        <v>112</v>
      </c>
      <c r="BD106" s="7">
        <f>ประชากรรายอายุ!BD106+ประชากรรายอายุ!FF106</f>
        <v>121</v>
      </c>
      <c r="BE106" s="7">
        <f>ประชากรรายอายุ!BE106+ประชากรรายอายุ!FG106</f>
        <v>128</v>
      </c>
      <c r="BF106" s="7">
        <f>ประชากรรายอายุ!BF106+ประชากรรายอายุ!FH106</f>
        <v>134</v>
      </c>
      <c r="BG106" s="7">
        <f>ประชากรรายอายุ!BG106+ประชากรรายอายุ!FI106</f>
        <v>109</v>
      </c>
      <c r="BH106" s="7">
        <f>ประชากรรายอายุ!BH106+ประชากรรายอายุ!FJ106</f>
        <v>91</v>
      </c>
      <c r="BI106" s="7">
        <f>ประชากรรายอายุ!BI106+ประชากรรายอายุ!FK106</f>
        <v>106</v>
      </c>
      <c r="BJ106" s="7">
        <f>ประชากรรายอายุ!BJ106+ประชากรรายอายุ!FL106</f>
        <v>93</v>
      </c>
      <c r="BK106" s="7">
        <f>ประชากรรายอายุ!BK106+ประชากรรายอายุ!FM106</f>
        <v>84</v>
      </c>
      <c r="BL106" s="7">
        <f>ประชากรรายอายุ!BL106+ประชากรรายอายุ!FN106</f>
        <v>88</v>
      </c>
      <c r="BM106" s="7">
        <f>ประชากรรายอายุ!BM106+ประชากรรายอายุ!FO106</f>
        <v>93</v>
      </c>
      <c r="BN106" s="7">
        <f>ประชากรรายอายุ!BN106+ประชากรรายอายุ!FP106</f>
        <v>72</v>
      </c>
      <c r="BO106" s="7">
        <f>ประชากรรายอายุ!BO106+ประชากรรายอายุ!FQ106</f>
        <v>68</v>
      </c>
      <c r="BP106" s="7">
        <f>ประชากรรายอายุ!BP106+ประชากรรายอายุ!FR106</f>
        <v>59</v>
      </c>
      <c r="BQ106" s="7">
        <f>ประชากรรายอายุ!BQ106+ประชากรรายอายุ!FS106</f>
        <v>68</v>
      </c>
      <c r="BR106" s="7">
        <f>ประชากรรายอายุ!BR106+ประชากรรายอายุ!FT106</f>
        <v>53</v>
      </c>
      <c r="BS106" s="7">
        <f>ประชากรรายอายุ!BS106+ประชากรรายอายุ!FU106</f>
        <v>57</v>
      </c>
      <c r="BT106" s="7">
        <f>ประชากรรายอายุ!BT106+ประชากรรายอายุ!FV106</f>
        <v>34</v>
      </c>
      <c r="BU106" s="7">
        <f>ประชากรรายอายุ!BU106+ประชากรรายอายุ!FW106</f>
        <v>47</v>
      </c>
      <c r="BV106" s="7">
        <f>ประชากรรายอายุ!BV106+ประชากรรายอายุ!FX106</f>
        <v>64</v>
      </c>
      <c r="BW106" s="7">
        <f>ประชากรรายอายุ!BW106+ประชากรรายอายุ!FY106</f>
        <v>53</v>
      </c>
      <c r="BX106" s="7">
        <f>ประชากรรายอายุ!BX106+ประชากรรายอายุ!FZ106</f>
        <v>31</v>
      </c>
      <c r="BY106" s="7">
        <f>ประชากรรายอายุ!BY106+ประชากรรายอายุ!GA106</f>
        <v>48</v>
      </c>
      <c r="BZ106" s="7">
        <f>ประชากรรายอายุ!BZ106+ประชากรรายอายุ!GB106</f>
        <v>34</v>
      </c>
      <c r="CA106" s="7">
        <f>ประชากรรายอายุ!CA106+ประชากรรายอายุ!GC106</f>
        <v>36</v>
      </c>
      <c r="CB106" s="7">
        <f>ประชากรรายอายุ!CB106+ประชากรรายอายุ!GD106</f>
        <v>21</v>
      </c>
      <c r="CC106" s="7">
        <f>ประชากรรายอายุ!CC106+ประชากรรายอายุ!GE106</f>
        <v>25</v>
      </c>
      <c r="CD106" s="7">
        <f>ประชากรรายอายุ!CD106+ประชากรรายอายุ!GF106</f>
        <v>27</v>
      </c>
      <c r="CE106" s="7">
        <f>ประชากรรายอายุ!CE106+ประชากรรายอายุ!GG106</f>
        <v>23</v>
      </c>
      <c r="CF106" s="7">
        <f>ประชากรรายอายุ!CF106+ประชากรรายอายุ!GH106</f>
        <v>8</v>
      </c>
      <c r="CG106" s="7">
        <f>ประชากรรายอายุ!CG106+ประชากรรายอายุ!GI106</f>
        <v>10</v>
      </c>
      <c r="CH106" s="7">
        <f>ประชากรรายอายุ!CH106+ประชากรรายอายุ!GJ106</f>
        <v>19</v>
      </c>
      <c r="CI106" s="7">
        <f>ประชากรรายอายุ!CI106+ประชากรรายอายุ!GK106</f>
        <v>22</v>
      </c>
      <c r="CJ106" s="7">
        <f>ประชากรรายอายุ!CJ106+ประชากรรายอายุ!GL106</f>
        <v>9</v>
      </c>
      <c r="CK106" s="7">
        <f>ประชากรรายอายุ!CK106+ประชากรรายอายุ!GM106</f>
        <v>10</v>
      </c>
      <c r="CL106" s="7">
        <f>ประชากรรายอายุ!CL106+ประชากรรายอายุ!GN106</f>
        <v>7</v>
      </c>
      <c r="CM106" s="7">
        <f>ประชากรรายอายุ!CM106+ประชากรรายอายุ!GO106</f>
        <v>8</v>
      </c>
      <c r="CN106" s="7">
        <f>ประชากรรายอายุ!CN106+ประชากรรายอายุ!GP106</f>
        <v>1</v>
      </c>
      <c r="CO106" s="7">
        <f>ประชากรรายอายุ!CO106+ประชากรรายอายุ!GQ106</f>
        <v>3</v>
      </c>
      <c r="CP106" s="7">
        <f>ประชากรรายอายุ!CP106+ประชากรรายอายุ!GR106</f>
        <v>3</v>
      </c>
      <c r="CQ106" s="7">
        <f>ประชากรรายอายุ!CQ106+ประชากรรายอายุ!GS106</f>
        <v>0</v>
      </c>
      <c r="CR106" s="7">
        <f>ประชากรรายอายุ!CR106+ประชากรรายอายุ!GT106</f>
        <v>0</v>
      </c>
      <c r="CS106" s="7">
        <f>ประชากรรายอายุ!CS106+ประชากรรายอายุ!GU106</f>
        <v>1</v>
      </c>
      <c r="CT106" s="7">
        <f>ประชากรรายอายุ!CT106+ประชากรรายอายุ!GV106</f>
        <v>1</v>
      </c>
      <c r="CU106" s="7">
        <f>ประชากรรายอายุ!CU106+ประชากรรายอายุ!GW106</f>
        <v>0</v>
      </c>
      <c r="CV106" s="7">
        <f>ประชากรรายอายุ!CV106+ประชากรรายอายุ!GX106</f>
        <v>1</v>
      </c>
      <c r="CW106" s="7">
        <f>ประชากรรายอายุ!CW106+ประชากรรายอายุ!GY106</f>
        <v>0</v>
      </c>
      <c r="CX106" s="7">
        <f>ประชากรรายอายุ!CX106+ประชากรรายอายุ!GZ106</f>
        <v>1</v>
      </c>
      <c r="CY106" s="7">
        <f>ประชากรรายอายุ!CY106+ประชากรรายอายุ!HA106</f>
        <v>1</v>
      </c>
      <c r="CZ106" s="7">
        <f>ประชากรรายอายุ!CZ106+ประชากรรายอายุ!HB106</f>
        <v>0</v>
      </c>
      <c r="DA106" s="7">
        <f>ประชากรรายอายุ!DA106+ประชากรรายอายุ!HC106</f>
        <v>0</v>
      </c>
      <c r="DB106" s="7">
        <f>ประชากรรายอายุ!DB106+ประชากรรายอายุ!HD106</f>
        <v>0</v>
      </c>
      <c r="DC106" s="7">
        <f>ประชากรรายอายุ!DC106+ประชากรรายอายุ!HE106</f>
        <v>1</v>
      </c>
      <c r="DD106" s="7">
        <f>ประชากรรายอายุ!DD106+ประชากรรายอายุ!HF106</f>
        <v>58</v>
      </c>
    </row>
    <row r="107" spans="1:108">
      <c r="A107" s="5"/>
      <c r="B107" s="5" t="s">
        <v>72</v>
      </c>
      <c r="C107" s="7">
        <f>ประชากรรายอายุ!C107+ประชากรรายอายุ!DE107</f>
        <v>101</v>
      </c>
      <c r="D107" s="7">
        <f>ประชากรรายอายุ!D107+ประชากรรายอายุ!DF107</f>
        <v>100</v>
      </c>
      <c r="E107" s="7">
        <f>ประชากรรายอายุ!E107+ประชากรรายอายุ!DG107</f>
        <v>90</v>
      </c>
      <c r="F107" s="7">
        <f>ประชากรรายอายุ!F107+ประชากรรายอายุ!DH107</f>
        <v>93</v>
      </c>
      <c r="G107" s="7">
        <f>ประชากรรายอายุ!G107+ประชากรรายอายุ!DI107</f>
        <v>99</v>
      </c>
      <c r="H107" s="7">
        <f>ประชากรรายอายุ!H107+ประชากรรายอายุ!DJ107</f>
        <v>104</v>
      </c>
      <c r="I107" s="7">
        <f>ประชากรรายอายุ!I107+ประชากรรายอายุ!DK107</f>
        <v>130</v>
      </c>
      <c r="J107" s="7">
        <f>ประชากรรายอายุ!J107+ประชากรรายอายุ!DL107</f>
        <v>121</v>
      </c>
      <c r="K107" s="7">
        <f>ประชากรรายอายุ!K107+ประชากรรายอายุ!DM107</f>
        <v>135</v>
      </c>
      <c r="L107" s="7">
        <f>ประชากรรายอายุ!L107+ประชากรรายอายุ!DN107</f>
        <v>115</v>
      </c>
      <c r="M107" s="7">
        <f>ประชากรรายอายุ!M107+ประชากรรายอายุ!DO107</f>
        <v>136</v>
      </c>
      <c r="N107" s="7">
        <f>ประชากรรายอายุ!N107+ประชากรรายอายุ!DP107</f>
        <v>107</v>
      </c>
      <c r="O107" s="7">
        <f>ประชากรรายอายุ!O107+ประชากรรายอายุ!DQ107</f>
        <v>102</v>
      </c>
      <c r="P107" s="7">
        <f>ประชากรรายอายุ!P107+ประชากรรายอายุ!DR107</f>
        <v>131</v>
      </c>
      <c r="Q107" s="7">
        <f>ประชากรรายอายุ!Q107+ประชากรรายอายุ!DS107</f>
        <v>158</v>
      </c>
      <c r="R107" s="7">
        <f>ประชากรรายอายุ!R107+ประชากรรายอายุ!DT107</f>
        <v>108</v>
      </c>
      <c r="S107" s="7">
        <f>ประชากรรายอายุ!S107+ประชากรรายอายุ!DU107</f>
        <v>103</v>
      </c>
      <c r="T107" s="7">
        <f>ประชากรรายอายุ!T107+ประชากรรายอายุ!DV107</f>
        <v>123</v>
      </c>
      <c r="U107" s="7">
        <f>ประชากรรายอายุ!U107+ประชากรรายอายุ!DW107</f>
        <v>124</v>
      </c>
      <c r="V107" s="7">
        <f>ประชากรรายอายุ!V107+ประชากรรายอายุ!DX107</f>
        <v>120</v>
      </c>
      <c r="W107" s="7">
        <f>ประชากรรายอายุ!W107+ประชากรรายอายุ!DY107</f>
        <v>129</v>
      </c>
      <c r="X107" s="7">
        <f>ประชากรรายอายุ!X107+ประชากรรายอายุ!DZ107</f>
        <v>115</v>
      </c>
      <c r="Y107" s="7">
        <f>ประชากรรายอายุ!Y107+ประชากรรายอายุ!EA107</f>
        <v>115</v>
      </c>
      <c r="Z107" s="7">
        <f>ประชากรรายอายุ!Z107+ประชากรรายอายุ!EB107</f>
        <v>128</v>
      </c>
      <c r="AA107" s="7">
        <f>ประชากรรายอายุ!AA107+ประชากรรายอายุ!EC107</f>
        <v>131</v>
      </c>
      <c r="AB107" s="7">
        <f>ประชากรรายอายุ!AB107+ประชากรรายอายุ!ED107</f>
        <v>121</v>
      </c>
      <c r="AC107" s="7">
        <f>ประชากรรายอายุ!AC107+ประชากรรายอายุ!EE107</f>
        <v>114</v>
      </c>
      <c r="AD107" s="7">
        <f>ประชากรรายอายุ!AD107+ประชากรรายอายุ!EF107</f>
        <v>125</v>
      </c>
      <c r="AE107" s="7">
        <f>ประชากรรายอายุ!AE107+ประชากรรายอายุ!EG107</f>
        <v>124</v>
      </c>
      <c r="AF107" s="7">
        <f>ประชากรรายอายุ!AF107+ประชากรรายอายุ!EH107</f>
        <v>130</v>
      </c>
      <c r="AG107" s="7">
        <f>ประชากรรายอายุ!AG107+ประชากรรายอายุ!EI107</f>
        <v>167</v>
      </c>
      <c r="AH107" s="7">
        <f>ประชากรรายอายุ!AH107+ประชากรรายอายุ!EJ107</f>
        <v>162</v>
      </c>
      <c r="AI107" s="7">
        <f>ประชากรรายอายุ!AI107+ประชากรรายอายุ!EK107</f>
        <v>168</v>
      </c>
      <c r="AJ107" s="7">
        <f>ประชากรรายอายุ!AJ107+ประชากรรายอายุ!EL107</f>
        <v>141</v>
      </c>
      <c r="AK107" s="7">
        <f>ประชากรรายอายุ!AK107+ประชากรรายอายุ!EM107</f>
        <v>137</v>
      </c>
      <c r="AL107" s="7">
        <f>ประชากรรายอายุ!AL107+ประชากรรายอายุ!EN107</f>
        <v>139</v>
      </c>
      <c r="AM107" s="7">
        <f>ประชากรรายอายุ!AM107+ประชากรรายอายุ!EO107</f>
        <v>133</v>
      </c>
      <c r="AN107" s="7">
        <f>ประชากรรายอายุ!AN107+ประชากรรายอายุ!EP107</f>
        <v>132</v>
      </c>
      <c r="AO107" s="7">
        <f>ประชากรรายอายุ!AO107+ประชากรรายอายุ!EQ107</f>
        <v>110</v>
      </c>
      <c r="AP107" s="7">
        <f>ประชากรรายอายุ!AP107+ประชากรรายอายุ!ER107</f>
        <v>142</v>
      </c>
      <c r="AQ107" s="7">
        <f>ประชากรรายอายุ!AQ107+ประชากรรายอายุ!ES107</f>
        <v>130</v>
      </c>
      <c r="AR107" s="7">
        <f>ประชากรรายอายุ!AR107+ประชากรรายอายุ!ET107</f>
        <v>112</v>
      </c>
      <c r="AS107" s="7">
        <f>ประชากรรายอายุ!AS107+ประชากรรายอายุ!EU107</f>
        <v>117</v>
      </c>
      <c r="AT107" s="7">
        <f>ประชากรรายอายุ!AT107+ประชากรรายอายุ!EV107</f>
        <v>107</v>
      </c>
      <c r="AU107" s="7">
        <f>ประชากรรายอายุ!AU107+ประชากรรายอายุ!EW107</f>
        <v>140</v>
      </c>
      <c r="AV107" s="7">
        <f>ประชากรรายอายุ!AV107+ประชากรรายอายุ!EX107</f>
        <v>134</v>
      </c>
      <c r="AW107" s="7">
        <f>ประชากรรายอายุ!AW107+ประชากรรายอายุ!EY107</f>
        <v>103</v>
      </c>
      <c r="AX107" s="7">
        <f>ประชากรรายอายุ!AX107+ประชากรรายอายุ!EZ107</f>
        <v>127</v>
      </c>
      <c r="AY107" s="7">
        <f>ประชากรรายอายุ!AY107+ประชากรรายอายุ!FA107</f>
        <v>108</v>
      </c>
      <c r="AZ107" s="7">
        <f>ประชากรรายอายุ!AZ107+ประชากรรายอายุ!FB107</f>
        <v>102</v>
      </c>
      <c r="BA107" s="7">
        <f>ประชากรรายอายุ!BA107+ประชากรรายอายุ!FC107</f>
        <v>108</v>
      </c>
      <c r="BB107" s="7">
        <f>ประชากรรายอายุ!BB107+ประชากรรายอายุ!FD107</f>
        <v>71</v>
      </c>
      <c r="BC107" s="7">
        <f>ประชากรรายอายุ!BC107+ประชากรรายอายุ!FE107</f>
        <v>93</v>
      </c>
      <c r="BD107" s="7">
        <f>ประชากรรายอายุ!BD107+ประชากรรายอายุ!FF107</f>
        <v>55</v>
      </c>
      <c r="BE107" s="7">
        <f>ประชากรรายอายุ!BE107+ประชากรรายอายุ!FG107</f>
        <v>87</v>
      </c>
      <c r="BF107" s="7">
        <f>ประชากรรายอายุ!BF107+ประชากรรายอายุ!FH107</f>
        <v>68</v>
      </c>
      <c r="BG107" s="7">
        <f>ประชากรรายอายุ!BG107+ประชากรรายอายุ!FI107</f>
        <v>74</v>
      </c>
      <c r="BH107" s="7">
        <f>ประชากรรายอายุ!BH107+ประชากรรายอายุ!FJ107</f>
        <v>72</v>
      </c>
      <c r="BI107" s="7">
        <f>ประชากรรายอายุ!BI107+ประชากรรายอายุ!FK107</f>
        <v>69</v>
      </c>
      <c r="BJ107" s="7">
        <f>ประชากรรายอายุ!BJ107+ประชากรรายอายุ!FL107</f>
        <v>65</v>
      </c>
      <c r="BK107" s="7">
        <f>ประชากรรายอายุ!BK107+ประชากรรายอายุ!FM107</f>
        <v>40</v>
      </c>
      <c r="BL107" s="7">
        <f>ประชากรรายอายุ!BL107+ประชากรรายอายุ!FN107</f>
        <v>48</v>
      </c>
      <c r="BM107" s="7">
        <f>ประชากรรายอายุ!BM107+ประชากรรายอายุ!FO107</f>
        <v>43</v>
      </c>
      <c r="BN107" s="7">
        <f>ประชากรรายอายุ!BN107+ประชากรรายอายุ!FP107</f>
        <v>50</v>
      </c>
      <c r="BO107" s="7">
        <f>ประชากรรายอายุ!BO107+ประชากรรายอายุ!FQ107</f>
        <v>45</v>
      </c>
      <c r="BP107" s="7">
        <f>ประชากรรายอายุ!BP107+ประชากรรายอายุ!FR107</f>
        <v>29</v>
      </c>
      <c r="BQ107" s="7">
        <f>ประชากรรายอายุ!BQ107+ประชากรรายอายุ!FS107</f>
        <v>32</v>
      </c>
      <c r="BR107" s="7">
        <f>ประชากรรายอายุ!BR107+ประชากรรายอายุ!FT107</f>
        <v>32</v>
      </c>
      <c r="BS107" s="7">
        <f>ประชากรรายอายุ!BS107+ประชากรรายอายุ!FU107</f>
        <v>32</v>
      </c>
      <c r="BT107" s="7">
        <f>ประชากรรายอายุ!BT107+ประชากรรายอายุ!FV107</f>
        <v>21</v>
      </c>
      <c r="BU107" s="7">
        <f>ประชากรรายอายุ!BU107+ประชากรรายอายุ!FW107</f>
        <v>29</v>
      </c>
      <c r="BV107" s="7">
        <f>ประชากรรายอายุ!BV107+ประชากรรายอายุ!FX107</f>
        <v>18</v>
      </c>
      <c r="BW107" s="7">
        <f>ประชากรรายอายุ!BW107+ประชากรรายอายุ!FY107</f>
        <v>17</v>
      </c>
      <c r="BX107" s="7">
        <f>ประชากรรายอายุ!BX107+ประชากรรายอายุ!FZ107</f>
        <v>25</v>
      </c>
      <c r="BY107" s="7">
        <f>ประชากรรายอายุ!BY107+ประชากรรายอายุ!GA107</f>
        <v>27</v>
      </c>
      <c r="BZ107" s="7">
        <f>ประชากรรายอายุ!BZ107+ประชากรรายอายุ!GB107</f>
        <v>16</v>
      </c>
      <c r="CA107" s="7">
        <f>ประชากรรายอายุ!CA107+ประชากรรายอายุ!GC107</f>
        <v>10</v>
      </c>
      <c r="CB107" s="7">
        <f>ประชากรรายอายุ!CB107+ประชากรรายอายุ!GD107</f>
        <v>14</v>
      </c>
      <c r="CC107" s="7">
        <f>ประชากรรายอายุ!CC107+ประชากรรายอายุ!GE107</f>
        <v>16</v>
      </c>
      <c r="CD107" s="7">
        <f>ประชากรรายอายุ!CD107+ประชากรรายอายุ!GF107</f>
        <v>29</v>
      </c>
      <c r="CE107" s="7">
        <f>ประชากรรายอายุ!CE107+ประชากรรายอายุ!GG107</f>
        <v>28</v>
      </c>
      <c r="CF107" s="7">
        <f>ประชากรรายอายุ!CF107+ประชากรรายอายุ!GH107</f>
        <v>7</v>
      </c>
      <c r="CG107" s="7">
        <f>ประชากรรายอายุ!CG107+ประชากรรายอายุ!GI107</f>
        <v>14</v>
      </c>
      <c r="CH107" s="7">
        <f>ประชากรรายอายุ!CH107+ประชากรรายอายุ!GJ107</f>
        <v>8</v>
      </c>
      <c r="CI107" s="7">
        <f>ประชากรรายอายุ!CI107+ประชากรรายอายุ!GK107</f>
        <v>10</v>
      </c>
      <c r="CJ107" s="7">
        <f>ประชากรรายอายุ!CJ107+ประชากรรายอายุ!GL107</f>
        <v>8</v>
      </c>
      <c r="CK107" s="7">
        <f>ประชากรรายอายุ!CK107+ประชากรรายอายุ!GM107</f>
        <v>6</v>
      </c>
      <c r="CL107" s="7">
        <f>ประชากรรายอายุ!CL107+ประชากรรายอายุ!GN107</f>
        <v>4</v>
      </c>
      <c r="CM107" s="7">
        <f>ประชากรรายอายุ!CM107+ประชากรรายอายุ!GO107</f>
        <v>3</v>
      </c>
      <c r="CN107" s="7">
        <f>ประชากรรายอายุ!CN107+ประชากรรายอายุ!GP107</f>
        <v>0</v>
      </c>
      <c r="CO107" s="7">
        <f>ประชากรรายอายุ!CO107+ประชากรรายอายุ!GQ107</f>
        <v>3</v>
      </c>
      <c r="CP107" s="7">
        <f>ประชากรรายอายุ!CP107+ประชากรรายอายุ!GR107</f>
        <v>0</v>
      </c>
      <c r="CQ107" s="7">
        <f>ประชากรรายอายุ!CQ107+ประชากรรายอายุ!GS107</f>
        <v>2</v>
      </c>
      <c r="CR107" s="7">
        <f>ประชากรรายอายุ!CR107+ประชากรรายอายุ!GT107</f>
        <v>0</v>
      </c>
      <c r="CS107" s="7">
        <f>ประชากรรายอายุ!CS107+ประชากรรายอายุ!GU107</f>
        <v>1</v>
      </c>
      <c r="CT107" s="7">
        <f>ประชากรรายอายุ!CT107+ประชากรรายอายุ!GV107</f>
        <v>1</v>
      </c>
      <c r="CU107" s="7">
        <f>ประชากรรายอายุ!CU107+ประชากรรายอายุ!GW107</f>
        <v>2</v>
      </c>
      <c r="CV107" s="7">
        <f>ประชากรรายอายุ!CV107+ประชากรรายอายุ!GX107</f>
        <v>0</v>
      </c>
      <c r="CW107" s="7">
        <f>ประชากรรายอายุ!CW107+ประชากรรายอายุ!GY107</f>
        <v>0</v>
      </c>
      <c r="CX107" s="7">
        <f>ประชากรรายอายุ!CX107+ประชากรรายอายุ!GZ107</f>
        <v>0</v>
      </c>
      <c r="CY107" s="7">
        <f>ประชากรรายอายุ!CY107+ประชากรรายอายุ!HA107</f>
        <v>0</v>
      </c>
      <c r="CZ107" s="7">
        <f>ประชากรรายอายุ!CZ107+ประชากรรายอายุ!HB107</f>
        <v>2</v>
      </c>
      <c r="DA107" s="7">
        <f>ประชากรรายอายุ!DA107+ประชากรรายอายุ!HC107</f>
        <v>0</v>
      </c>
      <c r="DB107" s="7">
        <f>ประชากรรายอายุ!DB107+ประชากรรายอายุ!HD107</f>
        <v>0</v>
      </c>
      <c r="DC107" s="7">
        <f>ประชากรรายอายุ!DC107+ประชากรรายอายุ!HE107</f>
        <v>3</v>
      </c>
      <c r="DD107" s="7">
        <f>ประชากรรายอายุ!DD107+ประชากรรายอายุ!HF107</f>
        <v>10</v>
      </c>
    </row>
    <row r="108" spans="1:108">
      <c r="A108" s="15"/>
      <c r="B108" s="15" t="s">
        <v>73</v>
      </c>
      <c r="C108" s="16">
        <f>ประชากรรายอายุ!C108+ประชากรรายอายุ!DE108</f>
        <v>74</v>
      </c>
      <c r="D108" s="16">
        <f>ประชากรรายอายุ!D108+ประชากรรายอายุ!DF108</f>
        <v>85</v>
      </c>
      <c r="E108" s="16">
        <f>ประชากรรายอายุ!E108+ประชากรรายอายุ!DG108</f>
        <v>66</v>
      </c>
      <c r="F108" s="16">
        <f>ประชากรรายอายุ!F108+ประชากรรายอายุ!DH108</f>
        <v>84</v>
      </c>
      <c r="G108" s="16">
        <f>ประชากรรายอายุ!G108+ประชากรรายอายุ!DI108</f>
        <v>84</v>
      </c>
      <c r="H108" s="16">
        <f>ประชากรรายอายุ!H108+ประชากรรายอายุ!DJ108</f>
        <v>75</v>
      </c>
      <c r="I108" s="16">
        <f>ประชากรรายอายุ!I108+ประชากรรายอายุ!DK108</f>
        <v>74</v>
      </c>
      <c r="J108" s="16">
        <f>ประชากรรายอายุ!J108+ประชากรรายอายุ!DL108</f>
        <v>78</v>
      </c>
      <c r="K108" s="16">
        <f>ประชากรรายอายุ!K108+ประชากรรายอายุ!DM108</f>
        <v>90</v>
      </c>
      <c r="L108" s="16">
        <f>ประชากรรายอายุ!L108+ประชากรรายอายุ!DN108</f>
        <v>111</v>
      </c>
      <c r="M108" s="16">
        <f>ประชากรรายอายุ!M108+ประชากรรายอายุ!DO108</f>
        <v>90</v>
      </c>
      <c r="N108" s="16">
        <f>ประชากรรายอายุ!N108+ประชากรรายอายุ!DP108</f>
        <v>80</v>
      </c>
      <c r="O108" s="16">
        <f>ประชากรรายอายุ!O108+ประชากรรายอายุ!DQ108</f>
        <v>100</v>
      </c>
      <c r="P108" s="16">
        <f>ประชากรรายอายุ!P108+ประชากรรายอายุ!DR108</f>
        <v>121</v>
      </c>
      <c r="Q108" s="16">
        <f>ประชากรรายอายุ!Q108+ประชากรรายอายุ!DS108</f>
        <v>96</v>
      </c>
      <c r="R108" s="16">
        <f>ประชากรรายอายุ!R108+ประชากรรายอายุ!DT108</f>
        <v>96</v>
      </c>
      <c r="S108" s="16">
        <f>ประชากรรายอายุ!S108+ประชากรรายอายุ!DU108</f>
        <v>121</v>
      </c>
      <c r="T108" s="16">
        <f>ประชากรรายอายุ!T108+ประชากรรายอายุ!DV108</f>
        <v>115</v>
      </c>
      <c r="U108" s="16">
        <f>ประชากรรายอายุ!U108+ประชากรรายอายุ!DW108</f>
        <v>112</v>
      </c>
      <c r="V108" s="16">
        <f>ประชากรรายอายุ!V108+ประชากรรายอายุ!DX108</f>
        <v>102</v>
      </c>
      <c r="W108" s="16">
        <f>ประชากรรายอายุ!W108+ประชากรรายอายุ!DY108</f>
        <v>109</v>
      </c>
      <c r="X108" s="16">
        <f>ประชากรรายอายุ!X108+ประชากรรายอายุ!DZ108</f>
        <v>97</v>
      </c>
      <c r="Y108" s="16">
        <f>ประชากรรายอายุ!Y108+ประชากรรายอายุ!EA108</f>
        <v>74</v>
      </c>
      <c r="Z108" s="16">
        <f>ประชากรรายอายุ!Z108+ประชากรรายอายุ!EB108</f>
        <v>103</v>
      </c>
      <c r="AA108" s="16">
        <f>ประชากรรายอายุ!AA108+ประชากรรายอายุ!EC108</f>
        <v>97</v>
      </c>
      <c r="AB108" s="16">
        <f>ประชากรรายอายุ!AB108+ประชากรรายอายุ!ED108</f>
        <v>84</v>
      </c>
      <c r="AC108" s="16">
        <f>ประชากรรายอายุ!AC108+ประชากรรายอายุ!EE108</f>
        <v>92</v>
      </c>
      <c r="AD108" s="16">
        <f>ประชากรรายอายุ!AD108+ประชากรรายอายุ!EF108</f>
        <v>100</v>
      </c>
      <c r="AE108" s="16">
        <f>ประชากรรายอายุ!AE108+ประชากรรายอายุ!EG108</f>
        <v>101</v>
      </c>
      <c r="AF108" s="16">
        <f>ประชากรรายอายุ!AF108+ประชากรรายอายุ!EH108</f>
        <v>110</v>
      </c>
      <c r="AG108" s="16">
        <f>ประชากรรายอายุ!AG108+ประชากรรายอายุ!EI108</f>
        <v>99</v>
      </c>
      <c r="AH108" s="16">
        <f>ประชากรรายอายุ!AH108+ประชากรรายอายุ!EJ108</f>
        <v>112</v>
      </c>
      <c r="AI108" s="16">
        <f>ประชากรรายอายุ!AI108+ประชากรรายอายุ!EK108</f>
        <v>111</v>
      </c>
      <c r="AJ108" s="16">
        <f>ประชากรรายอายุ!AJ108+ประชากรรายอายุ!EL108</f>
        <v>98</v>
      </c>
      <c r="AK108" s="16">
        <f>ประชากรรายอายุ!AK108+ประชากรรายอายุ!EM108</f>
        <v>105</v>
      </c>
      <c r="AL108" s="16">
        <f>ประชากรรายอายุ!AL108+ประชากรรายอายุ!EN108</f>
        <v>99</v>
      </c>
      <c r="AM108" s="16">
        <f>ประชากรรายอายุ!AM108+ประชากรรายอายุ!EO108</f>
        <v>123</v>
      </c>
      <c r="AN108" s="16">
        <f>ประชากรรายอายุ!AN108+ประชากรรายอายุ!EP108</f>
        <v>77</v>
      </c>
      <c r="AO108" s="16">
        <f>ประชากรรายอายุ!AO108+ประชากรรายอายุ!EQ108</f>
        <v>109</v>
      </c>
      <c r="AP108" s="16">
        <f>ประชากรรายอายุ!AP108+ประชากรรายอายุ!ER108</f>
        <v>100</v>
      </c>
      <c r="AQ108" s="16">
        <f>ประชากรรายอายุ!AQ108+ประชากรรายอายุ!ES108</f>
        <v>113</v>
      </c>
      <c r="AR108" s="16">
        <f>ประชากรรายอายุ!AR108+ประชากรรายอายุ!ET108</f>
        <v>106</v>
      </c>
      <c r="AS108" s="16">
        <f>ประชากรรายอายุ!AS108+ประชากรรายอายุ!EU108</f>
        <v>111</v>
      </c>
      <c r="AT108" s="16">
        <f>ประชากรรายอายุ!AT108+ประชากรรายอายุ!EV108</f>
        <v>92</v>
      </c>
      <c r="AU108" s="16">
        <f>ประชากรรายอายุ!AU108+ประชากรรายอายุ!EW108</f>
        <v>103</v>
      </c>
      <c r="AV108" s="16">
        <f>ประชากรรายอายุ!AV108+ประชากรรายอายุ!EX108</f>
        <v>93</v>
      </c>
      <c r="AW108" s="16">
        <f>ประชากรรายอายุ!AW108+ประชากรรายอายุ!EY108</f>
        <v>84</v>
      </c>
      <c r="AX108" s="16">
        <f>ประชากรรายอายุ!AX108+ประชากรรายอายุ!EZ108</f>
        <v>85</v>
      </c>
      <c r="AY108" s="16">
        <f>ประชากรรายอายุ!AY108+ประชากรรายอายุ!FA108</f>
        <v>74</v>
      </c>
      <c r="AZ108" s="16">
        <f>ประชากรรายอายุ!AZ108+ประชากรรายอายุ!FB108</f>
        <v>72</v>
      </c>
      <c r="BA108" s="16">
        <f>ประชากรรายอายุ!BA108+ประชากรรายอายุ!FC108</f>
        <v>66</v>
      </c>
      <c r="BB108" s="16">
        <f>ประชากรรายอายุ!BB108+ประชากรรายอายุ!FD108</f>
        <v>65</v>
      </c>
      <c r="BC108" s="16">
        <f>ประชากรรายอายุ!BC108+ประชากรรายอายุ!FE108</f>
        <v>48</v>
      </c>
      <c r="BD108" s="16">
        <f>ประชากรรายอายุ!BD108+ประชากรรายอายุ!FF108</f>
        <v>53</v>
      </c>
      <c r="BE108" s="16">
        <f>ประชากรรายอายุ!BE108+ประชากรรายอายุ!FG108</f>
        <v>57</v>
      </c>
      <c r="BF108" s="16">
        <f>ประชากรรายอายุ!BF108+ประชากรรายอายุ!FH108</f>
        <v>53</v>
      </c>
      <c r="BG108" s="16">
        <f>ประชากรรายอายุ!BG108+ประชากรรายอายุ!FI108</f>
        <v>48</v>
      </c>
      <c r="BH108" s="16">
        <f>ประชากรรายอายุ!BH108+ประชากรรายอายุ!FJ108</f>
        <v>50</v>
      </c>
      <c r="BI108" s="16">
        <f>ประชากรรายอายุ!BI108+ประชากรรายอายุ!FK108</f>
        <v>54</v>
      </c>
      <c r="BJ108" s="16">
        <f>ประชากรรายอายุ!BJ108+ประชากรรายอายุ!FL108</f>
        <v>37</v>
      </c>
      <c r="BK108" s="16">
        <f>ประชากรรายอายุ!BK108+ประชากรรายอายุ!FM108</f>
        <v>34</v>
      </c>
      <c r="BL108" s="16">
        <f>ประชากรรายอายุ!BL108+ประชากรรายอายุ!FN108</f>
        <v>36</v>
      </c>
      <c r="BM108" s="16">
        <f>ประชากรรายอายุ!BM108+ประชากรรายอายุ!FO108</f>
        <v>55</v>
      </c>
      <c r="BN108" s="16">
        <f>ประชากรรายอายุ!BN108+ประชากรรายอายุ!FP108</f>
        <v>33</v>
      </c>
      <c r="BO108" s="16">
        <f>ประชากรรายอายุ!BO108+ประชากรรายอายุ!FQ108</f>
        <v>24</v>
      </c>
      <c r="BP108" s="16">
        <f>ประชากรรายอายุ!BP108+ประชากรรายอายุ!FR108</f>
        <v>32</v>
      </c>
      <c r="BQ108" s="16">
        <f>ประชากรรายอายุ!BQ108+ประชากรรายอายุ!FS108</f>
        <v>20</v>
      </c>
      <c r="BR108" s="16">
        <f>ประชากรรายอายุ!BR108+ประชากรรายอายุ!FT108</f>
        <v>26</v>
      </c>
      <c r="BS108" s="16">
        <f>ประชากรรายอายุ!BS108+ประชากรรายอายุ!FU108</f>
        <v>27</v>
      </c>
      <c r="BT108" s="16">
        <f>ประชากรรายอายุ!BT108+ประชากรรายอายุ!FV108</f>
        <v>25</v>
      </c>
      <c r="BU108" s="16">
        <f>ประชากรรายอายุ!BU108+ประชากรรายอายุ!FW108</f>
        <v>18</v>
      </c>
      <c r="BV108" s="16">
        <f>ประชากรรายอายุ!BV108+ประชากรรายอายุ!FX108</f>
        <v>23</v>
      </c>
      <c r="BW108" s="16">
        <f>ประชากรรายอายุ!BW108+ประชากรรายอายุ!FY108</f>
        <v>16</v>
      </c>
      <c r="BX108" s="16">
        <f>ประชากรรายอายุ!BX108+ประชากรรายอายุ!FZ108</f>
        <v>15</v>
      </c>
      <c r="BY108" s="16">
        <f>ประชากรรายอายุ!BY108+ประชากรรายอายุ!GA108</f>
        <v>28</v>
      </c>
      <c r="BZ108" s="16">
        <f>ประชากรรายอายุ!BZ108+ประชากรรายอายุ!GB108</f>
        <v>14</v>
      </c>
      <c r="CA108" s="16">
        <f>ประชากรรายอายุ!CA108+ประชากรรายอายุ!GC108</f>
        <v>8</v>
      </c>
      <c r="CB108" s="16">
        <f>ประชากรรายอายุ!CB108+ประชากรรายอายุ!GD108</f>
        <v>13</v>
      </c>
      <c r="CC108" s="16">
        <f>ประชากรรายอายุ!CC108+ประชากรรายอายุ!GE108</f>
        <v>8</v>
      </c>
      <c r="CD108" s="16">
        <f>ประชากรรายอายุ!CD108+ประชากรรายอายุ!GF108</f>
        <v>8</v>
      </c>
      <c r="CE108" s="16">
        <f>ประชากรรายอายุ!CE108+ประชากรรายอายุ!GG108</f>
        <v>9</v>
      </c>
      <c r="CF108" s="16">
        <f>ประชากรรายอายุ!CF108+ประชากรรายอายุ!GH108</f>
        <v>11</v>
      </c>
      <c r="CG108" s="16">
        <f>ประชากรรายอายุ!CG108+ประชากรรายอายุ!GI108</f>
        <v>2</v>
      </c>
      <c r="CH108" s="16">
        <f>ประชากรรายอายุ!CH108+ประชากรรายอายุ!GJ108</f>
        <v>6</v>
      </c>
      <c r="CI108" s="16">
        <f>ประชากรรายอายุ!CI108+ประชากรรายอายุ!GK108</f>
        <v>6</v>
      </c>
      <c r="CJ108" s="16">
        <f>ประชากรรายอายุ!CJ108+ประชากรรายอายุ!GL108</f>
        <v>7</v>
      </c>
      <c r="CK108" s="16">
        <f>ประชากรรายอายุ!CK108+ประชากรรายอายุ!GM108</f>
        <v>3</v>
      </c>
      <c r="CL108" s="16">
        <f>ประชากรรายอายุ!CL108+ประชากรรายอายุ!GN108</f>
        <v>0</v>
      </c>
      <c r="CM108" s="16">
        <f>ประชากรรายอายุ!CM108+ประชากรรายอายุ!GO108</f>
        <v>0</v>
      </c>
      <c r="CN108" s="16">
        <f>ประชากรรายอายุ!CN108+ประชากรรายอายุ!GP108</f>
        <v>1</v>
      </c>
      <c r="CO108" s="16">
        <f>ประชากรรายอายุ!CO108+ประชากรรายอายุ!GQ108</f>
        <v>0</v>
      </c>
      <c r="CP108" s="16">
        <f>ประชากรรายอายุ!CP108+ประชากรรายอายุ!GR108</f>
        <v>2</v>
      </c>
      <c r="CQ108" s="16">
        <f>ประชากรรายอายุ!CQ108+ประชากรรายอายุ!GS108</f>
        <v>1</v>
      </c>
      <c r="CR108" s="16">
        <f>ประชากรรายอายุ!CR108+ประชากรรายอายุ!GT108</f>
        <v>0</v>
      </c>
      <c r="CS108" s="16">
        <f>ประชากรรายอายุ!CS108+ประชากรรายอายุ!GU108</f>
        <v>2</v>
      </c>
      <c r="CT108" s="16">
        <f>ประชากรรายอายุ!CT108+ประชากรรายอายุ!GV108</f>
        <v>0</v>
      </c>
      <c r="CU108" s="16">
        <f>ประชากรรายอายุ!CU108+ประชากรรายอายุ!GW108</f>
        <v>0</v>
      </c>
      <c r="CV108" s="16">
        <f>ประชากรรายอายุ!CV108+ประชากรรายอายุ!GX108</f>
        <v>0</v>
      </c>
      <c r="CW108" s="16">
        <f>ประชากรรายอายุ!CW108+ประชากรรายอายุ!GY108</f>
        <v>1</v>
      </c>
      <c r="CX108" s="16">
        <f>ประชากรรายอายุ!CX108+ประชากรรายอายุ!GZ108</f>
        <v>0</v>
      </c>
      <c r="CY108" s="16">
        <f>ประชากรรายอายุ!CY108+ประชากรรายอายุ!HA108</f>
        <v>0</v>
      </c>
      <c r="CZ108" s="16">
        <f>ประชากรรายอายุ!CZ108+ประชากรรายอายุ!HB108</f>
        <v>2</v>
      </c>
      <c r="DA108" s="16">
        <f>ประชากรรายอายุ!DA108+ประชากรรายอายุ!HC108</f>
        <v>0</v>
      </c>
      <c r="DB108" s="16">
        <f>ประชากรรายอายุ!DB108+ประชากรรายอายุ!HD108</f>
        <v>0</v>
      </c>
      <c r="DC108" s="16">
        <f>ประชากรรายอายุ!DC108+ประชากรรายอายุ!HE108</f>
        <v>1</v>
      </c>
      <c r="DD108" s="16">
        <f>ประชากรรายอายุ!DD108+ประชากรรายอายุ!HF108</f>
        <v>29</v>
      </c>
    </row>
    <row r="109" spans="1:108" s="2" customFormat="1">
      <c r="A109" s="17">
        <v>8</v>
      </c>
      <c r="B109" s="17" t="s">
        <v>74</v>
      </c>
      <c r="C109" s="18">
        <f>ประชากรรายอายุ!C109+ประชากรรายอายุ!DE109</f>
        <v>999</v>
      </c>
      <c r="D109" s="18">
        <f>ประชากรรายอายุ!D109+ประชากรรายอายุ!DF109</f>
        <v>1045</v>
      </c>
      <c r="E109" s="18">
        <f>ประชากรรายอายุ!E109+ประชากรรายอายุ!DG109</f>
        <v>1014</v>
      </c>
      <c r="F109" s="18">
        <f>ประชากรรายอายุ!F109+ประชากรรายอายุ!DH109</f>
        <v>988</v>
      </c>
      <c r="G109" s="18">
        <f>ประชากรรายอายุ!G109+ประชากรรายอายุ!DI109</f>
        <v>1062</v>
      </c>
      <c r="H109" s="18">
        <f>ประชากรรายอายุ!H109+ประชากรรายอายุ!DJ109</f>
        <v>992</v>
      </c>
      <c r="I109" s="18">
        <f>ประชากรรายอายุ!I109+ประชากรรายอายุ!DK109</f>
        <v>1072</v>
      </c>
      <c r="J109" s="18">
        <f>ประชากรรายอายุ!J109+ประชากรรายอายุ!DL109</f>
        <v>1027</v>
      </c>
      <c r="K109" s="18">
        <f>ประชากรรายอายุ!K109+ประชากรรายอายุ!DM109</f>
        <v>1035</v>
      </c>
      <c r="L109" s="18">
        <f>ประชากรรายอายุ!L109+ประชากรรายอายุ!DN109</f>
        <v>1011</v>
      </c>
      <c r="M109" s="18">
        <f>ประชากรรายอายุ!M109+ประชากรรายอายุ!DO109</f>
        <v>1003</v>
      </c>
      <c r="N109" s="18">
        <f>ประชากรรายอายุ!N109+ประชากรรายอายุ!DP109</f>
        <v>968</v>
      </c>
      <c r="O109" s="18">
        <f>ประชากรรายอายุ!O109+ประชากรรายอายุ!DQ109</f>
        <v>1011</v>
      </c>
      <c r="P109" s="18">
        <f>ประชากรรายอายุ!P109+ประชากรรายอายุ!DR109</f>
        <v>1133</v>
      </c>
      <c r="Q109" s="18">
        <f>ประชากรรายอายุ!Q109+ประชากรรายอายุ!DS109</f>
        <v>1132</v>
      </c>
      <c r="R109" s="18">
        <f>ประชากรรายอายุ!R109+ประชากรรายอายุ!DT109</f>
        <v>1175</v>
      </c>
      <c r="S109" s="18">
        <f>ประชากรรายอายุ!S109+ประชากรรายอายุ!DU109</f>
        <v>1258</v>
      </c>
      <c r="T109" s="18">
        <f>ประชากรรายอายุ!T109+ประชากรรายอายุ!DV109</f>
        <v>1175</v>
      </c>
      <c r="U109" s="18">
        <f>ประชากรรายอายุ!U109+ประชากรรายอายุ!DW109</f>
        <v>1198</v>
      </c>
      <c r="V109" s="18">
        <f>ประชากรรายอายุ!V109+ประชากรรายอายุ!DX109</f>
        <v>1186</v>
      </c>
      <c r="W109" s="18">
        <f>ประชากรรายอายุ!W109+ประชากรรายอายุ!DY109</f>
        <v>1220</v>
      </c>
      <c r="X109" s="18">
        <f>ประชากรรายอายุ!X109+ประชากรรายอายุ!DZ109</f>
        <v>1095</v>
      </c>
      <c r="Y109" s="18">
        <f>ประชากรรายอายุ!Y109+ประชากรรายอายุ!EA109</f>
        <v>1113</v>
      </c>
      <c r="Z109" s="18">
        <f>ประชากรรายอายุ!Z109+ประชากรรายอายุ!EB109</f>
        <v>1189</v>
      </c>
      <c r="AA109" s="18">
        <f>ประชากรรายอายุ!AA109+ประชากรรายอายุ!EC109</f>
        <v>1155</v>
      </c>
      <c r="AB109" s="18">
        <f>ประชากรรายอายุ!AB109+ประชากรรายอายุ!ED109</f>
        <v>1055</v>
      </c>
      <c r="AC109" s="18">
        <f>ประชากรรายอายุ!AC109+ประชากรรายอายุ!EE109</f>
        <v>1048</v>
      </c>
      <c r="AD109" s="18">
        <f>ประชากรรายอายุ!AD109+ประชากรรายอายุ!EF109</f>
        <v>1163</v>
      </c>
      <c r="AE109" s="18">
        <f>ประชากรรายอายุ!AE109+ประชากรรายอายุ!EG109</f>
        <v>1181</v>
      </c>
      <c r="AF109" s="18">
        <f>ประชากรรายอายุ!AF109+ประชากรรายอายุ!EH109</f>
        <v>1148</v>
      </c>
      <c r="AG109" s="18">
        <f>ประชากรรายอายุ!AG109+ประชากรรายอายุ!EI109</f>
        <v>1222</v>
      </c>
      <c r="AH109" s="18">
        <f>ประชากรรายอายุ!AH109+ประชากรรายอายุ!EJ109</f>
        <v>1253</v>
      </c>
      <c r="AI109" s="18">
        <f>ประชากรรายอายุ!AI109+ประชากรรายอายุ!EK109</f>
        <v>1273</v>
      </c>
      <c r="AJ109" s="18">
        <f>ประชากรรายอายุ!AJ109+ประชากรรายอายุ!EL109</f>
        <v>1236</v>
      </c>
      <c r="AK109" s="18">
        <f>ประชากรรายอายุ!AK109+ประชากรรายอายุ!EM109</f>
        <v>1109</v>
      </c>
      <c r="AL109" s="18">
        <f>ประชากรรายอายุ!AL109+ประชากรรายอายุ!EN109</f>
        <v>1155</v>
      </c>
      <c r="AM109" s="18">
        <f>ประชากรรายอายุ!AM109+ประชากรรายอายุ!EO109</f>
        <v>1115</v>
      </c>
      <c r="AN109" s="18">
        <f>ประชากรรายอายุ!AN109+ประชากรรายอายุ!EP109</f>
        <v>1184</v>
      </c>
      <c r="AO109" s="18">
        <f>ประชากรรายอายุ!AO109+ประชากรรายอายุ!EQ109</f>
        <v>1267</v>
      </c>
      <c r="AP109" s="18">
        <f>ประชากรรายอายุ!AP109+ประชากรรายอายุ!ER109</f>
        <v>1192</v>
      </c>
      <c r="AQ109" s="18">
        <f>ประชากรรายอายุ!AQ109+ประชากรรายอายุ!ES109</f>
        <v>1124</v>
      </c>
      <c r="AR109" s="18">
        <f>ประชากรรายอายุ!AR109+ประชากรรายอายุ!ET109</f>
        <v>1249</v>
      </c>
      <c r="AS109" s="18">
        <f>ประชากรรายอายุ!AS109+ประชากรรายอายุ!EU109</f>
        <v>1073</v>
      </c>
      <c r="AT109" s="18">
        <f>ประชากรรายอายุ!AT109+ประชากรรายอายุ!EV109</f>
        <v>1021</v>
      </c>
      <c r="AU109" s="18">
        <f>ประชากรรายอายุ!AU109+ประชากรรายอายุ!EW109</f>
        <v>1176</v>
      </c>
      <c r="AV109" s="18">
        <f>ประชากรรายอายุ!AV109+ประชากรรายอายุ!EX109</f>
        <v>1010</v>
      </c>
      <c r="AW109" s="18">
        <f>ประชากรรายอายุ!AW109+ประชากรรายอายุ!EY109</f>
        <v>1024</v>
      </c>
      <c r="AX109" s="18">
        <f>ประชากรรายอายุ!AX109+ประชากรรายอายุ!EZ109</f>
        <v>940</v>
      </c>
      <c r="AY109" s="18">
        <f>ประชากรรายอายุ!AY109+ประชากรรายอายุ!FA109</f>
        <v>881</v>
      </c>
      <c r="AZ109" s="18">
        <f>ประชากรรายอายุ!AZ109+ประชากรรายอายุ!FB109</f>
        <v>897</v>
      </c>
      <c r="BA109" s="18">
        <f>ประชากรรายอายุ!BA109+ประชากรรายอายุ!FC109</f>
        <v>773</v>
      </c>
      <c r="BB109" s="18">
        <f>ประชากรรายอายุ!BB109+ประชากรรายอายุ!FD109</f>
        <v>795</v>
      </c>
      <c r="BC109" s="18">
        <f>ประชากรรายอายุ!BC109+ประชากรรายอายุ!FE109</f>
        <v>695</v>
      </c>
      <c r="BD109" s="18">
        <f>ประชากรรายอายุ!BD109+ประชากรรายอายุ!FF109</f>
        <v>683</v>
      </c>
      <c r="BE109" s="18">
        <f>ประชากรรายอายุ!BE109+ประชากรรายอายุ!FG109</f>
        <v>601</v>
      </c>
      <c r="BF109" s="18">
        <f>ประชากรรายอายุ!BF109+ประชากรรายอายุ!FH109</f>
        <v>615</v>
      </c>
      <c r="BG109" s="18">
        <f>ประชากรรายอายุ!BG109+ประชากรรายอายุ!FI109</f>
        <v>572</v>
      </c>
      <c r="BH109" s="18">
        <f>ประชากรรายอายุ!BH109+ประชากรรายอายุ!FJ109</f>
        <v>561</v>
      </c>
      <c r="BI109" s="18">
        <f>ประชากรรายอายุ!BI109+ประชากรรายอายุ!FK109</f>
        <v>498</v>
      </c>
      <c r="BJ109" s="18">
        <f>ประชากรรายอายุ!BJ109+ประชากรรายอายุ!FL109</f>
        <v>493</v>
      </c>
      <c r="BK109" s="18">
        <f>ประชากรรายอายุ!BK109+ประชากรรายอายุ!FM109</f>
        <v>436</v>
      </c>
      <c r="BL109" s="18">
        <f>ประชากรรายอายุ!BL109+ประชากรรายอายุ!FN109</f>
        <v>449</v>
      </c>
      <c r="BM109" s="18">
        <f>ประชากรรายอายุ!BM109+ประชากรรายอายุ!FO109</f>
        <v>406</v>
      </c>
      <c r="BN109" s="18">
        <f>ประชากรรายอายุ!BN109+ประชากรรายอายุ!FP109</f>
        <v>392</v>
      </c>
      <c r="BO109" s="18">
        <f>ประชากรรายอายุ!BO109+ประชากรรายอายุ!FQ109</f>
        <v>383</v>
      </c>
      <c r="BP109" s="18">
        <f>ประชากรรายอายุ!BP109+ประชากรรายอายุ!FR109</f>
        <v>272</v>
      </c>
      <c r="BQ109" s="18">
        <f>ประชากรรายอายุ!BQ109+ประชากรรายอายุ!FS109</f>
        <v>248</v>
      </c>
      <c r="BR109" s="18">
        <f>ประชากรรายอายุ!BR109+ประชากรรายอายุ!FT109</f>
        <v>285</v>
      </c>
      <c r="BS109" s="18">
        <f>ประชากรรายอายุ!BS109+ประชากรรายอายุ!FU109</f>
        <v>254</v>
      </c>
      <c r="BT109" s="18">
        <f>ประชากรรายอายุ!BT109+ประชากรรายอายุ!FV109</f>
        <v>221</v>
      </c>
      <c r="BU109" s="18">
        <f>ประชากรรายอายุ!BU109+ประชากรรายอายุ!FW109</f>
        <v>273</v>
      </c>
      <c r="BV109" s="18">
        <f>ประชากรรายอายุ!BV109+ประชากรรายอายุ!FX109</f>
        <v>216</v>
      </c>
      <c r="BW109" s="18">
        <f>ประชากรรายอายุ!BW109+ประชากรรายอายุ!FY109</f>
        <v>231</v>
      </c>
      <c r="BX109" s="18">
        <f>ประชากรรายอายุ!BX109+ประชากรรายอายุ!FZ109</f>
        <v>224</v>
      </c>
      <c r="BY109" s="18">
        <f>ประชากรรายอายุ!BY109+ประชากรรายอายุ!GA109</f>
        <v>208</v>
      </c>
      <c r="BZ109" s="18">
        <f>ประชากรรายอายุ!BZ109+ประชากรรายอายุ!GB109</f>
        <v>189</v>
      </c>
      <c r="CA109" s="18">
        <f>ประชากรรายอายุ!CA109+ประชากรรายอายุ!GC109</f>
        <v>168</v>
      </c>
      <c r="CB109" s="18">
        <f>ประชากรรายอายุ!CB109+ประชากรรายอายุ!GD109</f>
        <v>151</v>
      </c>
      <c r="CC109" s="18">
        <f>ประชากรรายอายุ!CC109+ประชากรรายอายุ!GE109</f>
        <v>131</v>
      </c>
      <c r="CD109" s="18">
        <f>ประชากรรายอายุ!CD109+ประชากรรายอายุ!GF109</f>
        <v>158</v>
      </c>
      <c r="CE109" s="18">
        <f>ประชากรรายอายุ!CE109+ประชากรรายอายุ!GG109</f>
        <v>144</v>
      </c>
      <c r="CF109" s="18">
        <f>ประชากรรายอายุ!CF109+ประชากรรายอายุ!GH109</f>
        <v>94</v>
      </c>
      <c r="CG109" s="18">
        <f>ประชากรรายอายุ!CG109+ประชากรรายอายุ!GI109</f>
        <v>96</v>
      </c>
      <c r="CH109" s="18">
        <f>ประชากรรายอายุ!CH109+ประชากรรายอายุ!GJ109</f>
        <v>70</v>
      </c>
      <c r="CI109" s="18">
        <f>ประชากรรายอายุ!CI109+ประชากรรายอายุ!GK109</f>
        <v>80</v>
      </c>
      <c r="CJ109" s="18">
        <f>ประชากรรายอายุ!CJ109+ประชากรรายอายุ!GL109</f>
        <v>52</v>
      </c>
      <c r="CK109" s="18">
        <f>ประชากรรายอายุ!CK109+ประชากรรายอายุ!GM109</f>
        <v>44</v>
      </c>
      <c r="CL109" s="18">
        <f>ประชากรรายอายุ!CL109+ประชากรรายอายุ!GN109</f>
        <v>43</v>
      </c>
      <c r="CM109" s="18">
        <f>ประชากรรายอายุ!CM109+ประชากรรายอายุ!GO109</f>
        <v>26</v>
      </c>
      <c r="CN109" s="18">
        <f>ประชากรรายอายุ!CN109+ประชากรรายอายุ!GP109</f>
        <v>17</v>
      </c>
      <c r="CO109" s="18">
        <f>ประชากรรายอายุ!CO109+ประชากรรายอายุ!GQ109</f>
        <v>14</v>
      </c>
      <c r="CP109" s="18">
        <f>ประชากรรายอายุ!CP109+ประชากรรายอายุ!GR109</f>
        <v>17</v>
      </c>
      <c r="CQ109" s="18">
        <f>ประชากรรายอายุ!CQ109+ประชากรรายอายุ!GS109</f>
        <v>16</v>
      </c>
      <c r="CR109" s="18">
        <f>ประชากรรายอายุ!CR109+ประชากรรายอายุ!GT109</f>
        <v>4</v>
      </c>
      <c r="CS109" s="18">
        <f>ประชากรรายอายุ!CS109+ประชากรรายอายุ!GU109</f>
        <v>8</v>
      </c>
      <c r="CT109" s="18">
        <f>ประชากรรายอายุ!CT109+ประชากรรายอายุ!GV109</f>
        <v>7</v>
      </c>
      <c r="CU109" s="18">
        <f>ประชากรรายอายุ!CU109+ประชากรรายอายุ!GW109</f>
        <v>6</v>
      </c>
      <c r="CV109" s="18">
        <f>ประชากรรายอายุ!CV109+ประชากรรายอายุ!GX109</f>
        <v>2</v>
      </c>
      <c r="CW109" s="18">
        <f>ประชากรรายอายุ!CW109+ประชากรรายอายุ!GY109</f>
        <v>4</v>
      </c>
      <c r="CX109" s="18">
        <f>ประชากรรายอายุ!CX109+ประชากรรายอายุ!GZ109</f>
        <v>2</v>
      </c>
      <c r="CY109" s="18">
        <f>ประชากรรายอายุ!CY109+ประชากรรายอายุ!HA109</f>
        <v>2</v>
      </c>
      <c r="CZ109" s="18">
        <f>ประชากรรายอายุ!CZ109+ประชากรรายอายุ!HB109</f>
        <v>7</v>
      </c>
      <c r="DA109" s="18">
        <f>ประชากรรายอายุ!DA109+ประชากรรายอายุ!HC109</f>
        <v>0</v>
      </c>
      <c r="DB109" s="18">
        <f>ประชากรรายอายุ!DB109+ประชากรรายอายุ!HD109</f>
        <v>841</v>
      </c>
      <c r="DC109" s="18">
        <f>ประชากรรายอายุ!DC109+ประชากรรายอายุ!HE109</f>
        <v>38</v>
      </c>
      <c r="DD109" s="18">
        <f>ประชากรรายอายุ!DD109+ประชากรรายอายุ!HF109</f>
        <v>718</v>
      </c>
    </row>
    <row r="110" spans="1:108" s="4" customFormat="1">
      <c r="A110" s="12"/>
      <c r="B110" s="10" t="s">
        <v>75</v>
      </c>
      <c r="C110" s="11">
        <f>ประชากรรายอายุ!C110+ประชากรรายอายุ!DE110</f>
        <v>124</v>
      </c>
      <c r="D110" s="11">
        <f>ประชากรรายอายุ!D110+ประชากรรายอายุ!DF110</f>
        <v>115</v>
      </c>
      <c r="E110" s="11">
        <f>ประชากรรายอายุ!E110+ประชากรรายอายุ!DG110</f>
        <v>133</v>
      </c>
      <c r="F110" s="11">
        <f>ประชากรรายอายุ!F110+ประชากรรายอายุ!DH110</f>
        <v>125</v>
      </c>
      <c r="G110" s="11">
        <f>ประชากรรายอายุ!G110+ประชากรรายอายุ!DI110</f>
        <v>119</v>
      </c>
      <c r="H110" s="11">
        <f>ประชากรรายอายุ!H110+ประชากรรายอายุ!DJ110</f>
        <v>107</v>
      </c>
      <c r="I110" s="11">
        <f>ประชากรรายอายุ!I110+ประชากรรายอายุ!DK110</f>
        <v>122</v>
      </c>
      <c r="J110" s="11">
        <f>ประชากรรายอายุ!J110+ประชากรรายอายุ!DL110</f>
        <v>122</v>
      </c>
      <c r="K110" s="11">
        <f>ประชากรรายอายุ!K110+ประชากรรายอายุ!DM110</f>
        <v>131</v>
      </c>
      <c r="L110" s="11">
        <f>ประชากรรายอายุ!L110+ประชากรรายอายุ!DN110</f>
        <v>118</v>
      </c>
      <c r="M110" s="11">
        <f>ประชากรรายอายุ!M110+ประชากรรายอายุ!DO110</f>
        <v>111</v>
      </c>
      <c r="N110" s="11">
        <f>ประชากรรายอายุ!N110+ประชากรรายอายุ!DP110</f>
        <v>96</v>
      </c>
      <c r="O110" s="11">
        <f>ประชากรรายอายุ!O110+ประชากรรายอายุ!DQ110</f>
        <v>98</v>
      </c>
      <c r="P110" s="11">
        <f>ประชากรรายอายุ!P110+ประชากรรายอายุ!DR110</f>
        <v>143</v>
      </c>
      <c r="Q110" s="11">
        <f>ประชากรรายอายุ!Q110+ประชากรรายอายุ!DS110</f>
        <v>114</v>
      </c>
      <c r="R110" s="11">
        <f>ประชากรรายอายุ!R110+ประชากรรายอายุ!DT110</f>
        <v>134</v>
      </c>
      <c r="S110" s="11">
        <f>ประชากรรายอายุ!S110+ประชากรรายอายุ!DU110</f>
        <v>143</v>
      </c>
      <c r="T110" s="11">
        <f>ประชากรรายอายุ!T110+ประชากรรายอายุ!DV110</f>
        <v>156</v>
      </c>
      <c r="U110" s="11">
        <f>ประชากรรายอายุ!U110+ประชากรรายอายุ!DW110</f>
        <v>131</v>
      </c>
      <c r="V110" s="11">
        <f>ประชากรรายอายุ!V110+ประชากรรายอายุ!DX110</f>
        <v>129</v>
      </c>
      <c r="W110" s="11">
        <f>ประชากรรายอายุ!W110+ประชากรรายอายุ!DY110</f>
        <v>149</v>
      </c>
      <c r="X110" s="11">
        <f>ประชากรรายอายุ!X110+ประชากรรายอายุ!DZ110</f>
        <v>123</v>
      </c>
      <c r="Y110" s="11">
        <f>ประชากรรายอายุ!Y110+ประชากรรายอายุ!EA110</f>
        <v>132</v>
      </c>
      <c r="Z110" s="11">
        <f>ประชากรรายอายุ!Z110+ประชากรรายอายุ!EB110</f>
        <v>132</v>
      </c>
      <c r="AA110" s="11">
        <f>ประชากรรายอายุ!AA110+ประชากรรายอายุ!EC110</f>
        <v>145</v>
      </c>
      <c r="AB110" s="11">
        <f>ประชากรรายอายุ!AB110+ประชากรรายอายุ!ED110</f>
        <v>135</v>
      </c>
      <c r="AC110" s="11">
        <f>ประชากรรายอายุ!AC110+ประชากรรายอายุ!EE110</f>
        <v>125</v>
      </c>
      <c r="AD110" s="11">
        <f>ประชากรรายอายุ!AD110+ประชากรรายอายุ!EF110</f>
        <v>135</v>
      </c>
      <c r="AE110" s="11">
        <f>ประชากรรายอายุ!AE110+ประชากรรายอายุ!EG110</f>
        <v>152</v>
      </c>
      <c r="AF110" s="11">
        <f>ประชากรรายอายุ!AF110+ประชากรรายอายุ!EH110</f>
        <v>145</v>
      </c>
      <c r="AG110" s="11">
        <f>ประชากรรายอายุ!AG110+ประชากรรายอายุ!EI110</f>
        <v>139</v>
      </c>
      <c r="AH110" s="11">
        <f>ประชากรรายอายุ!AH110+ประชากรรายอายุ!EJ110</f>
        <v>145</v>
      </c>
      <c r="AI110" s="11">
        <f>ประชากรรายอายุ!AI110+ประชากรรายอายุ!EK110</f>
        <v>145</v>
      </c>
      <c r="AJ110" s="11">
        <f>ประชากรรายอายุ!AJ110+ประชากรรายอายุ!EL110</f>
        <v>159</v>
      </c>
      <c r="AK110" s="11">
        <f>ประชากรรายอายุ!AK110+ประชากรรายอายุ!EM110</f>
        <v>134</v>
      </c>
      <c r="AL110" s="11">
        <f>ประชากรรายอายุ!AL110+ประชากรรายอายุ!EN110</f>
        <v>147</v>
      </c>
      <c r="AM110" s="11">
        <f>ประชากรรายอายุ!AM110+ประชากรรายอายุ!EO110</f>
        <v>136</v>
      </c>
      <c r="AN110" s="11">
        <f>ประชากรรายอายุ!AN110+ประชากรรายอายุ!EP110</f>
        <v>142</v>
      </c>
      <c r="AO110" s="11">
        <f>ประชากรรายอายุ!AO110+ประชากรรายอายุ!EQ110</f>
        <v>123</v>
      </c>
      <c r="AP110" s="11">
        <f>ประชากรรายอายุ!AP110+ประชากรรายอายุ!ER110</f>
        <v>148</v>
      </c>
      <c r="AQ110" s="11">
        <f>ประชากรรายอายุ!AQ110+ประชากรรายอายุ!ES110</f>
        <v>123</v>
      </c>
      <c r="AR110" s="11">
        <f>ประชากรรายอายุ!AR110+ประชากรรายอายุ!ET110</f>
        <v>134</v>
      </c>
      <c r="AS110" s="11">
        <f>ประชากรรายอายุ!AS110+ประชากรรายอายุ!EU110</f>
        <v>110</v>
      </c>
      <c r="AT110" s="11">
        <f>ประชากรรายอายุ!AT110+ประชากรรายอายุ!EV110</f>
        <v>119</v>
      </c>
      <c r="AU110" s="11">
        <f>ประชากรรายอายุ!AU110+ประชากรรายอายุ!EW110</f>
        <v>140</v>
      </c>
      <c r="AV110" s="11">
        <f>ประชากรรายอายุ!AV110+ประชากรรายอายุ!EX110</f>
        <v>125</v>
      </c>
      <c r="AW110" s="11">
        <f>ประชากรรายอายุ!AW110+ประชากรรายอายุ!EY110</f>
        <v>124</v>
      </c>
      <c r="AX110" s="11">
        <f>ประชากรรายอายุ!AX110+ประชากรรายอายุ!EZ110</f>
        <v>101</v>
      </c>
      <c r="AY110" s="11">
        <f>ประชากรรายอายุ!AY110+ประชากรรายอายุ!FA110</f>
        <v>115</v>
      </c>
      <c r="AZ110" s="11">
        <f>ประชากรรายอายุ!AZ110+ประชากรรายอายุ!FB110</f>
        <v>100</v>
      </c>
      <c r="BA110" s="11">
        <f>ประชากรรายอายุ!BA110+ประชากรรายอายุ!FC110</f>
        <v>109</v>
      </c>
      <c r="BB110" s="11">
        <f>ประชากรรายอายุ!BB110+ประชากรรายอายุ!FD110</f>
        <v>101</v>
      </c>
      <c r="BC110" s="11">
        <f>ประชากรรายอายุ!BC110+ประชากรรายอายุ!FE110</f>
        <v>88</v>
      </c>
      <c r="BD110" s="11">
        <f>ประชากรรายอายุ!BD110+ประชากรรายอายุ!FF110</f>
        <v>76</v>
      </c>
      <c r="BE110" s="11">
        <f>ประชากรรายอายุ!BE110+ประชากรรายอายุ!FG110</f>
        <v>68</v>
      </c>
      <c r="BF110" s="11">
        <f>ประชากรรายอายุ!BF110+ประชากรรายอายุ!FH110</f>
        <v>88</v>
      </c>
      <c r="BG110" s="11">
        <f>ประชากรรายอายุ!BG110+ประชากรรายอายุ!FI110</f>
        <v>69</v>
      </c>
      <c r="BH110" s="11">
        <f>ประชากรรายอายุ!BH110+ประชากรรายอายุ!FJ110</f>
        <v>64</v>
      </c>
      <c r="BI110" s="11">
        <f>ประชากรรายอายุ!BI110+ประชากรรายอายุ!FK110</f>
        <v>66</v>
      </c>
      <c r="BJ110" s="11">
        <f>ประชากรรายอายุ!BJ110+ประชากรรายอายุ!FL110</f>
        <v>59</v>
      </c>
      <c r="BK110" s="11">
        <f>ประชากรรายอายุ!BK110+ประชากรรายอายุ!FM110</f>
        <v>53</v>
      </c>
      <c r="BL110" s="11">
        <f>ประชากรรายอายุ!BL110+ประชากรรายอายุ!FN110</f>
        <v>52</v>
      </c>
      <c r="BM110" s="11">
        <f>ประชากรรายอายุ!BM110+ประชากรรายอายุ!FO110</f>
        <v>43</v>
      </c>
      <c r="BN110" s="11">
        <f>ประชากรรายอายุ!BN110+ประชากรรายอายุ!FP110</f>
        <v>45</v>
      </c>
      <c r="BO110" s="11">
        <f>ประชากรรายอายุ!BO110+ประชากรรายอายุ!FQ110</f>
        <v>44</v>
      </c>
      <c r="BP110" s="11">
        <f>ประชากรรายอายุ!BP110+ประชากรรายอายุ!FR110</f>
        <v>28</v>
      </c>
      <c r="BQ110" s="11">
        <f>ประชากรรายอายุ!BQ110+ประชากรรายอายุ!FS110</f>
        <v>22</v>
      </c>
      <c r="BR110" s="11">
        <f>ประชากรรายอายุ!BR110+ประชากรรายอายุ!FT110</f>
        <v>36</v>
      </c>
      <c r="BS110" s="11">
        <f>ประชากรรายอายุ!BS110+ประชากรรายอายุ!FU110</f>
        <v>17</v>
      </c>
      <c r="BT110" s="11">
        <f>ประชากรรายอายุ!BT110+ประชากรรายอายุ!FV110</f>
        <v>24</v>
      </c>
      <c r="BU110" s="11">
        <f>ประชากรรายอายุ!BU110+ประชากรรายอายุ!FW110</f>
        <v>26</v>
      </c>
      <c r="BV110" s="11">
        <f>ประชากรรายอายุ!BV110+ประชากรรายอายุ!FX110</f>
        <v>21</v>
      </c>
      <c r="BW110" s="11">
        <f>ประชากรรายอายุ!BW110+ประชากรรายอายุ!FY110</f>
        <v>25</v>
      </c>
      <c r="BX110" s="11">
        <f>ประชากรรายอายุ!BX110+ประชากรรายอายุ!FZ110</f>
        <v>29</v>
      </c>
      <c r="BY110" s="11">
        <f>ประชากรรายอายุ!BY110+ประชากรรายอายุ!GA110</f>
        <v>16</v>
      </c>
      <c r="BZ110" s="11">
        <f>ประชากรรายอายุ!BZ110+ประชากรรายอายุ!GB110</f>
        <v>24</v>
      </c>
      <c r="CA110" s="11">
        <f>ประชากรรายอายุ!CA110+ประชากรรายอายุ!GC110</f>
        <v>24</v>
      </c>
      <c r="CB110" s="11">
        <f>ประชากรรายอายุ!CB110+ประชากรรายอายุ!GD110</f>
        <v>11</v>
      </c>
      <c r="CC110" s="11">
        <f>ประชากรรายอายุ!CC110+ประชากรรายอายุ!GE110</f>
        <v>23</v>
      </c>
      <c r="CD110" s="11">
        <f>ประชากรรายอายุ!CD110+ประชากรรายอายุ!GF110</f>
        <v>21</v>
      </c>
      <c r="CE110" s="11">
        <f>ประชากรรายอายุ!CE110+ประชากรรายอายุ!GG110</f>
        <v>18</v>
      </c>
      <c r="CF110" s="11">
        <f>ประชากรรายอายุ!CF110+ประชากรรายอายุ!GH110</f>
        <v>12</v>
      </c>
      <c r="CG110" s="11">
        <f>ประชากรรายอายุ!CG110+ประชากรรายอายุ!GI110</f>
        <v>8</v>
      </c>
      <c r="CH110" s="11">
        <f>ประชากรรายอายุ!CH110+ประชากรรายอายุ!GJ110</f>
        <v>10</v>
      </c>
      <c r="CI110" s="11">
        <f>ประชากรรายอายุ!CI110+ประชากรรายอายุ!GK110</f>
        <v>3</v>
      </c>
      <c r="CJ110" s="11">
        <f>ประชากรรายอายุ!CJ110+ประชากรรายอายุ!GL110</f>
        <v>7</v>
      </c>
      <c r="CK110" s="11">
        <f>ประชากรรายอายุ!CK110+ประชากรรายอายุ!GM110</f>
        <v>7</v>
      </c>
      <c r="CL110" s="11">
        <f>ประชากรรายอายุ!CL110+ประชากรรายอายุ!GN110</f>
        <v>7</v>
      </c>
      <c r="CM110" s="11">
        <f>ประชากรรายอายุ!CM110+ประชากรรายอายุ!GO110</f>
        <v>2</v>
      </c>
      <c r="CN110" s="11">
        <f>ประชากรรายอายุ!CN110+ประชากรรายอายุ!GP110</f>
        <v>3</v>
      </c>
      <c r="CO110" s="11">
        <f>ประชากรรายอายุ!CO110+ประชากรรายอายุ!GQ110</f>
        <v>0</v>
      </c>
      <c r="CP110" s="11">
        <f>ประชากรรายอายุ!CP110+ประชากรรายอายุ!GR110</f>
        <v>2</v>
      </c>
      <c r="CQ110" s="11">
        <f>ประชากรรายอายุ!CQ110+ประชากรรายอายุ!GS110</f>
        <v>2</v>
      </c>
      <c r="CR110" s="11">
        <f>ประชากรรายอายุ!CR110+ประชากรรายอายุ!GT110</f>
        <v>0</v>
      </c>
      <c r="CS110" s="11">
        <f>ประชากรรายอายุ!CS110+ประชากรรายอายุ!GU110</f>
        <v>0</v>
      </c>
      <c r="CT110" s="11">
        <f>ประชากรรายอายุ!CT110+ประชากรรายอายุ!GV110</f>
        <v>1</v>
      </c>
      <c r="CU110" s="11">
        <f>ประชากรรายอายุ!CU110+ประชากรรายอายุ!GW110</f>
        <v>1</v>
      </c>
      <c r="CV110" s="11">
        <f>ประชากรรายอายุ!CV110+ประชากรรายอายุ!GX110</f>
        <v>0</v>
      </c>
      <c r="CW110" s="11">
        <f>ประชากรรายอายุ!CW110+ประชากรรายอายุ!GY110</f>
        <v>0</v>
      </c>
      <c r="CX110" s="11">
        <f>ประชากรรายอายุ!CX110+ประชากรรายอายุ!GZ110</f>
        <v>0</v>
      </c>
      <c r="CY110" s="11">
        <f>ประชากรรายอายุ!CY110+ประชากรรายอายุ!HA110</f>
        <v>1</v>
      </c>
      <c r="CZ110" s="11">
        <f>ประชากรรายอายุ!CZ110+ประชากรรายอายุ!HB110</f>
        <v>0</v>
      </c>
      <c r="DA110" s="11">
        <f>ประชากรรายอายุ!DA110+ประชากรรายอายุ!HC110</f>
        <v>0</v>
      </c>
      <c r="DB110" s="11">
        <f>ประชากรรายอายุ!DB110+ประชากรรายอายุ!HD110</f>
        <v>507</v>
      </c>
      <c r="DC110" s="11">
        <f>ประชากรรายอายุ!DC110+ประชากรรายอายุ!HE110</f>
        <v>5</v>
      </c>
      <c r="DD110" s="11">
        <f>ประชากรรายอายุ!DD110+ประชากรรายอายุ!HF110</f>
        <v>32</v>
      </c>
    </row>
    <row r="111" spans="1:108">
      <c r="A111" s="12"/>
      <c r="B111" s="5" t="s">
        <v>354</v>
      </c>
      <c r="C111" s="7">
        <f>ประชากรรายอายุ!C111+ประชากรรายอายุ!DE111</f>
        <v>107</v>
      </c>
      <c r="D111" s="7">
        <f>ประชากรรายอายุ!D111+ประชากรรายอายุ!DF111</f>
        <v>96</v>
      </c>
      <c r="E111" s="7">
        <f>ประชากรรายอายุ!E111+ประชากรรายอายุ!DG111</f>
        <v>117</v>
      </c>
      <c r="F111" s="7">
        <f>ประชากรรายอายุ!F111+ประชากรรายอายุ!DH111</f>
        <v>115</v>
      </c>
      <c r="G111" s="7">
        <f>ประชากรรายอายุ!G111+ประชากรรายอายุ!DI111</f>
        <v>105</v>
      </c>
      <c r="H111" s="7">
        <f>ประชากรรายอายุ!H111+ประชากรรายอายุ!DJ111</f>
        <v>92</v>
      </c>
      <c r="I111" s="7">
        <f>ประชากรรายอายุ!I111+ประชากรรายอายุ!DK111</f>
        <v>107</v>
      </c>
      <c r="J111" s="7">
        <f>ประชากรรายอายุ!J111+ประชากรรายอายุ!DL111</f>
        <v>91</v>
      </c>
      <c r="K111" s="7">
        <f>ประชากรรายอายุ!K111+ประชากรรายอายุ!DM111</f>
        <v>115</v>
      </c>
      <c r="L111" s="7">
        <f>ประชากรรายอายุ!L111+ประชากรรายอายุ!DN111</f>
        <v>101</v>
      </c>
      <c r="M111" s="7">
        <f>ประชากรรายอายุ!M111+ประชากรรายอายุ!DO111</f>
        <v>92</v>
      </c>
      <c r="N111" s="7">
        <f>ประชากรรายอายุ!N111+ประชากรรายอายุ!DP111</f>
        <v>87</v>
      </c>
      <c r="O111" s="7">
        <f>ประชากรรายอายุ!O111+ประชากรรายอายุ!DQ111</f>
        <v>81</v>
      </c>
      <c r="P111" s="7">
        <f>ประชากรรายอายุ!P111+ประชากรรายอายุ!DR111</f>
        <v>127</v>
      </c>
      <c r="Q111" s="7">
        <f>ประชากรรายอายุ!Q111+ประชากรรายอายุ!DS111</f>
        <v>100</v>
      </c>
      <c r="R111" s="7">
        <f>ประชากรรายอายุ!R111+ประชากรรายอายุ!DT111</f>
        <v>116</v>
      </c>
      <c r="S111" s="7">
        <f>ประชากรรายอายุ!S111+ประชากรรายอายุ!DU111</f>
        <v>124</v>
      </c>
      <c r="T111" s="7">
        <f>ประชากรรายอายุ!T111+ประชากรรายอายุ!DV111</f>
        <v>140</v>
      </c>
      <c r="U111" s="7">
        <f>ประชากรรายอายุ!U111+ประชากรรายอายุ!DW111</f>
        <v>109</v>
      </c>
      <c r="V111" s="7">
        <f>ประชากรรายอายุ!V111+ประชากรรายอายุ!DX111</f>
        <v>107</v>
      </c>
      <c r="W111" s="7">
        <f>ประชากรรายอายุ!W111+ประชากรรายอายุ!DY111</f>
        <v>129</v>
      </c>
      <c r="X111" s="7">
        <f>ประชากรรายอายุ!X111+ประชากรรายอายุ!DZ111</f>
        <v>105</v>
      </c>
      <c r="Y111" s="7">
        <f>ประชากรรายอายุ!Y111+ประชากรรายอายุ!EA111</f>
        <v>117</v>
      </c>
      <c r="Z111" s="7">
        <f>ประชากรรายอายุ!Z111+ประชากรรายอายุ!EB111</f>
        <v>111</v>
      </c>
      <c r="AA111" s="7">
        <f>ประชากรรายอายุ!AA111+ประชากรรายอายุ!EC111</f>
        <v>118</v>
      </c>
      <c r="AB111" s="7">
        <f>ประชากรรายอายุ!AB111+ประชากรรายอายุ!ED111</f>
        <v>114</v>
      </c>
      <c r="AC111" s="7">
        <f>ประชากรรายอายุ!AC111+ประชากรรายอายุ!EE111</f>
        <v>110</v>
      </c>
      <c r="AD111" s="7">
        <f>ประชากรรายอายุ!AD111+ประชากรรายอายุ!EF111</f>
        <v>107</v>
      </c>
      <c r="AE111" s="7">
        <f>ประชากรรายอายุ!AE111+ประชากรรายอายุ!EG111</f>
        <v>128</v>
      </c>
      <c r="AF111" s="7">
        <f>ประชากรรายอายุ!AF111+ประชากรรายอายุ!EH111</f>
        <v>123</v>
      </c>
      <c r="AG111" s="7">
        <f>ประชากรรายอายุ!AG111+ประชากรรายอายุ!EI111</f>
        <v>115</v>
      </c>
      <c r="AH111" s="7">
        <f>ประชากรรายอายุ!AH111+ประชากรรายอายุ!EJ111</f>
        <v>118</v>
      </c>
      <c r="AI111" s="7">
        <f>ประชากรรายอายุ!AI111+ประชากรรายอายุ!EK111</f>
        <v>121</v>
      </c>
      <c r="AJ111" s="7">
        <f>ประชากรรายอายุ!AJ111+ประชากรรายอายุ!EL111</f>
        <v>135</v>
      </c>
      <c r="AK111" s="7">
        <f>ประชากรรายอายุ!AK111+ประชากรรายอายุ!EM111</f>
        <v>109</v>
      </c>
      <c r="AL111" s="7">
        <f>ประชากรรายอายุ!AL111+ประชากรรายอายุ!EN111</f>
        <v>125</v>
      </c>
      <c r="AM111" s="7">
        <f>ประชากรรายอายุ!AM111+ประชากรรายอายุ!EO111</f>
        <v>117</v>
      </c>
      <c r="AN111" s="7">
        <f>ประชากรรายอายุ!AN111+ประชากรรายอายุ!EP111</f>
        <v>122</v>
      </c>
      <c r="AO111" s="7">
        <f>ประชากรรายอายุ!AO111+ประชากรรายอายุ!EQ111</f>
        <v>103</v>
      </c>
      <c r="AP111" s="7">
        <f>ประชากรรายอายุ!AP111+ประชากรรายอายุ!ER111</f>
        <v>122</v>
      </c>
      <c r="AQ111" s="7">
        <f>ประชากรรายอายุ!AQ111+ประชากรรายอายุ!ES111</f>
        <v>105</v>
      </c>
      <c r="AR111" s="7">
        <f>ประชากรรายอายุ!AR111+ประชากรรายอายุ!ET111</f>
        <v>116</v>
      </c>
      <c r="AS111" s="7">
        <f>ประชากรรายอายุ!AS111+ประชากรรายอายุ!EU111</f>
        <v>93</v>
      </c>
      <c r="AT111" s="7">
        <f>ประชากรรายอายุ!AT111+ประชากรรายอายุ!EV111</f>
        <v>96</v>
      </c>
      <c r="AU111" s="7">
        <f>ประชากรรายอายุ!AU111+ประชากรรายอายุ!EW111</f>
        <v>126</v>
      </c>
      <c r="AV111" s="7">
        <f>ประชากรรายอายุ!AV111+ประชากรรายอายุ!EX111</f>
        <v>105</v>
      </c>
      <c r="AW111" s="7">
        <f>ประชากรรายอายุ!AW111+ประชากรรายอายุ!EY111</f>
        <v>104</v>
      </c>
      <c r="AX111" s="7">
        <f>ประชากรรายอายุ!AX111+ประชากรรายอายุ!EZ111</f>
        <v>79</v>
      </c>
      <c r="AY111" s="7">
        <f>ประชากรรายอายุ!AY111+ประชากรรายอายุ!FA111</f>
        <v>98</v>
      </c>
      <c r="AZ111" s="7">
        <f>ประชากรรายอายุ!AZ111+ประชากรรายอายุ!FB111</f>
        <v>87</v>
      </c>
      <c r="BA111" s="7">
        <f>ประชากรรายอายุ!BA111+ประชากรรายอายุ!FC111</f>
        <v>87</v>
      </c>
      <c r="BB111" s="7">
        <f>ประชากรรายอายุ!BB111+ประชากรรายอายุ!FD111</f>
        <v>83</v>
      </c>
      <c r="BC111" s="7">
        <f>ประชากรรายอายุ!BC111+ประชากรรายอายุ!FE111</f>
        <v>77</v>
      </c>
      <c r="BD111" s="7">
        <f>ประชากรรายอายุ!BD111+ประชากรรายอายุ!FF111</f>
        <v>63</v>
      </c>
      <c r="BE111" s="7">
        <f>ประชากรรายอายุ!BE111+ประชากรรายอายุ!FG111</f>
        <v>54</v>
      </c>
      <c r="BF111" s="7">
        <f>ประชากรรายอายุ!BF111+ประชากรรายอายุ!FH111</f>
        <v>69</v>
      </c>
      <c r="BG111" s="7">
        <f>ประชากรรายอายุ!BG111+ประชากรรายอายุ!FI111</f>
        <v>62</v>
      </c>
      <c r="BH111" s="7">
        <f>ประชากรรายอายุ!BH111+ประชากรรายอายุ!FJ111</f>
        <v>49</v>
      </c>
      <c r="BI111" s="7">
        <f>ประชากรรายอายุ!BI111+ประชากรรายอายุ!FK111</f>
        <v>51</v>
      </c>
      <c r="BJ111" s="7">
        <f>ประชากรรายอายุ!BJ111+ประชากรรายอายุ!FL111</f>
        <v>48</v>
      </c>
      <c r="BK111" s="7">
        <f>ประชากรรายอายุ!BK111+ประชากรรายอายุ!FM111</f>
        <v>49</v>
      </c>
      <c r="BL111" s="7">
        <f>ประชากรรายอายุ!BL111+ประชากรรายอายุ!FN111</f>
        <v>41</v>
      </c>
      <c r="BM111" s="7">
        <f>ประชากรรายอายุ!BM111+ประชากรรายอายุ!FO111</f>
        <v>35</v>
      </c>
      <c r="BN111" s="7">
        <f>ประชากรรายอายุ!BN111+ประชากรรายอายุ!FP111</f>
        <v>32</v>
      </c>
      <c r="BO111" s="7">
        <f>ประชากรรายอายุ!BO111+ประชากรรายอายุ!FQ111</f>
        <v>35</v>
      </c>
      <c r="BP111" s="7">
        <f>ประชากรรายอายุ!BP111+ประชากรรายอายุ!FR111</f>
        <v>24</v>
      </c>
      <c r="BQ111" s="7">
        <f>ประชากรรายอายุ!BQ111+ประชากรรายอายุ!FS111</f>
        <v>18</v>
      </c>
      <c r="BR111" s="7">
        <f>ประชากรรายอายุ!BR111+ประชากรรายอายุ!FT111</f>
        <v>30</v>
      </c>
      <c r="BS111" s="7">
        <f>ประชากรรายอายุ!BS111+ประชากรรายอายุ!FU111</f>
        <v>14</v>
      </c>
      <c r="BT111" s="7">
        <f>ประชากรรายอายุ!BT111+ประชากรรายอายุ!FV111</f>
        <v>19</v>
      </c>
      <c r="BU111" s="7">
        <f>ประชากรรายอายุ!BU111+ประชากรรายอายุ!FW111</f>
        <v>19</v>
      </c>
      <c r="BV111" s="7">
        <f>ประชากรรายอายุ!BV111+ประชากรรายอายุ!FX111</f>
        <v>17</v>
      </c>
      <c r="BW111" s="7">
        <f>ประชากรรายอายุ!BW111+ประชากรรายอายุ!FY111</f>
        <v>20</v>
      </c>
      <c r="BX111" s="7">
        <f>ประชากรรายอายุ!BX111+ประชากรรายอายุ!FZ111</f>
        <v>27</v>
      </c>
      <c r="BY111" s="7">
        <f>ประชากรรายอายุ!BY111+ประชากรรายอายุ!GA111</f>
        <v>11</v>
      </c>
      <c r="BZ111" s="7">
        <f>ประชากรรายอายุ!BZ111+ประชากรรายอายุ!GB111</f>
        <v>21</v>
      </c>
      <c r="CA111" s="7">
        <f>ประชากรรายอายุ!CA111+ประชากรรายอายุ!GC111</f>
        <v>23</v>
      </c>
      <c r="CB111" s="7">
        <f>ประชากรรายอายุ!CB111+ประชากรรายอายุ!GD111</f>
        <v>9</v>
      </c>
      <c r="CC111" s="7">
        <f>ประชากรรายอายุ!CC111+ประชากรรายอายุ!GE111</f>
        <v>19</v>
      </c>
      <c r="CD111" s="7">
        <f>ประชากรรายอายุ!CD111+ประชากรรายอายุ!GF111</f>
        <v>14</v>
      </c>
      <c r="CE111" s="7">
        <f>ประชากรรายอายุ!CE111+ประชากรรายอายุ!GG111</f>
        <v>15</v>
      </c>
      <c r="CF111" s="7">
        <f>ประชากรรายอายุ!CF111+ประชากรรายอายุ!GH111</f>
        <v>11</v>
      </c>
      <c r="CG111" s="7">
        <f>ประชากรรายอายุ!CG111+ประชากรรายอายุ!GI111</f>
        <v>5</v>
      </c>
      <c r="CH111" s="7">
        <f>ประชากรรายอายุ!CH111+ประชากรรายอายุ!GJ111</f>
        <v>8</v>
      </c>
      <c r="CI111" s="7">
        <f>ประชากรรายอายุ!CI111+ประชากรรายอายุ!GK111</f>
        <v>3</v>
      </c>
      <c r="CJ111" s="7">
        <f>ประชากรรายอายุ!CJ111+ประชากรรายอายุ!GL111</f>
        <v>5</v>
      </c>
      <c r="CK111" s="7">
        <f>ประชากรรายอายุ!CK111+ประชากรรายอายุ!GM111</f>
        <v>5</v>
      </c>
      <c r="CL111" s="7">
        <f>ประชากรรายอายุ!CL111+ประชากรรายอายุ!GN111</f>
        <v>7</v>
      </c>
      <c r="CM111" s="7">
        <f>ประชากรรายอายุ!CM111+ประชากรรายอายุ!GO111</f>
        <v>2</v>
      </c>
      <c r="CN111" s="7">
        <f>ประชากรรายอายุ!CN111+ประชากรรายอายุ!GP111</f>
        <v>2</v>
      </c>
      <c r="CO111" s="7">
        <f>ประชากรรายอายุ!CO111+ประชากรรายอายุ!GQ111</f>
        <v>0</v>
      </c>
      <c r="CP111" s="7">
        <f>ประชากรรายอายุ!CP111+ประชากรรายอายุ!GR111</f>
        <v>0</v>
      </c>
      <c r="CQ111" s="7">
        <f>ประชากรรายอายุ!CQ111+ประชากรรายอายุ!GS111</f>
        <v>2</v>
      </c>
      <c r="CR111" s="7">
        <f>ประชากรรายอายุ!CR111+ประชากรรายอายุ!GT111</f>
        <v>0</v>
      </c>
      <c r="CS111" s="7">
        <f>ประชากรรายอายุ!CS111+ประชากรรายอายุ!GU111</f>
        <v>0</v>
      </c>
      <c r="CT111" s="7">
        <f>ประชากรรายอายุ!CT111+ประชากรรายอายุ!GV111</f>
        <v>0</v>
      </c>
      <c r="CU111" s="7">
        <f>ประชากรรายอายุ!CU111+ประชากรรายอายุ!GW111</f>
        <v>1</v>
      </c>
      <c r="CV111" s="7">
        <f>ประชากรรายอายุ!CV111+ประชากรรายอายุ!GX111</f>
        <v>0</v>
      </c>
      <c r="CW111" s="7">
        <f>ประชากรรายอายุ!CW111+ประชากรรายอายุ!GY111</f>
        <v>0</v>
      </c>
      <c r="CX111" s="7">
        <f>ประชากรรายอายุ!CX111+ประชากรรายอายุ!GZ111</f>
        <v>0</v>
      </c>
      <c r="CY111" s="7">
        <f>ประชากรรายอายุ!CY111+ประชากรรายอายุ!HA111</f>
        <v>0</v>
      </c>
      <c r="CZ111" s="7">
        <f>ประชากรรายอายุ!CZ111+ประชากรรายอายุ!HB111</f>
        <v>0</v>
      </c>
      <c r="DA111" s="7">
        <f>ประชากรรายอายุ!DA111+ประชากรรายอายุ!HC111</f>
        <v>0</v>
      </c>
      <c r="DB111" s="7">
        <f>ประชากรรายอายุ!DB111+ประชากรรายอายุ!HD111</f>
        <v>507</v>
      </c>
      <c r="DC111" s="7">
        <f>ประชากรรายอายุ!DC111+ประชากรรายอายุ!HE111</f>
        <v>4</v>
      </c>
      <c r="DD111" s="7">
        <f>ประชากรรายอายุ!DD111+ประชากรรายอายุ!HF111</f>
        <v>28</v>
      </c>
    </row>
    <row r="112" spans="1:108" s="3" customFormat="1">
      <c r="A112" s="12"/>
      <c r="B112" s="12" t="s">
        <v>355</v>
      </c>
      <c r="C112" s="7">
        <f>ประชากรรายอายุ!C112+ประชากรรายอายุ!DE112</f>
        <v>17</v>
      </c>
      <c r="D112" s="7">
        <f>ประชากรรายอายุ!D112+ประชากรรายอายุ!DF112</f>
        <v>19</v>
      </c>
      <c r="E112" s="7">
        <f>ประชากรรายอายุ!E112+ประชากรรายอายุ!DG112</f>
        <v>16</v>
      </c>
      <c r="F112" s="7">
        <f>ประชากรรายอายุ!F112+ประชากรรายอายุ!DH112</f>
        <v>10</v>
      </c>
      <c r="G112" s="7">
        <f>ประชากรรายอายุ!G112+ประชากรรายอายุ!DI112</f>
        <v>14</v>
      </c>
      <c r="H112" s="7">
        <f>ประชากรรายอายุ!H112+ประชากรรายอายุ!DJ112</f>
        <v>15</v>
      </c>
      <c r="I112" s="7">
        <f>ประชากรรายอายุ!I112+ประชากรรายอายุ!DK112</f>
        <v>15</v>
      </c>
      <c r="J112" s="7">
        <f>ประชากรรายอายุ!J112+ประชากรรายอายุ!DL112</f>
        <v>31</v>
      </c>
      <c r="K112" s="7">
        <f>ประชากรรายอายุ!K112+ประชากรรายอายุ!DM112</f>
        <v>16</v>
      </c>
      <c r="L112" s="7">
        <f>ประชากรรายอายุ!L112+ประชากรรายอายุ!DN112</f>
        <v>17</v>
      </c>
      <c r="M112" s="7">
        <f>ประชากรรายอายุ!M112+ประชากรรายอายุ!DO112</f>
        <v>19</v>
      </c>
      <c r="N112" s="7">
        <f>ประชากรรายอายุ!N112+ประชากรรายอายุ!DP112</f>
        <v>9</v>
      </c>
      <c r="O112" s="7">
        <f>ประชากรรายอายุ!O112+ประชากรรายอายุ!DQ112</f>
        <v>17</v>
      </c>
      <c r="P112" s="7">
        <f>ประชากรรายอายุ!P112+ประชากรรายอายุ!DR112</f>
        <v>16</v>
      </c>
      <c r="Q112" s="7">
        <f>ประชากรรายอายุ!Q112+ประชากรรายอายุ!DS112</f>
        <v>14</v>
      </c>
      <c r="R112" s="7">
        <f>ประชากรรายอายุ!R112+ประชากรรายอายุ!DT112</f>
        <v>18</v>
      </c>
      <c r="S112" s="7">
        <f>ประชากรรายอายุ!S112+ประชากรรายอายุ!DU112</f>
        <v>19</v>
      </c>
      <c r="T112" s="7">
        <f>ประชากรรายอายุ!T112+ประชากรรายอายุ!DV112</f>
        <v>16</v>
      </c>
      <c r="U112" s="7">
        <f>ประชากรรายอายุ!U112+ประชากรรายอายุ!DW112</f>
        <v>22</v>
      </c>
      <c r="V112" s="7">
        <f>ประชากรรายอายุ!V112+ประชากรรายอายุ!DX112</f>
        <v>22</v>
      </c>
      <c r="W112" s="7">
        <f>ประชากรรายอายุ!W112+ประชากรรายอายุ!DY112</f>
        <v>20</v>
      </c>
      <c r="X112" s="7">
        <f>ประชากรรายอายุ!X112+ประชากรรายอายุ!DZ112</f>
        <v>18</v>
      </c>
      <c r="Y112" s="7">
        <f>ประชากรรายอายุ!Y112+ประชากรรายอายุ!EA112</f>
        <v>15</v>
      </c>
      <c r="Z112" s="7">
        <f>ประชากรรายอายุ!Z112+ประชากรรายอายุ!EB112</f>
        <v>21</v>
      </c>
      <c r="AA112" s="7">
        <f>ประชากรรายอายุ!AA112+ประชากรรายอายุ!EC112</f>
        <v>27</v>
      </c>
      <c r="AB112" s="7">
        <f>ประชากรรายอายุ!AB112+ประชากรรายอายุ!ED112</f>
        <v>21</v>
      </c>
      <c r="AC112" s="7">
        <f>ประชากรรายอายุ!AC112+ประชากรรายอายุ!EE112</f>
        <v>15</v>
      </c>
      <c r="AD112" s="7">
        <f>ประชากรรายอายุ!AD112+ประชากรรายอายุ!EF112</f>
        <v>28</v>
      </c>
      <c r="AE112" s="7">
        <f>ประชากรรายอายุ!AE112+ประชากรรายอายุ!EG112</f>
        <v>24</v>
      </c>
      <c r="AF112" s="7">
        <f>ประชากรรายอายุ!AF112+ประชากรรายอายุ!EH112</f>
        <v>22</v>
      </c>
      <c r="AG112" s="7">
        <f>ประชากรรายอายุ!AG112+ประชากรรายอายุ!EI112</f>
        <v>24</v>
      </c>
      <c r="AH112" s="7">
        <f>ประชากรรายอายุ!AH112+ประชากรรายอายุ!EJ112</f>
        <v>27</v>
      </c>
      <c r="AI112" s="7">
        <f>ประชากรรายอายุ!AI112+ประชากรรายอายุ!EK112</f>
        <v>24</v>
      </c>
      <c r="AJ112" s="7">
        <f>ประชากรรายอายุ!AJ112+ประชากรรายอายุ!EL112</f>
        <v>24</v>
      </c>
      <c r="AK112" s="7">
        <f>ประชากรรายอายุ!AK112+ประชากรรายอายุ!EM112</f>
        <v>25</v>
      </c>
      <c r="AL112" s="7">
        <f>ประชากรรายอายุ!AL112+ประชากรรายอายุ!EN112</f>
        <v>22</v>
      </c>
      <c r="AM112" s="7">
        <f>ประชากรรายอายุ!AM112+ประชากรรายอายุ!EO112</f>
        <v>19</v>
      </c>
      <c r="AN112" s="7">
        <f>ประชากรรายอายุ!AN112+ประชากรรายอายุ!EP112</f>
        <v>20</v>
      </c>
      <c r="AO112" s="7">
        <f>ประชากรรายอายุ!AO112+ประชากรรายอายุ!EQ112</f>
        <v>20</v>
      </c>
      <c r="AP112" s="7">
        <f>ประชากรรายอายุ!AP112+ประชากรรายอายุ!ER112</f>
        <v>26</v>
      </c>
      <c r="AQ112" s="7">
        <f>ประชากรรายอายุ!AQ112+ประชากรรายอายุ!ES112</f>
        <v>18</v>
      </c>
      <c r="AR112" s="7">
        <f>ประชากรรายอายุ!AR112+ประชากรรายอายุ!ET112</f>
        <v>18</v>
      </c>
      <c r="AS112" s="7">
        <f>ประชากรรายอายุ!AS112+ประชากรรายอายุ!EU112</f>
        <v>17</v>
      </c>
      <c r="AT112" s="7">
        <f>ประชากรรายอายุ!AT112+ประชากรรายอายุ!EV112</f>
        <v>23</v>
      </c>
      <c r="AU112" s="7">
        <f>ประชากรรายอายุ!AU112+ประชากรรายอายุ!EW112</f>
        <v>14</v>
      </c>
      <c r="AV112" s="7">
        <f>ประชากรรายอายุ!AV112+ประชากรรายอายุ!EX112</f>
        <v>20</v>
      </c>
      <c r="AW112" s="7">
        <f>ประชากรรายอายุ!AW112+ประชากรรายอายุ!EY112</f>
        <v>20</v>
      </c>
      <c r="AX112" s="7">
        <f>ประชากรรายอายุ!AX112+ประชากรรายอายุ!EZ112</f>
        <v>22</v>
      </c>
      <c r="AY112" s="7">
        <f>ประชากรรายอายุ!AY112+ประชากรรายอายุ!FA112</f>
        <v>17</v>
      </c>
      <c r="AZ112" s="7">
        <f>ประชากรรายอายุ!AZ112+ประชากรรายอายุ!FB112</f>
        <v>13</v>
      </c>
      <c r="BA112" s="7">
        <f>ประชากรรายอายุ!BA112+ประชากรรายอายุ!FC112</f>
        <v>22</v>
      </c>
      <c r="BB112" s="7">
        <f>ประชากรรายอายุ!BB112+ประชากรรายอายุ!FD112</f>
        <v>18</v>
      </c>
      <c r="BC112" s="7">
        <f>ประชากรรายอายุ!BC112+ประชากรรายอายุ!FE112</f>
        <v>11</v>
      </c>
      <c r="BD112" s="7">
        <f>ประชากรรายอายุ!BD112+ประชากรรายอายุ!FF112</f>
        <v>13</v>
      </c>
      <c r="BE112" s="7">
        <f>ประชากรรายอายุ!BE112+ประชากรรายอายุ!FG112</f>
        <v>14</v>
      </c>
      <c r="BF112" s="7">
        <f>ประชากรรายอายุ!BF112+ประชากรรายอายุ!FH112</f>
        <v>19</v>
      </c>
      <c r="BG112" s="7">
        <f>ประชากรรายอายุ!BG112+ประชากรรายอายุ!FI112</f>
        <v>7</v>
      </c>
      <c r="BH112" s="7">
        <f>ประชากรรายอายุ!BH112+ประชากรรายอายุ!FJ112</f>
        <v>15</v>
      </c>
      <c r="BI112" s="7">
        <f>ประชากรรายอายุ!BI112+ประชากรรายอายุ!FK112</f>
        <v>15</v>
      </c>
      <c r="BJ112" s="7">
        <f>ประชากรรายอายุ!BJ112+ประชากรรายอายุ!FL112</f>
        <v>11</v>
      </c>
      <c r="BK112" s="7">
        <f>ประชากรรายอายุ!BK112+ประชากรรายอายุ!FM112</f>
        <v>4</v>
      </c>
      <c r="BL112" s="7">
        <f>ประชากรรายอายุ!BL112+ประชากรรายอายุ!FN112</f>
        <v>11</v>
      </c>
      <c r="BM112" s="7">
        <f>ประชากรรายอายุ!BM112+ประชากรรายอายุ!FO112</f>
        <v>8</v>
      </c>
      <c r="BN112" s="7">
        <f>ประชากรรายอายุ!BN112+ประชากรรายอายุ!FP112</f>
        <v>13</v>
      </c>
      <c r="BO112" s="7">
        <f>ประชากรรายอายุ!BO112+ประชากรรายอายุ!FQ112</f>
        <v>9</v>
      </c>
      <c r="BP112" s="7">
        <f>ประชากรรายอายุ!BP112+ประชากรรายอายุ!FR112</f>
        <v>4</v>
      </c>
      <c r="BQ112" s="7">
        <f>ประชากรรายอายุ!BQ112+ประชากรรายอายุ!FS112</f>
        <v>4</v>
      </c>
      <c r="BR112" s="7">
        <f>ประชากรรายอายุ!BR112+ประชากรรายอายุ!FT112</f>
        <v>6</v>
      </c>
      <c r="BS112" s="7">
        <f>ประชากรรายอายุ!BS112+ประชากรรายอายุ!FU112</f>
        <v>3</v>
      </c>
      <c r="BT112" s="7">
        <f>ประชากรรายอายุ!BT112+ประชากรรายอายุ!FV112</f>
        <v>5</v>
      </c>
      <c r="BU112" s="7">
        <f>ประชากรรายอายุ!BU112+ประชากรรายอายุ!FW112</f>
        <v>7</v>
      </c>
      <c r="BV112" s="7">
        <f>ประชากรรายอายุ!BV112+ประชากรรายอายุ!FX112</f>
        <v>4</v>
      </c>
      <c r="BW112" s="7">
        <f>ประชากรรายอายุ!BW112+ประชากรรายอายุ!FY112</f>
        <v>5</v>
      </c>
      <c r="BX112" s="7">
        <f>ประชากรรายอายุ!BX112+ประชากรรายอายุ!FZ112</f>
        <v>2</v>
      </c>
      <c r="BY112" s="7">
        <f>ประชากรรายอายุ!BY112+ประชากรรายอายุ!GA112</f>
        <v>5</v>
      </c>
      <c r="BZ112" s="7">
        <f>ประชากรรายอายุ!BZ112+ประชากรรายอายุ!GB112</f>
        <v>3</v>
      </c>
      <c r="CA112" s="7">
        <f>ประชากรรายอายุ!CA112+ประชากรรายอายุ!GC112</f>
        <v>1</v>
      </c>
      <c r="CB112" s="7">
        <f>ประชากรรายอายุ!CB112+ประชากรรายอายุ!GD112</f>
        <v>2</v>
      </c>
      <c r="CC112" s="7">
        <f>ประชากรรายอายุ!CC112+ประชากรรายอายุ!GE112</f>
        <v>4</v>
      </c>
      <c r="CD112" s="7">
        <f>ประชากรรายอายุ!CD112+ประชากรรายอายุ!GF112</f>
        <v>7</v>
      </c>
      <c r="CE112" s="7">
        <f>ประชากรรายอายุ!CE112+ประชากรรายอายุ!GG112</f>
        <v>3</v>
      </c>
      <c r="CF112" s="7">
        <f>ประชากรรายอายุ!CF112+ประชากรรายอายุ!GH112</f>
        <v>1</v>
      </c>
      <c r="CG112" s="7">
        <f>ประชากรรายอายุ!CG112+ประชากรรายอายุ!GI112</f>
        <v>3</v>
      </c>
      <c r="CH112" s="7">
        <f>ประชากรรายอายุ!CH112+ประชากรรายอายุ!GJ112</f>
        <v>2</v>
      </c>
      <c r="CI112" s="7">
        <f>ประชากรรายอายุ!CI112+ประชากรรายอายุ!GK112</f>
        <v>0</v>
      </c>
      <c r="CJ112" s="7">
        <f>ประชากรรายอายุ!CJ112+ประชากรรายอายุ!GL112</f>
        <v>2</v>
      </c>
      <c r="CK112" s="7">
        <f>ประชากรรายอายุ!CK112+ประชากรรายอายุ!GM112</f>
        <v>2</v>
      </c>
      <c r="CL112" s="7">
        <f>ประชากรรายอายุ!CL112+ประชากรรายอายุ!GN112</f>
        <v>0</v>
      </c>
      <c r="CM112" s="7">
        <f>ประชากรรายอายุ!CM112+ประชากรรายอายุ!GO112</f>
        <v>0</v>
      </c>
      <c r="CN112" s="7">
        <f>ประชากรรายอายุ!CN112+ประชากรรายอายุ!GP112</f>
        <v>1</v>
      </c>
      <c r="CO112" s="7">
        <f>ประชากรรายอายุ!CO112+ประชากรรายอายุ!GQ112</f>
        <v>0</v>
      </c>
      <c r="CP112" s="7">
        <f>ประชากรรายอายุ!CP112+ประชากรรายอายุ!GR112</f>
        <v>2</v>
      </c>
      <c r="CQ112" s="7">
        <f>ประชากรรายอายุ!CQ112+ประชากรรายอายุ!GS112</f>
        <v>0</v>
      </c>
      <c r="CR112" s="7">
        <f>ประชากรรายอายุ!CR112+ประชากรรายอายุ!GT112</f>
        <v>0</v>
      </c>
      <c r="CS112" s="7">
        <f>ประชากรรายอายุ!CS112+ประชากรรายอายุ!GU112</f>
        <v>0</v>
      </c>
      <c r="CT112" s="7">
        <f>ประชากรรายอายุ!CT112+ประชากรรายอายุ!GV112</f>
        <v>1</v>
      </c>
      <c r="CU112" s="7">
        <f>ประชากรรายอายุ!CU112+ประชากรรายอายุ!GW112</f>
        <v>0</v>
      </c>
      <c r="CV112" s="7">
        <f>ประชากรรายอายุ!CV112+ประชากรรายอายุ!GX112</f>
        <v>0</v>
      </c>
      <c r="CW112" s="7">
        <f>ประชากรรายอายุ!CW112+ประชากรรายอายุ!GY112</f>
        <v>0</v>
      </c>
      <c r="CX112" s="7">
        <f>ประชากรรายอายุ!CX112+ประชากรรายอายุ!GZ112</f>
        <v>0</v>
      </c>
      <c r="CY112" s="7">
        <f>ประชากรรายอายุ!CY112+ประชากรรายอายุ!HA112</f>
        <v>1</v>
      </c>
      <c r="CZ112" s="7">
        <f>ประชากรรายอายุ!CZ112+ประชากรรายอายุ!HB112</f>
        <v>0</v>
      </c>
      <c r="DA112" s="7">
        <f>ประชากรรายอายุ!DA112+ประชากรรายอายุ!HC112</f>
        <v>0</v>
      </c>
      <c r="DB112" s="7">
        <f>ประชากรรายอายุ!DB112+ประชากรรายอายุ!HD112</f>
        <v>0</v>
      </c>
      <c r="DC112" s="7">
        <f>ประชากรรายอายุ!DC112+ประชากรรายอายุ!HE112</f>
        <v>1</v>
      </c>
      <c r="DD112" s="7">
        <f>ประชากรรายอายุ!DD112+ประชากรรายอายุ!HF112</f>
        <v>4</v>
      </c>
    </row>
    <row r="113" spans="1:108">
      <c r="A113" s="12"/>
      <c r="B113" s="5" t="s">
        <v>76</v>
      </c>
      <c r="C113" s="7">
        <f>ประชากรรายอายุ!C113+ประชากรรายอายุ!DE113</f>
        <v>90</v>
      </c>
      <c r="D113" s="7">
        <f>ประชากรรายอายุ!D113+ประชากรรายอายุ!DF113</f>
        <v>105</v>
      </c>
      <c r="E113" s="7">
        <f>ประชากรรายอายุ!E113+ประชากรรายอายุ!DG113</f>
        <v>92</v>
      </c>
      <c r="F113" s="7">
        <f>ประชากรรายอายุ!F113+ประชากรรายอายุ!DH113</f>
        <v>99</v>
      </c>
      <c r="G113" s="7">
        <f>ประชากรรายอายุ!G113+ประชากรรายอายุ!DI113</f>
        <v>103</v>
      </c>
      <c r="H113" s="7">
        <f>ประชากรรายอายุ!H113+ประชากรรายอายุ!DJ113</f>
        <v>104</v>
      </c>
      <c r="I113" s="7">
        <f>ประชากรรายอายุ!I113+ประชากรรายอายุ!DK113</f>
        <v>96</v>
      </c>
      <c r="J113" s="7">
        <f>ประชากรรายอายุ!J113+ประชากรรายอายุ!DL113</f>
        <v>103</v>
      </c>
      <c r="K113" s="7">
        <f>ประชากรรายอายุ!K113+ประชากรรายอายุ!DM113</f>
        <v>112</v>
      </c>
      <c r="L113" s="7">
        <f>ประชากรรายอายุ!L113+ประชากรรายอายุ!DN113</f>
        <v>104</v>
      </c>
      <c r="M113" s="7">
        <f>ประชากรรายอายุ!M113+ประชากรรายอายุ!DO113</f>
        <v>111</v>
      </c>
      <c r="N113" s="7">
        <f>ประชากรรายอายุ!N113+ประชากรรายอายุ!DP113</f>
        <v>99</v>
      </c>
      <c r="O113" s="7">
        <f>ประชากรรายอายุ!O113+ประชากรรายอายุ!DQ113</f>
        <v>124</v>
      </c>
      <c r="P113" s="7">
        <f>ประชากรรายอายุ!P113+ประชากรรายอายุ!DR113</f>
        <v>127</v>
      </c>
      <c r="Q113" s="7">
        <f>ประชากรรายอายุ!Q113+ประชากรรายอายุ!DS113</f>
        <v>125</v>
      </c>
      <c r="R113" s="7">
        <f>ประชากรรายอายุ!R113+ประชากรรายอายุ!DT113</f>
        <v>123</v>
      </c>
      <c r="S113" s="7">
        <f>ประชากรรายอายุ!S113+ประชากรรายอายุ!DU113</f>
        <v>134</v>
      </c>
      <c r="T113" s="7">
        <f>ประชากรรายอายุ!T113+ประชากรรายอายุ!DV113</f>
        <v>119</v>
      </c>
      <c r="U113" s="7">
        <f>ประชากรรายอายุ!U113+ประชากรรายอายุ!DW113</f>
        <v>124</v>
      </c>
      <c r="V113" s="7">
        <f>ประชากรรายอายุ!V113+ประชากรรายอายุ!DX113</f>
        <v>119</v>
      </c>
      <c r="W113" s="7">
        <f>ประชากรรายอายุ!W113+ประชากรรายอายุ!DY113</f>
        <v>135</v>
      </c>
      <c r="X113" s="7">
        <f>ประชากรรายอายุ!X113+ประชากรรายอายุ!DZ113</f>
        <v>130</v>
      </c>
      <c r="Y113" s="7">
        <f>ประชากรรายอายุ!Y113+ประชากรรายอายุ!EA113</f>
        <v>107</v>
      </c>
      <c r="Z113" s="7">
        <f>ประชากรรายอายุ!Z113+ประชากรรายอายุ!EB113</f>
        <v>124</v>
      </c>
      <c r="AA113" s="7">
        <f>ประชากรรายอายุ!AA113+ประชากรรายอายุ!EC113</f>
        <v>121</v>
      </c>
      <c r="AB113" s="7">
        <f>ประชากรรายอายุ!AB113+ประชากรรายอายุ!ED113</f>
        <v>112</v>
      </c>
      <c r="AC113" s="7">
        <f>ประชากรรายอายุ!AC113+ประชากรรายอายุ!EE113</f>
        <v>101</v>
      </c>
      <c r="AD113" s="7">
        <f>ประชากรรายอายุ!AD113+ประชากรรายอายุ!EF113</f>
        <v>113</v>
      </c>
      <c r="AE113" s="7">
        <f>ประชากรรายอายุ!AE113+ประชากรรายอายุ!EG113</f>
        <v>128</v>
      </c>
      <c r="AF113" s="7">
        <f>ประชากรรายอายุ!AF113+ประชากรรายอายุ!EH113</f>
        <v>99</v>
      </c>
      <c r="AG113" s="7">
        <f>ประชากรรายอายุ!AG113+ประชากรรายอายุ!EI113</f>
        <v>133</v>
      </c>
      <c r="AH113" s="7">
        <f>ประชากรรายอายุ!AH113+ประชากรรายอายุ!EJ113</f>
        <v>138</v>
      </c>
      <c r="AI113" s="7">
        <f>ประชากรรายอายุ!AI113+ประชากรรายอายุ!EK113</f>
        <v>132</v>
      </c>
      <c r="AJ113" s="7">
        <f>ประชากรรายอายุ!AJ113+ประชากรรายอายุ!EL113</f>
        <v>149</v>
      </c>
      <c r="AK113" s="7">
        <f>ประชากรรายอายุ!AK113+ประชากรรายอายุ!EM113</f>
        <v>133</v>
      </c>
      <c r="AL113" s="7">
        <f>ประชากรรายอายุ!AL113+ประชากรรายอายุ!EN113</f>
        <v>124</v>
      </c>
      <c r="AM113" s="7">
        <f>ประชากรรายอายุ!AM113+ประชากรรายอายุ!EO113</f>
        <v>149</v>
      </c>
      <c r="AN113" s="7">
        <f>ประชากรรายอายุ!AN113+ประชากรรายอายุ!EP113</f>
        <v>160</v>
      </c>
      <c r="AO113" s="7">
        <f>ประชากรรายอายุ!AO113+ประชากรรายอายุ!EQ113</f>
        <v>153</v>
      </c>
      <c r="AP113" s="7">
        <f>ประชากรรายอายุ!AP113+ประชากรรายอายุ!ER113</f>
        <v>86</v>
      </c>
      <c r="AQ113" s="7">
        <f>ประชากรรายอายุ!AQ113+ประชากรรายอายุ!ES113</f>
        <v>118</v>
      </c>
      <c r="AR113" s="7">
        <f>ประชากรรายอายุ!AR113+ประชากรรายอายุ!ET113</f>
        <v>138</v>
      </c>
      <c r="AS113" s="7">
        <f>ประชากรรายอายุ!AS113+ประชากรรายอายุ!EU113</f>
        <v>124</v>
      </c>
      <c r="AT113" s="7">
        <f>ประชากรรายอายุ!AT113+ประชากรรายอายุ!EV113</f>
        <v>93</v>
      </c>
      <c r="AU113" s="7">
        <f>ประชากรรายอายุ!AU113+ประชากรรายอายุ!EW113</f>
        <v>132</v>
      </c>
      <c r="AV113" s="7">
        <f>ประชากรรายอายุ!AV113+ประชากรรายอายุ!EX113</f>
        <v>106</v>
      </c>
      <c r="AW113" s="7">
        <f>ประชากรรายอายุ!AW113+ประชากรรายอายุ!EY113</f>
        <v>125</v>
      </c>
      <c r="AX113" s="7">
        <f>ประชากรรายอายุ!AX113+ประชากรรายอายุ!EZ113</f>
        <v>91</v>
      </c>
      <c r="AY113" s="7">
        <f>ประชากรรายอายุ!AY113+ประชากรรายอายุ!FA113</f>
        <v>84</v>
      </c>
      <c r="AZ113" s="7">
        <f>ประชากรรายอายุ!AZ113+ประชากรรายอายุ!FB113</f>
        <v>105</v>
      </c>
      <c r="BA113" s="7">
        <f>ประชากรรายอายุ!BA113+ประชากรรายอายุ!FC113</f>
        <v>94</v>
      </c>
      <c r="BB113" s="7">
        <f>ประชากรรายอายุ!BB113+ประชากรรายอายุ!FD113</f>
        <v>90</v>
      </c>
      <c r="BC113" s="7">
        <f>ประชากรรายอายุ!BC113+ประชากรรายอายุ!FE113</f>
        <v>78</v>
      </c>
      <c r="BD113" s="7">
        <f>ประชากรรายอายุ!BD113+ประชากรรายอายุ!FF113</f>
        <v>82</v>
      </c>
      <c r="BE113" s="7">
        <f>ประชากรรายอายุ!BE113+ประชากรรายอายุ!FG113</f>
        <v>77</v>
      </c>
      <c r="BF113" s="7">
        <f>ประชากรรายอายุ!BF113+ประชากรรายอายุ!FH113</f>
        <v>73</v>
      </c>
      <c r="BG113" s="7">
        <f>ประชากรรายอายุ!BG113+ประชากรรายอายุ!FI113</f>
        <v>63</v>
      </c>
      <c r="BH113" s="7">
        <f>ประชากรรายอายุ!BH113+ประชากรรายอายุ!FJ113</f>
        <v>58</v>
      </c>
      <c r="BI113" s="7">
        <f>ประชากรรายอายุ!BI113+ประชากรรายอายุ!FK113</f>
        <v>53</v>
      </c>
      <c r="BJ113" s="7">
        <f>ประชากรรายอายุ!BJ113+ประชากรรายอายุ!FL113</f>
        <v>47</v>
      </c>
      <c r="BK113" s="7">
        <f>ประชากรรายอายุ!BK113+ประชากรรายอายุ!FM113</f>
        <v>59</v>
      </c>
      <c r="BL113" s="7">
        <f>ประชากรรายอายุ!BL113+ประชากรรายอายุ!FN113</f>
        <v>45</v>
      </c>
      <c r="BM113" s="7">
        <f>ประชากรรายอายุ!BM113+ประชากรรายอายุ!FO113</f>
        <v>47</v>
      </c>
      <c r="BN113" s="7">
        <f>ประชากรรายอายุ!BN113+ประชากรรายอายุ!FP113</f>
        <v>49</v>
      </c>
      <c r="BO113" s="7">
        <f>ประชากรรายอายุ!BO113+ประชากรรายอายุ!FQ113</f>
        <v>53</v>
      </c>
      <c r="BP113" s="7">
        <f>ประชากรรายอายุ!BP113+ประชากรรายอายุ!FR113</f>
        <v>36</v>
      </c>
      <c r="BQ113" s="7">
        <f>ประชากรรายอายุ!BQ113+ประชากรรายอายุ!FS113</f>
        <v>20</v>
      </c>
      <c r="BR113" s="7">
        <f>ประชากรรายอายุ!BR113+ประชากรรายอายุ!FT113</f>
        <v>38</v>
      </c>
      <c r="BS113" s="7">
        <f>ประชากรรายอายุ!BS113+ประชากรรายอายุ!FU113</f>
        <v>34</v>
      </c>
      <c r="BT113" s="7">
        <f>ประชากรรายอายุ!BT113+ประชากรรายอายุ!FV113</f>
        <v>22</v>
      </c>
      <c r="BU113" s="7">
        <f>ประชากรรายอายุ!BU113+ประชากรรายอายุ!FW113</f>
        <v>35</v>
      </c>
      <c r="BV113" s="7">
        <f>ประชากรรายอายุ!BV113+ประชากรรายอายุ!FX113</f>
        <v>20</v>
      </c>
      <c r="BW113" s="7">
        <f>ประชากรรายอายุ!BW113+ประชากรรายอายุ!FY113</f>
        <v>29</v>
      </c>
      <c r="BX113" s="7">
        <f>ประชากรรายอายุ!BX113+ประชากรรายอายุ!FZ113</f>
        <v>26</v>
      </c>
      <c r="BY113" s="7">
        <f>ประชากรรายอายุ!BY113+ประชากรรายอายุ!GA113</f>
        <v>17</v>
      </c>
      <c r="BZ113" s="7">
        <f>ประชากรรายอายุ!BZ113+ประชากรรายอายุ!GB113</f>
        <v>18</v>
      </c>
      <c r="CA113" s="7">
        <f>ประชากรรายอายุ!CA113+ประชากรรายอายุ!GC113</f>
        <v>21</v>
      </c>
      <c r="CB113" s="7">
        <f>ประชากรรายอายุ!CB113+ประชากรรายอายุ!GD113</f>
        <v>27</v>
      </c>
      <c r="CC113" s="7">
        <f>ประชากรรายอายุ!CC113+ประชากรรายอายุ!GE113</f>
        <v>15</v>
      </c>
      <c r="CD113" s="7">
        <f>ประชากรรายอายุ!CD113+ประชากรรายอายุ!GF113</f>
        <v>19</v>
      </c>
      <c r="CE113" s="7">
        <f>ประชากรรายอายุ!CE113+ประชากรรายอายุ!GG113</f>
        <v>17</v>
      </c>
      <c r="CF113" s="7">
        <f>ประชากรรายอายุ!CF113+ประชากรรายอายุ!GH113</f>
        <v>10</v>
      </c>
      <c r="CG113" s="7">
        <f>ประชากรรายอายุ!CG113+ประชากรรายอายุ!GI113</f>
        <v>9</v>
      </c>
      <c r="CH113" s="7">
        <f>ประชากรรายอายุ!CH113+ประชากรรายอายุ!GJ113</f>
        <v>6</v>
      </c>
      <c r="CI113" s="7">
        <f>ประชากรรายอายุ!CI113+ประชากรรายอายุ!GK113</f>
        <v>12</v>
      </c>
      <c r="CJ113" s="7">
        <f>ประชากรรายอายุ!CJ113+ประชากรรายอายุ!GL113</f>
        <v>6</v>
      </c>
      <c r="CK113" s="7">
        <f>ประชากรรายอายุ!CK113+ประชากรรายอายุ!GM113</f>
        <v>5</v>
      </c>
      <c r="CL113" s="7">
        <f>ประชากรรายอายุ!CL113+ประชากรรายอายุ!GN113</f>
        <v>7</v>
      </c>
      <c r="CM113" s="7">
        <f>ประชากรรายอายุ!CM113+ประชากรรายอายุ!GO113</f>
        <v>4</v>
      </c>
      <c r="CN113" s="7">
        <f>ประชากรรายอายุ!CN113+ประชากรรายอายุ!GP113</f>
        <v>1</v>
      </c>
      <c r="CO113" s="7">
        <f>ประชากรรายอายุ!CO113+ประชากรรายอายุ!GQ113</f>
        <v>3</v>
      </c>
      <c r="CP113" s="7">
        <f>ประชากรรายอายุ!CP113+ประชากรรายอายุ!GR113</f>
        <v>2</v>
      </c>
      <c r="CQ113" s="7">
        <f>ประชากรรายอายุ!CQ113+ประชากรรายอายุ!GS113</f>
        <v>1</v>
      </c>
      <c r="CR113" s="7">
        <f>ประชากรรายอายุ!CR113+ประชากรรายอายุ!GT113</f>
        <v>0</v>
      </c>
      <c r="CS113" s="7">
        <f>ประชากรรายอายุ!CS113+ประชากรรายอายุ!GU113</f>
        <v>3</v>
      </c>
      <c r="CT113" s="7">
        <f>ประชากรรายอายุ!CT113+ประชากรรายอายุ!GV113</f>
        <v>0</v>
      </c>
      <c r="CU113" s="7">
        <f>ประชากรรายอายุ!CU113+ประชากรรายอายุ!GW113</f>
        <v>1</v>
      </c>
      <c r="CV113" s="7">
        <f>ประชากรรายอายุ!CV113+ประชากรรายอายุ!GX113</f>
        <v>0</v>
      </c>
      <c r="CW113" s="7">
        <f>ประชากรรายอายุ!CW113+ประชากรรายอายุ!GY113</f>
        <v>0</v>
      </c>
      <c r="CX113" s="7">
        <f>ประชากรรายอายุ!CX113+ประชากรรายอายุ!GZ113</f>
        <v>0</v>
      </c>
      <c r="CY113" s="7">
        <f>ประชากรรายอายุ!CY113+ประชากรรายอายุ!HA113</f>
        <v>0</v>
      </c>
      <c r="CZ113" s="7">
        <f>ประชากรรายอายุ!CZ113+ประชากรรายอายุ!HB113</f>
        <v>1</v>
      </c>
      <c r="DA113" s="7">
        <f>ประชากรรายอายุ!DA113+ประชากรรายอายุ!HC113</f>
        <v>0</v>
      </c>
      <c r="DB113" s="7">
        <f>ประชากรรายอายุ!DB113+ประชากรรายอายุ!HD113</f>
        <v>0</v>
      </c>
      <c r="DC113" s="7">
        <f>ประชากรรายอายุ!DC113+ประชากรรายอายุ!HE113</f>
        <v>1</v>
      </c>
      <c r="DD113" s="7">
        <f>ประชากรรายอายุ!DD113+ประชากรรายอายุ!HF113</f>
        <v>15</v>
      </c>
    </row>
    <row r="114" spans="1:108">
      <c r="A114" s="12"/>
      <c r="B114" s="5" t="s">
        <v>77</v>
      </c>
      <c r="C114" s="7">
        <f>ประชากรรายอายุ!C114+ประชากรรายอายุ!DE114</f>
        <v>256</v>
      </c>
      <c r="D114" s="7">
        <f>ประชากรรายอายุ!D114+ประชากรรายอายุ!DF114</f>
        <v>256</v>
      </c>
      <c r="E114" s="7">
        <f>ประชากรรายอายุ!E114+ประชากรรายอายุ!DG114</f>
        <v>239</v>
      </c>
      <c r="F114" s="7">
        <f>ประชากรรายอายุ!F114+ประชากรรายอายุ!DH114</f>
        <v>245</v>
      </c>
      <c r="G114" s="7">
        <f>ประชากรรายอายุ!G114+ประชากรรายอายุ!DI114</f>
        <v>292</v>
      </c>
      <c r="H114" s="7">
        <f>ประชากรรายอายุ!H114+ประชากรรายอายุ!DJ114</f>
        <v>266</v>
      </c>
      <c r="I114" s="7">
        <f>ประชากรรายอายุ!I114+ประชากรรายอายุ!DK114</f>
        <v>282</v>
      </c>
      <c r="J114" s="7">
        <f>ประชากรรายอายุ!J114+ประชากรรายอายุ!DL114</f>
        <v>272</v>
      </c>
      <c r="K114" s="7">
        <f>ประชากรรายอายุ!K114+ประชากรรายอายุ!DM114</f>
        <v>292</v>
      </c>
      <c r="L114" s="7">
        <f>ประชากรรายอายุ!L114+ประชากรรายอายุ!DN114</f>
        <v>235</v>
      </c>
      <c r="M114" s="7">
        <f>ประชากรรายอายุ!M114+ประชากรรายอายุ!DO114</f>
        <v>244</v>
      </c>
      <c r="N114" s="7">
        <f>ประชากรรายอายุ!N114+ประชากรรายอายุ!DP114</f>
        <v>238</v>
      </c>
      <c r="O114" s="7">
        <f>ประชากรรายอายุ!O114+ประชากรรายอายุ!DQ114</f>
        <v>260</v>
      </c>
      <c r="P114" s="7">
        <f>ประชากรรายอายุ!P114+ประชากรรายอายุ!DR114</f>
        <v>273</v>
      </c>
      <c r="Q114" s="7">
        <f>ประชากรรายอายุ!Q114+ประชากรรายอายุ!DS114</f>
        <v>260</v>
      </c>
      <c r="R114" s="7">
        <f>ประชากรรายอายุ!R114+ประชากรรายอายุ!DT114</f>
        <v>290</v>
      </c>
      <c r="S114" s="7">
        <f>ประชากรรายอายุ!S114+ประชากรรายอายุ!DU114</f>
        <v>319</v>
      </c>
      <c r="T114" s="7">
        <f>ประชากรรายอายุ!T114+ประชากรรายอายุ!DV114</f>
        <v>277</v>
      </c>
      <c r="U114" s="7">
        <f>ประชากรรายอายุ!U114+ประชากรรายอายุ!DW114</f>
        <v>309</v>
      </c>
      <c r="V114" s="7">
        <f>ประชากรรายอายุ!V114+ประชากรรายอายุ!DX114</f>
        <v>283</v>
      </c>
      <c r="W114" s="7">
        <f>ประชากรรายอายุ!W114+ประชากรรายอายุ!DY114</f>
        <v>276</v>
      </c>
      <c r="X114" s="7">
        <f>ประชากรรายอายุ!X114+ประชากรรายอายุ!DZ114</f>
        <v>227</v>
      </c>
      <c r="Y114" s="7">
        <f>ประชากรรายอายุ!Y114+ประชากรรายอายุ!EA114</f>
        <v>266</v>
      </c>
      <c r="Z114" s="7">
        <f>ประชากรรายอายุ!Z114+ประชากรรายอายุ!EB114</f>
        <v>280</v>
      </c>
      <c r="AA114" s="7">
        <f>ประชากรรายอายุ!AA114+ประชากรรายอายุ!EC114</f>
        <v>266</v>
      </c>
      <c r="AB114" s="7">
        <f>ประชากรรายอายุ!AB114+ประชากรรายอายุ!ED114</f>
        <v>260</v>
      </c>
      <c r="AC114" s="7">
        <f>ประชากรรายอายุ!AC114+ประชากรรายอายุ!EE114</f>
        <v>261</v>
      </c>
      <c r="AD114" s="7">
        <f>ประชากรรายอายุ!AD114+ประชากรรายอายุ!EF114</f>
        <v>323</v>
      </c>
      <c r="AE114" s="7">
        <f>ประชากรรายอายุ!AE114+ประชากรรายอายุ!EG114</f>
        <v>313</v>
      </c>
      <c r="AF114" s="7">
        <f>ประชากรรายอายุ!AF114+ประชากรรายอายุ!EH114</f>
        <v>315</v>
      </c>
      <c r="AG114" s="7">
        <f>ประชากรรายอายุ!AG114+ประชากรรายอายุ!EI114</f>
        <v>300</v>
      </c>
      <c r="AH114" s="7">
        <f>ประชากรรายอายุ!AH114+ประชากรรายอายุ!EJ114</f>
        <v>293</v>
      </c>
      <c r="AI114" s="7">
        <f>ประชากรรายอายุ!AI114+ประชากรรายอายุ!EK114</f>
        <v>319</v>
      </c>
      <c r="AJ114" s="7">
        <f>ประชากรรายอายุ!AJ114+ประชากรรายอายุ!EL114</f>
        <v>261</v>
      </c>
      <c r="AK114" s="7">
        <f>ประชากรรายอายุ!AK114+ประชากรรายอายุ!EM114</f>
        <v>236</v>
      </c>
      <c r="AL114" s="7">
        <f>ประชากรรายอายุ!AL114+ประชากรรายอายุ!EN114</f>
        <v>258</v>
      </c>
      <c r="AM114" s="7">
        <f>ประชากรรายอายุ!AM114+ประชากรรายอายุ!EO114</f>
        <v>229</v>
      </c>
      <c r="AN114" s="7">
        <f>ประชากรรายอายุ!AN114+ประชากรรายอายุ!EP114</f>
        <v>243</v>
      </c>
      <c r="AO114" s="7">
        <f>ประชากรรายอายุ!AO114+ประชากรรายอายุ!EQ114</f>
        <v>266</v>
      </c>
      <c r="AP114" s="7">
        <f>ประชากรรายอายุ!AP114+ประชากรรายอายุ!ER114</f>
        <v>257</v>
      </c>
      <c r="AQ114" s="7">
        <f>ประชากรรายอายุ!AQ114+ประชากรรายอายุ!ES114</f>
        <v>262</v>
      </c>
      <c r="AR114" s="7">
        <f>ประชากรรายอายุ!AR114+ประชากรรายอายุ!ET114</f>
        <v>293</v>
      </c>
      <c r="AS114" s="7">
        <f>ประชากรรายอายุ!AS114+ประชากรรายอายุ!EU114</f>
        <v>221</v>
      </c>
      <c r="AT114" s="7">
        <f>ประชากรรายอายุ!AT114+ประชากรรายอายุ!EV114</f>
        <v>207</v>
      </c>
      <c r="AU114" s="7">
        <f>ประชากรรายอายุ!AU114+ประชากรรายอายุ!EW114</f>
        <v>254</v>
      </c>
      <c r="AV114" s="7">
        <f>ประชากรรายอายุ!AV114+ประชากรรายอายุ!EX114</f>
        <v>185</v>
      </c>
      <c r="AW114" s="7">
        <f>ประชากรรายอายุ!AW114+ประชากรรายอายุ!EY114</f>
        <v>226</v>
      </c>
      <c r="AX114" s="7">
        <f>ประชากรรายอายุ!AX114+ประชากรรายอายุ!EZ114</f>
        <v>214</v>
      </c>
      <c r="AY114" s="7">
        <f>ประชากรรายอายุ!AY114+ประชากรรายอายุ!FA114</f>
        <v>199</v>
      </c>
      <c r="AZ114" s="7">
        <f>ประชากรรายอายุ!AZ114+ประชากรรายอายุ!FB114</f>
        <v>196</v>
      </c>
      <c r="BA114" s="7">
        <f>ประชากรรายอายุ!BA114+ประชากรรายอายุ!FC114</f>
        <v>175</v>
      </c>
      <c r="BB114" s="7">
        <f>ประชากรรายอายุ!BB114+ประชากรรายอายุ!FD114</f>
        <v>168</v>
      </c>
      <c r="BC114" s="7">
        <f>ประชากรรายอายุ!BC114+ประชากรรายอายุ!FE114</f>
        <v>141</v>
      </c>
      <c r="BD114" s="7">
        <f>ประชากรรายอายุ!BD114+ประชากรรายอายุ!FF114</f>
        <v>156</v>
      </c>
      <c r="BE114" s="7">
        <f>ประชากรรายอายุ!BE114+ประชากรรายอายุ!FG114</f>
        <v>144</v>
      </c>
      <c r="BF114" s="7">
        <f>ประชากรรายอายุ!BF114+ประชากรรายอายุ!FH114</f>
        <v>122</v>
      </c>
      <c r="BG114" s="7">
        <f>ประชากรรายอายุ!BG114+ประชากรรายอายุ!FI114</f>
        <v>127</v>
      </c>
      <c r="BH114" s="7">
        <f>ประชากรรายอายุ!BH114+ประชากรรายอายุ!FJ114</f>
        <v>112</v>
      </c>
      <c r="BI114" s="7">
        <f>ประชากรรายอายุ!BI114+ประชากรรายอายุ!FK114</f>
        <v>100</v>
      </c>
      <c r="BJ114" s="7">
        <f>ประชากรรายอายุ!BJ114+ประชากรรายอายุ!FL114</f>
        <v>103</v>
      </c>
      <c r="BK114" s="7">
        <f>ประชากรรายอายุ!BK114+ประชากรรายอายุ!FM114</f>
        <v>89</v>
      </c>
      <c r="BL114" s="7">
        <f>ประชากรรายอายุ!BL114+ประชากรรายอายุ!FN114</f>
        <v>109</v>
      </c>
      <c r="BM114" s="7">
        <f>ประชากรรายอายุ!BM114+ประชากรรายอายุ!FO114</f>
        <v>95</v>
      </c>
      <c r="BN114" s="7">
        <f>ประชากรรายอายุ!BN114+ประชากรรายอายุ!FP114</f>
        <v>77</v>
      </c>
      <c r="BO114" s="7">
        <f>ประชากรรายอายุ!BO114+ประชากรรายอายุ!FQ114</f>
        <v>95</v>
      </c>
      <c r="BP114" s="7">
        <f>ประชากรรายอายุ!BP114+ประชากรรายอายุ!FR114</f>
        <v>63</v>
      </c>
      <c r="BQ114" s="7">
        <f>ประชากรรายอายุ!BQ114+ประชากรรายอายุ!FS114</f>
        <v>61</v>
      </c>
      <c r="BR114" s="7">
        <f>ประชากรรายอายุ!BR114+ประชากรรายอายุ!FT114</f>
        <v>61</v>
      </c>
      <c r="BS114" s="7">
        <f>ประชากรรายอายุ!BS114+ประชากรรายอายุ!FU114</f>
        <v>59</v>
      </c>
      <c r="BT114" s="7">
        <f>ประชากรรายอายุ!BT114+ประชากรรายอายุ!FV114</f>
        <v>48</v>
      </c>
      <c r="BU114" s="7">
        <f>ประชากรรายอายุ!BU114+ประชากรรายอายุ!FW114</f>
        <v>49</v>
      </c>
      <c r="BV114" s="7">
        <f>ประชากรรายอายุ!BV114+ประชากรรายอายุ!FX114</f>
        <v>45</v>
      </c>
      <c r="BW114" s="7">
        <f>ประชากรรายอายุ!BW114+ประชากรรายอายุ!FY114</f>
        <v>57</v>
      </c>
      <c r="BX114" s="7">
        <f>ประชากรรายอายุ!BX114+ประชากรรายอายุ!FZ114</f>
        <v>44</v>
      </c>
      <c r="BY114" s="7">
        <f>ประชากรรายอายุ!BY114+ประชากรรายอายุ!GA114</f>
        <v>57</v>
      </c>
      <c r="BZ114" s="7">
        <f>ประชากรรายอายุ!BZ114+ประชากรรายอายุ!GB114</f>
        <v>31</v>
      </c>
      <c r="CA114" s="7">
        <f>ประชากรรายอายุ!CA114+ประชากรรายอายุ!GC114</f>
        <v>27</v>
      </c>
      <c r="CB114" s="7">
        <f>ประชากรรายอายุ!CB114+ประชากรรายอายุ!GD114</f>
        <v>28</v>
      </c>
      <c r="CC114" s="7">
        <f>ประชากรรายอายุ!CC114+ประชากรรายอายุ!GE114</f>
        <v>21</v>
      </c>
      <c r="CD114" s="7">
        <f>ประชากรรายอายุ!CD114+ประชากรรายอายุ!GF114</f>
        <v>29</v>
      </c>
      <c r="CE114" s="7">
        <f>ประชากรรายอายุ!CE114+ประชากรรายอายุ!GG114</f>
        <v>34</v>
      </c>
      <c r="CF114" s="7">
        <f>ประชากรรายอายุ!CF114+ประชากรรายอายุ!GH114</f>
        <v>17</v>
      </c>
      <c r="CG114" s="7">
        <f>ประชากรรายอายุ!CG114+ประชากรรายอายุ!GI114</f>
        <v>25</v>
      </c>
      <c r="CH114" s="7">
        <f>ประชากรรายอายุ!CH114+ประชากรรายอายุ!GJ114</f>
        <v>20</v>
      </c>
      <c r="CI114" s="7">
        <f>ประชากรรายอายุ!CI114+ประชากรรายอายุ!GK114</f>
        <v>22</v>
      </c>
      <c r="CJ114" s="7">
        <f>ประชากรรายอายุ!CJ114+ประชากรรายอายุ!GL114</f>
        <v>10</v>
      </c>
      <c r="CK114" s="7">
        <f>ประชากรรายอายุ!CK114+ประชากรรายอายุ!GM114</f>
        <v>9</v>
      </c>
      <c r="CL114" s="7">
        <f>ประชากรรายอายุ!CL114+ประชากรรายอายุ!GN114</f>
        <v>9</v>
      </c>
      <c r="CM114" s="7">
        <f>ประชากรรายอายุ!CM114+ประชากรรายอายุ!GO114</f>
        <v>4</v>
      </c>
      <c r="CN114" s="7">
        <f>ประชากรรายอายุ!CN114+ประชากรรายอายุ!GP114</f>
        <v>4</v>
      </c>
      <c r="CO114" s="7">
        <f>ประชากรรายอายุ!CO114+ประชากรรายอายุ!GQ114</f>
        <v>2</v>
      </c>
      <c r="CP114" s="7">
        <f>ประชากรรายอายุ!CP114+ประชากรรายอายุ!GR114</f>
        <v>4</v>
      </c>
      <c r="CQ114" s="7">
        <f>ประชากรรายอายุ!CQ114+ประชากรรายอายุ!GS114</f>
        <v>4</v>
      </c>
      <c r="CR114" s="7">
        <f>ประชากรรายอายุ!CR114+ประชากรรายอายุ!GT114</f>
        <v>0</v>
      </c>
      <c r="CS114" s="7">
        <f>ประชากรรายอายุ!CS114+ประชากรรายอายุ!GU114</f>
        <v>1</v>
      </c>
      <c r="CT114" s="7">
        <f>ประชากรรายอายุ!CT114+ประชากรรายอายุ!GV114</f>
        <v>2</v>
      </c>
      <c r="CU114" s="7">
        <f>ประชากรรายอายุ!CU114+ประชากรรายอายุ!GW114</f>
        <v>0</v>
      </c>
      <c r="CV114" s="7">
        <f>ประชากรรายอายุ!CV114+ประชากรรายอายุ!GX114</f>
        <v>0</v>
      </c>
      <c r="CW114" s="7">
        <f>ประชากรรายอายุ!CW114+ประชากรรายอายุ!GY114</f>
        <v>0</v>
      </c>
      <c r="CX114" s="7">
        <f>ประชากรรายอายุ!CX114+ประชากรรายอายุ!GZ114</f>
        <v>0</v>
      </c>
      <c r="CY114" s="7">
        <f>ประชากรรายอายุ!CY114+ประชากรรายอายุ!HA114</f>
        <v>0</v>
      </c>
      <c r="CZ114" s="7">
        <f>ประชากรรายอายุ!CZ114+ประชากรรายอายุ!HB114</f>
        <v>1</v>
      </c>
      <c r="DA114" s="7">
        <f>ประชากรรายอายุ!DA114+ประชากรรายอายุ!HC114</f>
        <v>0</v>
      </c>
      <c r="DB114" s="7">
        <f>ประชากรรายอายุ!DB114+ประชากรรายอายุ!HD114</f>
        <v>0</v>
      </c>
      <c r="DC114" s="7">
        <f>ประชากรรายอายุ!DC114+ประชากรรายอายุ!HE114</f>
        <v>26</v>
      </c>
      <c r="DD114" s="7">
        <f>ประชากรรายอายุ!DD114+ประชากรรายอายุ!HF114</f>
        <v>350</v>
      </c>
    </row>
    <row r="115" spans="1:108">
      <c r="A115" s="12"/>
      <c r="B115" s="5" t="s">
        <v>78</v>
      </c>
      <c r="C115" s="7">
        <f>ประชากรรายอายุ!C115+ประชากรรายอายุ!DE115</f>
        <v>136</v>
      </c>
      <c r="D115" s="7">
        <f>ประชากรรายอายุ!D115+ประชากรรายอายุ!DF115</f>
        <v>138</v>
      </c>
      <c r="E115" s="7">
        <f>ประชากรรายอายุ!E115+ประชากรรายอายุ!DG115</f>
        <v>123</v>
      </c>
      <c r="F115" s="7">
        <f>ประชากรรายอายุ!F115+ประชากรรายอายุ!DH115</f>
        <v>128</v>
      </c>
      <c r="G115" s="7">
        <f>ประชากรรายอายุ!G115+ประชากรรายอายุ!DI115</f>
        <v>122</v>
      </c>
      <c r="H115" s="7">
        <f>ประชากรรายอายุ!H115+ประชากรรายอายุ!DJ115</f>
        <v>130</v>
      </c>
      <c r="I115" s="7">
        <f>ประชากรรายอายุ!I115+ประชากรรายอายุ!DK115</f>
        <v>134</v>
      </c>
      <c r="J115" s="7">
        <f>ประชากรรายอายุ!J115+ประชากรรายอายุ!DL115</f>
        <v>139</v>
      </c>
      <c r="K115" s="7">
        <f>ประชากรรายอายุ!K115+ประชากรรายอายุ!DM115</f>
        <v>120</v>
      </c>
      <c r="L115" s="7">
        <f>ประชากรรายอายุ!L115+ประชากรรายอายุ!DN115</f>
        <v>132</v>
      </c>
      <c r="M115" s="7">
        <f>ประชากรรายอายุ!M115+ประชากรรายอายุ!DO115</f>
        <v>144</v>
      </c>
      <c r="N115" s="7">
        <f>ประชากรรายอายุ!N115+ประชากรรายอายุ!DP115</f>
        <v>125</v>
      </c>
      <c r="O115" s="7">
        <f>ประชากรรายอายุ!O115+ประชากรรายอายุ!DQ115</f>
        <v>123</v>
      </c>
      <c r="P115" s="7">
        <f>ประชากรรายอายุ!P115+ประชากรรายอายุ!DR115</f>
        <v>143</v>
      </c>
      <c r="Q115" s="7">
        <f>ประชากรรายอายุ!Q115+ประชากรรายอายุ!DS115</f>
        <v>166</v>
      </c>
      <c r="R115" s="7">
        <f>ประชากรรายอายุ!R115+ประชากรรายอายุ!DT115</f>
        <v>154</v>
      </c>
      <c r="S115" s="7">
        <f>ประชากรรายอายุ!S115+ประชากรรายอายุ!DU115</f>
        <v>169</v>
      </c>
      <c r="T115" s="7">
        <f>ประชากรรายอายุ!T115+ประชากรรายอายุ!DV115</f>
        <v>174</v>
      </c>
      <c r="U115" s="7">
        <f>ประชากรรายอายุ!U115+ประชากรรายอายุ!DW115</f>
        <v>160</v>
      </c>
      <c r="V115" s="7">
        <f>ประชากรรายอายุ!V115+ประชากรรายอายุ!DX115</f>
        <v>151</v>
      </c>
      <c r="W115" s="7">
        <f>ประชากรรายอายุ!W115+ประชากรรายอายุ!DY115</f>
        <v>161</v>
      </c>
      <c r="X115" s="7">
        <f>ประชากรรายอายุ!X115+ประชากรรายอายุ!DZ115</f>
        <v>144</v>
      </c>
      <c r="Y115" s="7">
        <f>ประชากรรายอายุ!Y115+ประชากรรายอายุ!EA115</f>
        <v>154</v>
      </c>
      <c r="Z115" s="7">
        <f>ประชากรรายอายุ!Z115+ประชากรรายอายุ!EB115</f>
        <v>177</v>
      </c>
      <c r="AA115" s="7">
        <f>ประชากรรายอายุ!AA115+ประชากรรายอายุ!EC115</f>
        <v>145</v>
      </c>
      <c r="AB115" s="7">
        <f>ประชากรรายอายุ!AB115+ประชากรรายอายุ!ED115</f>
        <v>122</v>
      </c>
      <c r="AC115" s="7">
        <f>ประชากรรายอายุ!AC115+ประชากรรายอายุ!EE115</f>
        <v>136</v>
      </c>
      <c r="AD115" s="7">
        <f>ประชากรรายอายุ!AD115+ประชากรรายอายุ!EF115</f>
        <v>137</v>
      </c>
      <c r="AE115" s="7">
        <f>ประชากรรายอายุ!AE115+ประชากรรายอายุ!EG115</f>
        <v>132</v>
      </c>
      <c r="AF115" s="7">
        <f>ประชากรรายอายุ!AF115+ประชากรรายอายุ!EH115</f>
        <v>141</v>
      </c>
      <c r="AG115" s="7">
        <f>ประชากรรายอายุ!AG115+ประชากรรายอายุ!EI115</f>
        <v>159</v>
      </c>
      <c r="AH115" s="7">
        <f>ประชากรรายอายุ!AH115+ประชากรรายอายุ!EJ115</f>
        <v>136</v>
      </c>
      <c r="AI115" s="7">
        <f>ประชากรรายอายุ!AI115+ประชากรรายอายุ!EK115</f>
        <v>171</v>
      </c>
      <c r="AJ115" s="7">
        <f>ประชากรรายอายุ!AJ115+ประชากรรายอายุ!EL115</f>
        <v>170</v>
      </c>
      <c r="AK115" s="7">
        <f>ประชากรรายอายุ!AK115+ประชากรรายอายุ!EM115</f>
        <v>162</v>
      </c>
      <c r="AL115" s="7">
        <f>ประชากรรายอายุ!AL115+ประชากรรายอายุ!EN115</f>
        <v>164</v>
      </c>
      <c r="AM115" s="7">
        <f>ประชากรรายอายุ!AM115+ประชากรรายอายุ!EO115</f>
        <v>139</v>
      </c>
      <c r="AN115" s="7">
        <f>ประชากรรายอายุ!AN115+ประชากรรายอายุ!EP115</f>
        <v>165</v>
      </c>
      <c r="AO115" s="7">
        <f>ประชากรรายอายุ!AO115+ประชากรรายอายุ!EQ115</f>
        <v>180</v>
      </c>
      <c r="AP115" s="7">
        <f>ประชากรรายอายุ!AP115+ประชากรรายอายุ!ER115</f>
        <v>170</v>
      </c>
      <c r="AQ115" s="7">
        <f>ประชากรรายอายุ!AQ115+ประชากรรายอายุ!ES115</f>
        <v>156</v>
      </c>
      <c r="AR115" s="7">
        <f>ประชากรรายอายุ!AR115+ประชากรรายอายุ!ET115</f>
        <v>176</v>
      </c>
      <c r="AS115" s="7">
        <f>ประชากรรายอายุ!AS115+ประชากรรายอายุ!EU115</f>
        <v>154</v>
      </c>
      <c r="AT115" s="7">
        <f>ประชากรรายอายุ!AT115+ประชากรรายอายุ!EV115</f>
        <v>159</v>
      </c>
      <c r="AU115" s="7">
        <f>ประชากรรายอายุ!AU115+ประชากรรายอายุ!EW115</f>
        <v>166</v>
      </c>
      <c r="AV115" s="7">
        <f>ประชากรรายอายุ!AV115+ประชากรรายอายุ!EX115</f>
        <v>165</v>
      </c>
      <c r="AW115" s="7">
        <f>ประชากรรายอายุ!AW115+ประชากรรายอายุ!EY115</f>
        <v>148</v>
      </c>
      <c r="AX115" s="7">
        <f>ประชากรรายอายุ!AX115+ประชากรรายอายุ!EZ115</f>
        <v>129</v>
      </c>
      <c r="AY115" s="7">
        <f>ประชากรรายอายุ!AY115+ประชากรรายอายุ!FA115</f>
        <v>119</v>
      </c>
      <c r="AZ115" s="7">
        <f>ประชากรรายอายุ!AZ115+ประชากรรายอายุ!FB115</f>
        <v>112</v>
      </c>
      <c r="BA115" s="7">
        <f>ประชากรรายอายุ!BA115+ประชากรรายอายุ!FC115</f>
        <v>83</v>
      </c>
      <c r="BB115" s="7">
        <f>ประชากรรายอายุ!BB115+ประชากรรายอายุ!FD115</f>
        <v>124</v>
      </c>
      <c r="BC115" s="7">
        <f>ประชากรรายอายุ!BC115+ประชากรรายอายุ!FE115</f>
        <v>104</v>
      </c>
      <c r="BD115" s="7">
        <f>ประชากรรายอายุ!BD115+ประชากรรายอายุ!FF115</f>
        <v>95</v>
      </c>
      <c r="BE115" s="7">
        <f>ประชากรรายอายุ!BE115+ประชากรรายอายุ!FG115</f>
        <v>83</v>
      </c>
      <c r="BF115" s="7">
        <f>ประชากรรายอายุ!BF115+ประชากรรายอายุ!FH115</f>
        <v>92</v>
      </c>
      <c r="BG115" s="7">
        <f>ประชากรรายอายุ!BG115+ประชากรรายอายุ!FI115</f>
        <v>74</v>
      </c>
      <c r="BH115" s="7">
        <f>ประชากรรายอายุ!BH115+ประชากรรายอายุ!FJ115</f>
        <v>89</v>
      </c>
      <c r="BI115" s="7">
        <f>ประชากรรายอายุ!BI115+ประชากรรายอายุ!FK115</f>
        <v>68</v>
      </c>
      <c r="BJ115" s="7">
        <f>ประชากรรายอายุ!BJ115+ประชากรรายอายุ!FL115</f>
        <v>66</v>
      </c>
      <c r="BK115" s="7">
        <f>ประชากรรายอายุ!BK115+ประชากรรายอายุ!FM115</f>
        <v>59</v>
      </c>
      <c r="BL115" s="7">
        <f>ประชากรรายอายุ!BL115+ประชากรรายอายุ!FN115</f>
        <v>73</v>
      </c>
      <c r="BM115" s="7">
        <f>ประชากรรายอายุ!BM115+ประชากรรายอายุ!FO115</f>
        <v>51</v>
      </c>
      <c r="BN115" s="7">
        <f>ประชากรรายอายุ!BN115+ประชากรรายอายุ!FP115</f>
        <v>57</v>
      </c>
      <c r="BO115" s="7">
        <f>ประชากรรายอายุ!BO115+ประชากรรายอายุ!FQ115</f>
        <v>46</v>
      </c>
      <c r="BP115" s="7">
        <f>ประชากรรายอายุ!BP115+ประชากรรายอายุ!FR115</f>
        <v>35</v>
      </c>
      <c r="BQ115" s="7">
        <f>ประชากรรายอายุ!BQ115+ประชากรรายอายุ!FS115</f>
        <v>45</v>
      </c>
      <c r="BR115" s="7">
        <f>ประชากรรายอายุ!BR115+ประชากรรายอายุ!FT115</f>
        <v>38</v>
      </c>
      <c r="BS115" s="7">
        <f>ประชากรรายอายุ!BS115+ประชากรรายอายุ!FU115</f>
        <v>40</v>
      </c>
      <c r="BT115" s="7">
        <f>ประชากรรายอายุ!BT115+ประชากรรายอายุ!FV115</f>
        <v>30</v>
      </c>
      <c r="BU115" s="7">
        <f>ประชากรรายอายุ!BU115+ประชากรรายอายุ!FW115</f>
        <v>46</v>
      </c>
      <c r="BV115" s="7">
        <f>ประชากรรายอายุ!BV115+ประชากรรายอายุ!FX115</f>
        <v>31</v>
      </c>
      <c r="BW115" s="7">
        <f>ประชากรรายอายุ!BW115+ประชากรรายอายุ!FY115</f>
        <v>28</v>
      </c>
      <c r="BX115" s="7">
        <f>ประชากรรายอายุ!BX115+ประชากรรายอายุ!FZ115</f>
        <v>28</v>
      </c>
      <c r="BY115" s="7">
        <f>ประชากรรายอายุ!BY115+ประชากรรายอายุ!GA115</f>
        <v>21</v>
      </c>
      <c r="BZ115" s="7">
        <f>ประชากรรายอายุ!BZ115+ประชากรรายอายุ!GB115</f>
        <v>28</v>
      </c>
      <c r="CA115" s="7">
        <f>ประชากรรายอายุ!CA115+ประชากรรายอายุ!GC115</f>
        <v>25</v>
      </c>
      <c r="CB115" s="7">
        <f>ประชากรรายอายุ!CB115+ประชากรรายอายุ!GD115</f>
        <v>18</v>
      </c>
      <c r="CC115" s="7">
        <f>ประชากรรายอายุ!CC115+ประชากรรายอายุ!GE115</f>
        <v>17</v>
      </c>
      <c r="CD115" s="7">
        <f>ประชากรรายอายุ!CD115+ประชากรรายอายุ!GF115</f>
        <v>26</v>
      </c>
      <c r="CE115" s="7">
        <f>ประชากรรายอายุ!CE115+ประชากรรายอายุ!GG115</f>
        <v>15</v>
      </c>
      <c r="CF115" s="7">
        <f>ประชากรรายอายุ!CF115+ประชากรรายอายุ!GH115</f>
        <v>13</v>
      </c>
      <c r="CG115" s="7">
        <f>ประชากรรายอายุ!CG115+ประชากรรายอายุ!GI115</f>
        <v>12</v>
      </c>
      <c r="CH115" s="7">
        <f>ประชากรรายอายุ!CH115+ประชากรรายอายุ!GJ115</f>
        <v>10</v>
      </c>
      <c r="CI115" s="7">
        <f>ประชากรรายอายุ!CI115+ประชากรรายอายุ!GK115</f>
        <v>13</v>
      </c>
      <c r="CJ115" s="7">
        <f>ประชากรรายอายุ!CJ115+ประชากรรายอายุ!GL115</f>
        <v>7</v>
      </c>
      <c r="CK115" s="7">
        <f>ประชากรรายอายุ!CK115+ประชากรรายอายุ!GM115</f>
        <v>4</v>
      </c>
      <c r="CL115" s="7">
        <f>ประชากรรายอายุ!CL115+ประชากรรายอายุ!GN115</f>
        <v>4</v>
      </c>
      <c r="CM115" s="7">
        <f>ประชากรรายอายุ!CM115+ประชากรรายอายุ!GO115</f>
        <v>4</v>
      </c>
      <c r="CN115" s="7">
        <f>ประชากรรายอายุ!CN115+ประชากรรายอายุ!GP115</f>
        <v>0</v>
      </c>
      <c r="CO115" s="7">
        <f>ประชากรรายอายุ!CO115+ประชากรรายอายุ!GQ115</f>
        <v>4</v>
      </c>
      <c r="CP115" s="7">
        <f>ประชากรรายอายุ!CP115+ประชากรรายอายุ!GR115</f>
        <v>3</v>
      </c>
      <c r="CQ115" s="7">
        <f>ประชากรรายอายุ!CQ115+ประชากรรายอายุ!GS115</f>
        <v>6</v>
      </c>
      <c r="CR115" s="7">
        <f>ประชากรรายอายุ!CR115+ประชากรรายอายุ!GT115</f>
        <v>1</v>
      </c>
      <c r="CS115" s="7">
        <f>ประชากรรายอายุ!CS115+ประชากรรายอายุ!GU115</f>
        <v>1</v>
      </c>
      <c r="CT115" s="7">
        <f>ประชากรรายอายุ!CT115+ประชากรรายอายุ!GV115</f>
        <v>0</v>
      </c>
      <c r="CU115" s="7">
        <f>ประชากรรายอายุ!CU115+ประชากรรายอายุ!GW115</f>
        <v>0</v>
      </c>
      <c r="CV115" s="7">
        <f>ประชากรรายอายุ!CV115+ประชากรรายอายุ!GX115</f>
        <v>1</v>
      </c>
      <c r="CW115" s="7">
        <f>ประชากรรายอายุ!CW115+ประชากรรายอายุ!GY115</f>
        <v>0</v>
      </c>
      <c r="CX115" s="7">
        <f>ประชากรรายอายุ!CX115+ประชากรรายอายุ!GZ115</f>
        <v>0</v>
      </c>
      <c r="CY115" s="7">
        <f>ประชากรรายอายุ!CY115+ประชากรรายอายุ!HA115</f>
        <v>0</v>
      </c>
      <c r="CZ115" s="7">
        <f>ประชากรรายอายุ!CZ115+ประชากรรายอายุ!HB115</f>
        <v>1</v>
      </c>
      <c r="DA115" s="7">
        <f>ประชากรรายอายุ!DA115+ประชากรรายอายุ!HC115</f>
        <v>0</v>
      </c>
      <c r="DB115" s="7">
        <f>ประชากรรายอายุ!DB115+ประชากรรายอายุ!HD115</f>
        <v>0</v>
      </c>
      <c r="DC115" s="7">
        <f>ประชากรรายอายุ!DC115+ประชากรรายอายุ!HE115</f>
        <v>2</v>
      </c>
      <c r="DD115" s="7">
        <f>ประชากรรายอายุ!DD115+ประชากรรายอายุ!HF115</f>
        <v>102</v>
      </c>
    </row>
    <row r="116" spans="1:108" s="4" customFormat="1">
      <c r="A116" s="12"/>
      <c r="B116" s="10" t="s">
        <v>79</v>
      </c>
      <c r="C116" s="11">
        <f>ประชากรรายอายุ!C116+ประชากรรายอายุ!DE116</f>
        <v>204</v>
      </c>
      <c r="D116" s="11">
        <f>ประชากรรายอายุ!D116+ประชากรรายอายุ!DF116</f>
        <v>215</v>
      </c>
      <c r="E116" s="11">
        <f>ประชากรรายอายุ!E116+ประชากรรายอายุ!DG116</f>
        <v>226</v>
      </c>
      <c r="F116" s="11">
        <f>ประชากรรายอายุ!F116+ประชากรรายอายุ!DH116</f>
        <v>215</v>
      </c>
      <c r="G116" s="11">
        <f>ประชากรรายอายุ!G116+ประชากรรายอายุ!DI116</f>
        <v>229</v>
      </c>
      <c r="H116" s="11">
        <f>ประชากรรายอายุ!H116+ประชากรรายอายุ!DJ116</f>
        <v>190</v>
      </c>
      <c r="I116" s="11">
        <f>ประชากรรายอายุ!I116+ประชากรรายอายุ!DK116</f>
        <v>220</v>
      </c>
      <c r="J116" s="11">
        <f>ประชากรรายอายุ!J116+ประชากรรายอายุ!DL116</f>
        <v>225</v>
      </c>
      <c r="K116" s="11">
        <f>ประชากรรายอายุ!K116+ประชากรรายอายุ!DM116</f>
        <v>205</v>
      </c>
      <c r="L116" s="11">
        <f>ประชากรรายอายุ!L116+ประชากรรายอายุ!DN116</f>
        <v>217</v>
      </c>
      <c r="M116" s="11">
        <f>ประชากรรายอายุ!M116+ประชากรรายอายุ!DO116</f>
        <v>199</v>
      </c>
      <c r="N116" s="11">
        <f>ประชากรรายอายุ!N116+ประชากรรายอายุ!DP116</f>
        <v>234</v>
      </c>
      <c r="O116" s="11">
        <f>ประชากรรายอายุ!O116+ประชากรรายอายุ!DQ116</f>
        <v>207</v>
      </c>
      <c r="P116" s="11">
        <f>ประชากรรายอายุ!P116+ประชากรรายอายุ!DR116</f>
        <v>220</v>
      </c>
      <c r="Q116" s="11">
        <f>ประชากรรายอายุ!Q116+ประชากรรายอายุ!DS116</f>
        <v>248</v>
      </c>
      <c r="R116" s="11">
        <f>ประชากรรายอายุ!R116+ประชากรรายอายุ!DT116</f>
        <v>259</v>
      </c>
      <c r="S116" s="11">
        <f>ประชากรรายอายุ!S116+ประชากรรายอายุ!DU116</f>
        <v>244</v>
      </c>
      <c r="T116" s="11">
        <f>ประชากรรายอายุ!T116+ประชากรรายอายุ!DV116</f>
        <v>232</v>
      </c>
      <c r="U116" s="11">
        <f>ประชากรรายอายุ!U116+ประชากรรายอายุ!DW116</f>
        <v>241</v>
      </c>
      <c r="V116" s="11">
        <f>ประชากรรายอายุ!V116+ประชากรรายอายุ!DX116</f>
        <v>266</v>
      </c>
      <c r="W116" s="11">
        <f>ประชากรรายอายุ!W116+ประชากรรายอายุ!DY116</f>
        <v>236</v>
      </c>
      <c r="X116" s="11">
        <f>ประชากรรายอายุ!X116+ประชากรรายอายุ!DZ116</f>
        <v>225</v>
      </c>
      <c r="Y116" s="11">
        <f>ประชากรรายอายุ!Y116+ประชากรรายอายุ!EA116</f>
        <v>234</v>
      </c>
      <c r="Z116" s="11">
        <f>ประชากรรายอายุ!Z116+ประชากรรายอายุ!EB116</f>
        <v>231</v>
      </c>
      <c r="AA116" s="11">
        <f>ประชากรรายอายุ!AA116+ประชากรรายอายุ!EC116</f>
        <v>235</v>
      </c>
      <c r="AB116" s="11">
        <f>ประชากรรายอายุ!AB116+ประชากรรายอายุ!ED116</f>
        <v>209</v>
      </c>
      <c r="AC116" s="11">
        <f>ประชากรรายอายุ!AC116+ประชากรรายอายุ!EE116</f>
        <v>215</v>
      </c>
      <c r="AD116" s="11">
        <f>ประชากรรายอายุ!AD116+ประชากรรายอายุ!EF116</f>
        <v>221</v>
      </c>
      <c r="AE116" s="11">
        <f>ประชากรรายอายุ!AE116+ประชากรรายอายุ!EG116</f>
        <v>253</v>
      </c>
      <c r="AF116" s="11">
        <f>ประชากรรายอายุ!AF116+ประชากรรายอายุ!EH116</f>
        <v>234</v>
      </c>
      <c r="AG116" s="11">
        <f>ประชากรรายอายุ!AG116+ประชากรรายอายุ!EI116</f>
        <v>242</v>
      </c>
      <c r="AH116" s="11">
        <f>ประชากรรายอายุ!AH116+ประชากรรายอายุ!EJ116</f>
        <v>282</v>
      </c>
      <c r="AI116" s="11">
        <f>ประชากรรายอายุ!AI116+ประชากรรายอายุ!EK116</f>
        <v>255</v>
      </c>
      <c r="AJ116" s="11">
        <f>ประชากรรายอายุ!AJ116+ประชากรรายอายุ!EL116</f>
        <v>248</v>
      </c>
      <c r="AK116" s="11">
        <f>ประชากรรายอายุ!AK116+ประชากรรายอายุ!EM116</f>
        <v>240</v>
      </c>
      <c r="AL116" s="11">
        <f>ประชากรรายอายุ!AL116+ประชากรรายอายุ!EN116</f>
        <v>231</v>
      </c>
      <c r="AM116" s="11">
        <f>ประชากรรายอายุ!AM116+ประชากรรายอายุ!EO116</f>
        <v>216</v>
      </c>
      <c r="AN116" s="11">
        <f>ประชากรรายอายุ!AN116+ประชากรรายอายุ!EP116</f>
        <v>232</v>
      </c>
      <c r="AO116" s="11">
        <f>ประชากรรายอายุ!AO116+ประชากรรายอายุ!EQ116</f>
        <v>264</v>
      </c>
      <c r="AP116" s="11">
        <f>ประชากรรายอายุ!AP116+ประชากรรายอายุ!ER116</f>
        <v>277</v>
      </c>
      <c r="AQ116" s="11">
        <f>ประชากรรายอายุ!AQ116+ประชากรรายอายุ!ES116</f>
        <v>240</v>
      </c>
      <c r="AR116" s="11">
        <f>ประชากรรายอายุ!AR116+ประชากรรายอายุ!ET116</f>
        <v>248</v>
      </c>
      <c r="AS116" s="11">
        <f>ประชากรรายอายุ!AS116+ประชากรรายอายุ!EU116</f>
        <v>239</v>
      </c>
      <c r="AT116" s="11">
        <f>ประชากรรายอายุ!AT116+ประชากรรายอายุ!EV116</f>
        <v>242</v>
      </c>
      <c r="AU116" s="11">
        <f>ประชากรรายอายุ!AU116+ประชากรรายอายุ!EW116</f>
        <v>237</v>
      </c>
      <c r="AV116" s="11">
        <f>ประชากรรายอายุ!AV116+ประชากรรายอายุ!EX116</f>
        <v>234</v>
      </c>
      <c r="AW116" s="11">
        <f>ประชากรรายอายุ!AW116+ประชากรรายอายุ!EY116</f>
        <v>214</v>
      </c>
      <c r="AX116" s="11">
        <f>ประชากรรายอายุ!AX116+ประชากรรายอายุ!EZ116</f>
        <v>201</v>
      </c>
      <c r="AY116" s="11">
        <f>ประชากรรายอายุ!AY116+ประชากรรายอายุ!FA116</f>
        <v>189</v>
      </c>
      <c r="AZ116" s="11">
        <f>ประชากรรายอายุ!AZ116+ประชากรรายอายุ!FB116</f>
        <v>207</v>
      </c>
      <c r="BA116" s="11">
        <f>ประชากรรายอายุ!BA116+ประชากรรายอายุ!FC116</f>
        <v>162</v>
      </c>
      <c r="BB116" s="11">
        <f>ประชากรรายอายุ!BB116+ประชากรรายอายุ!FD116</f>
        <v>165</v>
      </c>
      <c r="BC116" s="11">
        <f>ประชากรรายอายุ!BC116+ประชากรรายอายุ!FE116</f>
        <v>144</v>
      </c>
      <c r="BD116" s="11">
        <f>ประชากรรายอายุ!BD116+ประชากรรายอายุ!FF116</f>
        <v>162</v>
      </c>
      <c r="BE116" s="11">
        <f>ประชากรรายอายุ!BE116+ประชากรรายอายุ!FG116</f>
        <v>123</v>
      </c>
      <c r="BF116" s="11">
        <f>ประชากรรายอายุ!BF116+ประชากรรายอายุ!FH116</f>
        <v>112</v>
      </c>
      <c r="BG116" s="11">
        <f>ประชากรรายอายุ!BG116+ประชากรรายอายุ!FI116</f>
        <v>129</v>
      </c>
      <c r="BH116" s="11">
        <f>ประชากรรายอายุ!BH116+ประชากรรายอายุ!FJ116</f>
        <v>133</v>
      </c>
      <c r="BI116" s="11">
        <f>ประชากรรายอายุ!BI116+ประชากรรายอายุ!FK116</f>
        <v>95</v>
      </c>
      <c r="BJ116" s="11">
        <f>ประชากรรายอายุ!BJ116+ประชากรรายอายุ!FL116</f>
        <v>111</v>
      </c>
      <c r="BK116" s="11">
        <f>ประชากรรายอายุ!BK116+ประชากรรายอายุ!FM116</f>
        <v>96</v>
      </c>
      <c r="BL116" s="11">
        <f>ประชากรรายอายุ!BL116+ประชากรรายอายุ!FN116</f>
        <v>90</v>
      </c>
      <c r="BM116" s="11">
        <f>ประชากรรายอายุ!BM116+ประชากรรายอายุ!FO116</f>
        <v>99</v>
      </c>
      <c r="BN116" s="11">
        <f>ประชากรรายอายุ!BN116+ประชากรรายอายุ!FP116</f>
        <v>96</v>
      </c>
      <c r="BO116" s="11">
        <f>ประชากรรายอายุ!BO116+ประชากรรายอายุ!FQ116</f>
        <v>69</v>
      </c>
      <c r="BP116" s="11">
        <f>ประชากรรายอายุ!BP116+ประชากรรายอายุ!FR116</f>
        <v>58</v>
      </c>
      <c r="BQ116" s="11">
        <f>ประชากรรายอายุ!BQ116+ประชากรรายอายุ!FS116</f>
        <v>60</v>
      </c>
      <c r="BR116" s="11">
        <f>ประชากรรายอายุ!BR116+ประชากรรายอายุ!FT116</f>
        <v>66</v>
      </c>
      <c r="BS116" s="11">
        <f>ประชากรรายอายุ!BS116+ประชากรรายอายุ!FU116</f>
        <v>54</v>
      </c>
      <c r="BT116" s="11">
        <f>ประชากรรายอายุ!BT116+ประชากรรายอายุ!FV116</f>
        <v>57</v>
      </c>
      <c r="BU116" s="11">
        <f>ประชากรรายอายุ!BU116+ประชากรรายอายุ!FW116</f>
        <v>55</v>
      </c>
      <c r="BV116" s="11">
        <f>ประชากรรายอายุ!BV116+ประชากรรายอายุ!FX116</f>
        <v>44</v>
      </c>
      <c r="BW116" s="11">
        <f>ประชากรรายอายุ!BW116+ประชากรรายอายุ!FY116</f>
        <v>41</v>
      </c>
      <c r="BX116" s="11">
        <f>ประชากรรายอายุ!BX116+ประชากรรายอายุ!FZ116</f>
        <v>52</v>
      </c>
      <c r="BY116" s="11">
        <f>ประชากรรายอายุ!BY116+ประชากรรายอายุ!GA116</f>
        <v>53</v>
      </c>
      <c r="BZ116" s="11">
        <f>ประชากรรายอายุ!BZ116+ประชากรรายอายุ!GB116</f>
        <v>49</v>
      </c>
      <c r="CA116" s="11">
        <f>ประชากรรายอายุ!CA116+ประชากรรายอายุ!GC116</f>
        <v>36</v>
      </c>
      <c r="CB116" s="11">
        <f>ประชากรรายอายุ!CB116+ประชากรรายอายุ!GD116</f>
        <v>40</v>
      </c>
      <c r="CC116" s="11">
        <f>ประชากรรายอายุ!CC116+ประชากรรายอายุ!GE116</f>
        <v>27</v>
      </c>
      <c r="CD116" s="11">
        <f>ประชากรรายอายุ!CD116+ประชากรรายอายุ!GF116</f>
        <v>30</v>
      </c>
      <c r="CE116" s="11">
        <f>ประชากรรายอายุ!CE116+ประชากรรายอายุ!GG116</f>
        <v>33</v>
      </c>
      <c r="CF116" s="11">
        <f>ประชากรรายอายุ!CF116+ประชากรรายอายุ!GH116</f>
        <v>19</v>
      </c>
      <c r="CG116" s="11">
        <f>ประชากรรายอายุ!CG116+ประชากรรายอายุ!GI116</f>
        <v>24</v>
      </c>
      <c r="CH116" s="11">
        <f>ประชากรรายอายุ!CH116+ประชากรรายอายุ!GJ116</f>
        <v>13</v>
      </c>
      <c r="CI116" s="11">
        <f>ประชากรรายอายุ!CI116+ประชากรรายอายุ!GK116</f>
        <v>15</v>
      </c>
      <c r="CJ116" s="11">
        <f>ประชากรรายอายุ!CJ116+ประชากรรายอายุ!GL116</f>
        <v>8</v>
      </c>
      <c r="CK116" s="11">
        <f>ประชากรรายอายุ!CK116+ประชากรรายอายุ!GM116</f>
        <v>7</v>
      </c>
      <c r="CL116" s="11">
        <f>ประชากรรายอายุ!CL116+ประชากรรายอายุ!GN116</f>
        <v>11</v>
      </c>
      <c r="CM116" s="11">
        <f>ประชากรรายอายุ!CM116+ประชากรรายอายุ!GO116</f>
        <v>8</v>
      </c>
      <c r="CN116" s="11">
        <f>ประชากรรายอายุ!CN116+ประชากรรายอายุ!GP116</f>
        <v>5</v>
      </c>
      <c r="CO116" s="11">
        <f>ประชากรรายอายุ!CO116+ประชากรรายอายุ!GQ116</f>
        <v>1</v>
      </c>
      <c r="CP116" s="11">
        <f>ประชากรรายอายุ!CP116+ประชากรรายอายุ!GR116</f>
        <v>3</v>
      </c>
      <c r="CQ116" s="11">
        <f>ประชากรรายอายุ!CQ116+ประชากรรายอายุ!GS116</f>
        <v>1</v>
      </c>
      <c r="CR116" s="11">
        <f>ประชากรรายอายุ!CR116+ประชากรรายอายุ!GT116</f>
        <v>1</v>
      </c>
      <c r="CS116" s="11">
        <f>ประชากรรายอายุ!CS116+ประชากรรายอายุ!GU116</f>
        <v>2</v>
      </c>
      <c r="CT116" s="11">
        <f>ประชากรรายอายุ!CT116+ประชากรรายอายุ!GV116</f>
        <v>1</v>
      </c>
      <c r="CU116" s="11">
        <f>ประชากรรายอายุ!CU116+ประชากรรายอายุ!GW116</f>
        <v>1</v>
      </c>
      <c r="CV116" s="11">
        <f>ประชากรรายอายุ!CV116+ประชากรรายอายุ!GX116</f>
        <v>1</v>
      </c>
      <c r="CW116" s="11">
        <f>ประชากรรายอายุ!CW116+ประชากรรายอายุ!GY116</f>
        <v>2</v>
      </c>
      <c r="CX116" s="11">
        <f>ประชากรรายอายุ!CX116+ประชากรรายอายุ!GZ116</f>
        <v>0</v>
      </c>
      <c r="CY116" s="11">
        <f>ประชากรรายอายุ!CY116+ประชากรรายอายุ!HA116</f>
        <v>0</v>
      </c>
      <c r="CZ116" s="11">
        <f>ประชากรรายอายุ!CZ116+ประชากรรายอายุ!HB116</f>
        <v>1</v>
      </c>
      <c r="DA116" s="11">
        <f>ประชากรรายอายุ!DA116+ประชากรรายอายุ!HC116</f>
        <v>0</v>
      </c>
      <c r="DB116" s="11">
        <f>ประชากรรายอายุ!DB116+ประชากรรายอายุ!HD116</f>
        <v>334</v>
      </c>
      <c r="DC116" s="11">
        <f>ประชากรรายอายุ!DC116+ประชากรรายอายุ!HE116</f>
        <v>2</v>
      </c>
      <c r="DD116" s="11">
        <f>ประชากรรายอายุ!DD116+ประชากรรายอายุ!HF116</f>
        <v>149</v>
      </c>
    </row>
    <row r="117" spans="1:108">
      <c r="A117" s="12"/>
      <c r="B117" s="5" t="s">
        <v>356</v>
      </c>
      <c r="C117" s="7">
        <f>ประชากรรายอายุ!C117+ประชากรรายอายุ!DE117</f>
        <v>89</v>
      </c>
      <c r="D117" s="7">
        <f>ประชากรรายอายุ!D117+ประชากรรายอายุ!DF117</f>
        <v>103</v>
      </c>
      <c r="E117" s="7">
        <f>ประชากรรายอายุ!E117+ประชากรรายอายุ!DG117</f>
        <v>100</v>
      </c>
      <c r="F117" s="7">
        <f>ประชากรรายอายุ!F117+ประชากรรายอายุ!DH117</f>
        <v>106</v>
      </c>
      <c r="G117" s="7">
        <f>ประชากรรายอายุ!G117+ประชากรรายอายุ!DI117</f>
        <v>108</v>
      </c>
      <c r="H117" s="7">
        <f>ประชากรรายอายุ!H117+ประชากรรายอายุ!DJ117</f>
        <v>98</v>
      </c>
      <c r="I117" s="7">
        <f>ประชากรรายอายุ!I117+ประชากรรายอายุ!DK117</f>
        <v>101</v>
      </c>
      <c r="J117" s="7">
        <f>ประชากรรายอายุ!J117+ประชากรรายอายุ!DL117</f>
        <v>114</v>
      </c>
      <c r="K117" s="7">
        <f>ประชากรรายอายุ!K117+ประชากรรายอายุ!DM117</f>
        <v>101</v>
      </c>
      <c r="L117" s="7">
        <f>ประชากรรายอายุ!L117+ประชากรรายอายุ!DN117</f>
        <v>100</v>
      </c>
      <c r="M117" s="7">
        <f>ประชากรรายอายุ!M117+ประชากรรายอายุ!DO117</f>
        <v>87</v>
      </c>
      <c r="N117" s="7">
        <f>ประชากรรายอายุ!N117+ประชากรรายอายุ!DP117</f>
        <v>113</v>
      </c>
      <c r="O117" s="7">
        <f>ประชากรรายอายุ!O117+ประชากรรายอายุ!DQ117</f>
        <v>111</v>
      </c>
      <c r="P117" s="7">
        <f>ประชากรรายอายุ!P117+ประชากรรายอายุ!DR117</f>
        <v>89</v>
      </c>
      <c r="Q117" s="7">
        <f>ประชากรรายอายุ!Q117+ประชากรรายอายุ!DS117</f>
        <v>112</v>
      </c>
      <c r="R117" s="7">
        <f>ประชากรรายอายุ!R117+ประชากรรายอายุ!DT117</f>
        <v>117</v>
      </c>
      <c r="S117" s="7">
        <f>ประชากรรายอายุ!S117+ประชากรรายอายุ!DU117</f>
        <v>110</v>
      </c>
      <c r="T117" s="7">
        <f>ประชากรรายอายุ!T117+ประชากรรายอายุ!DV117</f>
        <v>99</v>
      </c>
      <c r="U117" s="7">
        <f>ประชากรรายอายุ!U117+ประชากรรายอายุ!DW117</f>
        <v>109</v>
      </c>
      <c r="V117" s="7">
        <f>ประชากรรายอายุ!V117+ประชากรรายอายุ!DX117</f>
        <v>110</v>
      </c>
      <c r="W117" s="7">
        <f>ประชากรรายอายุ!W117+ประชากรรายอายุ!DY117</f>
        <v>99</v>
      </c>
      <c r="X117" s="7">
        <f>ประชากรรายอายุ!X117+ประชากรรายอายุ!DZ117</f>
        <v>92</v>
      </c>
      <c r="Y117" s="7">
        <f>ประชากรรายอายุ!Y117+ประชากรรายอายุ!EA117</f>
        <v>102</v>
      </c>
      <c r="Z117" s="7">
        <f>ประชากรรายอายุ!Z117+ประชากรรายอายุ!EB117</f>
        <v>99</v>
      </c>
      <c r="AA117" s="7">
        <f>ประชากรรายอายุ!AA117+ประชากรรายอายุ!EC117</f>
        <v>107</v>
      </c>
      <c r="AB117" s="7">
        <f>ประชากรรายอายุ!AB117+ประชากรรายอายุ!ED117</f>
        <v>96</v>
      </c>
      <c r="AC117" s="7">
        <f>ประชากรรายอายุ!AC117+ประชากรรายอายุ!EE117</f>
        <v>98</v>
      </c>
      <c r="AD117" s="7">
        <f>ประชากรรายอายุ!AD117+ประชากรรายอายุ!EF117</f>
        <v>96</v>
      </c>
      <c r="AE117" s="7">
        <f>ประชากรรายอายุ!AE117+ประชากรรายอายุ!EG117</f>
        <v>112</v>
      </c>
      <c r="AF117" s="7">
        <f>ประชากรรายอายุ!AF117+ประชากรรายอายุ!EH117</f>
        <v>115</v>
      </c>
      <c r="AG117" s="7">
        <f>ประชากรรายอายุ!AG117+ประชากรรายอายุ!EI117</f>
        <v>115</v>
      </c>
      <c r="AH117" s="7">
        <f>ประชากรรายอายุ!AH117+ประชากรรายอายุ!EJ117</f>
        <v>126</v>
      </c>
      <c r="AI117" s="7">
        <f>ประชากรรายอายุ!AI117+ประชากรรายอายุ!EK117</f>
        <v>127</v>
      </c>
      <c r="AJ117" s="7">
        <f>ประชากรรายอายุ!AJ117+ประชากรรายอายุ!EL117</f>
        <v>120</v>
      </c>
      <c r="AK117" s="7">
        <f>ประชากรรายอายุ!AK117+ประชากรรายอายุ!EM117</f>
        <v>104</v>
      </c>
      <c r="AL117" s="7">
        <f>ประชากรรายอายุ!AL117+ประชากรรายอายุ!EN117</f>
        <v>112</v>
      </c>
      <c r="AM117" s="7">
        <f>ประชากรรายอายุ!AM117+ประชากรรายอายุ!EO117</f>
        <v>97</v>
      </c>
      <c r="AN117" s="7">
        <f>ประชากรรายอายุ!AN117+ประชากรรายอายุ!EP117</f>
        <v>102</v>
      </c>
      <c r="AO117" s="7">
        <f>ประชากรรายอายุ!AO117+ประชากรรายอายุ!EQ117</f>
        <v>122</v>
      </c>
      <c r="AP117" s="7">
        <f>ประชากรรายอายุ!AP117+ประชากรรายอายุ!ER117</f>
        <v>116</v>
      </c>
      <c r="AQ117" s="7">
        <f>ประชากรรายอายุ!AQ117+ประชากรรายอายุ!ES117</f>
        <v>102</v>
      </c>
      <c r="AR117" s="7">
        <f>ประชากรรายอายุ!AR117+ประชากรรายอายุ!ET117</f>
        <v>100</v>
      </c>
      <c r="AS117" s="7">
        <f>ประชากรรายอายุ!AS117+ประชากรรายอายุ!EU117</f>
        <v>107</v>
      </c>
      <c r="AT117" s="7">
        <f>ประชากรรายอายุ!AT117+ประชากรรายอายุ!EV117</f>
        <v>99</v>
      </c>
      <c r="AU117" s="7">
        <f>ประชากรรายอายุ!AU117+ประชากรรายอายุ!EW117</f>
        <v>111</v>
      </c>
      <c r="AV117" s="7">
        <f>ประชากรรายอายุ!AV117+ประชากรรายอายุ!EX117</f>
        <v>98</v>
      </c>
      <c r="AW117" s="7">
        <f>ประชากรรายอายุ!AW117+ประชากรรายอายุ!EY117</f>
        <v>81</v>
      </c>
      <c r="AX117" s="7">
        <f>ประชากรรายอายุ!AX117+ประชากรรายอายุ!EZ117</f>
        <v>77</v>
      </c>
      <c r="AY117" s="7">
        <f>ประชากรรายอายุ!AY117+ประชากรรายอายุ!FA117</f>
        <v>80</v>
      </c>
      <c r="AZ117" s="7">
        <f>ประชากรรายอายุ!AZ117+ประชากรรายอายุ!FB117</f>
        <v>77</v>
      </c>
      <c r="BA117" s="7">
        <f>ประชากรรายอายุ!BA117+ประชากรรายอายุ!FC117</f>
        <v>62</v>
      </c>
      <c r="BB117" s="7">
        <f>ประชากรรายอายุ!BB117+ประชากรรายอายุ!FD117</f>
        <v>68</v>
      </c>
      <c r="BC117" s="7">
        <f>ประชากรรายอายุ!BC117+ประชากรรายอายุ!FE117</f>
        <v>50</v>
      </c>
      <c r="BD117" s="7">
        <f>ประชากรรายอายุ!BD117+ประชากรรายอายุ!FF117</f>
        <v>74</v>
      </c>
      <c r="BE117" s="7">
        <f>ประชากรรายอายุ!BE117+ประชากรรายอายุ!FG117</f>
        <v>47</v>
      </c>
      <c r="BF117" s="7">
        <f>ประชากรรายอายุ!BF117+ประชากรรายอายุ!FH117</f>
        <v>45</v>
      </c>
      <c r="BG117" s="7">
        <f>ประชากรรายอายุ!BG117+ประชากรรายอายุ!FI117</f>
        <v>43</v>
      </c>
      <c r="BH117" s="7">
        <f>ประชากรรายอายุ!BH117+ประชากรรายอายุ!FJ117</f>
        <v>60</v>
      </c>
      <c r="BI117" s="7">
        <f>ประชากรรายอายุ!BI117+ประชากรรายอายุ!FK117</f>
        <v>37</v>
      </c>
      <c r="BJ117" s="7">
        <f>ประชากรรายอายุ!BJ117+ประชากรรายอายุ!FL117</f>
        <v>40</v>
      </c>
      <c r="BK117" s="7">
        <f>ประชากรรายอายุ!BK117+ประชากรรายอายุ!FM117</f>
        <v>32</v>
      </c>
      <c r="BL117" s="7">
        <f>ประชากรรายอายุ!BL117+ประชากรรายอายุ!FN117</f>
        <v>40</v>
      </c>
      <c r="BM117" s="7">
        <f>ประชากรรายอายุ!BM117+ประชากรรายอายุ!FO117</f>
        <v>49</v>
      </c>
      <c r="BN117" s="7">
        <f>ประชากรรายอายุ!BN117+ประชากรรายอายุ!FP117</f>
        <v>39</v>
      </c>
      <c r="BO117" s="7">
        <f>ประชากรรายอายุ!BO117+ประชากรรายอายุ!FQ117</f>
        <v>26</v>
      </c>
      <c r="BP117" s="7">
        <f>ประชากรรายอายุ!BP117+ประชากรรายอายุ!FR117</f>
        <v>26</v>
      </c>
      <c r="BQ117" s="7">
        <f>ประชากรรายอายุ!BQ117+ประชากรรายอายุ!FS117</f>
        <v>21</v>
      </c>
      <c r="BR117" s="7">
        <f>ประชากรรายอายุ!BR117+ประชากรรายอายุ!FT117</f>
        <v>29</v>
      </c>
      <c r="BS117" s="7">
        <f>ประชากรรายอายุ!BS117+ประชากรรายอายุ!FU117</f>
        <v>17</v>
      </c>
      <c r="BT117" s="7">
        <f>ประชากรรายอายุ!BT117+ประชากรรายอายุ!FV117</f>
        <v>20</v>
      </c>
      <c r="BU117" s="7">
        <f>ประชากรรายอายุ!BU117+ประชากรรายอายุ!FW117</f>
        <v>21</v>
      </c>
      <c r="BV117" s="7">
        <f>ประชากรรายอายุ!BV117+ประชากรรายอายุ!FX117</f>
        <v>21</v>
      </c>
      <c r="BW117" s="7">
        <f>ประชากรรายอายุ!BW117+ประชากรรายอายุ!FY117</f>
        <v>13</v>
      </c>
      <c r="BX117" s="7">
        <f>ประชากรรายอายุ!BX117+ประชากรรายอายุ!FZ117</f>
        <v>22</v>
      </c>
      <c r="BY117" s="7">
        <f>ประชากรรายอายุ!BY117+ประชากรรายอายุ!GA117</f>
        <v>18</v>
      </c>
      <c r="BZ117" s="7">
        <f>ประชากรรายอายุ!BZ117+ประชากรรายอายุ!GB117</f>
        <v>23</v>
      </c>
      <c r="CA117" s="7">
        <f>ประชากรรายอายุ!CA117+ประชากรรายอายุ!GC117</f>
        <v>18</v>
      </c>
      <c r="CB117" s="7">
        <f>ประชากรรายอายุ!CB117+ประชากรรายอายุ!GD117</f>
        <v>15</v>
      </c>
      <c r="CC117" s="7">
        <f>ประชากรรายอายุ!CC117+ประชากรรายอายุ!GE117</f>
        <v>11</v>
      </c>
      <c r="CD117" s="7">
        <f>ประชากรรายอายุ!CD117+ประชากรรายอายุ!GF117</f>
        <v>14</v>
      </c>
      <c r="CE117" s="7">
        <f>ประชากรรายอายุ!CE117+ประชากรรายอายุ!GG117</f>
        <v>15</v>
      </c>
      <c r="CF117" s="7">
        <f>ประชากรรายอายุ!CF117+ประชากรรายอายุ!GH117</f>
        <v>10</v>
      </c>
      <c r="CG117" s="7">
        <f>ประชากรรายอายุ!CG117+ประชากรรายอายุ!GI117</f>
        <v>9</v>
      </c>
      <c r="CH117" s="7">
        <f>ประชากรรายอายุ!CH117+ประชากรรายอายุ!GJ117</f>
        <v>1</v>
      </c>
      <c r="CI117" s="7">
        <f>ประชากรรายอายุ!CI117+ประชากรรายอายุ!GK117</f>
        <v>8</v>
      </c>
      <c r="CJ117" s="7">
        <f>ประชากรรายอายุ!CJ117+ประชากรรายอายุ!GL117</f>
        <v>5</v>
      </c>
      <c r="CK117" s="7">
        <f>ประชากรรายอายุ!CK117+ประชากรรายอายุ!GM117</f>
        <v>3</v>
      </c>
      <c r="CL117" s="7">
        <f>ประชากรรายอายุ!CL117+ประชากรรายอายุ!GN117</f>
        <v>3</v>
      </c>
      <c r="CM117" s="7">
        <f>ประชากรรายอายุ!CM117+ประชากรรายอายุ!GO117</f>
        <v>2</v>
      </c>
      <c r="CN117" s="7">
        <f>ประชากรรายอายุ!CN117+ประชากรรายอายุ!GP117</f>
        <v>3</v>
      </c>
      <c r="CO117" s="7">
        <f>ประชากรรายอายุ!CO117+ประชากรรายอายุ!GQ117</f>
        <v>0</v>
      </c>
      <c r="CP117" s="7">
        <f>ประชากรรายอายุ!CP117+ประชากรรายอายุ!GR117</f>
        <v>1</v>
      </c>
      <c r="CQ117" s="7">
        <f>ประชากรรายอายุ!CQ117+ประชากรรายอายุ!GS117</f>
        <v>0</v>
      </c>
      <c r="CR117" s="7">
        <f>ประชากรรายอายุ!CR117+ประชากรรายอายุ!GT117</f>
        <v>0</v>
      </c>
      <c r="CS117" s="7">
        <f>ประชากรรายอายุ!CS117+ประชากรรายอายุ!GU117</f>
        <v>1</v>
      </c>
      <c r="CT117" s="7">
        <f>ประชากรรายอายุ!CT117+ประชากรรายอายุ!GV117</f>
        <v>1</v>
      </c>
      <c r="CU117" s="7">
        <f>ประชากรรายอายุ!CU117+ประชากรรายอายุ!GW117</f>
        <v>1</v>
      </c>
      <c r="CV117" s="7">
        <f>ประชากรรายอายุ!CV117+ประชากรรายอายุ!GX117</f>
        <v>0</v>
      </c>
      <c r="CW117" s="7">
        <f>ประชากรรายอายุ!CW117+ประชากรรายอายุ!GY117</f>
        <v>0</v>
      </c>
      <c r="CX117" s="7">
        <f>ประชากรรายอายุ!CX117+ประชากรรายอายุ!GZ117</f>
        <v>0</v>
      </c>
      <c r="CY117" s="7">
        <f>ประชากรรายอายุ!CY117+ประชากรรายอายุ!HA117</f>
        <v>0</v>
      </c>
      <c r="CZ117" s="7">
        <f>ประชากรรายอายุ!CZ117+ประชากรรายอายุ!HB117</f>
        <v>0</v>
      </c>
      <c r="DA117" s="7">
        <f>ประชากรรายอายุ!DA117+ประชากรรายอายุ!HC117</f>
        <v>0</v>
      </c>
      <c r="DB117" s="7">
        <f>ประชากรรายอายุ!DB117+ประชากรรายอายุ!HD117</f>
        <v>0</v>
      </c>
      <c r="DC117" s="7">
        <f>ประชากรรายอายุ!DC117+ประชากรรายอายุ!HE117</f>
        <v>0</v>
      </c>
      <c r="DD117" s="7">
        <f>ประชากรรายอายุ!DD117+ประชากรรายอายุ!HF117</f>
        <v>111</v>
      </c>
    </row>
    <row r="118" spans="1:108" s="3" customFormat="1">
      <c r="A118" s="12"/>
      <c r="B118" s="12" t="s">
        <v>357</v>
      </c>
      <c r="C118" s="7">
        <f>ประชากรรายอายุ!C118+ประชากรรายอายุ!DE118</f>
        <v>115</v>
      </c>
      <c r="D118" s="7">
        <f>ประชากรรายอายุ!D118+ประชากรรายอายุ!DF118</f>
        <v>112</v>
      </c>
      <c r="E118" s="7">
        <f>ประชากรรายอายุ!E118+ประชากรรายอายุ!DG118</f>
        <v>126</v>
      </c>
      <c r="F118" s="7">
        <f>ประชากรรายอายุ!F118+ประชากรรายอายุ!DH118</f>
        <v>109</v>
      </c>
      <c r="G118" s="7">
        <f>ประชากรรายอายุ!G118+ประชากรรายอายุ!DI118</f>
        <v>121</v>
      </c>
      <c r="H118" s="7">
        <f>ประชากรรายอายุ!H118+ประชากรรายอายุ!DJ118</f>
        <v>92</v>
      </c>
      <c r="I118" s="7">
        <f>ประชากรรายอายุ!I118+ประชากรรายอายุ!DK118</f>
        <v>119</v>
      </c>
      <c r="J118" s="7">
        <f>ประชากรรายอายุ!J118+ประชากรรายอายุ!DL118</f>
        <v>111</v>
      </c>
      <c r="K118" s="7">
        <f>ประชากรรายอายุ!K118+ประชากรรายอายุ!DM118</f>
        <v>104</v>
      </c>
      <c r="L118" s="7">
        <f>ประชากรรายอายุ!L118+ประชากรรายอายุ!DN118</f>
        <v>117</v>
      </c>
      <c r="M118" s="7">
        <f>ประชากรรายอายุ!M118+ประชากรรายอายุ!DO118</f>
        <v>112</v>
      </c>
      <c r="N118" s="7">
        <f>ประชากรรายอายุ!N118+ประชากรรายอายุ!DP118</f>
        <v>121</v>
      </c>
      <c r="O118" s="7">
        <f>ประชากรรายอายุ!O118+ประชากรรายอายุ!DQ118</f>
        <v>96</v>
      </c>
      <c r="P118" s="7">
        <f>ประชากรรายอายุ!P118+ประชากรรายอายุ!DR118</f>
        <v>131</v>
      </c>
      <c r="Q118" s="7">
        <f>ประชากรรายอายุ!Q118+ประชากรรายอายุ!DS118</f>
        <v>136</v>
      </c>
      <c r="R118" s="7">
        <f>ประชากรรายอายุ!R118+ประชากรรายอายุ!DT118</f>
        <v>142</v>
      </c>
      <c r="S118" s="7">
        <f>ประชากรรายอายุ!S118+ประชากรรายอายุ!DU118</f>
        <v>134</v>
      </c>
      <c r="T118" s="7">
        <f>ประชากรรายอายุ!T118+ประชากรรายอายุ!DV118</f>
        <v>133</v>
      </c>
      <c r="U118" s="7">
        <f>ประชากรรายอายุ!U118+ประชากรรายอายุ!DW118</f>
        <v>132</v>
      </c>
      <c r="V118" s="7">
        <f>ประชากรรายอายุ!V118+ประชากรรายอายุ!DX118</f>
        <v>156</v>
      </c>
      <c r="W118" s="7">
        <f>ประชากรรายอายุ!W118+ประชากรรายอายุ!DY118</f>
        <v>137</v>
      </c>
      <c r="X118" s="7">
        <f>ประชากรรายอายุ!X118+ประชากรรายอายุ!DZ118</f>
        <v>133</v>
      </c>
      <c r="Y118" s="7">
        <f>ประชากรรายอายุ!Y118+ประชากรรายอายุ!EA118</f>
        <v>132</v>
      </c>
      <c r="Z118" s="7">
        <f>ประชากรรายอายุ!Z118+ประชากรรายอายุ!EB118</f>
        <v>132</v>
      </c>
      <c r="AA118" s="7">
        <f>ประชากรรายอายุ!AA118+ประชากรรายอายุ!EC118</f>
        <v>128</v>
      </c>
      <c r="AB118" s="7">
        <f>ประชากรรายอายุ!AB118+ประชากรรายอายุ!ED118</f>
        <v>113</v>
      </c>
      <c r="AC118" s="7">
        <f>ประชากรรายอายุ!AC118+ประชากรรายอายุ!EE118</f>
        <v>117</v>
      </c>
      <c r="AD118" s="7">
        <f>ประชากรรายอายุ!AD118+ประชากรรายอายุ!EF118</f>
        <v>125</v>
      </c>
      <c r="AE118" s="7">
        <f>ประชากรรายอายุ!AE118+ประชากรรายอายุ!EG118</f>
        <v>141</v>
      </c>
      <c r="AF118" s="7">
        <f>ประชากรรายอายุ!AF118+ประชากรรายอายุ!EH118</f>
        <v>119</v>
      </c>
      <c r="AG118" s="7">
        <f>ประชากรรายอายุ!AG118+ประชากรรายอายุ!EI118</f>
        <v>127</v>
      </c>
      <c r="AH118" s="7">
        <f>ประชากรรายอายุ!AH118+ประชากรรายอายุ!EJ118</f>
        <v>156</v>
      </c>
      <c r="AI118" s="7">
        <f>ประชากรรายอายุ!AI118+ประชากรรายอายุ!EK118</f>
        <v>128</v>
      </c>
      <c r="AJ118" s="7">
        <f>ประชากรรายอายุ!AJ118+ประชากรรายอายุ!EL118</f>
        <v>128</v>
      </c>
      <c r="AK118" s="7">
        <f>ประชากรรายอายุ!AK118+ประชากรรายอายุ!EM118</f>
        <v>136</v>
      </c>
      <c r="AL118" s="7">
        <f>ประชากรรายอายุ!AL118+ประชากรรายอายุ!EN118</f>
        <v>119</v>
      </c>
      <c r="AM118" s="7">
        <f>ประชากรรายอายุ!AM118+ประชากรรายอายุ!EO118</f>
        <v>119</v>
      </c>
      <c r="AN118" s="7">
        <f>ประชากรรายอายุ!AN118+ประชากรรายอายุ!EP118</f>
        <v>130</v>
      </c>
      <c r="AO118" s="7">
        <f>ประชากรรายอายุ!AO118+ประชากรรายอายุ!EQ118</f>
        <v>142</v>
      </c>
      <c r="AP118" s="7">
        <f>ประชากรรายอายุ!AP118+ประชากรรายอายุ!ER118</f>
        <v>161</v>
      </c>
      <c r="AQ118" s="7">
        <f>ประชากรรายอายุ!AQ118+ประชากรรายอายุ!ES118</f>
        <v>138</v>
      </c>
      <c r="AR118" s="7">
        <f>ประชากรรายอายุ!AR118+ประชากรรายอายุ!ET118</f>
        <v>148</v>
      </c>
      <c r="AS118" s="7">
        <f>ประชากรรายอายุ!AS118+ประชากรรายอายุ!EU118</f>
        <v>132</v>
      </c>
      <c r="AT118" s="7">
        <f>ประชากรรายอายุ!AT118+ประชากรรายอายุ!EV118</f>
        <v>143</v>
      </c>
      <c r="AU118" s="7">
        <f>ประชากรรายอายุ!AU118+ประชากรรายอายุ!EW118</f>
        <v>126</v>
      </c>
      <c r="AV118" s="7">
        <f>ประชากรรายอายุ!AV118+ประชากรรายอายุ!EX118</f>
        <v>136</v>
      </c>
      <c r="AW118" s="7">
        <f>ประชากรรายอายุ!AW118+ประชากรรายอายุ!EY118</f>
        <v>133</v>
      </c>
      <c r="AX118" s="7">
        <f>ประชากรรายอายุ!AX118+ประชากรรายอายุ!EZ118</f>
        <v>124</v>
      </c>
      <c r="AY118" s="7">
        <f>ประชากรรายอายุ!AY118+ประชากรรายอายุ!FA118</f>
        <v>109</v>
      </c>
      <c r="AZ118" s="7">
        <f>ประชากรรายอายุ!AZ118+ประชากรรายอายุ!FB118</f>
        <v>130</v>
      </c>
      <c r="BA118" s="7">
        <f>ประชากรรายอายุ!BA118+ประชากรรายอายุ!FC118</f>
        <v>100</v>
      </c>
      <c r="BB118" s="7">
        <f>ประชากรรายอายุ!BB118+ประชากรรายอายุ!FD118</f>
        <v>97</v>
      </c>
      <c r="BC118" s="7">
        <f>ประชากรรายอายุ!BC118+ประชากรรายอายุ!FE118</f>
        <v>94</v>
      </c>
      <c r="BD118" s="7">
        <f>ประชากรรายอายุ!BD118+ประชากรรายอายุ!FF118</f>
        <v>88</v>
      </c>
      <c r="BE118" s="7">
        <f>ประชากรรายอายุ!BE118+ประชากรรายอายุ!FG118</f>
        <v>76</v>
      </c>
      <c r="BF118" s="7">
        <f>ประชากรรายอายุ!BF118+ประชากรรายอายุ!FH118</f>
        <v>67</v>
      </c>
      <c r="BG118" s="7">
        <f>ประชากรรายอายุ!BG118+ประชากรรายอายุ!FI118</f>
        <v>86</v>
      </c>
      <c r="BH118" s="7">
        <f>ประชากรรายอายุ!BH118+ประชากรรายอายุ!FJ118</f>
        <v>73</v>
      </c>
      <c r="BI118" s="7">
        <f>ประชากรรายอายุ!BI118+ประชากรรายอายุ!FK118</f>
        <v>58</v>
      </c>
      <c r="BJ118" s="7">
        <f>ประชากรรายอายุ!BJ118+ประชากรรายอายุ!FL118</f>
        <v>71</v>
      </c>
      <c r="BK118" s="7">
        <f>ประชากรรายอายุ!BK118+ประชากรรายอายุ!FM118</f>
        <v>64</v>
      </c>
      <c r="BL118" s="7">
        <f>ประชากรรายอายุ!BL118+ประชากรรายอายุ!FN118</f>
        <v>50</v>
      </c>
      <c r="BM118" s="7">
        <f>ประชากรรายอายุ!BM118+ประชากรรายอายุ!FO118</f>
        <v>50</v>
      </c>
      <c r="BN118" s="7">
        <f>ประชากรรายอายุ!BN118+ประชากรรายอายุ!FP118</f>
        <v>57</v>
      </c>
      <c r="BO118" s="7">
        <f>ประชากรรายอายุ!BO118+ประชากรรายอายุ!FQ118</f>
        <v>43</v>
      </c>
      <c r="BP118" s="7">
        <f>ประชากรรายอายุ!BP118+ประชากรรายอายุ!FR118</f>
        <v>32</v>
      </c>
      <c r="BQ118" s="7">
        <f>ประชากรรายอายุ!BQ118+ประชากรรายอายุ!FS118</f>
        <v>39</v>
      </c>
      <c r="BR118" s="7">
        <f>ประชากรรายอายุ!BR118+ประชากรรายอายุ!FT118</f>
        <v>37</v>
      </c>
      <c r="BS118" s="7">
        <f>ประชากรรายอายุ!BS118+ประชากรรายอายุ!FU118</f>
        <v>37</v>
      </c>
      <c r="BT118" s="7">
        <f>ประชากรรายอายุ!BT118+ประชากรรายอายุ!FV118</f>
        <v>37</v>
      </c>
      <c r="BU118" s="7">
        <f>ประชากรรายอายุ!BU118+ประชากรรายอายุ!FW118</f>
        <v>34</v>
      </c>
      <c r="BV118" s="7">
        <f>ประชากรรายอายุ!BV118+ประชากรรายอายุ!FX118</f>
        <v>23</v>
      </c>
      <c r="BW118" s="7">
        <f>ประชากรรายอายุ!BW118+ประชากรรายอายุ!FY118</f>
        <v>28</v>
      </c>
      <c r="BX118" s="7">
        <f>ประชากรรายอายุ!BX118+ประชากรรายอายุ!FZ118</f>
        <v>30</v>
      </c>
      <c r="BY118" s="7">
        <f>ประชากรรายอายุ!BY118+ประชากรรายอายุ!GA118</f>
        <v>35</v>
      </c>
      <c r="BZ118" s="7">
        <f>ประชากรรายอายุ!BZ118+ประชากรรายอายุ!GB118</f>
        <v>26</v>
      </c>
      <c r="CA118" s="7">
        <f>ประชากรรายอายุ!CA118+ประชากรรายอายุ!GC118</f>
        <v>18</v>
      </c>
      <c r="CB118" s="7">
        <f>ประชากรรายอายุ!CB118+ประชากรรายอายุ!GD118</f>
        <v>25</v>
      </c>
      <c r="CC118" s="7">
        <f>ประชากรรายอายุ!CC118+ประชากรรายอายุ!GE118</f>
        <v>16</v>
      </c>
      <c r="CD118" s="7">
        <f>ประชากรรายอายุ!CD118+ประชากรรายอายุ!GF118</f>
        <v>16</v>
      </c>
      <c r="CE118" s="7">
        <f>ประชากรรายอายุ!CE118+ประชากรรายอายุ!GG118</f>
        <v>18</v>
      </c>
      <c r="CF118" s="7">
        <f>ประชากรรายอายุ!CF118+ประชากรรายอายุ!GH118</f>
        <v>9</v>
      </c>
      <c r="CG118" s="7">
        <f>ประชากรรายอายุ!CG118+ประชากรรายอายุ!GI118</f>
        <v>15</v>
      </c>
      <c r="CH118" s="7">
        <f>ประชากรรายอายุ!CH118+ประชากรรายอายุ!GJ118</f>
        <v>12</v>
      </c>
      <c r="CI118" s="7">
        <f>ประชากรรายอายุ!CI118+ประชากรรายอายุ!GK118</f>
        <v>7</v>
      </c>
      <c r="CJ118" s="7">
        <f>ประชากรรายอายุ!CJ118+ประชากรรายอายุ!GL118</f>
        <v>3</v>
      </c>
      <c r="CK118" s="7">
        <f>ประชากรรายอายุ!CK118+ประชากรรายอายุ!GM118</f>
        <v>4</v>
      </c>
      <c r="CL118" s="7">
        <f>ประชากรรายอายุ!CL118+ประชากรรายอายุ!GN118</f>
        <v>8</v>
      </c>
      <c r="CM118" s="7">
        <f>ประชากรรายอายุ!CM118+ประชากรรายอายุ!GO118</f>
        <v>6</v>
      </c>
      <c r="CN118" s="7">
        <f>ประชากรรายอายุ!CN118+ประชากรรายอายุ!GP118</f>
        <v>2</v>
      </c>
      <c r="CO118" s="7">
        <f>ประชากรรายอายุ!CO118+ประชากรรายอายุ!GQ118</f>
        <v>1</v>
      </c>
      <c r="CP118" s="7">
        <f>ประชากรรายอายุ!CP118+ประชากรรายอายุ!GR118</f>
        <v>2</v>
      </c>
      <c r="CQ118" s="7">
        <f>ประชากรรายอายุ!CQ118+ประชากรรายอายุ!GS118</f>
        <v>1</v>
      </c>
      <c r="CR118" s="7">
        <f>ประชากรรายอายุ!CR118+ประชากรรายอายุ!GT118</f>
        <v>1</v>
      </c>
      <c r="CS118" s="7">
        <f>ประชากรรายอายุ!CS118+ประชากรรายอายุ!GU118</f>
        <v>1</v>
      </c>
      <c r="CT118" s="7">
        <f>ประชากรรายอายุ!CT118+ประชากรรายอายุ!GV118</f>
        <v>0</v>
      </c>
      <c r="CU118" s="7">
        <f>ประชากรรายอายุ!CU118+ประชากรรายอายุ!GW118</f>
        <v>0</v>
      </c>
      <c r="CV118" s="7">
        <f>ประชากรรายอายุ!CV118+ประชากรรายอายุ!GX118</f>
        <v>1</v>
      </c>
      <c r="CW118" s="7">
        <f>ประชากรรายอายุ!CW118+ประชากรรายอายุ!GY118</f>
        <v>2</v>
      </c>
      <c r="CX118" s="7">
        <f>ประชากรรายอายุ!CX118+ประชากรรายอายุ!GZ118</f>
        <v>0</v>
      </c>
      <c r="CY118" s="7">
        <f>ประชากรรายอายุ!CY118+ประชากรรายอายุ!HA118</f>
        <v>0</v>
      </c>
      <c r="CZ118" s="7">
        <f>ประชากรรายอายุ!CZ118+ประชากรรายอายุ!HB118</f>
        <v>1</v>
      </c>
      <c r="DA118" s="7">
        <f>ประชากรรายอายุ!DA118+ประชากรรายอายุ!HC118</f>
        <v>0</v>
      </c>
      <c r="DB118" s="7">
        <f>ประชากรรายอายุ!DB118+ประชากรรายอายุ!HD118</f>
        <v>334</v>
      </c>
      <c r="DC118" s="7">
        <f>ประชากรรายอายุ!DC118+ประชากรรายอายุ!HE118</f>
        <v>2</v>
      </c>
      <c r="DD118" s="7">
        <f>ประชากรรายอายุ!DD118+ประชากรรายอายุ!HF118</f>
        <v>38</v>
      </c>
    </row>
    <row r="119" spans="1:108">
      <c r="A119" s="12"/>
      <c r="B119" s="5" t="s">
        <v>80</v>
      </c>
      <c r="C119" s="7">
        <f>ประชากรรายอายุ!C119+ประชากรรายอายุ!DE119</f>
        <v>82</v>
      </c>
      <c r="D119" s="7">
        <f>ประชากรรายอายุ!D119+ประชากรรายอายุ!DF119</f>
        <v>99</v>
      </c>
      <c r="E119" s="7">
        <f>ประชากรรายอายุ!E119+ประชากรรายอายุ!DG119</f>
        <v>92</v>
      </c>
      <c r="F119" s="7">
        <f>ประชากรรายอายุ!F119+ประชากรรายอายุ!DH119</f>
        <v>90</v>
      </c>
      <c r="G119" s="7">
        <f>ประชากรรายอายุ!G119+ประชากรรายอายุ!DI119</f>
        <v>92</v>
      </c>
      <c r="H119" s="7">
        <f>ประชากรรายอายุ!H119+ประชากรรายอายุ!DJ119</f>
        <v>98</v>
      </c>
      <c r="I119" s="7">
        <f>ประชากรรายอายุ!I119+ประชากรรายอายุ!DK119</f>
        <v>101</v>
      </c>
      <c r="J119" s="7">
        <f>ประชากรรายอายุ!J119+ประชากรรายอายุ!DL119</f>
        <v>86</v>
      </c>
      <c r="K119" s="7">
        <f>ประชากรรายอายุ!K119+ประชากรรายอายุ!DM119</f>
        <v>89</v>
      </c>
      <c r="L119" s="7">
        <f>ประชากรรายอายุ!L119+ประชากรรายอายุ!DN119</f>
        <v>99</v>
      </c>
      <c r="M119" s="7">
        <f>ประชากรรายอายุ!M119+ประชากรรายอายุ!DO119</f>
        <v>96</v>
      </c>
      <c r="N119" s="7">
        <f>ประชากรรายอายุ!N119+ประชากรรายอายุ!DP119</f>
        <v>68</v>
      </c>
      <c r="O119" s="7">
        <f>ประชากรรายอายุ!O119+ประชากรรายอายุ!DQ119</f>
        <v>83</v>
      </c>
      <c r="P119" s="7">
        <f>ประชากรรายอายุ!P119+ประชากรรายอายุ!DR119</f>
        <v>108</v>
      </c>
      <c r="Q119" s="7">
        <f>ประชากรรายอายุ!Q119+ประชากรรายอายุ!DS119</f>
        <v>101</v>
      </c>
      <c r="R119" s="7">
        <f>ประชากรรายอายุ!R119+ประชากรรายอายุ!DT119</f>
        <v>98</v>
      </c>
      <c r="S119" s="7">
        <f>ประชากรรายอายุ!S119+ประชากรรายอายุ!DU119</f>
        <v>128</v>
      </c>
      <c r="T119" s="7">
        <f>ประชากรรายอายุ!T119+ประชากรรายอายุ!DV119</f>
        <v>108</v>
      </c>
      <c r="U119" s="7">
        <f>ประชากรรายอายุ!U119+ประชากรรายอายุ!DW119</f>
        <v>104</v>
      </c>
      <c r="V119" s="7">
        <f>ประชากรรายอายุ!V119+ประชากรรายอายุ!DX119</f>
        <v>101</v>
      </c>
      <c r="W119" s="7">
        <f>ประชากรรายอายุ!W119+ประชากรรายอายุ!DY119</f>
        <v>124</v>
      </c>
      <c r="X119" s="7">
        <f>ประชากรรายอายุ!X119+ประชากรรายอายุ!DZ119</f>
        <v>115</v>
      </c>
      <c r="Y119" s="7">
        <f>ประชากรรายอายุ!Y119+ประชากรรายอายุ!EA119</f>
        <v>104</v>
      </c>
      <c r="Z119" s="7">
        <f>ประชากรรายอายุ!Z119+ประชากรรายอายุ!EB119</f>
        <v>104</v>
      </c>
      <c r="AA119" s="7">
        <f>ประชากรรายอายุ!AA119+ประชากรรายอายุ!EC119</f>
        <v>109</v>
      </c>
      <c r="AB119" s="7">
        <f>ประชากรรายอายุ!AB119+ประชากรรายอายุ!ED119</f>
        <v>105</v>
      </c>
      <c r="AC119" s="7">
        <f>ประชากรรายอายุ!AC119+ประชากรรายอายุ!EE119</f>
        <v>97</v>
      </c>
      <c r="AD119" s="7">
        <f>ประชากรรายอายุ!AD119+ประชากรรายอายุ!EF119</f>
        <v>105</v>
      </c>
      <c r="AE119" s="7">
        <f>ประชากรรายอายุ!AE119+ประชากรรายอายุ!EG119</f>
        <v>103</v>
      </c>
      <c r="AF119" s="7">
        <f>ประชากรรายอายุ!AF119+ประชากรรายอายุ!EH119</f>
        <v>96</v>
      </c>
      <c r="AG119" s="7">
        <f>ประชากรรายอายุ!AG119+ประชากรรายอายุ!EI119</f>
        <v>145</v>
      </c>
      <c r="AH119" s="7">
        <f>ประชากรรายอายุ!AH119+ประชากรรายอายุ!EJ119</f>
        <v>116</v>
      </c>
      <c r="AI119" s="7">
        <f>ประชากรรายอายุ!AI119+ประชากรรายอายุ!EK119</f>
        <v>101</v>
      </c>
      <c r="AJ119" s="7">
        <f>ประชากรรายอายุ!AJ119+ประชากรรายอายุ!EL119</f>
        <v>119</v>
      </c>
      <c r="AK119" s="7">
        <f>ประชากรรายอายุ!AK119+ประชากรรายอายุ!EM119</f>
        <v>80</v>
      </c>
      <c r="AL119" s="7">
        <f>ประชากรรายอายุ!AL119+ประชากรรายอายุ!EN119</f>
        <v>122</v>
      </c>
      <c r="AM119" s="7">
        <f>ประชากรรายอายุ!AM119+ประชากรรายอายุ!EO119</f>
        <v>107</v>
      </c>
      <c r="AN119" s="7">
        <f>ประชากรรายอายุ!AN119+ประชากรรายอายุ!EP119</f>
        <v>106</v>
      </c>
      <c r="AO119" s="7">
        <f>ประชากรรายอายุ!AO119+ประชากรรายอายุ!EQ119</f>
        <v>140</v>
      </c>
      <c r="AP119" s="7">
        <f>ประชากรรายอายุ!AP119+ประชากรรายอายุ!ER119</f>
        <v>113</v>
      </c>
      <c r="AQ119" s="7">
        <f>ประชากรรายอายุ!AQ119+ประชากรรายอายุ!ES119</f>
        <v>114</v>
      </c>
      <c r="AR119" s="7">
        <f>ประชากรรายอายุ!AR119+ประชากรรายอายุ!ET119</f>
        <v>116</v>
      </c>
      <c r="AS119" s="7">
        <f>ประชากรรายอายุ!AS119+ประชากรรายอายุ!EU119</f>
        <v>103</v>
      </c>
      <c r="AT119" s="7">
        <f>ประชากรรายอายุ!AT119+ประชากรรายอายุ!EV119</f>
        <v>88</v>
      </c>
      <c r="AU119" s="7">
        <f>ประชากรรายอายุ!AU119+ประชากรรายอายุ!EW119</f>
        <v>116</v>
      </c>
      <c r="AV119" s="7">
        <f>ประชากรรายอายุ!AV119+ประชากรรายอายุ!EX119</f>
        <v>81</v>
      </c>
      <c r="AW119" s="7">
        <f>ประชากรรายอายุ!AW119+ประชากรรายอายุ!EY119</f>
        <v>86</v>
      </c>
      <c r="AX119" s="7">
        <f>ประชากรรายอายุ!AX119+ประชากรรายอายุ!EZ119</f>
        <v>94</v>
      </c>
      <c r="AY119" s="7">
        <f>ประชากรรายอายุ!AY119+ประชากรรายอายุ!FA119</f>
        <v>68</v>
      </c>
      <c r="AZ119" s="7">
        <f>ประชากรรายอายุ!AZ119+ประชากรรายอายุ!FB119</f>
        <v>90</v>
      </c>
      <c r="BA119" s="7">
        <f>ประชากรรายอายุ!BA119+ประชากรรายอายุ!FC119</f>
        <v>70</v>
      </c>
      <c r="BB119" s="7">
        <f>ประชากรรายอายุ!BB119+ประชากรรายอายุ!FD119</f>
        <v>69</v>
      </c>
      <c r="BC119" s="7">
        <f>ประชากรรายอายุ!BC119+ประชากรรายอายุ!FE119</f>
        <v>73</v>
      </c>
      <c r="BD119" s="7">
        <f>ประชากรรายอายุ!BD119+ประชากรรายอายุ!FF119</f>
        <v>50</v>
      </c>
      <c r="BE119" s="7">
        <f>ประชากรรายอายุ!BE119+ประชากรรายอายุ!FG119</f>
        <v>46</v>
      </c>
      <c r="BF119" s="7">
        <f>ประชากรรายอายุ!BF119+ประชากรรายอายุ!FH119</f>
        <v>59</v>
      </c>
      <c r="BG119" s="7">
        <f>ประชากรรายอายุ!BG119+ประชากรรายอายุ!FI119</f>
        <v>43</v>
      </c>
      <c r="BH119" s="7">
        <f>ประชากรรายอายุ!BH119+ประชากรรายอายุ!FJ119</f>
        <v>46</v>
      </c>
      <c r="BI119" s="7">
        <f>ประชากรรายอายุ!BI119+ประชากรรายอายุ!FK119</f>
        <v>54</v>
      </c>
      <c r="BJ119" s="7">
        <f>ประชากรรายอายุ!BJ119+ประชากรรายอายุ!FL119</f>
        <v>50</v>
      </c>
      <c r="BK119" s="7">
        <f>ประชากรรายอายุ!BK119+ประชากรรายอายุ!FM119</f>
        <v>33</v>
      </c>
      <c r="BL119" s="7">
        <f>ประชากรรายอายุ!BL119+ประชากรรายอายุ!FN119</f>
        <v>32</v>
      </c>
      <c r="BM119" s="7">
        <f>ประชากรรายอายุ!BM119+ประชากรรายอายุ!FO119</f>
        <v>34</v>
      </c>
      <c r="BN119" s="7">
        <f>ประชากรรายอายุ!BN119+ประชากรรายอายุ!FP119</f>
        <v>28</v>
      </c>
      <c r="BO119" s="7">
        <f>ประชากรรายอายุ!BO119+ประชากรรายอายุ!FQ119</f>
        <v>31</v>
      </c>
      <c r="BP119" s="7">
        <f>ประชากรรายอายุ!BP119+ประชากรรายอายุ!FR119</f>
        <v>25</v>
      </c>
      <c r="BQ119" s="7">
        <f>ประชากรรายอายุ!BQ119+ประชากรรายอายุ!FS119</f>
        <v>18</v>
      </c>
      <c r="BR119" s="7">
        <f>ประชากรรายอายุ!BR119+ประชากรรายอายุ!FT119</f>
        <v>24</v>
      </c>
      <c r="BS119" s="7">
        <f>ประชากรรายอายุ!BS119+ประชากรรายอายุ!FU119</f>
        <v>22</v>
      </c>
      <c r="BT119" s="7">
        <f>ประชากรรายอายุ!BT119+ประชากรรายอายุ!FV119</f>
        <v>28</v>
      </c>
      <c r="BU119" s="7">
        <f>ประชากรรายอายุ!BU119+ประชากรรายอายุ!FW119</f>
        <v>32</v>
      </c>
      <c r="BV119" s="7">
        <f>ประชากรรายอายุ!BV119+ประชากรรายอายุ!FX119</f>
        <v>26</v>
      </c>
      <c r="BW119" s="7">
        <f>ประชากรรายอายุ!BW119+ประชากรรายอายุ!FY119</f>
        <v>21</v>
      </c>
      <c r="BX119" s="7">
        <f>ประชากรรายอายุ!BX119+ประชากรรายอายุ!FZ119</f>
        <v>27</v>
      </c>
      <c r="BY119" s="7">
        <f>ประชากรรายอายุ!BY119+ประชากรรายอายุ!GA119</f>
        <v>24</v>
      </c>
      <c r="BZ119" s="7">
        <f>ประชากรรายอายุ!BZ119+ประชากรรายอายุ!GB119</f>
        <v>15</v>
      </c>
      <c r="CA119" s="7">
        <f>ประชากรรายอายุ!CA119+ประชากรรายอายุ!GC119</f>
        <v>13</v>
      </c>
      <c r="CB119" s="7">
        <f>ประชากรรายอายุ!CB119+ประชากรรายอายุ!GD119</f>
        <v>10</v>
      </c>
      <c r="CC119" s="7">
        <f>ประชากรรายอายุ!CC119+ประชากรรายอายุ!GE119</f>
        <v>16</v>
      </c>
      <c r="CD119" s="7">
        <f>ประชากรรายอายุ!CD119+ประชากรรายอายุ!GF119</f>
        <v>16</v>
      </c>
      <c r="CE119" s="7">
        <f>ประชากรรายอายุ!CE119+ประชากรรายอายุ!GG119</f>
        <v>12</v>
      </c>
      <c r="CF119" s="7">
        <f>ประชากรรายอายุ!CF119+ประชากรรายอายุ!GH119</f>
        <v>8</v>
      </c>
      <c r="CG119" s="7">
        <f>ประชากรรายอายุ!CG119+ประชากรรายอายุ!GI119</f>
        <v>4</v>
      </c>
      <c r="CH119" s="7">
        <f>ประชากรรายอายุ!CH119+ประชากรรายอายุ!GJ119</f>
        <v>2</v>
      </c>
      <c r="CI119" s="7">
        <f>ประชากรรายอายุ!CI119+ประชากรรายอายุ!GK119</f>
        <v>6</v>
      </c>
      <c r="CJ119" s="7">
        <f>ประชากรรายอายุ!CJ119+ประชากรรายอายุ!GL119</f>
        <v>5</v>
      </c>
      <c r="CK119" s="7">
        <f>ประชากรรายอายุ!CK119+ประชากรรายอายุ!GM119</f>
        <v>4</v>
      </c>
      <c r="CL119" s="7">
        <f>ประชากรรายอายุ!CL119+ประชากรรายอายุ!GN119</f>
        <v>1</v>
      </c>
      <c r="CM119" s="7">
        <f>ประชากรรายอายุ!CM119+ประชากรรายอายุ!GO119</f>
        <v>1</v>
      </c>
      <c r="CN119" s="7">
        <f>ประชากรรายอายุ!CN119+ประชากรรายอายุ!GP119</f>
        <v>4</v>
      </c>
      <c r="CO119" s="7">
        <f>ประชากรรายอายุ!CO119+ประชากรรายอายุ!GQ119</f>
        <v>1</v>
      </c>
      <c r="CP119" s="7">
        <f>ประชากรรายอายุ!CP119+ประชากรรายอายุ!GR119</f>
        <v>2</v>
      </c>
      <c r="CQ119" s="7">
        <f>ประชากรรายอายุ!CQ119+ประชากรรายอายุ!GS119</f>
        <v>0</v>
      </c>
      <c r="CR119" s="7">
        <f>ประชากรรายอายุ!CR119+ประชากรรายอายุ!GT119</f>
        <v>1</v>
      </c>
      <c r="CS119" s="7">
        <f>ประชากรรายอายุ!CS119+ประชากรรายอายุ!GU119</f>
        <v>0</v>
      </c>
      <c r="CT119" s="7">
        <f>ประชากรรายอายุ!CT119+ประชากรรายอายุ!GV119</f>
        <v>1</v>
      </c>
      <c r="CU119" s="7">
        <f>ประชากรรายอายุ!CU119+ประชากรรายอายุ!GW119</f>
        <v>0</v>
      </c>
      <c r="CV119" s="7">
        <f>ประชากรรายอายุ!CV119+ประชากรรายอายุ!GX119</f>
        <v>0</v>
      </c>
      <c r="CW119" s="7">
        <f>ประชากรรายอายุ!CW119+ประชากรรายอายุ!GY119</f>
        <v>0</v>
      </c>
      <c r="CX119" s="7">
        <f>ประชากรรายอายุ!CX119+ประชากรรายอายุ!GZ119</f>
        <v>0</v>
      </c>
      <c r="CY119" s="7">
        <f>ประชากรรายอายุ!CY119+ประชากรรายอายุ!HA119</f>
        <v>0</v>
      </c>
      <c r="CZ119" s="7">
        <f>ประชากรรายอายุ!CZ119+ประชากรรายอายุ!HB119</f>
        <v>2</v>
      </c>
      <c r="DA119" s="7">
        <f>ประชากรรายอายุ!DA119+ประชากรรายอายุ!HC119</f>
        <v>0</v>
      </c>
      <c r="DB119" s="7">
        <f>ประชากรรายอายุ!DB119+ประชากรรายอายุ!HD119</f>
        <v>0</v>
      </c>
      <c r="DC119" s="7">
        <f>ประชากรรายอายุ!DC119+ประชากรรายอายุ!HE119</f>
        <v>1</v>
      </c>
      <c r="DD119" s="7">
        <f>ประชากรรายอายุ!DD119+ประชากรรายอายุ!HF119</f>
        <v>22</v>
      </c>
    </row>
    <row r="120" spans="1:108">
      <c r="A120" s="15"/>
      <c r="B120" s="15" t="s">
        <v>81</v>
      </c>
      <c r="C120" s="16">
        <f>ประชากรรายอายุ!C120+ประชากรรายอายุ!DE120</f>
        <v>107</v>
      </c>
      <c r="D120" s="16">
        <f>ประชากรรายอายุ!D120+ประชากรรายอายุ!DF120</f>
        <v>117</v>
      </c>
      <c r="E120" s="16">
        <f>ประชากรรายอายุ!E120+ประชากรรายอายุ!DG120</f>
        <v>109</v>
      </c>
      <c r="F120" s="16">
        <f>ประชากรรายอายุ!F120+ประชากรรายอายุ!DH120</f>
        <v>86</v>
      </c>
      <c r="G120" s="16">
        <f>ประชากรรายอายุ!G120+ประชากรรายอายุ!DI120</f>
        <v>105</v>
      </c>
      <c r="H120" s="16">
        <f>ประชากรรายอายุ!H120+ประชากรรายอายุ!DJ120</f>
        <v>97</v>
      </c>
      <c r="I120" s="16">
        <f>ประชากรรายอายุ!I120+ประชากรรายอายุ!DK120</f>
        <v>117</v>
      </c>
      <c r="J120" s="16">
        <f>ประชากรรายอายุ!J120+ประชากรรายอายุ!DL120</f>
        <v>80</v>
      </c>
      <c r="K120" s="16">
        <f>ประชากรรายอายุ!K120+ประชากรรายอายุ!DM120</f>
        <v>86</v>
      </c>
      <c r="L120" s="16">
        <f>ประชากรรายอายุ!L120+ประชากรรายอายุ!DN120</f>
        <v>106</v>
      </c>
      <c r="M120" s="16">
        <f>ประชากรรายอายุ!M120+ประชากรรายอายุ!DO120</f>
        <v>98</v>
      </c>
      <c r="N120" s="16">
        <f>ประชากรรายอายุ!N120+ประชากรรายอายุ!DP120</f>
        <v>108</v>
      </c>
      <c r="O120" s="16">
        <f>ประชากรรายอายุ!O120+ประชากรรายอายุ!DQ120</f>
        <v>116</v>
      </c>
      <c r="P120" s="16">
        <f>ประชากรรายอายุ!P120+ประชากรรายอายุ!DR120</f>
        <v>119</v>
      </c>
      <c r="Q120" s="16">
        <f>ประชากรรายอายุ!Q120+ประชากรรายอายุ!DS120</f>
        <v>118</v>
      </c>
      <c r="R120" s="16">
        <f>ประชากรรายอายุ!R120+ประชากรรายอายุ!DT120</f>
        <v>117</v>
      </c>
      <c r="S120" s="16">
        <f>ประชากรรายอายุ!S120+ประชากรรายอายุ!DU120</f>
        <v>121</v>
      </c>
      <c r="T120" s="16">
        <f>ประชากรรายอายุ!T120+ประชากรรายอายุ!DV120</f>
        <v>109</v>
      </c>
      <c r="U120" s="16">
        <f>ประชากรรายอายุ!U120+ประชากรรายอายุ!DW120</f>
        <v>129</v>
      </c>
      <c r="V120" s="16">
        <f>ประชากรรายอายุ!V120+ประชากรรายอายุ!DX120</f>
        <v>137</v>
      </c>
      <c r="W120" s="16">
        <f>ประชากรรายอายุ!W120+ประชากรรายอายุ!DY120</f>
        <v>139</v>
      </c>
      <c r="X120" s="16">
        <f>ประชากรรายอายุ!X120+ประชากรรายอายุ!DZ120</f>
        <v>131</v>
      </c>
      <c r="Y120" s="16">
        <f>ประชากรรายอายุ!Y120+ประชากรรายอายุ!EA120</f>
        <v>116</v>
      </c>
      <c r="Z120" s="16">
        <f>ประชากรรายอายุ!Z120+ประชากรรายอายุ!EB120</f>
        <v>141</v>
      </c>
      <c r="AA120" s="16">
        <f>ประชากรรายอายุ!AA120+ประชากรรายอายุ!EC120</f>
        <v>134</v>
      </c>
      <c r="AB120" s="16">
        <f>ประชากรรายอายุ!AB120+ประชากรรายอายุ!ED120</f>
        <v>112</v>
      </c>
      <c r="AC120" s="16">
        <f>ประชากรรายอายุ!AC120+ประชากรรายอายุ!EE120</f>
        <v>113</v>
      </c>
      <c r="AD120" s="16">
        <f>ประชากรรายอายุ!AD120+ประชากรรายอายุ!EF120</f>
        <v>129</v>
      </c>
      <c r="AE120" s="16">
        <f>ประชากรรายอายุ!AE120+ประชากรรายอายุ!EG120</f>
        <v>100</v>
      </c>
      <c r="AF120" s="16">
        <f>ประชากรรายอายุ!AF120+ประชากรรายอายุ!EH120</f>
        <v>118</v>
      </c>
      <c r="AG120" s="16">
        <f>ประชากรรายอายุ!AG120+ประชากรรายอายุ!EI120</f>
        <v>104</v>
      </c>
      <c r="AH120" s="16">
        <f>ประชากรรายอายุ!AH120+ประชากรรายอายุ!EJ120</f>
        <v>143</v>
      </c>
      <c r="AI120" s="16">
        <f>ประชากรรายอายุ!AI120+ประชากรรายอายุ!EK120</f>
        <v>150</v>
      </c>
      <c r="AJ120" s="16">
        <f>ประชากรรายอายุ!AJ120+ประชากรรายอายุ!EL120</f>
        <v>130</v>
      </c>
      <c r="AK120" s="16">
        <f>ประชากรรายอายุ!AK120+ประชากรรายอายุ!EM120</f>
        <v>124</v>
      </c>
      <c r="AL120" s="16">
        <f>ประชากรรายอายุ!AL120+ประชากรรายอายุ!EN120</f>
        <v>109</v>
      </c>
      <c r="AM120" s="16">
        <f>ประชากรรายอายุ!AM120+ประชากรรายอายุ!EO120</f>
        <v>139</v>
      </c>
      <c r="AN120" s="16">
        <f>ประชากรรายอายุ!AN120+ประชากรรายอายุ!EP120</f>
        <v>136</v>
      </c>
      <c r="AO120" s="16">
        <f>ประชากรรายอายุ!AO120+ประชากรรายอายุ!EQ120</f>
        <v>141</v>
      </c>
      <c r="AP120" s="16">
        <f>ประชากรรายอายุ!AP120+ประชากรรายอายุ!ER120</f>
        <v>141</v>
      </c>
      <c r="AQ120" s="16">
        <f>ประชากรรายอายุ!AQ120+ประชากรรายอายุ!ES120</f>
        <v>111</v>
      </c>
      <c r="AR120" s="16">
        <f>ประชากรรายอายุ!AR120+ประชากรรายอายุ!ET120</f>
        <v>144</v>
      </c>
      <c r="AS120" s="16">
        <f>ประชากรรายอายุ!AS120+ประชากรรายอายุ!EU120</f>
        <v>122</v>
      </c>
      <c r="AT120" s="16">
        <f>ประชากรรายอายุ!AT120+ประชากรรายอายุ!EV120</f>
        <v>113</v>
      </c>
      <c r="AU120" s="16">
        <f>ประชากรรายอายุ!AU120+ประชากรรายอายุ!EW120</f>
        <v>131</v>
      </c>
      <c r="AV120" s="16">
        <f>ประชากรรายอายุ!AV120+ประชากรรายอายุ!EX120</f>
        <v>114</v>
      </c>
      <c r="AW120" s="16">
        <f>ประชากรรายอายุ!AW120+ประชากรรายอายุ!EY120</f>
        <v>101</v>
      </c>
      <c r="AX120" s="16">
        <f>ประชากรรายอายุ!AX120+ประชากรรายอายุ!EZ120</f>
        <v>110</v>
      </c>
      <c r="AY120" s="16">
        <f>ประชากรรายอายุ!AY120+ประชากรรายอายุ!FA120</f>
        <v>107</v>
      </c>
      <c r="AZ120" s="16">
        <f>ประชากรรายอายุ!AZ120+ประชากรรายอายุ!FB120</f>
        <v>87</v>
      </c>
      <c r="BA120" s="16">
        <f>ประชากรรายอายุ!BA120+ประชากรรายอายุ!FC120</f>
        <v>80</v>
      </c>
      <c r="BB120" s="16">
        <f>ประชากรรายอายุ!BB120+ประชากรรายอายุ!FD120</f>
        <v>78</v>
      </c>
      <c r="BC120" s="16">
        <f>ประชากรรายอายุ!BC120+ประชากรรายอายุ!FE120</f>
        <v>67</v>
      </c>
      <c r="BD120" s="16">
        <f>ประชากรรายอายุ!BD120+ประชากรรายอายุ!FF120</f>
        <v>62</v>
      </c>
      <c r="BE120" s="16">
        <f>ประชากรรายอายุ!BE120+ประชากรรายอายุ!FG120</f>
        <v>60</v>
      </c>
      <c r="BF120" s="16">
        <f>ประชากรรายอายุ!BF120+ประชากรรายอายุ!FH120</f>
        <v>69</v>
      </c>
      <c r="BG120" s="16">
        <f>ประชากรรายอายุ!BG120+ประชากรรายอายุ!FI120</f>
        <v>67</v>
      </c>
      <c r="BH120" s="16">
        <f>ประชากรรายอายุ!BH120+ประชากรรายอายุ!FJ120</f>
        <v>59</v>
      </c>
      <c r="BI120" s="16">
        <f>ประชากรรายอายุ!BI120+ประชากรรายอายุ!FK120</f>
        <v>62</v>
      </c>
      <c r="BJ120" s="16">
        <f>ประชากรรายอายุ!BJ120+ประชากรรายอายุ!FL120</f>
        <v>57</v>
      </c>
      <c r="BK120" s="16">
        <f>ประชากรรายอายุ!BK120+ประชากรรายอายุ!FM120</f>
        <v>47</v>
      </c>
      <c r="BL120" s="16">
        <f>ประชากรรายอายุ!BL120+ประชากรรายอายุ!FN120</f>
        <v>48</v>
      </c>
      <c r="BM120" s="16">
        <f>ประชากรรายอายุ!BM120+ประชากรรายอายุ!FO120</f>
        <v>37</v>
      </c>
      <c r="BN120" s="16">
        <f>ประชากรรายอายุ!BN120+ประชากรรายอายุ!FP120</f>
        <v>40</v>
      </c>
      <c r="BO120" s="16">
        <f>ประชากรรายอายุ!BO120+ประชากรรายอายุ!FQ120</f>
        <v>45</v>
      </c>
      <c r="BP120" s="16">
        <f>ประชากรรายอายุ!BP120+ประชากรรายอายุ!FR120</f>
        <v>27</v>
      </c>
      <c r="BQ120" s="16">
        <f>ประชากรรายอายุ!BQ120+ประชากรรายอายุ!FS120</f>
        <v>22</v>
      </c>
      <c r="BR120" s="16">
        <f>ประชากรรายอายุ!BR120+ประชากรรายอายุ!FT120</f>
        <v>22</v>
      </c>
      <c r="BS120" s="16">
        <f>ประชากรรายอายุ!BS120+ประชากรรายอายุ!FU120</f>
        <v>28</v>
      </c>
      <c r="BT120" s="16">
        <f>ประชากรรายอายุ!BT120+ประชากรรายอายุ!FV120</f>
        <v>12</v>
      </c>
      <c r="BU120" s="16">
        <f>ประชากรรายอายุ!BU120+ประชากรรายอายุ!FW120</f>
        <v>30</v>
      </c>
      <c r="BV120" s="16">
        <f>ประชากรรายอายุ!BV120+ประชากรรายอายุ!FX120</f>
        <v>29</v>
      </c>
      <c r="BW120" s="16">
        <f>ประชากรรายอายุ!BW120+ประชากรรายอายุ!FY120</f>
        <v>30</v>
      </c>
      <c r="BX120" s="16">
        <f>ประชากรรายอายุ!BX120+ประชากรรายอายุ!FZ120</f>
        <v>18</v>
      </c>
      <c r="BY120" s="16">
        <f>ประชากรรายอายุ!BY120+ประชากรรายอายุ!GA120</f>
        <v>20</v>
      </c>
      <c r="BZ120" s="16">
        <f>ประชากรรายอายุ!BZ120+ประชากรรายอายุ!GB120</f>
        <v>24</v>
      </c>
      <c r="CA120" s="16">
        <f>ประชากรรายอายุ!CA120+ประชากรรายอายุ!GC120</f>
        <v>22</v>
      </c>
      <c r="CB120" s="16">
        <f>ประชากรรายอายุ!CB120+ประชากรรายอายุ!GD120</f>
        <v>17</v>
      </c>
      <c r="CC120" s="16">
        <f>ประชากรรายอายุ!CC120+ประชากรรายอายุ!GE120</f>
        <v>12</v>
      </c>
      <c r="CD120" s="16">
        <f>ประชากรรายอายุ!CD120+ประชากรรายอายุ!GF120</f>
        <v>17</v>
      </c>
      <c r="CE120" s="16">
        <f>ประชากรรายอายุ!CE120+ประชากรรายอายุ!GG120</f>
        <v>15</v>
      </c>
      <c r="CF120" s="16">
        <f>ประชากรรายอายุ!CF120+ประชากรรายอายุ!GH120</f>
        <v>15</v>
      </c>
      <c r="CG120" s="16">
        <f>ประชากรรายอายุ!CG120+ประชากรรายอายุ!GI120</f>
        <v>14</v>
      </c>
      <c r="CH120" s="16">
        <f>ประชากรรายอายุ!CH120+ประชากรรายอายุ!GJ120</f>
        <v>9</v>
      </c>
      <c r="CI120" s="16">
        <f>ประชากรรายอายุ!CI120+ประชากรรายอายุ!GK120</f>
        <v>9</v>
      </c>
      <c r="CJ120" s="16">
        <f>ประชากรรายอายุ!CJ120+ประชากรรายอายุ!GL120</f>
        <v>9</v>
      </c>
      <c r="CK120" s="16">
        <f>ประชากรรายอายุ!CK120+ประชากรรายอายุ!GM120</f>
        <v>8</v>
      </c>
      <c r="CL120" s="16">
        <f>ประชากรรายอายุ!CL120+ประชากรรายอายุ!GN120</f>
        <v>4</v>
      </c>
      <c r="CM120" s="16">
        <f>ประชากรรายอายุ!CM120+ประชากรรายอายุ!GO120</f>
        <v>3</v>
      </c>
      <c r="CN120" s="16">
        <f>ประชากรรายอายุ!CN120+ประชากรรายอายุ!GP120</f>
        <v>0</v>
      </c>
      <c r="CO120" s="16">
        <f>ประชากรรายอายุ!CO120+ประชากรรายอายุ!GQ120</f>
        <v>3</v>
      </c>
      <c r="CP120" s="16">
        <f>ประชากรรายอายุ!CP120+ประชากรรายอายุ!GR120</f>
        <v>1</v>
      </c>
      <c r="CQ120" s="16">
        <f>ประชากรรายอายุ!CQ120+ประชากรรายอายุ!GS120</f>
        <v>2</v>
      </c>
      <c r="CR120" s="16">
        <f>ประชากรรายอายุ!CR120+ประชากรรายอายุ!GT120</f>
        <v>1</v>
      </c>
      <c r="CS120" s="16">
        <f>ประชากรรายอายุ!CS120+ประชากรรายอายุ!GU120</f>
        <v>1</v>
      </c>
      <c r="CT120" s="16">
        <f>ประชากรรายอายุ!CT120+ประชากรรายอายุ!GV120</f>
        <v>2</v>
      </c>
      <c r="CU120" s="16">
        <f>ประชากรรายอายุ!CU120+ประชากรรายอายุ!GW120</f>
        <v>3</v>
      </c>
      <c r="CV120" s="16">
        <f>ประชากรรายอายุ!CV120+ประชากรรายอายุ!GX120</f>
        <v>0</v>
      </c>
      <c r="CW120" s="16">
        <f>ประชากรรายอายุ!CW120+ประชากรรายอายุ!GY120</f>
        <v>2</v>
      </c>
      <c r="CX120" s="16">
        <f>ประชากรรายอายุ!CX120+ประชากรรายอายุ!GZ120</f>
        <v>2</v>
      </c>
      <c r="CY120" s="16">
        <f>ประชากรรายอายุ!CY120+ประชากรรายอายุ!HA120</f>
        <v>1</v>
      </c>
      <c r="CZ120" s="16">
        <f>ประชากรรายอายุ!CZ120+ประชากรรายอายุ!HB120</f>
        <v>1</v>
      </c>
      <c r="DA120" s="16">
        <f>ประชากรรายอายุ!DA120+ประชากรรายอายุ!HC120</f>
        <v>0</v>
      </c>
      <c r="DB120" s="16">
        <f>ประชากรรายอายุ!DB120+ประชากรรายอายุ!HD120</f>
        <v>0</v>
      </c>
      <c r="DC120" s="16">
        <f>ประชากรรายอายุ!DC120+ประชากรรายอายุ!HE120</f>
        <v>1</v>
      </c>
      <c r="DD120" s="16">
        <f>ประชากรรายอายุ!DD120+ประชากรรายอายุ!HF120</f>
        <v>48</v>
      </c>
    </row>
    <row r="121" spans="1:108" s="2" customFormat="1">
      <c r="A121" s="17">
        <v>9</v>
      </c>
      <c r="B121" s="17" t="s">
        <v>82</v>
      </c>
      <c r="C121" s="18">
        <f>ประชากรรายอายุ!C121+ประชากรรายอายุ!DE121</f>
        <v>1278</v>
      </c>
      <c r="D121" s="18">
        <f>ประชากรรายอายุ!D121+ประชากรรายอายุ!DF121</f>
        <v>1324</v>
      </c>
      <c r="E121" s="18">
        <f>ประชากรรายอายุ!E121+ประชากรรายอายุ!DG121</f>
        <v>1287</v>
      </c>
      <c r="F121" s="18">
        <f>ประชากรรายอายุ!F121+ประชากรรายอายุ!DH121</f>
        <v>1357</v>
      </c>
      <c r="G121" s="18">
        <f>ประชากรรายอายุ!G121+ประชากรรายอายุ!DI121</f>
        <v>1350</v>
      </c>
      <c r="H121" s="18">
        <f>ประชากรรายอายุ!H121+ประชากรรายอายุ!DJ121</f>
        <v>1357</v>
      </c>
      <c r="I121" s="18">
        <f>ประชากรรายอายุ!I121+ประชากรรายอายุ!DK121</f>
        <v>1305</v>
      </c>
      <c r="J121" s="18">
        <f>ประชากรรายอายุ!J121+ประชากรรายอายุ!DL121</f>
        <v>1307</v>
      </c>
      <c r="K121" s="18">
        <f>ประชากรรายอายุ!K121+ประชากรรายอายุ!DM121</f>
        <v>1330</v>
      </c>
      <c r="L121" s="18">
        <f>ประชากรรายอายุ!L121+ประชากรรายอายุ!DN121</f>
        <v>1385</v>
      </c>
      <c r="M121" s="18">
        <f>ประชากรรายอายุ!M121+ประชากรรายอายุ!DO121</f>
        <v>1373</v>
      </c>
      <c r="N121" s="18">
        <f>ประชากรรายอายุ!N121+ประชากรรายอายุ!DP121</f>
        <v>1431</v>
      </c>
      <c r="O121" s="18">
        <f>ประชากรรายอายุ!O121+ประชากรรายอายุ!DQ121</f>
        <v>1535</v>
      </c>
      <c r="P121" s="18">
        <f>ประชากรรายอายุ!P121+ประชากรรายอายุ!DR121</f>
        <v>1553</v>
      </c>
      <c r="Q121" s="18">
        <f>ประชากรรายอายุ!Q121+ประชากรรายอายุ!DS121</f>
        <v>1585</v>
      </c>
      <c r="R121" s="18">
        <f>ประชากรรายอายุ!R121+ประชากรรายอายุ!DT121</f>
        <v>1580</v>
      </c>
      <c r="S121" s="18">
        <f>ประชากรรายอายุ!S121+ประชากรรายอายุ!DU121</f>
        <v>1568</v>
      </c>
      <c r="T121" s="18">
        <f>ประชากรรายอายุ!T121+ประชากรรายอายุ!DV121</f>
        <v>1591</v>
      </c>
      <c r="U121" s="18">
        <f>ประชากรรายอายุ!U121+ประชากรรายอายุ!DW121</f>
        <v>1556</v>
      </c>
      <c r="V121" s="18">
        <f>ประชากรรายอายุ!V121+ประชากรรายอายุ!DX121</f>
        <v>1592</v>
      </c>
      <c r="W121" s="18">
        <f>ประชากรรายอายุ!W121+ประชากรรายอายุ!DY121</f>
        <v>1544</v>
      </c>
      <c r="X121" s="18">
        <f>ประชากรรายอายุ!X121+ประชากรรายอายุ!DZ121</f>
        <v>1422</v>
      </c>
      <c r="Y121" s="18">
        <f>ประชากรรายอายุ!Y121+ประชากรรายอายุ!EA121</f>
        <v>1472</v>
      </c>
      <c r="Z121" s="18">
        <f>ประชากรรายอายุ!Z121+ประชากรรายอายุ!EB121</f>
        <v>1447</v>
      </c>
      <c r="AA121" s="18">
        <f>ประชากรรายอายุ!AA121+ประชากรรายอายุ!EC121</f>
        <v>1601</v>
      </c>
      <c r="AB121" s="18">
        <f>ประชากรรายอายุ!AB121+ประชากรรายอายุ!ED121</f>
        <v>1385</v>
      </c>
      <c r="AC121" s="18">
        <f>ประชากรรายอายุ!AC121+ประชากรรายอายุ!EE121</f>
        <v>1379</v>
      </c>
      <c r="AD121" s="18">
        <f>ประชากรรายอายุ!AD121+ประชากรรายอายุ!EF121</f>
        <v>1504</v>
      </c>
      <c r="AE121" s="18">
        <f>ประชากรรายอายุ!AE121+ประชากรรายอายุ!EG121</f>
        <v>1428</v>
      </c>
      <c r="AF121" s="18">
        <f>ประชากรรายอายุ!AF121+ประชากรรายอายุ!EH121</f>
        <v>1589</v>
      </c>
      <c r="AG121" s="18">
        <f>ประชากรรายอายุ!AG121+ประชากรรายอายุ!EI121</f>
        <v>1549</v>
      </c>
      <c r="AH121" s="18">
        <f>ประชากรรายอายุ!AH121+ประชากรรายอายุ!EJ121</f>
        <v>1436</v>
      </c>
      <c r="AI121" s="18">
        <f>ประชากรรายอายุ!AI121+ประชากรรายอายุ!EK121</f>
        <v>1556</v>
      </c>
      <c r="AJ121" s="18">
        <f>ประชากรรายอายุ!AJ121+ประชากรรายอายุ!EL121</f>
        <v>1765</v>
      </c>
      <c r="AK121" s="18">
        <f>ประชากรรายอายุ!AK121+ประชากรรายอายุ!EM121</f>
        <v>1571</v>
      </c>
      <c r="AL121" s="18">
        <f>ประชากรรายอายุ!AL121+ประชากรรายอายุ!EN121</f>
        <v>1550</v>
      </c>
      <c r="AM121" s="18">
        <f>ประชากรรายอายุ!AM121+ประชากรรายอายุ!EO121</f>
        <v>1502</v>
      </c>
      <c r="AN121" s="18">
        <f>ประชากรรายอายุ!AN121+ประชากรรายอายุ!EP121</f>
        <v>1543</v>
      </c>
      <c r="AO121" s="18">
        <f>ประชากรรายอายุ!AO121+ประชากรรายอายุ!EQ121</f>
        <v>1775</v>
      </c>
      <c r="AP121" s="18">
        <f>ประชากรรายอายุ!AP121+ประชากรรายอายุ!ER121</f>
        <v>1531</v>
      </c>
      <c r="AQ121" s="18">
        <f>ประชากรรายอายุ!AQ121+ประชากรรายอายุ!ES121</f>
        <v>1571</v>
      </c>
      <c r="AR121" s="18">
        <f>ประชากรรายอายุ!AR121+ประชากรรายอายุ!ET121</f>
        <v>1639</v>
      </c>
      <c r="AS121" s="18">
        <f>ประชากรรายอายุ!AS121+ประชากรรายอายุ!EU121</f>
        <v>1612</v>
      </c>
      <c r="AT121" s="18">
        <f>ประชากรรายอายุ!AT121+ประชากรรายอายุ!EV121</f>
        <v>1455</v>
      </c>
      <c r="AU121" s="18">
        <f>ประชากรรายอายุ!AU121+ประชากรรายอายุ!EW121</f>
        <v>1537</v>
      </c>
      <c r="AV121" s="18">
        <f>ประชากรรายอายุ!AV121+ประชากรรายอายุ!EX121</f>
        <v>1475</v>
      </c>
      <c r="AW121" s="18">
        <f>ประชากรรายอายุ!AW121+ประชากรรายอายุ!EY121</f>
        <v>1317</v>
      </c>
      <c r="AX121" s="18">
        <f>ประชากรรายอายุ!AX121+ประชากรรายอายุ!EZ121</f>
        <v>1225</v>
      </c>
      <c r="AY121" s="18">
        <f>ประชากรรายอายุ!AY121+ประชากรรายอายุ!FA121</f>
        <v>1194</v>
      </c>
      <c r="AZ121" s="18">
        <f>ประชากรรายอายุ!AZ121+ประชากรรายอายุ!FB121</f>
        <v>1143</v>
      </c>
      <c r="BA121" s="18">
        <f>ประชากรรายอายุ!BA121+ประชากรรายอายุ!FC121</f>
        <v>1100</v>
      </c>
      <c r="BB121" s="18">
        <f>ประชากรรายอายุ!BB121+ประชากรรายอายุ!FD121</f>
        <v>891</v>
      </c>
      <c r="BC121" s="18">
        <f>ประชากรรายอายุ!BC121+ประชากรรายอายุ!FE121</f>
        <v>984</v>
      </c>
      <c r="BD121" s="18">
        <f>ประชากรรายอายุ!BD121+ประชากรรายอายุ!FF121</f>
        <v>917</v>
      </c>
      <c r="BE121" s="18">
        <f>ประชากรรายอายุ!BE121+ประชากรรายอายุ!FG121</f>
        <v>823</v>
      </c>
      <c r="BF121" s="18">
        <f>ประชากรรายอายุ!BF121+ประชากรรายอายุ!FH121</f>
        <v>805</v>
      </c>
      <c r="BG121" s="18">
        <f>ประชากรรายอายุ!BG121+ประชากรรายอายุ!FI121</f>
        <v>812</v>
      </c>
      <c r="BH121" s="18">
        <f>ประชากรรายอายุ!BH121+ประชากรรายอายุ!FJ121</f>
        <v>745</v>
      </c>
      <c r="BI121" s="18">
        <f>ประชากรรายอายุ!BI121+ประชากรรายอายุ!FK121</f>
        <v>680</v>
      </c>
      <c r="BJ121" s="18">
        <f>ประชากรรายอายุ!BJ121+ประชากรรายอายุ!FL121</f>
        <v>688</v>
      </c>
      <c r="BK121" s="18">
        <f>ประชากรรายอายุ!BK121+ประชากรรายอายุ!FM121</f>
        <v>692</v>
      </c>
      <c r="BL121" s="18">
        <f>ประชากรรายอายุ!BL121+ประชากรรายอายุ!FN121</f>
        <v>632</v>
      </c>
      <c r="BM121" s="18">
        <f>ประชากรรายอายุ!BM121+ประชากรรายอายุ!FO121</f>
        <v>608</v>
      </c>
      <c r="BN121" s="18">
        <f>ประชากรรายอายุ!BN121+ประชากรรายอายุ!FP121</f>
        <v>595</v>
      </c>
      <c r="BO121" s="18">
        <f>ประชากรรายอายุ!BO121+ประชากรรายอายุ!FQ121</f>
        <v>550</v>
      </c>
      <c r="BP121" s="18">
        <f>ประชากรรายอายุ!BP121+ประชากรรายอายุ!FR121</f>
        <v>462</v>
      </c>
      <c r="BQ121" s="18">
        <f>ประชากรรายอายุ!BQ121+ประชากรรายอายุ!FS121</f>
        <v>350</v>
      </c>
      <c r="BR121" s="18">
        <f>ประชากรรายอายุ!BR121+ประชากรรายอายุ!FT121</f>
        <v>331</v>
      </c>
      <c r="BS121" s="18">
        <f>ประชากรรายอายุ!BS121+ประชากรรายอายุ!FU121</f>
        <v>407</v>
      </c>
      <c r="BT121" s="18">
        <f>ประชากรรายอายุ!BT121+ประชากรรายอายุ!FV121</f>
        <v>316</v>
      </c>
      <c r="BU121" s="18">
        <f>ประชากรรายอายุ!BU121+ประชากรรายอายุ!FW121</f>
        <v>328</v>
      </c>
      <c r="BV121" s="18">
        <f>ประชากรรายอายุ!BV121+ประชากรรายอายุ!FX121</f>
        <v>344</v>
      </c>
      <c r="BW121" s="18">
        <f>ประชากรรายอายุ!BW121+ประชากรรายอายุ!FY121</f>
        <v>342</v>
      </c>
      <c r="BX121" s="18">
        <f>ประชากรรายอายุ!BX121+ประชากรรายอายุ!FZ121</f>
        <v>312</v>
      </c>
      <c r="BY121" s="18">
        <f>ประชากรรายอายุ!BY121+ประชากรรายอายุ!GA121</f>
        <v>270</v>
      </c>
      <c r="BZ121" s="18">
        <f>ประชากรรายอายุ!BZ121+ประชากรรายอายุ!GB121</f>
        <v>214</v>
      </c>
      <c r="CA121" s="18">
        <f>ประชากรรายอายุ!CA121+ประชากรรายอายุ!GC121</f>
        <v>230</v>
      </c>
      <c r="CB121" s="18">
        <f>ประชากรรายอายุ!CB121+ประชากรรายอายุ!GD121</f>
        <v>204</v>
      </c>
      <c r="CC121" s="18">
        <f>ประชากรรายอายุ!CC121+ประชากรรายอายุ!GE121</f>
        <v>190</v>
      </c>
      <c r="CD121" s="18">
        <f>ประชากรรายอายุ!CD121+ประชากรรายอายุ!GF121</f>
        <v>207</v>
      </c>
      <c r="CE121" s="18">
        <f>ประชากรรายอายุ!CE121+ประชากรรายอายุ!GG121</f>
        <v>175</v>
      </c>
      <c r="CF121" s="18">
        <f>ประชากรรายอายุ!CF121+ประชากรรายอายุ!GH121</f>
        <v>149</v>
      </c>
      <c r="CG121" s="18">
        <f>ประชากรรายอายุ!CG121+ประชากรรายอายุ!GI121</f>
        <v>147</v>
      </c>
      <c r="CH121" s="18">
        <f>ประชากรรายอายุ!CH121+ประชากรรายอายุ!GJ121</f>
        <v>97</v>
      </c>
      <c r="CI121" s="18">
        <f>ประชากรรายอายุ!CI121+ประชากรรายอายุ!GK121</f>
        <v>123</v>
      </c>
      <c r="CJ121" s="18">
        <f>ประชากรรายอายุ!CJ121+ประชากรรายอายุ!GL121</f>
        <v>81</v>
      </c>
      <c r="CK121" s="18">
        <f>ประชากรรายอายุ!CK121+ประชากรรายอายุ!GM121</f>
        <v>84</v>
      </c>
      <c r="CL121" s="18">
        <f>ประชากรรายอายุ!CL121+ประชากรรายอายุ!GN121</f>
        <v>49</v>
      </c>
      <c r="CM121" s="18">
        <f>ประชากรรายอายุ!CM121+ประชากรรายอายุ!GO121</f>
        <v>50</v>
      </c>
      <c r="CN121" s="18">
        <f>ประชากรรายอายุ!CN121+ประชากรรายอายุ!GP121</f>
        <v>41</v>
      </c>
      <c r="CO121" s="18">
        <f>ประชากรรายอายุ!CO121+ประชากรรายอายุ!GQ121</f>
        <v>33</v>
      </c>
      <c r="CP121" s="18">
        <f>ประชากรรายอายุ!CP121+ประชากรรายอายุ!GR121</f>
        <v>32</v>
      </c>
      <c r="CQ121" s="18">
        <f>ประชากรรายอายุ!CQ121+ประชากรรายอายุ!GS121</f>
        <v>23</v>
      </c>
      <c r="CR121" s="18">
        <f>ประชากรรายอายุ!CR121+ประชากรรายอายุ!GT121</f>
        <v>14</v>
      </c>
      <c r="CS121" s="18">
        <f>ประชากรรายอายุ!CS121+ประชากรรายอายุ!GU121</f>
        <v>7</v>
      </c>
      <c r="CT121" s="18">
        <f>ประชากรรายอายุ!CT121+ประชากรรายอายุ!GV121</f>
        <v>7</v>
      </c>
      <c r="CU121" s="18">
        <f>ประชากรรายอายุ!CU121+ประชากรรายอายุ!GW121</f>
        <v>11</v>
      </c>
      <c r="CV121" s="18">
        <f>ประชากรรายอายุ!CV121+ประชากรรายอายุ!GX121</f>
        <v>3</v>
      </c>
      <c r="CW121" s="18">
        <f>ประชากรรายอายุ!CW121+ประชากรรายอายุ!GY121</f>
        <v>2</v>
      </c>
      <c r="CX121" s="18">
        <f>ประชากรรายอายุ!CX121+ประชากรรายอายุ!GZ121</f>
        <v>5</v>
      </c>
      <c r="CY121" s="18">
        <f>ประชากรรายอายุ!CY121+ประชากรรายอายุ!HA121</f>
        <v>1</v>
      </c>
      <c r="CZ121" s="18">
        <f>ประชากรรายอายุ!CZ121+ประชากรรายอายุ!HB121</f>
        <v>14</v>
      </c>
      <c r="DA121" s="18">
        <f>ประชากรรายอายุ!DA121+ประชากรรายอายุ!HC121</f>
        <v>0</v>
      </c>
      <c r="DB121" s="18">
        <f>ประชากรรายอายุ!DB121+ประชากรรายอายุ!HD121</f>
        <v>177</v>
      </c>
      <c r="DC121" s="18">
        <f>ประชากรรายอายุ!DC121+ประชากรรายอายุ!HE121</f>
        <v>73</v>
      </c>
      <c r="DD121" s="18">
        <f>ประชากรรายอายุ!DD121+ประชากรรายอายุ!HF121</f>
        <v>115</v>
      </c>
    </row>
    <row r="122" spans="1:108" s="4" customFormat="1">
      <c r="A122" s="12"/>
      <c r="B122" s="10" t="s">
        <v>65</v>
      </c>
      <c r="C122" s="11">
        <f>ประชากรรายอายุ!C122+ประชากรรายอายุ!DE122</f>
        <v>174</v>
      </c>
      <c r="D122" s="11">
        <f>ประชากรรายอายุ!D122+ประชากรรายอายุ!DF122</f>
        <v>176</v>
      </c>
      <c r="E122" s="11">
        <f>ประชากรรายอายุ!E122+ประชากรรายอายุ!DG122</f>
        <v>161</v>
      </c>
      <c r="F122" s="11">
        <f>ประชากรรายอายุ!F122+ประชากรรายอายุ!DH122</f>
        <v>176</v>
      </c>
      <c r="G122" s="11">
        <f>ประชากรรายอายุ!G122+ประชากรรายอายุ!DI122</f>
        <v>186</v>
      </c>
      <c r="H122" s="11">
        <f>ประชากรรายอายุ!H122+ประชากรรายอายุ!DJ122</f>
        <v>189</v>
      </c>
      <c r="I122" s="11">
        <f>ประชากรรายอายุ!I122+ประชากรรายอายุ!DK122</f>
        <v>170</v>
      </c>
      <c r="J122" s="11">
        <f>ประชากรรายอายุ!J122+ประชากรรายอายุ!DL122</f>
        <v>166</v>
      </c>
      <c r="K122" s="11">
        <f>ประชากรรายอายุ!K122+ประชากรรายอายุ!DM122</f>
        <v>186</v>
      </c>
      <c r="L122" s="11">
        <f>ประชากรรายอายุ!L122+ประชากรรายอายุ!DN122</f>
        <v>212</v>
      </c>
      <c r="M122" s="11">
        <f>ประชากรรายอายุ!M122+ประชากรรายอายุ!DO122</f>
        <v>176</v>
      </c>
      <c r="N122" s="11">
        <f>ประชากรรายอายุ!N122+ประชากรรายอายุ!DP122</f>
        <v>194</v>
      </c>
      <c r="O122" s="11">
        <f>ประชากรรายอายุ!O122+ประชากรรายอายุ!DQ122</f>
        <v>209</v>
      </c>
      <c r="P122" s="11">
        <f>ประชากรรายอายุ!P122+ประชากรรายอายุ!DR122</f>
        <v>197</v>
      </c>
      <c r="Q122" s="11">
        <f>ประชากรรายอายุ!Q122+ประชากรรายอายุ!DS122</f>
        <v>209</v>
      </c>
      <c r="R122" s="11">
        <f>ประชากรรายอายุ!R122+ประชากรรายอายุ!DT122</f>
        <v>212</v>
      </c>
      <c r="S122" s="11">
        <f>ประชากรรายอายุ!S122+ประชากรรายอายุ!DU122</f>
        <v>220</v>
      </c>
      <c r="T122" s="11">
        <f>ประชากรรายอายุ!T122+ประชากรรายอายุ!DV122</f>
        <v>201</v>
      </c>
      <c r="U122" s="11">
        <f>ประชากรรายอายุ!U122+ประชากรรายอายุ!DW122</f>
        <v>211</v>
      </c>
      <c r="V122" s="11">
        <f>ประชากรรายอายุ!V122+ประชากรรายอายุ!DX122</f>
        <v>196</v>
      </c>
      <c r="W122" s="11">
        <f>ประชากรรายอายุ!W122+ประชากรรายอายุ!DY122</f>
        <v>213</v>
      </c>
      <c r="X122" s="11">
        <f>ประชากรรายอายุ!X122+ประชากรรายอายุ!DZ122</f>
        <v>196</v>
      </c>
      <c r="Y122" s="11">
        <f>ประชากรรายอายุ!Y122+ประชากรรายอายุ!EA122</f>
        <v>196</v>
      </c>
      <c r="Z122" s="11">
        <f>ประชากรรายอายุ!Z122+ประชากรรายอายุ!EB122</f>
        <v>191</v>
      </c>
      <c r="AA122" s="11">
        <f>ประชากรรายอายุ!AA122+ประชากรรายอายุ!EC122</f>
        <v>196</v>
      </c>
      <c r="AB122" s="11">
        <f>ประชากรรายอายุ!AB122+ประชากรรายอายุ!ED122</f>
        <v>171</v>
      </c>
      <c r="AC122" s="11">
        <f>ประชากรรายอายุ!AC122+ประชากรรายอายุ!EE122</f>
        <v>191</v>
      </c>
      <c r="AD122" s="11">
        <f>ประชากรรายอายุ!AD122+ประชากรรายอายุ!EF122</f>
        <v>180</v>
      </c>
      <c r="AE122" s="11">
        <f>ประชากรรายอายุ!AE122+ประชากรรายอายุ!EG122</f>
        <v>172</v>
      </c>
      <c r="AF122" s="11">
        <f>ประชากรรายอายุ!AF122+ประชากรรายอายุ!EH122</f>
        <v>229</v>
      </c>
      <c r="AG122" s="11">
        <f>ประชากรรายอายุ!AG122+ประชากรรายอายุ!EI122</f>
        <v>194</v>
      </c>
      <c r="AH122" s="11">
        <f>ประชากรรายอายุ!AH122+ประชากรรายอายุ!EJ122</f>
        <v>180</v>
      </c>
      <c r="AI122" s="11">
        <f>ประชากรรายอายุ!AI122+ประชากรรายอายุ!EK122</f>
        <v>231</v>
      </c>
      <c r="AJ122" s="11">
        <f>ประชากรรายอายุ!AJ122+ประชากรรายอายุ!EL122</f>
        <v>210</v>
      </c>
      <c r="AK122" s="11">
        <f>ประชากรรายอายุ!AK122+ประชากรรายอายุ!EM122</f>
        <v>182</v>
      </c>
      <c r="AL122" s="11">
        <f>ประชากรรายอายุ!AL122+ประชากรรายอายุ!EN122</f>
        <v>166</v>
      </c>
      <c r="AM122" s="11">
        <f>ประชากรรายอายุ!AM122+ประชากรรายอายุ!EO122</f>
        <v>201</v>
      </c>
      <c r="AN122" s="11">
        <f>ประชากรรายอายุ!AN122+ประชากรรายอายุ!EP122</f>
        <v>197</v>
      </c>
      <c r="AO122" s="11">
        <f>ประชากรรายอายุ!AO122+ประชากรรายอายุ!EQ122</f>
        <v>222</v>
      </c>
      <c r="AP122" s="11">
        <f>ประชากรรายอายุ!AP122+ประชากรรายอายุ!ER122</f>
        <v>194</v>
      </c>
      <c r="AQ122" s="11">
        <f>ประชากรรายอายุ!AQ122+ประชากรรายอายุ!ES122</f>
        <v>219</v>
      </c>
      <c r="AR122" s="11">
        <f>ประชากรรายอายุ!AR122+ประชากรรายอายุ!ET122</f>
        <v>194</v>
      </c>
      <c r="AS122" s="11">
        <f>ประชากรรายอายุ!AS122+ประชากรรายอายุ!EU122</f>
        <v>222</v>
      </c>
      <c r="AT122" s="11">
        <f>ประชากรรายอายุ!AT122+ประชากรรายอายุ!EV122</f>
        <v>204</v>
      </c>
      <c r="AU122" s="11">
        <f>ประชากรรายอายุ!AU122+ประชากรรายอายุ!EW122</f>
        <v>187</v>
      </c>
      <c r="AV122" s="11">
        <f>ประชากรรายอายุ!AV122+ประชากรรายอายุ!EX122</f>
        <v>218</v>
      </c>
      <c r="AW122" s="11">
        <f>ประชากรรายอายุ!AW122+ประชากรรายอายุ!EY122</f>
        <v>157</v>
      </c>
      <c r="AX122" s="11">
        <f>ประชากรรายอายุ!AX122+ประชากรรายอายุ!EZ122</f>
        <v>176</v>
      </c>
      <c r="AY122" s="11">
        <f>ประชากรรายอายุ!AY122+ประชากรรายอายุ!FA122</f>
        <v>149</v>
      </c>
      <c r="AZ122" s="11">
        <f>ประชากรรายอายุ!AZ122+ประชากรรายอายุ!FB122</f>
        <v>149</v>
      </c>
      <c r="BA122" s="11">
        <f>ประชากรรายอายุ!BA122+ประชากรรายอายุ!FC122</f>
        <v>152</v>
      </c>
      <c r="BB122" s="11">
        <f>ประชากรรายอายุ!BB122+ประชากรรายอายุ!FD122</f>
        <v>110</v>
      </c>
      <c r="BC122" s="11">
        <f>ประชากรรายอายุ!BC122+ประชากรรายอายุ!FE122</f>
        <v>120</v>
      </c>
      <c r="BD122" s="11">
        <f>ประชากรรายอายุ!BD122+ประชากรรายอายุ!FF122</f>
        <v>116</v>
      </c>
      <c r="BE122" s="11">
        <f>ประชากรรายอายุ!BE122+ประชากรรายอายุ!FG122</f>
        <v>101</v>
      </c>
      <c r="BF122" s="11">
        <f>ประชากรรายอายุ!BF122+ประชากรรายอายุ!FH122</f>
        <v>120</v>
      </c>
      <c r="BG122" s="11">
        <f>ประชากรรายอายุ!BG122+ประชากรรายอายุ!FI122</f>
        <v>93</v>
      </c>
      <c r="BH122" s="11">
        <f>ประชากรรายอายุ!BH122+ประชากรรายอายุ!FJ122</f>
        <v>95</v>
      </c>
      <c r="BI122" s="11">
        <f>ประชากรรายอายุ!BI122+ประชากรรายอายุ!FK122</f>
        <v>89</v>
      </c>
      <c r="BJ122" s="11">
        <f>ประชากรรายอายุ!BJ122+ประชากรรายอายุ!FL122</f>
        <v>101</v>
      </c>
      <c r="BK122" s="11">
        <f>ประชากรรายอายุ!BK122+ประชากรรายอายุ!FM122</f>
        <v>74</v>
      </c>
      <c r="BL122" s="11">
        <f>ประชากรรายอายุ!BL122+ประชากรรายอายุ!FN122</f>
        <v>88</v>
      </c>
      <c r="BM122" s="11">
        <f>ประชากรรายอายุ!BM122+ประชากรรายอายุ!FO122</f>
        <v>83</v>
      </c>
      <c r="BN122" s="11">
        <f>ประชากรรายอายุ!BN122+ประชากรรายอายุ!FP122</f>
        <v>67</v>
      </c>
      <c r="BO122" s="11">
        <f>ประชากรรายอายุ!BO122+ประชากรรายอายุ!FQ122</f>
        <v>62</v>
      </c>
      <c r="BP122" s="11">
        <f>ประชากรรายอายุ!BP122+ประชากรรายอายุ!FR122</f>
        <v>46</v>
      </c>
      <c r="BQ122" s="11">
        <f>ประชากรรายอายุ!BQ122+ประชากรรายอายุ!FS122</f>
        <v>45</v>
      </c>
      <c r="BR122" s="11">
        <f>ประชากรรายอายุ!BR122+ประชากรรายอายุ!FT122</f>
        <v>46</v>
      </c>
      <c r="BS122" s="11">
        <f>ประชากรรายอายุ!BS122+ประชากรรายอายุ!FU122</f>
        <v>55</v>
      </c>
      <c r="BT122" s="11">
        <f>ประชากรรายอายุ!BT122+ประชากรรายอายุ!FV122</f>
        <v>47</v>
      </c>
      <c r="BU122" s="11">
        <f>ประชากรรายอายุ!BU122+ประชากรรายอายุ!FW122</f>
        <v>37</v>
      </c>
      <c r="BV122" s="11">
        <f>ประชากรรายอายุ!BV122+ประชากรรายอายุ!FX122</f>
        <v>51</v>
      </c>
      <c r="BW122" s="11">
        <f>ประชากรรายอายุ!BW122+ประชากรรายอายุ!FY122</f>
        <v>44</v>
      </c>
      <c r="BX122" s="11">
        <f>ประชากรรายอายุ!BX122+ประชากรรายอายุ!FZ122</f>
        <v>47</v>
      </c>
      <c r="BY122" s="11">
        <f>ประชากรรายอายุ!BY122+ประชากรรายอายุ!GA122</f>
        <v>32</v>
      </c>
      <c r="BZ122" s="11">
        <f>ประชากรรายอายุ!BZ122+ประชากรรายอายุ!GB122</f>
        <v>32</v>
      </c>
      <c r="CA122" s="11">
        <f>ประชากรรายอายุ!CA122+ประชากรรายอายุ!GC122</f>
        <v>14</v>
      </c>
      <c r="CB122" s="11">
        <f>ประชากรรายอายุ!CB122+ประชากรรายอายุ!GD122</f>
        <v>27</v>
      </c>
      <c r="CC122" s="11">
        <f>ประชากรรายอายุ!CC122+ประชากรรายอายุ!GE122</f>
        <v>22</v>
      </c>
      <c r="CD122" s="11">
        <f>ประชากรรายอายุ!CD122+ประชากรรายอายุ!GF122</f>
        <v>22</v>
      </c>
      <c r="CE122" s="11">
        <f>ประชากรรายอายุ!CE122+ประชากรรายอายุ!GG122</f>
        <v>32</v>
      </c>
      <c r="CF122" s="11">
        <f>ประชากรรายอายุ!CF122+ประชากรรายอายุ!GH122</f>
        <v>11</v>
      </c>
      <c r="CG122" s="11">
        <f>ประชากรรายอายุ!CG122+ประชากรรายอายุ!GI122</f>
        <v>18</v>
      </c>
      <c r="CH122" s="11">
        <f>ประชากรรายอายุ!CH122+ประชากรรายอายุ!GJ122</f>
        <v>11</v>
      </c>
      <c r="CI122" s="11">
        <f>ประชากรรายอายุ!CI122+ประชากรรายอายุ!GK122</f>
        <v>14</v>
      </c>
      <c r="CJ122" s="11">
        <f>ประชากรรายอายุ!CJ122+ประชากรรายอายุ!GL122</f>
        <v>15</v>
      </c>
      <c r="CK122" s="11">
        <f>ประชากรรายอายุ!CK122+ประชากรรายอายุ!GM122</f>
        <v>8</v>
      </c>
      <c r="CL122" s="11">
        <f>ประชากรรายอายุ!CL122+ประชากรรายอายุ!GN122</f>
        <v>10</v>
      </c>
      <c r="CM122" s="11">
        <f>ประชากรรายอายุ!CM122+ประชากรรายอายุ!GO122</f>
        <v>8</v>
      </c>
      <c r="CN122" s="11">
        <f>ประชากรรายอายุ!CN122+ประชากรรายอายุ!GP122</f>
        <v>7</v>
      </c>
      <c r="CO122" s="11">
        <f>ประชากรรายอายุ!CO122+ประชากรรายอายุ!GQ122</f>
        <v>7</v>
      </c>
      <c r="CP122" s="11">
        <f>ประชากรรายอายุ!CP122+ประชากรรายอายุ!GR122</f>
        <v>4</v>
      </c>
      <c r="CQ122" s="11">
        <f>ประชากรรายอายุ!CQ122+ประชากรรายอายุ!GS122</f>
        <v>4</v>
      </c>
      <c r="CR122" s="11">
        <f>ประชากรรายอายุ!CR122+ประชากรรายอายุ!GT122</f>
        <v>1</v>
      </c>
      <c r="CS122" s="11">
        <f>ประชากรรายอายุ!CS122+ประชากรรายอายุ!GU122</f>
        <v>0</v>
      </c>
      <c r="CT122" s="11">
        <f>ประชากรรายอายุ!CT122+ประชากรรายอายุ!GV122</f>
        <v>0</v>
      </c>
      <c r="CU122" s="11">
        <f>ประชากรรายอายุ!CU122+ประชากรรายอายุ!GW122</f>
        <v>2</v>
      </c>
      <c r="CV122" s="11">
        <f>ประชากรรายอายุ!CV122+ประชากรรายอายุ!GX122</f>
        <v>0</v>
      </c>
      <c r="CW122" s="11">
        <f>ประชากรรายอายุ!CW122+ประชากรรายอายุ!GY122</f>
        <v>0</v>
      </c>
      <c r="CX122" s="11">
        <f>ประชากรรายอายุ!CX122+ประชากรรายอายุ!GZ122</f>
        <v>1</v>
      </c>
      <c r="CY122" s="11">
        <f>ประชากรรายอายุ!CY122+ประชากรรายอายุ!HA122</f>
        <v>0</v>
      </c>
      <c r="CZ122" s="11">
        <f>ประชากรรายอายุ!CZ122+ประชากรรายอายุ!HB122</f>
        <v>0</v>
      </c>
      <c r="DA122" s="11">
        <f>ประชากรรายอายุ!DA122+ประชากรรายอายุ!HC122</f>
        <v>0</v>
      </c>
      <c r="DB122" s="11">
        <f>ประชากรรายอายุ!DB122+ประชากรรายอายุ!HD122</f>
        <v>176</v>
      </c>
      <c r="DC122" s="11">
        <f>ประชากรรายอายุ!DC122+ประชากรรายอายุ!HE122</f>
        <v>15</v>
      </c>
      <c r="DD122" s="11">
        <f>ประชากรรายอายุ!DD122+ประชากรรายอายุ!HF122</f>
        <v>18</v>
      </c>
    </row>
    <row r="123" spans="1:108">
      <c r="A123" s="12"/>
      <c r="B123" s="5" t="s">
        <v>358</v>
      </c>
      <c r="C123" s="7">
        <f>ประชากรรายอายุ!C123+ประชากรรายอายุ!DE123</f>
        <v>150</v>
      </c>
      <c r="D123" s="7">
        <f>ประชากรรายอายุ!D123+ประชากรรายอายุ!DF123</f>
        <v>154</v>
      </c>
      <c r="E123" s="7">
        <f>ประชากรรายอายุ!E123+ประชากรรายอายุ!DG123</f>
        <v>134</v>
      </c>
      <c r="F123" s="7">
        <f>ประชากรรายอายุ!F123+ประชากรรายอายุ!DH123</f>
        <v>154</v>
      </c>
      <c r="G123" s="7">
        <f>ประชากรรายอายุ!G123+ประชากรรายอายุ!DI123</f>
        <v>160</v>
      </c>
      <c r="H123" s="7">
        <f>ประชากรรายอายุ!H123+ประชากรรายอายุ!DJ123</f>
        <v>162</v>
      </c>
      <c r="I123" s="7">
        <f>ประชากรรายอายุ!I123+ประชากรรายอายุ!DK123</f>
        <v>151</v>
      </c>
      <c r="J123" s="7">
        <f>ประชากรรายอายุ!J123+ประชากรรายอายุ!DL123</f>
        <v>143</v>
      </c>
      <c r="K123" s="7">
        <f>ประชากรรายอายุ!K123+ประชากรรายอายุ!DM123</f>
        <v>161</v>
      </c>
      <c r="L123" s="7">
        <f>ประชากรรายอายุ!L123+ประชากรรายอายุ!DN123</f>
        <v>174</v>
      </c>
      <c r="M123" s="7">
        <f>ประชากรรายอายุ!M123+ประชากรรายอายุ!DO123</f>
        <v>145</v>
      </c>
      <c r="N123" s="7">
        <f>ประชากรรายอายุ!N123+ประชากรรายอายุ!DP123</f>
        <v>160</v>
      </c>
      <c r="O123" s="7">
        <f>ประชากรรายอายุ!O123+ประชากรรายอายุ!DQ123</f>
        <v>188</v>
      </c>
      <c r="P123" s="7">
        <f>ประชากรรายอายุ!P123+ประชากรรายอายุ!DR123</f>
        <v>164</v>
      </c>
      <c r="Q123" s="7">
        <f>ประชากรรายอายุ!Q123+ประชากรรายอายุ!DS123</f>
        <v>183</v>
      </c>
      <c r="R123" s="7">
        <f>ประชากรรายอายุ!R123+ประชากรรายอายุ!DT123</f>
        <v>177</v>
      </c>
      <c r="S123" s="7">
        <f>ประชากรรายอายุ!S123+ประชากรรายอายุ!DU123</f>
        <v>187</v>
      </c>
      <c r="T123" s="7">
        <f>ประชากรรายอายุ!T123+ประชากรรายอายุ!DV123</f>
        <v>163</v>
      </c>
      <c r="U123" s="7">
        <f>ประชากรรายอายุ!U123+ประชากรรายอายุ!DW123</f>
        <v>186</v>
      </c>
      <c r="V123" s="7">
        <f>ประชากรรายอายุ!V123+ประชากรรายอายุ!DX123</f>
        <v>166</v>
      </c>
      <c r="W123" s="7">
        <f>ประชากรรายอายุ!W123+ประชากรรายอายุ!DY123</f>
        <v>175</v>
      </c>
      <c r="X123" s="7">
        <f>ประชากรรายอายุ!X123+ประชากรรายอายุ!DZ123</f>
        <v>165</v>
      </c>
      <c r="Y123" s="7">
        <f>ประชากรรายอายุ!Y123+ประชากรรายอายุ!EA123</f>
        <v>174</v>
      </c>
      <c r="Z123" s="7">
        <f>ประชากรรายอายุ!Z123+ประชากรรายอายุ!EB123</f>
        <v>164</v>
      </c>
      <c r="AA123" s="7">
        <f>ประชากรรายอายุ!AA123+ประชากรรายอายุ!EC123</f>
        <v>171</v>
      </c>
      <c r="AB123" s="7">
        <f>ประชากรรายอายุ!AB123+ประชากรรายอายุ!ED123</f>
        <v>137</v>
      </c>
      <c r="AC123" s="7">
        <f>ประชากรรายอายุ!AC123+ประชากรรายอายุ!EE123</f>
        <v>159</v>
      </c>
      <c r="AD123" s="7">
        <f>ประชากรรายอายุ!AD123+ประชากรรายอายุ!EF123</f>
        <v>157</v>
      </c>
      <c r="AE123" s="7">
        <f>ประชากรรายอายุ!AE123+ประชากรรายอายุ!EG123</f>
        <v>153</v>
      </c>
      <c r="AF123" s="7">
        <f>ประชากรรายอายุ!AF123+ประชากรรายอายุ!EH123</f>
        <v>187</v>
      </c>
      <c r="AG123" s="7">
        <f>ประชากรรายอายุ!AG123+ประชากรรายอายุ!EI123</f>
        <v>164</v>
      </c>
      <c r="AH123" s="7">
        <f>ประชากรรายอายุ!AH123+ประชากรรายอายุ!EJ123</f>
        <v>156</v>
      </c>
      <c r="AI123" s="7">
        <f>ประชากรรายอายุ!AI123+ประชากรรายอายุ!EK123</f>
        <v>196</v>
      </c>
      <c r="AJ123" s="7">
        <f>ประชากรรายอายุ!AJ123+ประชากรรายอายุ!EL123</f>
        <v>186</v>
      </c>
      <c r="AK123" s="7">
        <f>ประชากรรายอายุ!AK123+ประชากรรายอายุ!EM123</f>
        <v>156</v>
      </c>
      <c r="AL123" s="7">
        <f>ประชากรรายอายุ!AL123+ประชากรรายอายุ!EN123</f>
        <v>141</v>
      </c>
      <c r="AM123" s="7">
        <f>ประชากรรายอายุ!AM123+ประชากรรายอายุ!EO123</f>
        <v>167</v>
      </c>
      <c r="AN123" s="7">
        <f>ประชากรรายอายุ!AN123+ประชากรรายอายุ!EP123</f>
        <v>161</v>
      </c>
      <c r="AO123" s="7">
        <f>ประชากรรายอายุ!AO123+ประชากรรายอายุ!EQ123</f>
        <v>189</v>
      </c>
      <c r="AP123" s="7">
        <f>ประชากรรายอายุ!AP123+ประชากรรายอายุ!ER123</f>
        <v>164</v>
      </c>
      <c r="AQ123" s="7">
        <f>ประชากรรายอายุ!AQ123+ประชากรรายอายุ!ES123</f>
        <v>181</v>
      </c>
      <c r="AR123" s="7">
        <f>ประชากรรายอายุ!AR123+ประชากรรายอายุ!ET123</f>
        <v>152</v>
      </c>
      <c r="AS123" s="7">
        <f>ประชากรรายอายุ!AS123+ประชากรรายอายุ!EU123</f>
        <v>178</v>
      </c>
      <c r="AT123" s="7">
        <f>ประชากรรายอายุ!AT123+ประชากรรายอายุ!EV123</f>
        <v>167</v>
      </c>
      <c r="AU123" s="7">
        <f>ประชากรรายอายุ!AU123+ประชากรรายอายุ!EW123</f>
        <v>160</v>
      </c>
      <c r="AV123" s="7">
        <f>ประชากรรายอายุ!AV123+ประชากรรายอายุ!EX123</f>
        <v>169</v>
      </c>
      <c r="AW123" s="7">
        <f>ประชากรรายอายุ!AW123+ประชากรรายอายุ!EY123</f>
        <v>131</v>
      </c>
      <c r="AX123" s="7">
        <f>ประชากรรายอายุ!AX123+ประชากรรายอายุ!EZ123</f>
        <v>134</v>
      </c>
      <c r="AY123" s="7">
        <f>ประชากรรายอายุ!AY123+ประชากรรายอายุ!FA123</f>
        <v>116</v>
      </c>
      <c r="AZ123" s="7">
        <f>ประชากรรายอายุ!AZ123+ประชากรรายอายุ!FB123</f>
        <v>121</v>
      </c>
      <c r="BA123" s="7">
        <f>ประชากรรายอายุ!BA123+ประชากรรายอายุ!FC123</f>
        <v>122</v>
      </c>
      <c r="BB123" s="7">
        <f>ประชากรรายอายุ!BB123+ประชากรรายอายุ!FD123</f>
        <v>79</v>
      </c>
      <c r="BC123" s="7">
        <f>ประชากรรายอายุ!BC123+ประชากรรายอายุ!FE123</f>
        <v>105</v>
      </c>
      <c r="BD123" s="7">
        <f>ประชากรรายอายุ!BD123+ประชากรรายอายุ!FF123</f>
        <v>92</v>
      </c>
      <c r="BE123" s="7">
        <f>ประชากรรายอายุ!BE123+ประชากรรายอายุ!FG123</f>
        <v>75</v>
      </c>
      <c r="BF123" s="7">
        <f>ประชากรรายอายุ!BF123+ประชากรรายอายุ!FH123</f>
        <v>93</v>
      </c>
      <c r="BG123" s="7">
        <f>ประชากรรายอายุ!BG123+ประชากรรายอายุ!FI123</f>
        <v>68</v>
      </c>
      <c r="BH123" s="7">
        <f>ประชากรรายอายุ!BH123+ประชากรรายอายุ!FJ123</f>
        <v>76</v>
      </c>
      <c r="BI123" s="7">
        <f>ประชากรรายอายุ!BI123+ประชากรรายอายุ!FK123</f>
        <v>74</v>
      </c>
      <c r="BJ123" s="7">
        <f>ประชากรรายอายุ!BJ123+ประชากรรายอายุ!FL123</f>
        <v>80</v>
      </c>
      <c r="BK123" s="7">
        <f>ประชากรรายอายุ!BK123+ประชากรรายอายุ!FM123</f>
        <v>65</v>
      </c>
      <c r="BL123" s="7">
        <f>ประชากรรายอายุ!BL123+ประชากรรายอายุ!FN123</f>
        <v>74</v>
      </c>
      <c r="BM123" s="7">
        <f>ประชากรรายอายุ!BM123+ประชากรรายอายุ!FO123</f>
        <v>66</v>
      </c>
      <c r="BN123" s="7">
        <f>ประชากรรายอายุ!BN123+ประชากรรายอายุ!FP123</f>
        <v>52</v>
      </c>
      <c r="BO123" s="7">
        <f>ประชากรรายอายุ!BO123+ประชากรรายอายุ!FQ123</f>
        <v>42</v>
      </c>
      <c r="BP123" s="7">
        <f>ประชากรรายอายุ!BP123+ประชากรรายอายุ!FR123</f>
        <v>38</v>
      </c>
      <c r="BQ123" s="7">
        <f>ประชากรรายอายุ!BQ123+ประชากรรายอายุ!FS123</f>
        <v>41</v>
      </c>
      <c r="BR123" s="7">
        <f>ประชากรรายอายุ!BR123+ประชากรรายอายุ!FT123</f>
        <v>32</v>
      </c>
      <c r="BS123" s="7">
        <f>ประชากรรายอายุ!BS123+ประชากรรายอายุ!FU123</f>
        <v>44</v>
      </c>
      <c r="BT123" s="7">
        <f>ประชากรรายอายุ!BT123+ประชากรรายอายุ!FV123</f>
        <v>34</v>
      </c>
      <c r="BU123" s="7">
        <f>ประชากรรายอายุ!BU123+ประชากรรายอายุ!FW123</f>
        <v>32</v>
      </c>
      <c r="BV123" s="7">
        <f>ประชากรรายอายุ!BV123+ประชากรรายอายุ!FX123</f>
        <v>31</v>
      </c>
      <c r="BW123" s="7">
        <f>ประชากรรายอายุ!BW123+ประชากรรายอายุ!FY123</f>
        <v>33</v>
      </c>
      <c r="BX123" s="7">
        <f>ประชากรรายอายุ!BX123+ประชากรรายอายุ!FZ123</f>
        <v>40</v>
      </c>
      <c r="BY123" s="7">
        <f>ประชากรรายอายุ!BY123+ประชากรรายอายุ!GA123</f>
        <v>29</v>
      </c>
      <c r="BZ123" s="7">
        <f>ประชากรรายอายุ!BZ123+ประชากรรายอายุ!GB123</f>
        <v>24</v>
      </c>
      <c r="CA123" s="7">
        <f>ประชากรรายอายุ!CA123+ประชากรรายอายุ!GC123</f>
        <v>13</v>
      </c>
      <c r="CB123" s="7">
        <f>ประชากรรายอายุ!CB123+ประชากรรายอายุ!GD123</f>
        <v>21</v>
      </c>
      <c r="CC123" s="7">
        <f>ประชากรรายอายุ!CC123+ประชากรรายอายุ!GE123</f>
        <v>17</v>
      </c>
      <c r="CD123" s="7">
        <f>ประชากรรายอายุ!CD123+ประชากรรายอายุ!GF123</f>
        <v>19</v>
      </c>
      <c r="CE123" s="7">
        <f>ประชากรรายอายุ!CE123+ประชากรรายอายุ!GG123</f>
        <v>24</v>
      </c>
      <c r="CF123" s="7">
        <f>ประชากรรายอายุ!CF123+ประชากรรายอายุ!GH123</f>
        <v>8</v>
      </c>
      <c r="CG123" s="7">
        <f>ประชากรรายอายุ!CG123+ประชากรรายอายุ!GI123</f>
        <v>16</v>
      </c>
      <c r="CH123" s="7">
        <f>ประชากรรายอายุ!CH123+ประชากรรายอายุ!GJ123</f>
        <v>9</v>
      </c>
      <c r="CI123" s="7">
        <f>ประชากรรายอายุ!CI123+ประชากรรายอายุ!GK123</f>
        <v>9</v>
      </c>
      <c r="CJ123" s="7">
        <f>ประชากรรายอายุ!CJ123+ประชากรรายอายุ!GL123</f>
        <v>13</v>
      </c>
      <c r="CK123" s="7">
        <f>ประชากรรายอายุ!CK123+ประชากรรายอายุ!GM123</f>
        <v>5</v>
      </c>
      <c r="CL123" s="7">
        <f>ประชากรรายอายุ!CL123+ประชากรรายอายุ!GN123</f>
        <v>9</v>
      </c>
      <c r="CM123" s="7">
        <f>ประชากรรายอายุ!CM123+ประชากรรายอายุ!GO123</f>
        <v>8</v>
      </c>
      <c r="CN123" s="7">
        <f>ประชากรรายอายุ!CN123+ประชากรรายอายุ!GP123</f>
        <v>5</v>
      </c>
      <c r="CO123" s="7">
        <f>ประชากรรายอายุ!CO123+ประชากรรายอายุ!GQ123</f>
        <v>6</v>
      </c>
      <c r="CP123" s="7">
        <f>ประชากรรายอายุ!CP123+ประชากรรายอายุ!GR123</f>
        <v>3</v>
      </c>
      <c r="CQ123" s="7">
        <f>ประชากรรายอายุ!CQ123+ประชากรรายอายุ!GS123</f>
        <v>1</v>
      </c>
      <c r="CR123" s="7">
        <f>ประชากรรายอายุ!CR123+ประชากรรายอายุ!GT123</f>
        <v>1</v>
      </c>
      <c r="CS123" s="7">
        <f>ประชากรรายอายุ!CS123+ประชากรรายอายุ!GU123</f>
        <v>0</v>
      </c>
      <c r="CT123" s="7">
        <f>ประชากรรายอายุ!CT123+ประชากรรายอายุ!GV123</f>
        <v>0</v>
      </c>
      <c r="CU123" s="7">
        <f>ประชากรรายอายุ!CU123+ประชากรรายอายุ!GW123</f>
        <v>1</v>
      </c>
      <c r="CV123" s="7">
        <f>ประชากรรายอายุ!CV123+ประชากรรายอายุ!GX123</f>
        <v>0</v>
      </c>
      <c r="CW123" s="7">
        <f>ประชากรรายอายุ!CW123+ประชากรรายอายุ!GY123</f>
        <v>0</v>
      </c>
      <c r="CX123" s="7">
        <f>ประชากรรายอายุ!CX123+ประชากรรายอายุ!GZ123</f>
        <v>1</v>
      </c>
      <c r="CY123" s="7">
        <f>ประชากรรายอายุ!CY123+ประชากรรายอายุ!HA123</f>
        <v>0</v>
      </c>
      <c r="CZ123" s="7">
        <f>ประชากรรายอายุ!CZ123+ประชากรรายอายุ!HB123</f>
        <v>0</v>
      </c>
      <c r="DA123" s="7">
        <f>ประชากรรายอายุ!DA123+ประชากรรายอายุ!HC123</f>
        <v>0</v>
      </c>
      <c r="DB123" s="7">
        <f>ประชากรรายอายุ!DB123+ประชากรรายอายุ!HD123</f>
        <v>99</v>
      </c>
      <c r="DC123" s="7">
        <f>ประชากรรายอายุ!DC123+ประชากรรายอายุ!HE123</f>
        <v>15</v>
      </c>
      <c r="DD123" s="7">
        <f>ประชากรรายอายุ!DD123+ประชากรรายอายุ!HF123</f>
        <v>13</v>
      </c>
    </row>
    <row r="124" spans="1:108" s="3" customFormat="1">
      <c r="A124" s="12"/>
      <c r="B124" s="12" t="s">
        <v>359</v>
      </c>
      <c r="C124" s="7">
        <f>ประชากรรายอายุ!C124+ประชากรรายอายุ!DE124</f>
        <v>24</v>
      </c>
      <c r="D124" s="7">
        <f>ประชากรรายอายุ!D124+ประชากรรายอายุ!DF124</f>
        <v>22</v>
      </c>
      <c r="E124" s="7">
        <f>ประชากรรายอายุ!E124+ประชากรรายอายุ!DG124</f>
        <v>27</v>
      </c>
      <c r="F124" s="7">
        <f>ประชากรรายอายุ!F124+ประชากรรายอายุ!DH124</f>
        <v>22</v>
      </c>
      <c r="G124" s="7">
        <f>ประชากรรายอายุ!G124+ประชากรรายอายุ!DI124</f>
        <v>26</v>
      </c>
      <c r="H124" s="7">
        <f>ประชากรรายอายุ!H124+ประชากรรายอายุ!DJ124</f>
        <v>27</v>
      </c>
      <c r="I124" s="7">
        <f>ประชากรรายอายุ!I124+ประชากรรายอายุ!DK124</f>
        <v>19</v>
      </c>
      <c r="J124" s="7">
        <f>ประชากรรายอายุ!J124+ประชากรรายอายุ!DL124</f>
        <v>23</v>
      </c>
      <c r="K124" s="7">
        <f>ประชากรรายอายุ!K124+ประชากรรายอายุ!DM124</f>
        <v>25</v>
      </c>
      <c r="L124" s="7">
        <f>ประชากรรายอายุ!L124+ประชากรรายอายุ!DN124</f>
        <v>38</v>
      </c>
      <c r="M124" s="7">
        <f>ประชากรรายอายุ!M124+ประชากรรายอายุ!DO124</f>
        <v>31</v>
      </c>
      <c r="N124" s="7">
        <f>ประชากรรายอายุ!N124+ประชากรรายอายุ!DP124</f>
        <v>34</v>
      </c>
      <c r="O124" s="7">
        <f>ประชากรรายอายุ!O124+ประชากรรายอายุ!DQ124</f>
        <v>21</v>
      </c>
      <c r="P124" s="7">
        <f>ประชากรรายอายุ!P124+ประชากรรายอายุ!DR124</f>
        <v>33</v>
      </c>
      <c r="Q124" s="7">
        <f>ประชากรรายอายุ!Q124+ประชากรรายอายุ!DS124</f>
        <v>26</v>
      </c>
      <c r="R124" s="7">
        <f>ประชากรรายอายุ!R124+ประชากรรายอายุ!DT124</f>
        <v>35</v>
      </c>
      <c r="S124" s="7">
        <f>ประชากรรายอายุ!S124+ประชากรรายอายุ!DU124</f>
        <v>33</v>
      </c>
      <c r="T124" s="7">
        <f>ประชากรรายอายุ!T124+ประชากรรายอายุ!DV124</f>
        <v>38</v>
      </c>
      <c r="U124" s="7">
        <f>ประชากรรายอายุ!U124+ประชากรรายอายุ!DW124</f>
        <v>25</v>
      </c>
      <c r="V124" s="7">
        <f>ประชากรรายอายุ!V124+ประชากรรายอายุ!DX124</f>
        <v>30</v>
      </c>
      <c r="W124" s="7">
        <f>ประชากรรายอายุ!W124+ประชากรรายอายุ!DY124</f>
        <v>38</v>
      </c>
      <c r="X124" s="7">
        <f>ประชากรรายอายุ!X124+ประชากรรายอายุ!DZ124</f>
        <v>31</v>
      </c>
      <c r="Y124" s="7">
        <f>ประชากรรายอายุ!Y124+ประชากรรายอายุ!EA124</f>
        <v>22</v>
      </c>
      <c r="Z124" s="7">
        <f>ประชากรรายอายุ!Z124+ประชากรรายอายุ!EB124</f>
        <v>27</v>
      </c>
      <c r="AA124" s="7">
        <f>ประชากรรายอายุ!AA124+ประชากรรายอายุ!EC124</f>
        <v>25</v>
      </c>
      <c r="AB124" s="7">
        <f>ประชากรรายอายุ!AB124+ประชากรรายอายุ!ED124</f>
        <v>34</v>
      </c>
      <c r="AC124" s="7">
        <f>ประชากรรายอายุ!AC124+ประชากรรายอายุ!EE124</f>
        <v>32</v>
      </c>
      <c r="AD124" s="7">
        <f>ประชากรรายอายุ!AD124+ประชากรรายอายุ!EF124</f>
        <v>23</v>
      </c>
      <c r="AE124" s="7">
        <f>ประชากรรายอายุ!AE124+ประชากรรายอายุ!EG124</f>
        <v>19</v>
      </c>
      <c r="AF124" s="7">
        <f>ประชากรรายอายุ!AF124+ประชากรรายอายุ!EH124</f>
        <v>42</v>
      </c>
      <c r="AG124" s="7">
        <f>ประชากรรายอายุ!AG124+ประชากรรายอายุ!EI124</f>
        <v>30</v>
      </c>
      <c r="AH124" s="7">
        <f>ประชากรรายอายุ!AH124+ประชากรรายอายุ!EJ124</f>
        <v>24</v>
      </c>
      <c r="AI124" s="7">
        <f>ประชากรรายอายุ!AI124+ประชากรรายอายุ!EK124</f>
        <v>35</v>
      </c>
      <c r="AJ124" s="7">
        <f>ประชากรรายอายุ!AJ124+ประชากรรายอายุ!EL124</f>
        <v>24</v>
      </c>
      <c r="AK124" s="7">
        <f>ประชากรรายอายุ!AK124+ประชากรรายอายุ!EM124</f>
        <v>26</v>
      </c>
      <c r="AL124" s="7">
        <f>ประชากรรายอายุ!AL124+ประชากรรายอายุ!EN124</f>
        <v>25</v>
      </c>
      <c r="AM124" s="7">
        <f>ประชากรรายอายุ!AM124+ประชากรรายอายุ!EO124</f>
        <v>34</v>
      </c>
      <c r="AN124" s="7">
        <f>ประชากรรายอายุ!AN124+ประชากรรายอายุ!EP124</f>
        <v>36</v>
      </c>
      <c r="AO124" s="7">
        <f>ประชากรรายอายุ!AO124+ประชากรรายอายุ!EQ124</f>
        <v>33</v>
      </c>
      <c r="AP124" s="7">
        <f>ประชากรรายอายุ!AP124+ประชากรรายอายุ!ER124</f>
        <v>30</v>
      </c>
      <c r="AQ124" s="7">
        <f>ประชากรรายอายุ!AQ124+ประชากรรายอายุ!ES124</f>
        <v>38</v>
      </c>
      <c r="AR124" s="7">
        <f>ประชากรรายอายุ!AR124+ประชากรรายอายุ!ET124</f>
        <v>42</v>
      </c>
      <c r="AS124" s="7">
        <f>ประชากรรายอายุ!AS124+ประชากรรายอายุ!EU124</f>
        <v>44</v>
      </c>
      <c r="AT124" s="7">
        <f>ประชากรรายอายุ!AT124+ประชากรรายอายุ!EV124</f>
        <v>37</v>
      </c>
      <c r="AU124" s="7">
        <f>ประชากรรายอายุ!AU124+ประชากรรายอายุ!EW124</f>
        <v>27</v>
      </c>
      <c r="AV124" s="7">
        <f>ประชากรรายอายุ!AV124+ประชากรรายอายุ!EX124</f>
        <v>49</v>
      </c>
      <c r="AW124" s="7">
        <f>ประชากรรายอายุ!AW124+ประชากรรายอายุ!EY124</f>
        <v>26</v>
      </c>
      <c r="AX124" s="7">
        <f>ประชากรรายอายุ!AX124+ประชากรรายอายุ!EZ124</f>
        <v>42</v>
      </c>
      <c r="AY124" s="7">
        <f>ประชากรรายอายุ!AY124+ประชากรรายอายุ!FA124</f>
        <v>33</v>
      </c>
      <c r="AZ124" s="7">
        <f>ประชากรรายอายุ!AZ124+ประชากรรายอายุ!FB124</f>
        <v>28</v>
      </c>
      <c r="BA124" s="7">
        <f>ประชากรรายอายุ!BA124+ประชากรรายอายุ!FC124</f>
        <v>30</v>
      </c>
      <c r="BB124" s="7">
        <f>ประชากรรายอายุ!BB124+ประชากรรายอายุ!FD124</f>
        <v>31</v>
      </c>
      <c r="BC124" s="7">
        <f>ประชากรรายอายุ!BC124+ประชากรรายอายุ!FE124</f>
        <v>15</v>
      </c>
      <c r="BD124" s="7">
        <f>ประชากรรายอายุ!BD124+ประชากรรายอายุ!FF124</f>
        <v>24</v>
      </c>
      <c r="BE124" s="7">
        <f>ประชากรรายอายุ!BE124+ประชากรรายอายุ!FG124</f>
        <v>26</v>
      </c>
      <c r="BF124" s="7">
        <f>ประชากรรายอายุ!BF124+ประชากรรายอายุ!FH124</f>
        <v>27</v>
      </c>
      <c r="BG124" s="7">
        <f>ประชากรรายอายุ!BG124+ประชากรรายอายุ!FI124</f>
        <v>25</v>
      </c>
      <c r="BH124" s="7">
        <f>ประชากรรายอายุ!BH124+ประชากรรายอายุ!FJ124</f>
        <v>19</v>
      </c>
      <c r="BI124" s="7">
        <f>ประชากรรายอายุ!BI124+ประชากรรายอายุ!FK124</f>
        <v>15</v>
      </c>
      <c r="BJ124" s="7">
        <f>ประชากรรายอายุ!BJ124+ประชากรรายอายุ!FL124</f>
        <v>21</v>
      </c>
      <c r="BK124" s="7">
        <f>ประชากรรายอายุ!BK124+ประชากรรายอายุ!FM124</f>
        <v>9</v>
      </c>
      <c r="BL124" s="7">
        <f>ประชากรรายอายุ!BL124+ประชากรรายอายุ!FN124</f>
        <v>14</v>
      </c>
      <c r="BM124" s="7">
        <f>ประชากรรายอายุ!BM124+ประชากรรายอายุ!FO124</f>
        <v>17</v>
      </c>
      <c r="BN124" s="7">
        <f>ประชากรรายอายุ!BN124+ประชากรรายอายุ!FP124</f>
        <v>15</v>
      </c>
      <c r="BO124" s="7">
        <f>ประชากรรายอายุ!BO124+ประชากรรายอายุ!FQ124</f>
        <v>20</v>
      </c>
      <c r="BP124" s="7">
        <f>ประชากรรายอายุ!BP124+ประชากรรายอายุ!FR124</f>
        <v>8</v>
      </c>
      <c r="BQ124" s="7">
        <f>ประชากรรายอายุ!BQ124+ประชากรรายอายุ!FS124</f>
        <v>4</v>
      </c>
      <c r="BR124" s="7">
        <f>ประชากรรายอายุ!BR124+ประชากรรายอายุ!FT124</f>
        <v>14</v>
      </c>
      <c r="BS124" s="7">
        <f>ประชากรรายอายุ!BS124+ประชากรรายอายุ!FU124</f>
        <v>11</v>
      </c>
      <c r="BT124" s="7">
        <f>ประชากรรายอายุ!BT124+ประชากรรายอายุ!FV124</f>
        <v>13</v>
      </c>
      <c r="BU124" s="7">
        <f>ประชากรรายอายุ!BU124+ประชากรรายอายุ!FW124</f>
        <v>5</v>
      </c>
      <c r="BV124" s="7">
        <f>ประชากรรายอายุ!BV124+ประชากรรายอายุ!FX124</f>
        <v>20</v>
      </c>
      <c r="BW124" s="7">
        <f>ประชากรรายอายุ!BW124+ประชากรรายอายุ!FY124</f>
        <v>11</v>
      </c>
      <c r="BX124" s="7">
        <f>ประชากรรายอายุ!BX124+ประชากรรายอายุ!FZ124</f>
        <v>7</v>
      </c>
      <c r="BY124" s="7">
        <f>ประชากรรายอายุ!BY124+ประชากรรายอายุ!GA124</f>
        <v>3</v>
      </c>
      <c r="BZ124" s="7">
        <f>ประชากรรายอายุ!BZ124+ประชากรรายอายุ!GB124</f>
        <v>8</v>
      </c>
      <c r="CA124" s="7">
        <f>ประชากรรายอายุ!CA124+ประชากรรายอายุ!GC124</f>
        <v>1</v>
      </c>
      <c r="CB124" s="7">
        <f>ประชากรรายอายุ!CB124+ประชากรรายอายุ!GD124</f>
        <v>6</v>
      </c>
      <c r="CC124" s="7">
        <f>ประชากรรายอายุ!CC124+ประชากรรายอายุ!GE124</f>
        <v>5</v>
      </c>
      <c r="CD124" s="7">
        <f>ประชากรรายอายุ!CD124+ประชากรรายอายุ!GF124</f>
        <v>3</v>
      </c>
      <c r="CE124" s="7">
        <f>ประชากรรายอายุ!CE124+ประชากรรายอายุ!GG124</f>
        <v>8</v>
      </c>
      <c r="CF124" s="7">
        <f>ประชากรรายอายุ!CF124+ประชากรรายอายุ!GH124</f>
        <v>3</v>
      </c>
      <c r="CG124" s="7">
        <f>ประชากรรายอายุ!CG124+ประชากรรายอายุ!GI124</f>
        <v>2</v>
      </c>
      <c r="CH124" s="7">
        <f>ประชากรรายอายุ!CH124+ประชากรรายอายุ!GJ124</f>
        <v>2</v>
      </c>
      <c r="CI124" s="7">
        <f>ประชากรรายอายุ!CI124+ประชากรรายอายุ!GK124</f>
        <v>5</v>
      </c>
      <c r="CJ124" s="7">
        <f>ประชากรรายอายุ!CJ124+ประชากรรายอายุ!GL124</f>
        <v>2</v>
      </c>
      <c r="CK124" s="7">
        <f>ประชากรรายอายุ!CK124+ประชากรรายอายุ!GM124</f>
        <v>3</v>
      </c>
      <c r="CL124" s="7">
        <f>ประชากรรายอายุ!CL124+ประชากรรายอายุ!GN124</f>
        <v>1</v>
      </c>
      <c r="CM124" s="7">
        <f>ประชากรรายอายุ!CM124+ประชากรรายอายุ!GO124</f>
        <v>0</v>
      </c>
      <c r="CN124" s="7">
        <f>ประชากรรายอายุ!CN124+ประชากรรายอายุ!GP124</f>
        <v>2</v>
      </c>
      <c r="CO124" s="7">
        <f>ประชากรรายอายุ!CO124+ประชากรรายอายุ!GQ124</f>
        <v>1</v>
      </c>
      <c r="CP124" s="7">
        <f>ประชากรรายอายุ!CP124+ประชากรรายอายุ!GR124</f>
        <v>1</v>
      </c>
      <c r="CQ124" s="7">
        <f>ประชากรรายอายุ!CQ124+ประชากรรายอายุ!GS124</f>
        <v>3</v>
      </c>
      <c r="CR124" s="7">
        <f>ประชากรรายอายุ!CR124+ประชากรรายอายุ!GT124</f>
        <v>0</v>
      </c>
      <c r="CS124" s="7">
        <f>ประชากรรายอายุ!CS124+ประชากรรายอายุ!GU124</f>
        <v>0</v>
      </c>
      <c r="CT124" s="7">
        <f>ประชากรรายอายุ!CT124+ประชากรรายอายุ!GV124</f>
        <v>0</v>
      </c>
      <c r="CU124" s="7">
        <f>ประชากรรายอายุ!CU124+ประชากรรายอายุ!GW124</f>
        <v>1</v>
      </c>
      <c r="CV124" s="7">
        <f>ประชากรรายอายุ!CV124+ประชากรรายอายุ!GX124</f>
        <v>0</v>
      </c>
      <c r="CW124" s="7">
        <f>ประชากรรายอายุ!CW124+ประชากรรายอายุ!GY124</f>
        <v>0</v>
      </c>
      <c r="CX124" s="7">
        <f>ประชากรรายอายุ!CX124+ประชากรรายอายุ!GZ124</f>
        <v>0</v>
      </c>
      <c r="CY124" s="7">
        <f>ประชากรรายอายุ!CY124+ประชากรรายอายุ!HA124</f>
        <v>0</v>
      </c>
      <c r="CZ124" s="7">
        <f>ประชากรรายอายุ!CZ124+ประชากรรายอายุ!HB124</f>
        <v>0</v>
      </c>
      <c r="DA124" s="7">
        <f>ประชากรรายอายุ!DA124+ประชากรรายอายุ!HC124</f>
        <v>0</v>
      </c>
      <c r="DB124" s="7">
        <f>ประชากรรายอายุ!DB124+ประชากรรายอายุ!HD124</f>
        <v>77</v>
      </c>
      <c r="DC124" s="7">
        <f>ประชากรรายอายุ!DC124+ประชากรรายอายุ!HE124</f>
        <v>0</v>
      </c>
      <c r="DD124" s="7">
        <f>ประชากรรายอายุ!DD124+ประชากรรายอายุ!HF124</f>
        <v>5</v>
      </c>
    </row>
    <row r="125" spans="1:108">
      <c r="A125" s="12"/>
      <c r="B125" s="5" t="s">
        <v>83</v>
      </c>
      <c r="C125" s="7">
        <f>ประชากรรายอายุ!C125+ประชากรรายอายุ!DE125</f>
        <v>250</v>
      </c>
      <c r="D125" s="7">
        <f>ประชากรรายอายุ!D125+ประชากรรายอายุ!DF125</f>
        <v>279</v>
      </c>
      <c r="E125" s="7">
        <f>ประชากรรายอายุ!E125+ประชากรรายอายุ!DG125</f>
        <v>255</v>
      </c>
      <c r="F125" s="7">
        <f>ประชากรรายอายุ!F125+ประชากรรายอายุ!DH125</f>
        <v>290</v>
      </c>
      <c r="G125" s="7">
        <f>ประชากรรายอายุ!G125+ประชากรรายอายุ!DI125</f>
        <v>266</v>
      </c>
      <c r="H125" s="7">
        <f>ประชากรรายอายุ!H125+ประชากรรายอายุ!DJ125</f>
        <v>247</v>
      </c>
      <c r="I125" s="7">
        <f>ประชากรรายอายุ!I125+ประชากรรายอายุ!DK125</f>
        <v>245</v>
      </c>
      <c r="J125" s="7">
        <f>ประชากรรายอายุ!J125+ประชากรรายอายุ!DL125</f>
        <v>253</v>
      </c>
      <c r="K125" s="7">
        <f>ประชากรรายอายุ!K125+ประชากรรายอายุ!DM125</f>
        <v>241</v>
      </c>
      <c r="L125" s="7">
        <f>ประชากรรายอายุ!L125+ประชากรรายอายุ!DN125</f>
        <v>262</v>
      </c>
      <c r="M125" s="7">
        <f>ประชากรรายอายุ!M125+ประชากรรายอายุ!DO125</f>
        <v>272</v>
      </c>
      <c r="N125" s="7">
        <f>ประชากรรายอายุ!N125+ประชากรรายอายุ!DP125</f>
        <v>270</v>
      </c>
      <c r="O125" s="7">
        <f>ประชากรรายอายุ!O125+ประชากรรายอายุ!DQ125</f>
        <v>290</v>
      </c>
      <c r="P125" s="7">
        <f>ประชากรรายอายุ!P125+ประชากรรายอายุ!DR125</f>
        <v>290</v>
      </c>
      <c r="Q125" s="7">
        <f>ประชากรรายอายุ!Q125+ประชากรรายอายุ!DS125</f>
        <v>280</v>
      </c>
      <c r="R125" s="7">
        <f>ประชากรรายอายุ!R125+ประชากรรายอายุ!DT125</f>
        <v>311</v>
      </c>
      <c r="S125" s="7">
        <f>ประชากรรายอายุ!S125+ประชากรรายอายุ!DU125</f>
        <v>269</v>
      </c>
      <c r="T125" s="7">
        <f>ประชากรรายอายุ!T125+ประชากรรายอายุ!DV125</f>
        <v>302</v>
      </c>
      <c r="U125" s="7">
        <f>ประชากรรายอายุ!U125+ประชากรรายอายุ!DW125</f>
        <v>326</v>
      </c>
      <c r="V125" s="7">
        <f>ประชากรรายอายุ!V125+ประชากรรายอายุ!DX125</f>
        <v>310</v>
      </c>
      <c r="W125" s="7">
        <f>ประชากรรายอายุ!W125+ประชากรรายอายุ!DY125</f>
        <v>312</v>
      </c>
      <c r="X125" s="7">
        <f>ประชากรรายอายุ!X125+ประชากรรายอายุ!DZ125</f>
        <v>304</v>
      </c>
      <c r="Y125" s="7">
        <f>ประชากรรายอายุ!Y125+ประชากรรายอายุ!EA125</f>
        <v>316</v>
      </c>
      <c r="Z125" s="7">
        <f>ประชากรรายอายุ!Z125+ประชากรรายอายุ!EB125</f>
        <v>284</v>
      </c>
      <c r="AA125" s="7">
        <f>ประชากรรายอายุ!AA125+ประชากรรายอายุ!EC125</f>
        <v>319</v>
      </c>
      <c r="AB125" s="7">
        <f>ประชากรรายอายุ!AB125+ประชากรรายอายุ!ED125</f>
        <v>273</v>
      </c>
      <c r="AC125" s="7">
        <f>ประชากรรายอายุ!AC125+ประชากรรายอายุ!EE125</f>
        <v>275</v>
      </c>
      <c r="AD125" s="7">
        <f>ประชากรรายอายุ!AD125+ประชากรรายอายุ!EF125</f>
        <v>333</v>
      </c>
      <c r="AE125" s="7">
        <f>ประชากรรายอายุ!AE125+ประชากรรายอายุ!EG125</f>
        <v>305</v>
      </c>
      <c r="AF125" s="7">
        <f>ประชากรรายอายุ!AF125+ประชากรรายอายุ!EH125</f>
        <v>327</v>
      </c>
      <c r="AG125" s="7">
        <f>ประชากรรายอายุ!AG125+ประชากรรายอายุ!EI125</f>
        <v>287</v>
      </c>
      <c r="AH125" s="7">
        <f>ประชากรรายอายุ!AH125+ประชากรรายอายุ!EJ125</f>
        <v>279</v>
      </c>
      <c r="AI125" s="7">
        <f>ประชากรรายอายุ!AI125+ประชากรรายอายุ!EK125</f>
        <v>309</v>
      </c>
      <c r="AJ125" s="7">
        <f>ประชากรรายอายุ!AJ125+ประชากรรายอายุ!EL125</f>
        <v>328</v>
      </c>
      <c r="AK125" s="7">
        <f>ประชากรรายอายุ!AK125+ประชากรรายอายุ!EM125</f>
        <v>302</v>
      </c>
      <c r="AL125" s="7">
        <f>ประชากรรายอายุ!AL125+ประชากรรายอายุ!EN125</f>
        <v>262</v>
      </c>
      <c r="AM125" s="7">
        <f>ประชากรรายอายุ!AM125+ประชากรรายอายุ!EO125</f>
        <v>242</v>
      </c>
      <c r="AN125" s="7">
        <f>ประชากรรายอายุ!AN125+ประชากรรายอายุ!EP125</f>
        <v>258</v>
      </c>
      <c r="AO125" s="7">
        <f>ประชากรรายอายุ!AO125+ประชากรรายอายุ!EQ125</f>
        <v>305</v>
      </c>
      <c r="AP125" s="7">
        <f>ประชากรรายอายุ!AP125+ประชากรรายอายุ!ER125</f>
        <v>280</v>
      </c>
      <c r="AQ125" s="7">
        <f>ประชากรรายอายุ!AQ125+ประชากรรายอายุ!ES125</f>
        <v>272</v>
      </c>
      <c r="AR125" s="7">
        <f>ประชากรรายอายุ!AR125+ประชากรรายอายุ!ET125</f>
        <v>248</v>
      </c>
      <c r="AS125" s="7">
        <f>ประชากรรายอายุ!AS125+ประชากรรายอายุ!EU125</f>
        <v>291</v>
      </c>
      <c r="AT125" s="7">
        <f>ประชากรรายอายุ!AT125+ประชากรรายอายุ!EV125</f>
        <v>232</v>
      </c>
      <c r="AU125" s="7">
        <f>ประชากรรายอายุ!AU125+ประชากรรายอายุ!EW125</f>
        <v>246</v>
      </c>
      <c r="AV125" s="7">
        <f>ประชากรรายอายุ!AV125+ประชากรรายอายุ!EX125</f>
        <v>249</v>
      </c>
      <c r="AW125" s="7">
        <f>ประชากรรายอายุ!AW125+ประชากรรายอายุ!EY125</f>
        <v>209</v>
      </c>
      <c r="AX125" s="7">
        <f>ประชากรรายอายุ!AX125+ประชากรรายอายุ!EZ125</f>
        <v>197</v>
      </c>
      <c r="AY125" s="7">
        <f>ประชากรรายอายุ!AY125+ประชากรรายอายุ!FA125</f>
        <v>188</v>
      </c>
      <c r="AZ125" s="7">
        <f>ประชากรรายอายุ!AZ125+ประชากรรายอายุ!FB125</f>
        <v>217</v>
      </c>
      <c r="BA125" s="7">
        <f>ประชากรรายอายุ!BA125+ประชากรรายอายุ!FC125</f>
        <v>163</v>
      </c>
      <c r="BB125" s="7">
        <f>ประชากรรายอายุ!BB125+ประชากรรายอายุ!FD125</f>
        <v>131</v>
      </c>
      <c r="BC125" s="7">
        <f>ประชากรรายอายุ!BC125+ประชากรรายอายุ!FE125</f>
        <v>142</v>
      </c>
      <c r="BD125" s="7">
        <f>ประชากรรายอายุ!BD125+ประชากรรายอายุ!FF125</f>
        <v>152</v>
      </c>
      <c r="BE125" s="7">
        <f>ประชากรรายอายุ!BE125+ประชากรรายอายุ!FG125</f>
        <v>123</v>
      </c>
      <c r="BF125" s="7">
        <f>ประชากรรายอายุ!BF125+ประชากรรายอายุ!FH125</f>
        <v>116</v>
      </c>
      <c r="BG125" s="7">
        <f>ประชากรรายอายุ!BG125+ประชากรรายอายุ!FI125</f>
        <v>116</v>
      </c>
      <c r="BH125" s="7">
        <f>ประชากรรายอายุ!BH125+ประชากรรายอายุ!FJ125</f>
        <v>119</v>
      </c>
      <c r="BI125" s="7">
        <f>ประชากรรายอายุ!BI125+ประชากรรายอายุ!FK125</f>
        <v>102</v>
      </c>
      <c r="BJ125" s="7">
        <f>ประชากรรายอายุ!BJ125+ประชากรรายอายุ!FL125</f>
        <v>124</v>
      </c>
      <c r="BK125" s="7">
        <f>ประชากรรายอายุ!BK125+ประชากรรายอายุ!FM125</f>
        <v>106</v>
      </c>
      <c r="BL125" s="7">
        <f>ประชากรรายอายุ!BL125+ประชากรรายอายุ!FN125</f>
        <v>91</v>
      </c>
      <c r="BM125" s="7">
        <f>ประชากรรายอายุ!BM125+ประชากรรายอายุ!FO125</f>
        <v>104</v>
      </c>
      <c r="BN125" s="7">
        <f>ประชากรรายอายุ!BN125+ประชากรรายอายุ!FP125</f>
        <v>86</v>
      </c>
      <c r="BO125" s="7">
        <f>ประชากรรายอายุ!BO125+ประชากรรายอายุ!FQ125</f>
        <v>81</v>
      </c>
      <c r="BP125" s="7">
        <f>ประชากรรายอายุ!BP125+ประชากรรายอายุ!FR125</f>
        <v>85</v>
      </c>
      <c r="BQ125" s="7">
        <f>ประชากรรายอายุ!BQ125+ประชากรรายอายุ!FS125</f>
        <v>52</v>
      </c>
      <c r="BR125" s="7">
        <f>ประชากรรายอายุ!BR125+ประชากรรายอายุ!FT125</f>
        <v>69</v>
      </c>
      <c r="BS125" s="7">
        <f>ประชากรรายอายุ!BS125+ประชากรรายอายุ!FU125</f>
        <v>68</v>
      </c>
      <c r="BT125" s="7">
        <f>ประชากรรายอายุ!BT125+ประชากรรายอายุ!FV125</f>
        <v>61</v>
      </c>
      <c r="BU125" s="7">
        <f>ประชากรรายอายุ!BU125+ประชากรรายอายุ!FW125</f>
        <v>53</v>
      </c>
      <c r="BV125" s="7">
        <f>ประชากรรายอายุ!BV125+ประชากรรายอายุ!FX125</f>
        <v>59</v>
      </c>
      <c r="BW125" s="7">
        <f>ประชากรรายอายุ!BW125+ประชากรรายอายุ!FY125</f>
        <v>59</v>
      </c>
      <c r="BX125" s="7">
        <f>ประชากรรายอายุ!BX125+ประชากรรายอายุ!FZ125</f>
        <v>61</v>
      </c>
      <c r="BY125" s="7">
        <f>ประชากรรายอายุ!BY125+ประชากรรายอายุ!GA125</f>
        <v>60</v>
      </c>
      <c r="BZ125" s="7">
        <f>ประชากรรายอายุ!BZ125+ประชากรรายอายุ!GB125</f>
        <v>33</v>
      </c>
      <c r="CA125" s="7">
        <f>ประชากรรายอายุ!CA125+ประชากรรายอายุ!GC125</f>
        <v>41</v>
      </c>
      <c r="CB125" s="7">
        <f>ประชากรรายอายุ!CB125+ประชากรรายอายุ!GD125</f>
        <v>42</v>
      </c>
      <c r="CC125" s="7">
        <f>ประชากรรายอายุ!CC125+ประชากรรายอายุ!GE125</f>
        <v>24</v>
      </c>
      <c r="CD125" s="7">
        <f>ประชากรรายอายุ!CD125+ประชากรรายอายุ!GF125</f>
        <v>31</v>
      </c>
      <c r="CE125" s="7">
        <f>ประชากรรายอายุ!CE125+ประชากรรายอายุ!GG125</f>
        <v>24</v>
      </c>
      <c r="CF125" s="7">
        <f>ประชากรรายอายุ!CF125+ประชากรรายอายุ!GH125</f>
        <v>25</v>
      </c>
      <c r="CG125" s="7">
        <f>ประชากรรายอายุ!CG125+ประชากรรายอายุ!GI125</f>
        <v>28</v>
      </c>
      <c r="CH125" s="7">
        <f>ประชากรรายอายุ!CH125+ประชากรรายอายุ!GJ125</f>
        <v>16</v>
      </c>
      <c r="CI125" s="7">
        <f>ประชากรรายอายุ!CI125+ประชากรรายอายุ!GK125</f>
        <v>22</v>
      </c>
      <c r="CJ125" s="7">
        <f>ประชากรรายอายุ!CJ125+ประชากรรายอายุ!GL125</f>
        <v>16</v>
      </c>
      <c r="CK125" s="7">
        <f>ประชากรรายอายุ!CK125+ประชากรรายอายุ!GM125</f>
        <v>11</v>
      </c>
      <c r="CL125" s="7">
        <f>ประชากรรายอายุ!CL125+ประชากรรายอายุ!GN125</f>
        <v>9</v>
      </c>
      <c r="CM125" s="7">
        <f>ประชากรรายอายุ!CM125+ประชากรรายอายุ!GO125</f>
        <v>7</v>
      </c>
      <c r="CN125" s="7">
        <f>ประชากรรายอายุ!CN125+ประชากรรายอายุ!GP125</f>
        <v>8</v>
      </c>
      <c r="CO125" s="7">
        <f>ประชากรรายอายุ!CO125+ประชากรรายอายุ!GQ125</f>
        <v>1</v>
      </c>
      <c r="CP125" s="7">
        <f>ประชากรรายอายุ!CP125+ประชากรรายอายุ!GR125</f>
        <v>4</v>
      </c>
      <c r="CQ125" s="7">
        <f>ประชากรรายอายุ!CQ125+ประชากรรายอายุ!GS125</f>
        <v>4</v>
      </c>
      <c r="CR125" s="7">
        <f>ประชากรรายอายุ!CR125+ประชากรรายอายุ!GT125</f>
        <v>2</v>
      </c>
      <c r="CS125" s="7">
        <f>ประชากรรายอายุ!CS125+ประชากรรายอายุ!GU125</f>
        <v>0</v>
      </c>
      <c r="CT125" s="7">
        <f>ประชากรรายอายุ!CT125+ประชากรรายอายุ!GV125</f>
        <v>0</v>
      </c>
      <c r="CU125" s="7">
        <f>ประชากรรายอายุ!CU125+ประชากรรายอายุ!GW125</f>
        <v>2</v>
      </c>
      <c r="CV125" s="7">
        <f>ประชากรรายอายุ!CV125+ประชากรรายอายุ!GX125</f>
        <v>0</v>
      </c>
      <c r="CW125" s="7">
        <f>ประชากรรายอายุ!CW125+ประชากรรายอายุ!GY125</f>
        <v>0</v>
      </c>
      <c r="CX125" s="7">
        <f>ประชากรรายอายุ!CX125+ประชากรรายอายุ!GZ125</f>
        <v>1</v>
      </c>
      <c r="CY125" s="7">
        <f>ประชากรรายอายุ!CY125+ประชากรรายอายุ!HA125</f>
        <v>1</v>
      </c>
      <c r="CZ125" s="7">
        <f>ประชากรรายอายุ!CZ125+ประชากรรายอายุ!HB125</f>
        <v>2</v>
      </c>
      <c r="DA125" s="7">
        <f>ประชากรรายอายุ!DA125+ประชากรรายอายุ!HC125</f>
        <v>0</v>
      </c>
      <c r="DB125" s="7">
        <f>ประชากรรายอายุ!DB125+ประชากรรายอายุ!HD125</f>
        <v>0</v>
      </c>
      <c r="DC125" s="7">
        <f>ประชากรรายอายุ!DC125+ประชากรรายอายุ!HE125</f>
        <v>18</v>
      </c>
      <c r="DD125" s="7">
        <f>ประชากรรายอายุ!DD125+ประชากรรายอายุ!HF125</f>
        <v>10</v>
      </c>
    </row>
    <row r="126" spans="1:108">
      <c r="A126" s="12"/>
      <c r="B126" s="5" t="s">
        <v>360</v>
      </c>
      <c r="C126" s="7">
        <f>ประชากรรายอายุ!C126+ประชากรรายอายุ!DE126</f>
        <v>103</v>
      </c>
      <c r="D126" s="7">
        <f>ประชากรรายอายุ!D126+ประชากรรายอายุ!DF126</f>
        <v>111</v>
      </c>
      <c r="E126" s="7">
        <f>ประชากรรายอายุ!E126+ประชากรรายอายุ!DG126</f>
        <v>107</v>
      </c>
      <c r="F126" s="7">
        <f>ประชากรรายอายุ!F126+ประชากรรายอายุ!DH126</f>
        <v>139</v>
      </c>
      <c r="G126" s="7">
        <f>ประชากรรายอายุ!G126+ประชากรรายอายุ!DI126</f>
        <v>115</v>
      </c>
      <c r="H126" s="7">
        <f>ประชากรรายอายุ!H126+ประชากรรายอายุ!DJ126</f>
        <v>132</v>
      </c>
      <c r="I126" s="7">
        <f>ประชากรรายอายุ!I126+ประชากรรายอายุ!DK126</f>
        <v>111</v>
      </c>
      <c r="J126" s="7">
        <f>ประชากรรายอายุ!J126+ประชากรรายอายุ!DL126</f>
        <v>134</v>
      </c>
      <c r="K126" s="7">
        <f>ประชากรรายอายุ!K126+ประชากรรายอายุ!DM126</f>
        <v>125</v>
      </c>
      <c r="L126" s="7">
        <f>ประชากรรายอายุ!L126+ประชากรรายอายุ!DN126</f>
        <v>130</v>
      </c>
      <c r="M126" s="7">
        <f>ประชากรรายอายุ!M126+ประชากรรายอายุ!DO126</f>
        <v>136</v>
      </c>
      <c r="N126" s="7">
        <f>ประชากรรายอายุ!N126+ประชากรรายอายุ!DP126</f>
        <v>155</v>
      </c>
      <c r="O126" s="7">
        <f>ประชากรรายอายุ!O126+ประชากรรายอายุ!DQ126</f>
        <v>153</v>
      </c>
      <c r="P126" s="7">
        <f>ประชากรรายอายุ!P126+ประชากรรายอายุ!DR126</f>
        <v>152</v>
      </c>
      <c r="Q126" s="7">
        <f>ประชากรรายอายุ!Q126+ประชากรรายอายุ!DS126</f>
        <v>167</v>
      </c>
      <c r="R126" s="7">
        <f>ประชากรรายอายุ!R126+ประชากรรายอายุ!DT126</f>
        <v>130</v>
      </c>
      <c r="S126" s="7">
        <f>ประชากรรายอายุ!S126+ประชากรรายอายุ!DU126</f>
        <v>148</v>
      </c>
      <c r="T126" s="7">
        <f>ประชากรรายอายุ!T126+ประชากรรายอายุ!DV126</f>
        <v>156</v>
      </c>
      <c r="U126" s="7">
        <f>ประชากรรายอายุ!U126+ประชากรรายอายุ!DW126</f>
        <v>137</v>
      </c>
      <c r="V126" s="7">
        <f>ประชากรรายอายุ!V126+ประชากรรายอายุ!DX126</f>
        <v>131</v>
      </c>
      <c r="W126" s="7">
        <f>ประชากรรายอายุ!W126+ประชากรรายอายุ!DY126</f>
        <v>138</v>
      </c>
      <c r="X126" s="7">
        <f>ประชากรรายอายุ!X126+ประชากรรายอายุ!DZ126</f>
        <v>134</v>
      </c>
      <c r="Y126" s="7">
        <f>ประชากรรายอายุ!Y126+ประชากรรายอายุ!EA126</f>
        <v>143</v>
      </c>
      <c r="Z126" s="7">
        <f>ประชากรรายอายุ!Z126+ประชากรรายอายุ!EB126</f>
        <v>97</v>
      </c>
      <c r="AA126" s="7">
        <f>ประชากรรายอายุ!AA126+ประชากรรายอายุ!EC126</f>
        <v>148</v>
      </c>
      <c r="AB126" s="7">
        <f>ประชากรรายอายุ!AB126+ประชากรรายอายุ!ED126</f>
        <v>135</v>
      </c>
      <c r="AC126" s="7">
        <f>ประชากรรายอายุ!AC126+ประชากรรายอายุ!EE126</f>
        <v>133</v>
      </c>
      <c r="AD126" s="7">
        <f>ประชากรรายอายุ!AD126+ประชากรรายอายุ!EF126</f>
        <v>124</v>
      </c>
      <c r="AE126" s="7">
        <f>ประชากรรายอายุ!AE126+ประชากรรายอายุ!EG126</f>
        <v>131</v>
      </c>
      <c r="AF126" s="7">
        <f>ประชากรรายอายุ!AF126+ประชากรรายอายุ!EH126</f>
        <v>142</v>
      </c>
      <c r="AG126" s="7">
        <f>ประชากรรายอายุ!AG126+ประชากรรายอายุ!EI126</f>
        <v>149</v>
      </c>
      <c r="AH126" s="7">
        <f>ประชากรรายอายุ!AH126+ประชากรรายอายุ!EJ126</f>
        <v>147</v>
      </c>
      <c r="AI126" s="7">
        <f>ประชากรรายอายุ!AI126+ประชากรรายอายุ!EK126</f>
        <v>155</v>
      </c>
      <c r="AJ126" s="7">
        <f>ประชากรรายอายุ!AJ126+ประชากรรายอายุ!EL126</f>
        <v>167</v>
      </c>
      <c r="AK126" s="7">
        <f>ประชากรรายอายุ!AK126+ประชากรรายอายุ!EM126</f>
        <v>137</v>
      </c>
      <c r="AL126" s="7">
        <f>ประชากรรายอายุ!AL126+ประชากรรายอายุ!EN126</f>
        <v>172</v>
      </c>
      <c r="AM126" s="7">
        <f>ประชากรรายอายุ!AM126+ประชากรรายอายุ!EO126</f>
        <v>139</v>
      </c>
      <c r="AN126" s="7">
        <f>ประชากรรายอายุ!AN126+ประชากรรายอายุ!EP126</f>
        <v>136</v>
      </c>
      <c r="AO126" s="7">
        <f>ประชากรรายอายุ!AO126+ประชากรรายอายุ!EQ126</f>
        <v>178</v>
      </c>
      <c r="AP126" s="7">
        <f>ประชากรรายอายุ!AP126+ประชากรรายอายุ!ER126</f>
        <v>142</v>
      </c>
      <c r="AQ126" s="7">
        <f>ประชากรรายอายุ!AQ126+ประชากรรายอายุ!ES126</f>
        <v>130</v>
      </c>
      <c r="AR126" s="7">
        <f>ประชากรรายอายุ!AR126+ประชากรรายอายุ!ET126</f>
        <v>192</v>
      </c>
      <c r="AS126" s="7">
        <f>ประชากรรายอายุ!AS126+ประชากรรายอายุ!EU126</f>
        <v>159</v>
      </c>
      <c r="AT126" s="7">
        <f>ประชากรรายอายุ!AT126+ประชากรรายอายุ!EV126</f>
        <v>140</v>
      </c>
      <c r="AU126" s="7">
        <f>ประชากรรายอายุ!AU126+ประชากรรายอายุ!EW126</f>
        <v>158</v>
      </c>
      <c r="AV126" s="7">
        <f>ประชากรรายอายุ!AV126+ประชากรรายอายุ!EX126</f>
        <v>134</v>
      </c>
      <c r="AW126" s="7">
        <f>ประชากรรายอายุ!AW126+ประชากรรายอายุ!EY126</f>
        <v>128</v>
      </c>
      <c r="AX126" s="7">
        <f>ประชากรรายอายุ!AX126+ประชากรรายอายุ!EZ126</f>
        <v>94</v>
      </c>
      <c r="AY126" s="7">
        <f>ประชากรรายอายุ!AY126+ประชากรรายอายุ!FA126</f>
        <v>114</v>
      </c>
      <c r="AZ126" s="7">
        <f>ประชากรรายอายุ!AZ126+ประชากรรายอายุ!FB126</f>
        <v>124</v>
      </c>
      <c r="BA126" s="7">
        <f>ประชากรรายอายุ!BA126+ประชากรรายอายุ!FC126</f>
        <v>102</v>
      </c>
      <c r="BB126" s="7">
        <f>ประชากรรายอายุ!BB126+ประชากรรายอายุ!FD126</f>
        <v>89</v>
      </c>
      <c r="BC126" s="7">
        <f>ประชากรรายอายุ!BC126+ประชากรรายอายุ!FE126</f>
        <v>98</v>
      </c>
      <c r="BD126" s="7">
        <f>ประชากรรายอายุ!BD126+ประชากรรายอายุ!FF126</f>
        <v>86</v>
      </c>
      <c r="BE126" s="7">
        <f>ประชากรรายอายุ!BE126+ประชากรรายอายุ!FG126</f>
        <v>67</v>
      </c>
      <c r="BF126" s="7">
        <f>ประชากรรายอายุ!BF126+ประชากรรายอายุ!FH126</f>
        <v>74</v>
      </c>
      <c r="BG126" s="7">
        <f>ประชากรรายอายุ!BG126+ประชากรรายอายุ!FI126</f>
        <v>77</v>
      </c>
      <c r="BH126" s="7">
        <f>ประชากรรายอายุ!BH126+ประชากรรายอายุ!FJ126</f>
        <v>77</v>
      </c>
      <c r="BI126" s="7">
        <f>ประชากรรายอายุ!BI126+ประชากรรายอายุ!FK126</f>
        <v>78</v>
      </c>
      <c r="BJ126" s="7">
        <f>ประชากรรายอายุ!BJ126+ประชากรรายอายุ!FL126</f>
        <v>66</v>
      </c>
      <c r="BK126" s="7">
        <f>ประชากรรายอายุ!BK126+ประชากรรายอายุ!FM126</f>
        <v>79</v>
      </c>
      <c r="BL126" s="7">
        <f>ประชากรรายอายุ!BL126+ประชากรรายอายุ!FN126</f>
        <v>81</v>
      </c>
      <c r="BM126" s="7">
        <f>ประชากรรายอายุ!BM126+ประชากรรายอายุ!FO126</f>
        <v>64</v>
      </c>
      <c r="BN126" s="7">
        <f>ประชากรรายอายุ!BN126+ประชากรรายอายุ!FP126</f>
        <v>64</v>
      </c>
      <c r="BO126" s="7">
        <f>ประชากรรายอายุ!BO126+ประชากรรายอายุ!FQ126</f>
        <v>56</v>
      </c>
      <c r="BP126" s="7">
        <f>ประชากรรายอายุ!BP126+ประชากรรายอายุ!FR126</f>
        <v>63</v>
      </c>
      <c r="BQ126" s="7">
        <f>ประชากรรายอายุ!BQ126+ประชากรรายอายุ!FS126</f>
        <v>36</v>
      </c>
      <c r="BR126" s="7">
        <f>ประชากรรายอายุ!BR126+ประชากรรายอายุ!FT126</f>
        <v>39</v>
      </c>
      <c r="BS126" s="7">
        <f>ประชากรรายอายุ!BS126+ประชากรรายอายุ!FU126</f>
        <v>33</v>
      </c>
      <c r="BT126" s="7">
        <f>ประชากรรายอายุ!BT126+ประชากรรายอายุ!FV126</f>
        <v>28</v>
      </c>
      <c r="BU126" s="7">
        <f>ประชากรรายอายุ!BU126+ประชากรรายอายุ!FW126</f>
        <v>38</v>
      </c>
      <c r="BV126" s="7">
        <f>ประชากรรายอายุ!BV126+ประชากรรายอายุ!FX126</f>
        <v>30</v>
      </c>
      <c r="BW126" s="7">
        <f>ประชากรรายอายุ!BW126+ประชากรรายอายุ!FY126</f>
        <v>34</v>
      </c>
      <c r="BX126" s="7">
        <f>ประชากรรายอายุ!BX126+ประชากรรายอายุ!FZ126</f>
        <v>32</v>
      </c>
      <c r="BY126" s="7">
        <f>ประชากรรายอายุ!BY126+ประชากรรายอายุ!GA126</f>
        <v>27</v>
      </c>
      <c r="BZ126" s="7">
        <f>ประชากรรายอายุ!BZ126+ประชากรรายอายุ!GB126</f>
        <v>13</v>
      </c>
      <c r="CA126" s="7">
        <f>ประชากรรายอายุ!CA126+ประชากรรายอายุ!GC126</f>
        <v>24</v>
      </c>
      <c r="CB126" s="7">
        <f>ประชากรรายอายุ!CB126+ประชากรรายอายุ!GD126</f>
        <v>18</v>
      </c>
      <c r="CC126" s="7">
        <f>ประชากรรายอายุ!CC126+ประชากรรายอายุ!GE126</f>
        <v>19</v>
      </c>
      <c r="CD126" s="7">
        <f>ประชากรรายอายุ!CD126+ประชากรรายอายุ!GF126</f>
        <v>21</v>
      </c>
      <c r="CE126" s="7">
        <f>ประชากรรายอายุ!CE126+ประชากรรายอายุ!GG126</f>
        <v>16</v>
      </c>
      <c r="CF126" s="7">
        <f>ประชากรรายอายุ!CF126+ประชากรรายอายุ!GH126</f>
        <v>15</v>
      </c>
      <c r="CG126" s="7">
        <f>ประชากรรายอายุ!CG126+ประชากรรายอายุ!GI126</f>
        <v>13</v>
      </c>
      <c r="CH126" s="7">
        <f>ประชากรรายอายุ!CH126+ประชากรรายอายุ!GJ126</f>
        <v>6</v>
      </c>
      <c r="CI126" s="7">
        <f>ประชากรรายอายุ!CI126+ประชากรรายอายุ!GK126</f>
        <v>14</v>
      </c>
      <c r="CJ126" s="7">
        <f>ประชากรรายอายุ!CJ126+ประชากรรายอายุ!GL126</f>
        <v>4</v>
      </c>
      <c r="CK126" s="7">
        <f>ประชากรรายอายุ!CK126+ประชากรรายอายุ!GM126</f>
        <v>7</v>
      </c>
      <c r="CL126" s="7">
        <f>ประชากรรายอายุ!CL126+ประชากรรายอายุ!GN126</f>
        <v>4</v>
      </c>
      <c r="CM126" s="7">
        <f>ประชากรรายอายุ!CM126+ประชากรรายอายุ!GO126</f>
        <v>3</v>
      </c>
      <c r="CN126" s="7">
        <f>ประชากรรายอายุ!CN126+ประชากรรายอายุ!GP126</f>
        <v>1</v>
      </c>
      <c r="CO126" s="7">
        <f>ประชากรรายอายุ!CO126+ประชากรรายอายุ!GQ126</f>
        <v>3</v>
      </c>
      <c r="CP126" s="7">
        <f>ประชากรรายอายุ!CP126+ประชากรรายอายุ!GR126</f>
        <v>4</v>
      </c>
      <c r="CQ126" s="7">
        <f>ประชากรรายอายุ!CQ126+ประชากรรายอายุ!GS126</f>
        <v>3</v>
      </c>
      <c r="CR126" s="7">
        <f>ประชากรรายอายุ!CR126+ประชากรรายอายุ!GT126</f>
        <v>2</v>
      </c>
      <c r="CS126" s="7">
        <f>ประชากรรายอายุ!CS126+ประชากรรายอายุ!GU126</f>
        <v>1</v>
      </c>
      <c r="CT126" s="7">
        <f>ประชากรรายอายุ!CT126+ประชากรรายอายุ!GV126</f>
        <v>1</v>
      </c>
      <c r="CU126" s="7">
        <f>ประชากรรายอายุ!CU126+ประชากรรายอายุ!GW126</f>
        <v>1</v>
      </c>
      <c r="CV126" s="7">
        <f>ประชากรรายอายุ!CV126+ประชากรรายอายุ!GX126</f>
        <v>1</v>
      </c>
      <c r="CW126" s="7">
        <f>ประชากรรายอายุ!CW126+ประชากรรายอายุ!GY126</f>
        <v>1</v>
      </c>
      <c r="CX126" s="7">
        <f>ประชากรรายอายุ!CX126+ประชากรรายอายุ!GZ126</f>
        <v>1</v>
      </c>
      <c r="CY126" s="7">
        <f>ประชากรรายอายุ!CY126+ประชากรรายอายุ!HA126</f>
        <v>0</v>
      </c>
      <c r="CZ126" s="7">
        <f>ประชากรรายอายุ!CZ126+ประชากรรายอายุ!HB126</f>
        <v>5</v>
      </c>
      <c r="DA126" s="7">
        <f>ประชากรรายอายุ!DA126+ประชากรรายอายุ!HC126</f>
        <v>0</v>
      </c>
      <c r="DB126" s="7">
        <f>ประชากรรายอายุ!DB126+ประชากรรายอายุ!HD126</f>
        <v>0</v>
      </c>
      <c r="DC126" s="7">
        <f>ประชากรรายอายุ!DC126+ประชากรรายอายุ!HE126</f>
        <v>0</v>
      </c>
      <c r="DD126" s="7">
        <f>ประชากรรายอายุ!DD126+ประชากรรายอายุ!HF126</f>
        <v>10</v>
      </c>
    </row>
    <row r="127" spans="1:108">
      <c r="A127" s="12"/>
      <c r="B127" s="5" t="s">
        <v>85</v>
      </c>
      <c r="C127" s="7">
        <f>ประชากรรายอายุ!C127+ประชากรรายอายุ!DE127</f>
        <v>235</v>
      </c>
      <c r="D127" s="7">
        <f>ประชากรรายอายุ!D127+ประชากรรายอายุ!DF127</f>
        <v>236</v>
      </c>
      <c r="E127" s="7">
        <f>ประชากรรายอายุ!E127+ประชากรรายอายุ!DG127</f>
        <v>235</v>
      </c>
      <c r="F127" s="7">
        <f>ประชากรรายอายุ!F127+ประชากรรายอายุ!DH127</f>
        <v>195</v>
      </c>
      <c r="G127" s="7">
        <f>ประชากรรายอายุ!G127+ประชากรรายอายุ!DI127</f>
        <v>218</v>
      </c>
      <c r="H127" s="7">
        <f>ประชากรรายอายุ!H127+ประชากรรายอายุ!DJ127</f>
        <v>226</v>
      </c>
      <c r="I127" s="7">
        <f>ประชากรรายอายุ!I127+ประชากรรายอายุ!DK127</f>
        <v>225</v>
      </c>
      <c r="J127" s="7">
        <f>ประชากรรายอายุ!J127+ประชากรรายอายุ!DL127</f>
        <v>237</v>
      </c>
      <c r="K127" s="7">
        <f>ประชากรรายอายุ!K127+ประชากรรายอายุ!DM127</f>
        <v>236</v>
      </c>
      <c r="L127" s="7">
        <f>ประชากรรายอายุ!L127+ประชากรรายอายุ!DN127</f>
        <v>255</v>
      </c>
      <c r="M127" s="7">
        <f>ประชากรรายอายุ!M127+ประชากรรายอายุ!DO127</f>
        <v>206</v>
      </c>
      <c r="N127" s="7">
        <f>ประชากรรายอายุ!N127+ประชากรรายอายุ!DP127</f>
        <v>254</v>
      </c>
      <c r="O127" s="7">
        <f>ประชากรรายอายุ!O127+ประชากรรายอายุ!DQ127</f>
        <v>268</v>
      </c>
      <c r="P127" s="7">
        <f>ประชากรรายอายุ!P127+ประชากรรายอายุ!DR127</f>
        <v>288</v>
      </c>
      <c r="Q127" s="7">
        <f>ประชากรรายอายุ!Q127+ประชากรรายอายุ!DS127</f>
        <v>284</v>
      </c>
      <c r="R127" s="7">
        <f>ประชากรรายอายุ!R127+ประชากรรายอายุ!DT127</f>
        <v>285</v>
      </c>
      <c r="S127" s="7">
        <f>ประชากรรายอายุ!S127+ประชากรรายอายุ!DU127</f>
        <v>258</v>
      </c>
      <c r="T127" s="7">
        <f>ประชากรรายอายุ!T127+ประชากรรายอายุ!DV127</f>
        <v>287</v>
      </c>
      <c r="U127" s="7">
        <f>ประชากรรายอายุ!U127+ประชากรรายอายุ!DW127</f>
        <v>276</v>
      </c>
      <c r="V127" s="7">
        <f>ประชากรรายอายุ!V127+ประชากรรายอายุ!DX127</f>
        <v>289</v>
      </c>
      <c r="W127" s="7">
        <f>ประชากรรายอายุ!W127+ประชากรรายอายุ!DY127</f>
        <v>254</v>
      </c>
      <c r="X127" s="7">
        <f>ประชากรรายอายุ!X127+ประชากรรายอายุ!DZ127</f>
        <v>224</v>
      </c>
      <c r="Y127" s="7">
        <f>ประชากรรายอายุ!Y127+ประชากรรายอายุ!EA127</f>
        <v>243</v>
      </c>
      <c r="Z127" s="7">
        <f>ประชากรรายอายุ!Z127+ประชากรรายอายุ!EB127</f>
        <v>264</v>
      </c>
      <c r="AA127" s="7">
        <f>ประชากรรายอายุ!AA127+ประชากรรายอายุ!EC127</f>
        <v>317</v>
      </c>
      <c r="AB127" s="7">
        <f>ประชากรรายอายุ!AB127+ประชากรรายอายุ!ED127</f>
        <v>265</v>
      </c>
      <c r="AC127" s="7">
        <f>ประชากรรายอายุ!AC127+ประชากรรายอายุ!EE127</f>
        <v>225</v>
      </c>
      <c r="AD127" s="7">
        <f>ประชากรรายอายุ!AD127+ประชากรรายอายุ!EF127</f>
        <v>277</v>
      </c>
      <c r="AE127" s="7">
        <f>ประชากรรายอายุ!AE127+ประชากรรายอายุ!EG127</f>
        <v>227</v>
      </c>
      <c r="AF127" s="7">
        <f>ประชากรรายอายุ!AF127+ประชากรรายอายุ!EH127</f>
        <v>263</v>
      </c>
      <c r="AG127" s="7">
        <f>ประชากรรายอายุ!AG127+ประชากรรายอายุ!EI127</f>
        <v>261</v>
      </c>
      <c r="AH127" s="7">
        <f>ประชากรรายอายุ!AH127+ประชากรรายอายุ!EJ127</f>
        <v>261</v>
      </c>
      <c r="AI127" s="7">
        <f>ประชากรรายอายุ!AI127+ประชากรรายอายุ!EK127</f>
        <v>255</v>
      </c>
      <c r="AJ127" s="7">
        <f>ประชากรรายอายุ!AJ127+ประชากรรายอายุ!EL127</f>
        <v>290</v>
      </c>
      <c r="AK127" s="7">
        <f>ประชากรรายอายุ!AK127+ประชากรรายอายุ!EM127</f>
        <v>314</v>
      </c>
      <c r="AL127" s="7">
        <f>ประชากรรายอายุ!AL127+ประชากรรายอายุ!EN127</f>
        <v>317</v>
      </c>
      <c r="AM127" s="7">
        <f>ประชากรรายอายุ!AM127+ประชากรรายอายุ!EO127</f>
        <v>301</v>
      </c>
      <c r="AN127" s="7">
        <f>ประชากรรายอายุ!AN127+ประชากรรายอายุ!EP127</f>
        <v>273</v>
      </c>
      <c r="AO127" s="7">
        <f>ประชากรรายอายุ!AO127+ประชากรรายอายุ!EQ127</f>
        <v>338</v>
      </c>
      <c r="AP127" s="7">
        <f>ประชากรรายอายุ!AP127+ประชากรรายอายุ!ER127</f>
        <v>258</v>
      </c>
      <c r="AQ127" s="7">
        <f>ประชากรรายอายุ!AQ127+ประชากรรายอายุ!ES127</f>
        <v>301</v>
      </c>
      <c r="AR127" s="7">
        <f>ประชากรรายอายุ!AR127+ประชากรรายอายุ!ET127</f>
        <v>315</v>
      </c>
      <c r="AS127" s="7">
        <f>ประชากรรายอายุ!AS127+ประชากรรายอายุ!EU127</f>
        <v>299</v>
      </c>
      <c r="AT127" s="7">
        <f>ประชากรรายอายุ!AT127+ประชากรรายอายุ!EV127</f>
        <v>298</v>
      </c>
      <c r="AU127" s="7">
        <f>ประชากรรายอายุ!AU127+ประชากรรายอายุ!EW127</f>
        <v>301</v>
      </c>
      <c r="AV127" s="7">
        <f>ประชากรรายอายุ!AV127+ประชากรรายอายุ!EX127</f>
        <v>287</v>
      </c>
      <c r="AW127" s="7">
        <f>ประชากรรายอายุ!AW127+ประชากรรายอายุ!EY127</f>
        <v>246</v>
      </c>
      <c r="AX127" s="7">
        <f>ประชากรรายอายุ!AX127+ประชากรรายอายุ!EZ127</f>
        <v>235</v>
      </c>
      <c r="AY127" s="7">
        <f>ประชากรรายอายุ!AY127+ประชากรรายอายุ!FA127</f>
        <v>251</v>
      </c>
      <c r="AZ127" s="7">
        <f>ประชากรรายอายุ!AZ127+ประชากรรายอายุ!FB127</f>
        <v>193</v>
      </c>
      <c r="BA127" s="7">
        <f>ประชากรรายอายุ!BA127+ประชากรรายอายุ!FC127</f>
        <v>208</v>
      </c>
      <c r="BB127" s="7">
        <f>ประชากรรายอายุ!BB127+ประชากรรายอายุ!FD127</f>
        <v>167</v>
      </c>
      <c r="BC127" s="7">
        <f>ประชากรรายอายุ!BC127+ประชากรรายอายุ!FE127</f>
        <v>193</v>
      </c>
      <c r="BD127" s="7">
        <f>ประชากรรายอายุ!BD127+ประชากรรายอายุ!FF127</f>
        <v>178</v>
      </c>
      <c r="BE127" s="7">
        <f>ประชากรรายอายุ!BE127+ประชากรรายอายุ!FG127</f>
        <v>166</v>
      </c>
      <c r="BF127" s="7">
        <f>ประชากรรายอายุ!BF127+ประชากรรายอายุ!FH127</f>
        <v>163</v>
      </c>
      <c r="BG127" s="7">
        <f>ประชากรรายอายุ!BG127+ประชากรรายอายุ!FI127</f>
        <v>157</v>
      </c>
      <c r="BH127" s="7">
        <f>ประชากรรายอายุ!BH127+ประชากรรายอายุ!FJ127</f>
        <v>163</v>
      </c>
      <c r="BI127" s="7">
        <f>ประชากรรายอายุ!BI127+ประชากรรายอายุ!FK127</f>
        <v>128</v>
      </c>
      <c r="BJ127" s="7">
        <f>ประชากรรายอายุ!BJ127+ประชากรรายอายุ!FL127</f>
        <v>129</v>
      </c>
      <c r="BK127" s="7">
        <f>ประชากรรายอายุ!BK127+ประชากรรายอายุ!FM127</f>
        <v>148</v>
      </c>
      <c r="BL127" s="7">
        <f>ประชากรรายอายุ!BL127+ประชากรรายอายุ!FN127</f>
        <v>113</v>
      </c>
      <c r="BM127" s="7">
        <f>ประชากรรายอายุ!BM127+ประชากรรายอายุ!FO127</f>
        <v>124</v>
      </c>
      <c r="BN127" s="7">
        <f>ประชากรรายอายุ!BN127+ประชากรรายอายุ!FP127</f>
        <v>138</v>
      </c>
      <c r="BO127" s="7">
        <f>ประชากรรายอายุ!BO127+ประชากรรายอายุ!FQ127</f>
        <v>103</v>
      </c>
      <c r="BP127" s="7">
        <f>ประชากรรายอายุ!BP127+ประชากรรายอายุ!FR127</f>
        <v>90</v>
      </c>
      <c r="BQ127" s="7">
        <f>ประชากรรายอายุ!BQ127+ประชากรรายอายุ!FS127</f>
        <v>76</v>
      </c>
      <c r="BR127" s="7">
        <f>ประชากรรายอายุ!BR127+ประชากรรายอายุ!FT127</f>
        <v>46</v>
      </c>
      <c r="BS127" s="7">
        <f>ประชากรรายอายุ!BS127+ประชากรรายอายุ!FU127</f>
        <v>74</v>
      </c>
      <c r="BT127" s="7">
        <f>ประชากรรายอายุ!BT127+ประชากรรายอายุ!FV127</f>
        <v>52</v>
      </c>
      <c r="BU127" s="7">
        <f>ประชากรรายอายุ!BU127+ประชากรรายอายุ!FW127</f>
        <v>65</v>
      </c>
      <c r="BV127" s="7">
        <f>ประชากรรายอายุ!BV127+ประชากรรายอายุ!FX127</f>
        <v>73</v>
      </c>
      <c r="BW127" s="7">
        <f>ประชากรรายอายุ!BW127+ประชากรรายอายุ!FY127</f>
        <v>63</v>
      </c>
      <c r="BX127" s="7">
        <f>ประชากรรายอายุ!BX127+ประชากรรายอายุ!FZ127</f>
        <v>54</v>
      </c>
      <c r="BY127" s="7">
        <f>ประชากรรายอายุ!BY127+ประชากรรายอายุ!GA127</f>
        <v>43</v>
      </c>
      <c r="BZ127" s="7">
        <f>ประชากรรายอายุ!BZ127+ประชากรรายอายุ!GB127</f>
        <v>38</v>
      </c>
      <c r="CA127" s="7">
        <f>ประชากรรายอายุ!CA127+ประชากรรายอายุ!GC127</f>
        <v>53</v>
      </c>
      <c r="CB127" s="7">
        <f>ประชากรรายอายุ!CB127+ประชากรรายอายุ!GD127</f>
        <v>33</v>
      </c>
      <c r="CC127" s="7">
        <f>ประชากรรายอายุ!CC127+ประชากรรายอายุ!GE127</f>
        <v>35</v>
      </c>
      <c r="CD127" s="7">
        <f>ประชากรรายอายุ!CD127+ประชากรรายอายุ!GF127</f>
        <v>40</v>
      </c>
      <c r="CE127" s="7">
        <f>ประชากรรายอายุ!CE127+ประชากรรายอายุ!GG127</f>
        <v>38</v>
      </c>
      <c r="CF127" s="7">
        <f>ประชากรรายอายุ!CF127+ประชากรรายอายุ!GH127</f>
        <v>30</v>
      </c>
      <c r="CG127" s="7">
        <f>ประชากรรายอายุ!CG127+ประชากรรายอายุ!GI127</f>
        <v>25</v>
      </c>
      <c r="CH127" s="7">
        <f>ประชากรรายอายุ!CH127+ประชากรรายอายุ!GJ127</f>
        <v>24</v>
      </c>
      <c r="CI127" s="7">
        <f>ประชากรรายอายุ!CI127+ประชากรรายอายุ!GK127</f>
        <v>16</v>
      </c>
      <c r="CJ127" s="7">
        <f>ประชากรรายอายุ!CJ127+ประชากรรายอายุ!GL127</f>
        <v>12</v>
      </c>
      <c r="CK127" s="7">
        <f>ประชากรรายอายุ!CK127+ประชากรรายอายุ!GM127</f>
        <v>22</v>
      </c>
      <c r="CL127" s="7">
        <f>ประชากรรายอายุ!CL127+ประชากรรายอายุ!GN127</f>
        <v>5</v>
      </c>
      <c r="CM127" s="7">
        <f>ประชากรรายอายุ!CM127+ประชากรรายอายุ!GO127</f>
        <v>7</v>
      </c>
      <c r="CN127" s="7">
        <f>ประชากรรายอายุ!CN127+ประชากรรายอายุ!GP127</f>
        <v>8</v>
      </c>
      <c r="CO127" s="7">
        <f>ประชากรรายอายุ!CO127+ประชากรรายอายุ!GQ127</f>
        <v>8</v>
      </c>
      <c r="CP127" s="7">
        <f>ประชากรรายอายุ!CP127+ประชากรรายอายุ!GR127</f>
        <v>8</v>
      </c>
      <c r="CQ127" s="7">
        <f>ประชากรรายอายุ!CQ127+ประชากรรายอายุ!GS127</f>
        <v>1</v>
      </c>
      <c r="CR127" s="7">
        <f>ประชากรรายอายุ!CR127+ประชากรรายอายุ!GT127</f>
        <v>2</v>
      </c>
      <c r="CS127" s="7">
        <f>ประชากรรายอายุ!CS127+ประชากรรายอายุ!GU127</f>
        <v>2</v>
      </c>
      <c r="CT127" s="7">
        <f>ประชากรรายอายุ!CT127+ประชากรรายอายุ!GV127</f>
        <v>3</v>
      </c>
      <c r="CU127" s="7">
        <f>ประชากรรายอายุ!CU127+ประชากรรายอายุ!GW127</f>
        <v>0</v>
      </c>
      <c r="CV127" s="7">
        <f>ประชากรรายอายุ!CV127+ประชากรรายอายุ!GX127</f>
        <v>2</v>
      </c>
      <c r="CW127" s="7">
        <f>ประชากรรายอายุ!CW127+ประชากรรายอายุ!GY127</f>
        <v>0</v>
      </c>
      <c r="CX127" s="7">
        <f>ประชากรรายอายุ!CX127+ประชากรรายอายุ!GZ127</f>
        <v>0</v>
      </c>
      <c r="CY127" s="7">
        <f>ประชากรรายอายุ!CY127+ประชากรรายอายุ!HA127</f>
        <v>0</v>
      </c>
      <c r="CZ127" s="7">
        <f>ประชากรรายอายุ!CZ127+ประชากรรายอายุ!HB127</f>
        <v>0</v>
      </c>
      <c r="DA127" s="7">
        <f>ประชากรรายอายุ!DA127+ประชากรรายอายุ!HC127</f>
        <v>0</v>
      </c>
      <c r="DB127" s="7">
        <f>ประชากรรายอายุ!DB127+ประชากรรายอายุ!HD127</f>
        <v>0</v>
      </c>
      <c r="DC127" s="7">
        <f>ประชากรรายอายุ!DC127+ประชากรรายอายุ!HE127</f>
        <v>2</v>
      </c>
      <c r="DD127" s="7">
        <f>ประชากรรายอายุ!DD127+ประชากรรายอายุ!HF127</f>
        <v>37</v>
      </c>
    </row>
    <row r="128" spans="1:108">
      <c r="A128" s="12"/>
      <c r="B128" s="5" t="s">
        <v>86</v>
      </c>
      <c r="C128" s="7">
        <f>ประชากรรายอายุ!C128+ประชากรรายอายุ!DE128</f>
        <v>99</v>
      </c>
      <c r="D128" s="7">
        <f>ประชากรรายอายุ!D128+ประชากรรายอายุ!DF128</f>
        <v>80</v>
      </c>
      <c r="E128" s="7">
        <f>ประชากรรายอายุ!E128+ประชากรรายอายุ!DG128</f>
        <v>94</v>
      </c>
      <c r="F128" s="7">
        <f>ประชากรรายอายุ!F128+ประชากรรายอายุ!DH128</f>
        <v>99</v>
      </c>
      <c r="G128" s="7">
        <f>ประชากรรายอายุ!G128+ประชากรรายอายุ!DI128</f>
        <v>83</v>
      </c>
      <c r="H128" s="7">
        <f>ประชากรรายอายุ!H128+ประชากรรายอายุ!DJ128</f>
        <v>104</v>
      </c>
      <c r="I128" s="7">
        <f>ประชากรรายอายุ!I128+ประชากรรายอายุ!DK128</f>
        <v>108</v>
      </c>
      <c r="J128" s="7">
        <f>ประชากรรายอายุ!J128+ประชากรรายอายุ!DL128</f>
        <v>100</v>
      </c>
      <c r="K128" s="7">
        <f>ประชากรรายอายุ!K128+ประชากรรายอายุ!DM128</f>
        <v>100</v>
      </c>
      <c r="L128" s="7">
        <f>ประชากรรายอายุ!L128+ประชากรรายอายุ!DN128</f>
        <v>91</v>
      </c>
      <c r="M128" s="7">
        <f>ประชากรรายอายุ!M128+ประชากรรายอายุ!DO128</f>
        <v>83</v>
      </c>
      <c r="N128" s="7">
        <f>ประชากรรายอายุ!N128+ประชากรรายอายุ!DP128</f>
        <v>88</v>
      </c>
      <c r="O128" s="7">
        <f>ประชากรรายอายุ!O128+ประชากรรายอายุ!DQ128</f>
        <v>100</v>
      </c>
      <c r="P128" s="7">
        <f>ประชากรรายอายุ!P128+ประชากรรายอายุ!DR128</f>
        <v>100</v>
      </c>
      <c r="Q128" s="7">
        <f>ประชากรรายอายุ!Q128+ประชากรรายอายุ!DS128</f>
        <v>113</v>
      </c>
      <c r="R128" s="7">
        <f>ประชากรรายอายุ!R128+ประชากรรายอายุ!DT128</f>
        <v>101</v>
      </c>
      <c r="S128" s="7">
        <f>ประชากรรายอายุ!S128+ประชากรรายอายุ!DU128</f>
        <v>113</v>
      </c>
      <c r="T128" s="7">
        <f>ประชากรรายอายุ!T128+ประชากรรายอายุ!DV128</f>
        <v>110</v>
      </c>
      <c r="U128" s="7">
        <f>ประชากรรายอายุ!U128+ประชากรรายอายุ!DW128</f>
        <v>89</v>
      </c>
      <c r="V128" s="7">
        <f>ประชากรรายอายุ!V128+ประชากรรายอายุ!DX128</f>
        <v>115</v>
      </c>
      <c r="W128" s="7">
        <f>ประชากรรายอายุ!W128+ประชากรรายอายุ!DY128</f>
        <v>119</v>
      </c>
      <c r="X128" s="7">
        <f>ประชากรรายอายุ!X128+ประชากรรายอายุ!DZ128</f>
        <v>92</v>
      </c>
      <c r="Y128" s="7">
        <f>ประชากรรายอายุ!Y128+ประชากรรายอายุ!EA128</f>
        <v>90</v>
      </c>
      <c r="Z128" s="7">
        <f>ประชากรรายอายุ!Z128+ประชากรรายอายุ!EB128</f>
        <v>109</v>
      </c>
      <c r="AA128" s="7">
        <f>ประชากรรายอายุ!AA128+ประชากรรายอายุ!EC128</f>
        <v>119</v>
      </c>
      <c r="AB128" s="7">
        <f>ประชากรรายอายุ!AB128+ประชากรรายอายุ!ED128</f>
        <v>108</v>
      </c>
      <c r="AC128" s="7">
        <f>ประชากรรายอายุ!AC128+ประชากรรายอายุ!EE128</f>
        <v>118</v>
      </c>
      <c r="AD128" s="7">
        <f>ประชากรรายอายุ!AD128+ประชากรรายอายุ!EF128</f>
        <v>112</v>
      </c>
      <c r="AE128" s="7">
        <f>ประชากรรายอายุ!AE128+ประชากรรายอายุ!EG128</f>
        <v>106</v>
      </c>
      <c r="AF128" s="7">
        <f>ประชากรรายอายุ!AF128+ประชากรรายอายุ!EH128</f>
        <v>147</v>
      </c>
      <c r="AG128" s="7">
        <f>ประชากรรายอายุ!AG128+ประชากรรายอายุ!EI128</f>
        <v>126</v>
      </c>
      <c r="AH128" s="7">
        <f>ประชากรรายอายุ!AH128+ประชากรรายอายุ!EJ128</f>
        <v>123</v>
      </c>
      <c r="AI128" s="7">
        <f>ประชากรรายอายุ!AI128+ประชากรรายอายุ!EK128</f>
        <v>140</v>
      </c>
      <c r="AJ128" s="7">
        <f>ประชากรรายอายุ!AJ128+ประชากรรายอายุ!EL128</f>
        <v>154</v>
      </c>
      <c r="AK128" s="7">
        <f>ประชากรรายอายุ!AK128+ประชากรรายอายุ!EM128</f>
        <v>115</v>
      </c>
      <c r="AL128" s="7">
        <f>ประชากรรายอายุ!AL128+ประชากรรายอายุ!EN128</f>
        <v>103</v>
      </c>
      <c r="AM128" s="7">
        <f>ประชากรรายอายุ!AM128+ประชากรรายอายุ!EO128</f>
        <v>105</v>
      </c>
      <c r="AN128" s="7">
        <f>ประชากรรายอายุ!AN128+ประชากรรายอายุ!EP128</f>
        <v>115</v>
      </c>
      <c r="AO128" s="7">
        <f>ประชากรรายอายุ!AO128+ประชากรรายอายุ!EQ128</f>
        <v>121</v>
      </c>
      <c r="AP128" s="7">
        <f>ประชากรรายอายุ!AP128+ประชากรรายอายุ!ER128</f>
        <v>125</v>
      </c>
      <c r="AQ128" s="7">
        <f>ประชากรรายอายุ!AQ128+ประชากรรายอายุ!ES128</f>
        <v>99</v>
      </c>
      <c r="AR128" s="7">
        <f>ประชากรรายอายุ!AR128+ประชากรรายอายุ!ET128</f>
        <v>133</v>
      </c>
      <c r="AS128" s="7">
        <f>ประชากรรายอายุ!AS128+ประชากรรายอายุ!EU128</f>
        <v>124</v>
      </c>
      <c r="AT128" s="7">
        <f>ประชากรรายอายุ!AT128+ประชากรรายอายุ!EV128</f>
        <v>114</v>
      </c>
      <c r="AU128" s="7">
        <f>ประชากรรายอายุ!AU128+ประชากรรายอายุ!EW128</f>
        <v>114</v>
      </c>
      <c r="AV128" s="7">
        <f>ประชากรรายอายุ!AV128+ประชากรรายอายุ!EX128</f>
        <v>125</v>
      </c>
      <c r="AW128" s="7">
        <f>ประชากรรายอายุ!AW128+ประชากรรายอายุ!EY128</f>
        <v>93</v>
      </c>
      <c r="AX128" s="7">
        <f>ประชากรรายอายุ!AX128+ประชากรรายอายุ!EZ128</f>
        <v>101</v>
      </c>
      <c r="AY128" s="7">
        <f>ประชากรรายอายุ!AY128+ประชากรรายอายุ!FA128</f>
        <v>85</v>
      </c>
      <c r="AZ128" s="7">
        <f>ประชากรรายอายุ!AZ128+ประชากรรายอายุ!FB128</f>
        <v>96</v>
      </c>
      <c r="BA128" s="7">
        <f>ประชากรรายอายุ!BA128+ประชากรรายอายุ!FC128</f>
        <v>94</v>
      </c>
      <c r="BB128" s="7">
        <f>ประชากรรายอายุ!BB128+ประชากรรายอายุ!FD128</f>
        <v>76</v>
      </c>
      <c r="BC128" s="7">
        <f>ประชากรรายอายุ!BC128+ประชากรรายอายุ!FE128</f>
        <v>88</v>
      </c>
      <c r="BD128" s="7">
        <f>ประชากรรายอายุ!BD128+ประชากรรายอายุ!FF128</f>
        <v>69</v>
      </c>
      <c r="BE128" s="7">
        <f>ประชากรรายอายุ!BE128+ประชากรรายอายุ!FG128</f>
        <v>60</v>
      </c>
      <c r="BF128" s="7">
        <f>ประชากรรายอายุ!BF128+ประชากรรายอายุ!FH128</f>
        <v>64</v>
      </c>
      <c r="BG128" s="7">
        <f>ประชากรรายอายุ!BG128+ประชากรรายอายุ!FI128</f>
        <v>60</v>
      </c>
      <c r="BH128" s="7">
        <f>ประชากรรายอายุ!BH128+ประชากรรายอายุ!FJ128</f>
        <v>56</v>
      </c>
      <c r="BI128" s="7">
        <f>ประชากรรายอายุ!BI128+ประชากรรายอายุ!FK128</f>
        <v>52</v>
      </c>
      <c r="BJ128" s="7">
        <f>ประชากรรายอายุ!BJ128+ประชากรรายอายุ!FL128</f>
        <v>42</v>
      </c>
      <c r="BK128" s="7">
        <f>ประชากรรายอายุ!BK128+ประชากรรายอายุ!FM128</f>
        <v>53</v>
      </c>
      <c r="BL128" s="7">
        <f>ประชากรรายอายุ!BL128+ประชากรรายอายุ!FN128</f>
        <v>45</v>
      </c>
      <c r="BM128" s="7">
        <f>ประชากรรายอายุ!BM128+ประชากรรายอายุ!FO128</f>
        <v>36</v>
      </c>
      <c r="BN128" s="7">
        <f>ประชากรรายอายุ!BN128+ประชากรรายอายุ!FP128</f>
        <v>36</v>
      </c>
      <c r="BO128" s="7">
        <f>ประชากรรายอายุ!BO128+ประชากรรายอายุ!FQ128</f>
        <v>51</v>
      </c>
      <c r="BP128" s="7">
        <f>ประชากรรายอายุ!BP128+ประชากรรายอายุ!FR128</f>
        <v>23</v>
      </c>
      <c r="BQ128" s="7">
        <f>ประชากรรายอายุ!BQ128+ประชากรรายอายุ!FS128</f>
        <v>15</v>
      </c>
      <c r="BR128" s="7">
        <f>ประชากรรายอายุ!BR128+ประชากรรายอายุ!FT128</f>
        <v>23</v>
      </c>
      <c r="BS128" s="7">
        <f>ประชากรรายอายุ!BS128+ประชากรรายอายุ!FU128</f>
        <v>27</v>
      </c>
      <c r="BT128" s="7">
        <f>ประชากรรายอายุ!BT128+ประชากรรายอายุ!FV128</f>
        <v>22</v>
      </c>
      <c r="BU128" s="7">
        <f>ประชากรรายอายุ!BU128+ประชากรรายอายุ!FW128</f>
        <v>23</v>
      </c>
      <c r="BV128" s="7">
        <f>ประชากรรายอายุ!BV128+ประชากรรายอายุ!FX128</f>
        <v>27</v>
      </c>
      <c r="BW128" s="7">
        <f>ประชากรรายอายุ!BW128+ประชากรรายอายุ!FY128</f>
        <v>28</v>
      </c>
      <c r="BX128" s="7">
        <f>ประชากรรายอายุ!BX128+ประชากรรายอายุ!FZ128</f>
        <v>21</v>
      </c>
      <c r="BY128" s="7">
        <f>ประชากรรายอายุ!BY128+ประชากรรายอายุ!GA128</f>
        <v>27</v>
      </c>
      <c r="BZ128" s="7">
        <f>ประชากรรายอายุ!BZ128+ประชากรรายอายุ!GB128</f>
        <v>20</v>
      </c>
      <c r="CA128" s="7">
        <f>ประชากรรายอายุ!CA128+ประชากรรายอายุ!GC128</f>
        <v>12</v>
      </c>
      <c r="CB128" s="7">
        <f>ประชากรรายอายุ!CB128+ประชากรรายอายุ!GD128</f>
        <v>9</v>
      </c>
      <c r="CC128" s="7">
        <f>ประชากรรายอายุ!CC128+ประชากรรายอายุ!GE128</f>
        <v>19</v>
      </c>
      <c r="CD128" s="7">
        <f>ประชากรรายอายุ!CD128+ประชากรรายอายุ!GF128</f>
        <v>11</v>
      </c>
      <c r="CE128" s="7">
        <f>ประชากรรายอายุ!CE128+ประชากรรายอายุ!GG128</f>
        <v>11</v>
      </c>
      <c r="CF128" s="7">
        <f>ประชากรรายอายุ!CF128+ประชากรรายอายุ!GH128</f>
        <v>12</v>
      </c>
      <c r="CG128" s="7">
        <f>ประชากรรายอายุ!CG128+ประชากรรายอายุ!GI128</f>
        <v>8</v>
      </c>
      <c r="CH128" s="7">
        <f>ประชากรรายอายุ!CH128+ประชากรรายอายุ!GJ128</f>
        <v>11</v>
      </c>
      <c r="CI128" s="7">
        <f>ประชากรรายอายุ!CI128+ประชากรรายอายุ!GK128</f>
        <v>13</v>
      </c>
      <c r="CJ128" s="7">
        <f>ประชากรรายอายุ!CJ128+ประชากรรายอายุ!GL128</f>
        <v>8</v>
      </c>
      <c r="CK128" s="7">
        <f>ประชากรรายอายุ!CK128+ประชากรรายอายุ!GM128</f>
        <v>7</v>
      </c>
      <c r="CL128" s="7">
        <f>ประชากรรายอายุ!CL128+ประชากรรายอายุ!GN128</f>
        <v>2</v>
      </c>
      <c r="CM128" s="7">
        <f>ประชากรรายอายุ!CM128+ประชากรรายอายุ!GO128</f>
        <v>4</v>
      </c>
      <c r="CN128" s="7">
        <f>ประชากรรายอายุ!CN128+ประชากรรายอายุ!GP128</f>
        <v>8</v>
      </c>
      <c r="CO128" s="7">
        <f>ประชากรรายอายุ!CO128+ประชากรรายอายุ!GQ128</f>
        <v>4</v>
      </c>
      <c r="CP128" s="7">
        <f>ประชากรรายอายุ!CP128+ประชากรรายอายุ!GR128</f>
        <v>2</v>
      </c>
      <c r="CQ128" s="7">
        <f>ประชากรรายอายุ!CQ128+ประชากรรายอายุ!GS128</f>
        <v>1</v>
      </c>
      <c r="CR128" s="7">
        <f>ประชากรรายอายุ!CR128+ประชากรรายอายุ!GT128</f>
        <v>1</v>
      </c>
      <c r="CS128" s="7">
        <f>ประชากรรายอายุ!CS128+ประชากรรายอายุ!GU128</f>
        <v>1</v>
      </c>
      <c r="CT128" s="7">
        <f>ประชากรรายอายุ!CT128+ประชากรรายอายุ!GV128</f>
        <v>0</v>
      </c>
      <c r="CU128" s="7">
        <f>ประชากรรายอายุ!CU128+ประชากรรายอายุ!GW128</f>
        <v>2</v>
      </c>
      <c r="CV128" s="7">
        <f>ประชากรรายอายุ!CV128+ประชากรรายอายุ!GX128</f>
        <v>0</v>
      </c>
      <c r="CW128" s="7">
        <f>ประชากรรายอายุ!CW128+ประชากรรายอายุ!GY128</f>
        <v>0</v>
      </c>
      <c r="CX128" s="7">
        <f>ประชากรรายอายุ!CX128+ประชากรรายอายุ!GZ128</f>
        <v>1</v>
      </c>
      <c r="CY128" s="7">
        <f>ประชากรรายอายุ!CY128+ประชากรรายอายุ!HA128</f>
        <v>0</v>
      </c>
      <c r="CZ128" s="7">
        <f>ประชากรรายอายุ!CZ128+ประชากรรายอายุ!HB128</f>
        <v>1</v>
      </c>
      <c r="DA128" s="7">
        <f>ประชากรรายอายุ!DA128+ประชากรรายอายุ!HC128</f>
        <v>0</v>
      </c>
      <c r="DB128" s="7">
        <f>ประชากรรายอายุ!DB128+ประชากรรายอายุ!HD128</f>
        <v>0</v>
      </c>
      <c r="DC128" s="7">
        <f>ประชากรรายอายุ!DC128+ประชากรรายอายุ!HE128</f>
        <v>1</v>
      </c>
      <c r="DD128" s="7">
        <f>ประชากรรายอายุ!DD128+ประชากรรายอายุ!HF128</f>
        <v>6</v>
      </c>
    </row>
    <row r="129" spans="1:108" s="1" customFormat="1">
      <c r="A129" s="12"/>
      <c r="B129" s="10" t="s">
        <v>62</v>
      </c>
      <c r="C129" s="11">
        <f>ประชากรรายอายุ!C129+ประชากรรายอายุ!DE129</f>
        <v>146</v>
      </c>
      <c r="D129" s="11">
        <f>ประชากรรายอายุ!D129+ประชากรรายอายุ!DF129</f>
        <v>149</v>
      </c>
      <c r="E129" s="11">
        <f>ประชากรรายอายุ!E129+ประชากรรายอายุ!DG129</f>
        <v>134</v>
      </c>
      <c r="F129" s="11">
        <f>ประชากรรายอายุ!F129+ประชากรรายอายุ!DH129</f>
        <v>160</v>
      </c>
      <c r="G129" s="11">
        <f>ประชากรรายอายุ!G129+ประชากรรายอายุ!DI129</f>
        <v>160</v>
      </c>
      <c r="H129" s="11">
        <f>ประชากรรายอายุ!H129+ประชากรรายอายุ!DJ129</f>
        <v>146</v>
      </c>
      <c r="I129" s="11">
        <f>ประชากรรายอายุ!I129+ประชากรรายอายุ!DK129</f>
        <v>147</v>
      </c>
      <c r="J129" s="11">
        <f>ประชากรรายอายุ!J129+ประชากรรายอายุ!DL129</f>
        <v>136</v>
      </c>
      <c r="K129" s="11">
        <f>ประชากรรายอายุ!K129+ประชากรรายอายุ!DM129</f>
        <v>138</v>
      </c>
      <c r="L129" s="11">
        <f>ประชากรรายอายุ!L129+ประชากรรายอายุ!DN129</f>
        <v>146</v>
      </c>
      <c r="M129" s="11">
        <f>ประชากรรายอายุ!M129+ประชากรรายอายุ!DO129</f>
        <v>151</v>
      </c>
      <c r="N129" s="11">
        <f>ประชากรรายอายุ!N129+ประชากรรายอายุ!DP129</f>
        <v>112</v>
      </c>
      <c r="O129" s="11">
        <f>ประชากรรายอายุ!O129+ประชากรรายอายุ!DQ129</f>
        <v>158</v>
      </c>
      <c r="P129" s="11">
        <f>ประชากรรายอายุ!P129+ประชากรรายอายุ!DR129</f>
        <v>163</v>
      </c>
      <c r="Q129" s="11">
        <f>ประชากรรายอายุ!Q129+ประชากรรายอายุ!DS129</f>
        <v>174</v>
      </c>
      <c r="R129" s="11">
        <f>ประชากรรายอายุ!R129+ประชากรรายอายุ!DT129</f>
        <v>176</v>
      </c>
      <c r="S129" s="11">
        <f>ประชากรรายอายุ!S129+ประชากรรายอายุ!DU129</f>
        <v>164</v>
      </c>
      <c r="T129" s="11">
        <f>ประชากรรายอายุ!T129+ประชากรรายอายุ!DV129</f>
        <v>176</v>
      </c>
      <c r="U129" s="11">
        <f>ประชากรรายอายุ!U129+ประชากรรายอายุ!DW129</f>
        <v>168</v>
      </c>
      <c r="V129" s="11">
        <f>ประชากรรายอายุ!V129+ประชากรรายอายุ!DX129</f>
        <v>172</v>
      </c>
      <c r="W129" s="11">
        <f>ประชากรรายอายุ!W129+ประชากรรายอายุ!DY129</f>
        <v>153</v>
      </c>
      <c r="X129" s="11">
        <f>ประชากรรายอายุ!X129+ประชากรรายอายุ!DZ129</f>
        <v>162</v>
      </c>
      <c r="Y129" s="11">
        <f>ประชากรรายอายุ!Y129+ประชากรรายอายุ!EA129</f>
        <v>164</v>
      </c>
      <c r="Z129" s="11">
        <f>ประชากรรายอายุ!Z129+ประชากรรายอายุ!EB129</f>
        <v>168</v>
      </c>
      <c r="AA129" s="11">
        <f>ประชากรรายอายุ!AA129+ประชากรรายอายุ!EC129</f>
        <v>156</v>
      </c>
      <c r="AB129" s="11">
        <f>ประชากรรายอายุ!AB129+ประชากรรายอายุ!ED129</f>
        <v>160</v>
      </c>
      <c r="AC129" s="11">
        <f>ประชากรรายอายุ!AC129+ประชากรรายอายุ!EE129</f>
        <v>138</v>
      </c>
      <c r="AD129" s="11">
        <f>ประชากรรายอายุ!AD129+ประชากรรายอายุ!EF129</f>
        <v>156</v>
      </c>
      <c r="AE129" s="11">
        <f>ประชากรรายอายุ!AE129+ประชากรรายอายุ!EG129</f>
        <v>166</v>
      </c>
      <c r="AF129" s="11">
        <f>ประชากรรายอายุ!AF129+ประชากรรายอายุ!EH129</f>
        <v>163</v>
      </c>
      <c r="AG129" s="11">
        <f>ประชากรรายอายุ!AG129+ประชากรรายอายุ!EI129</f>
        <v>187</v>
      </c>
      <c r="AH129" s="11">
        <f>ประชากรรายอายุ!AH129+ประชากรรายอายุ!EJ129</f>
        <v>142</v>
      </c>
      <c r="AI129" s="11">
        <f>ประชากรรายอายุ!AI129+ประชากรรายอายุ!EK129</f>
        <v>157</v>
      </c>
      <c r="AJ129" s="11">
        <f>ประชากรรายอายุ!AJ129+ประชากรรายอายุ!EL129</f>
        <v>197</v>
      </c>
      <c r="AK129" s="11">
        <f>ประชากรรายอายุ!AK129+ประชากรรายอายุ!EM129</f>
        <v>166</v>
      </c>
      <c r="AL129" s="11">
        <f>ประชากรรายอายุ!AL129+ประชากรรายอายุ!EN129</f>
        <v>181</v>
      </c>
      <c r="AM129" s="11">
        <f>ประชากรรายอายุ!AM129+ประชากรรายอายุ!EO129</f>
        <v>177</v>
      </c>
      <c r="AN129" s="11">
        <f>ประชากรรายอายุ!AN129+ประชากรรายอายุ!EP129</f>
        <v>197</v>
      </c>
      <c r="AO129" s="11">
        <f>ประชากรรายอายุ!AO129+ประชากรรายอายุ!EQ129</f>
        <v>216</v>
      </c>
      <c r="AP129" s="11">
        <f>ประชากรรายอายุ!AP129+ประชากรรายอายุ!ER129</f>
        <v>174</v>
      </c>
      <c r="AQ129" s="11">
        <f>ประชากรรายอายุ!AQ129+ประชากรรายอายุ!ES129</f>
        <v>176</v>
      </c>
      <c r="AR129" s="11">
        <f>ประชากรรายอายุ!AR129+ประชากรรายอายุ!ET129</f>
        <v>176</v>
      </c>
      <c r="AS129" s="11">
        <f>ประชากรรายอายุ!AS129+ประชากรรายอายุ!EU129</f>
        <v>203</v>
      </c>
      <c r="AT129" s="11">
        <f>ประชากรรายอายุ!AT129+ประชากรรายอายุ!EV129</f>
        <v>178</v>
      </c>
      <c r="AU129" s="11">
        <f>ประชากรรายอายุ!AU129+ประชากรรายอายุ!EW129</f>
        <v>164</v>
      </c>
      <c r="AV129" s="11">
        <f>ประชากรรายอายุ!AV129+ประชากรรายอายุ!EX129</f>
        <v>156</v>
      </c>
      <c r="AW129" s="11">
        <f>ประชากรรายอายุ!AW129+ประชากรรายอายุ!EY129</f>
        <v>165</v>
      </c>
      <c r="AX129" s="11">
        <f>ประชากรรายอายุ!AX129+ประชากรรายอายุ!EZ129</f>
        <v>149</v>
      </c>
      <c r="AY129" s="11">
        <f>ประชากรรายอายุ!AY129+ประชากรรายอายุ!FA129</f>
        <v>157</v>
      </c>
      <c r="AZ129" s="11">
        <f>ประชากรรายอายุ!AZ129+ประชากรรายอายุ!FB129</f>
        <v>123</v>
      </c>
      <c r="BA129" s="11">
        <f>ประชากรรายอายุ!BA129+ประชากรรายอายุ!FC129</f>
        <v>128</v>
      </c>
      <c r="BB129" s="11">
        <f>ประชากรรายอายุ!BB129+ประชากรรายอายุ!FD129</f>
        <v>103</v>
      </c>
      <c r="BC129" s="11">
        <f>ประชากรรายอายุ!BC129+ประชากรรายอายุ!FE129</f>
        <v>111</v>
      </c>
      <c r="BD129" s="11">
        <f>ประชากรรายอายุ!BD129+ประชากรรายอายุ!FF129</f>
        <v>99</v>
      </c>
      <c r="BE129" s="11">
        <f>ประชากรรายอายุ!BE129+ประชากรรายอายุ!FG129</f>
        <v>100</v>
      </c>
      <c r="BF129" s="11">
        <f>ประชากรรายอายุ!BF129+ประชากรรายอายุ!FH129</f>
        <v>108</v>
      </c>
      <c r="BG129" s="11">
        <f>ประชากรรายอายุ!BG129+ประชากรรายอายุ!FI129</f>
        <v>100</v>
      </c>
      <c r="BH129" s="11">
        <f>ประชากรรายอายุ!BH129+ประชากรรายอายุ!FJ129</f>
        <v>78</v>
      </c>
      <c r="BI129" s="11">
        <f>ประชากรรายอายุ!BI129+ประชากรรายอายุ!FK129</f>
        <v>78</v>
      </c>
      <c r="BJ129" s="11">
        <f>ประชากรรายอายุ!BJ129+ประชากรรายอายุ!FL129</f>
        <v>83</v>
      </c>
      <c r="BK129" s="11">
        <f>ประชากรรายอายุ!BK129+ประชากรรายอายุ!FM129</f>
        <v>68</v>
      </c>
      <c r="BL129" s="11">
        <f>ประชากรรายอายุ!BL129+ประชากรรายอายุ!FN129</f>
        <v>84</v>
      </c>
      <c r="BM129" s="11">
        <f>ประชากรรายอายุ!BM129+ประชากรรายอายุ!FO129</f>
        <v>58</v>
      </c>
      <c r="BN129" s="11">
        <f>ประชากรรายอายุ!BN129+ประชากรรายอายุ!FP129</f>
        <v>70</v>
      </c>
      <c r="BO129" s="11">
        <f>ประชากรรายอายุ!BO129+ประชากรรายอายุ!FQ129</f>
        <v>70</v>
      </c>
      <c r="BP129" s="11">
        <f>ประชากรรายอายุ!BP129+ประชากรรายอายุ!FR129</f>
        <v>51</v>
      </c>
      <c r="BQ129" s="11">
        <f>ประชากรรายอายุ!BQ129+ประชากรรายอายุ!FS129</f>
        <v>53</v>
      </c>
      <c r="BR129" s="11">
        <f>ประชากรรายอายุ!BR129+ประชากรรายอายุ!FT129</f>
        <v>44</v>
      </c>
      <c r="BS129" s="11">
        <f>ประชากรรายอายุ!BS129+ประชากรรายอายุ!FU129</f>
        <v>55</v>
      </c>
      <c r="BT129" s="11">
        <f>ประชากรรายอายุ!BT129+ประชากรรายอายุ!FV129</f>
        <v>39</v>
      </c>
      <c r="BU129" s="11">
        <f>ประชากรรายอายุ!BU129+ประชากรรายอายุ!FW129</f>
        <v>31</v>
      </c>
      <c r="BV129" s="11">
        <f>ประชากรรายอายุ!BV129+ประชากรรายอายุ!FX129</f>
        <v>41</v>
      </c>
      <c r="BW129" s="11">
        <f>ประชากรรายอายุ!BW129+ประชากรรายอายุ!FY129</f>
        <v>32</v>
      </c>
      <c r="BX129" s="11">
        <f>ประชากรรายอายุ!BX129+ประชากรรายอายุ!FZ129</f>
        <v>36</v>
      </c>
      <c r="BY129" s="11">
        <f>ประชากรรายอายุ!BY129+ประชากรรายอายุ!GA129</f>
        <v>36</v>
      </c>
      <c r="BZ129" s="11">
        <f>ประชากรรายอายุ!BZ129+ประชากรรายอายุ!GB129</f>
        <v>24</v>
      </c>
      <c r="CA129" s="11">
        <f>ประชากรรายอายุ!CA129+ประชากรรายอายุ!GC129</f>
        <v>28</v>
      </c>
      <c r="CB129" s="11">
        <f>ประชากรรายอายุ!CB129+ประชากรรายอายุ!GD129</f>
        <v>19</v>
      </c>
      <c r="CC129" s="11">
        <f>ประชากรรายอายุ!CC129+ประชากรรายอายุ!GE129</f>
        <v>19</v>
      </c>
      <c r="CD129" s="11">
        <f>ประชากรรายอายุ!CD129+ประชากรรายอายุ!GF129</f>
        <v>34</v>
      </c>
      <c r="CE129" s="11">
        <f>ประชากรรายอายุ!CE129+ประชากรรายอายุ!GG129</f>
        <v>21</v>
      </c>
      <c r="CF129" s="11">
        <f>ประชากรรายอายุ!CF129+ประชากรรายอายุ!GH129</f>
        <v>20</v>
      </c>
      <c r="CG129" s="11">
        <f>ประชากรรายอายุ!CG129+ประชากรรายอายุ!GI129</f>
        <v>23</v>
      </c>
      <c r="CH129" s="11">
        <f>ประชากรรายอายุ!CH129+ประชากรรายอายุ!GJ129</f>
        <v>10</v>
      </c>
      <c r="CI129" s="11">
        <f>ประชากรรายอายุ!CI129+ประชากรรายอายุ!GK129</f>
        <v>17</v>
      </c>
      <c r="CJ129" s="11">
        <f>ประชากรรายอายุ!CJ129+ประชากรรายอายุ!GL129</f>
        <v>8</v>
      </c>
      <c r="CK129" s="11">
        <f>ประชากรรายอายุ!CK129+ประชากรรายอายุ!GM129</f>
        <v>7</v>
      </c>
      <c r="CL129" s="11">
        <f>ประชากรรายอายุ!CL129+ประชากรรายอายุ!GN129</f>
        <v>5</v>
      </c>
      <c r="CM129" s="11">
        <f>ประชากรรายอายุ!CM129+ประชากรรายอายุ!GO129</f>
        <v>6</v>
      </c>
      <c r="CN129" s="11">
        <f>ประชากรรายอายุ!CN129+ประชากรรายอายุ!GP129</f>
        <v>4</v>
      </c>
      <c r="CO129" s="11">
        <f>ประชากรรายอายุ!CO129+ประชากรรายอายุ!GQ129</f>
        <v>2</v>
      </c>
      <c r="CP129" s="11">
        <f>ประชากรรายอายุ!CP129+ประชากรรายอายุ!GR129</f>
        <v>6</v>
      </c>
      <c r="CQ129" s="11">
        <f>ประชากรรายอายุ!CQ129+ประชากรรายอายุ!GS129</f>
        <v>3</v>
      </c>
      <c r="CR129" s="11">
        <f>ประชากรรายอายุ!CR129+ประชากรรายอายุ!GT129</f>
        <v>2</v>
      </c>
      <c r="CS129" s="11">
        <f>ประชากรรายอายุ!CS129+ประชากรรายอายุ!GU129</f>
        <v>3</v>
      </c>
      <c r="CT129" s="11">
        <f>ประชากรรายอายุ!CT129+ประชากรรายอายุ!GV129</f>
        <v>2</v>
      </c>
      <c r="CU129" s="11">
        <f>ประชากรรายอายุ!CU129+ประชากรรายอายุ!GW129</f>
        <v>2</v>
      </c>
      <c r="CV129" s="11">
        <f>ประชากรรายอายุ!CV129+ประชากรรายอายุ!GX129</f>
        <v>0</v>
      </c>
      <c r="CW129" s="11">
        <f>ประชากรรายอายุ!CW129+ประชากรรายอายุ!GY129</f>
        <v>0</v>
      </c>
      <c r="CX129" s="11">
        <f>ประชากรรายอายุ!CX129+ประชากรรายอายุ!GZ129</f>
        <v>0</v>
      </c>
      <c r="CY129" s="11">
        <f>ประชากรรายอายุ!CY129+ประชากรรายอายุ!HA129</f>
        <v>0</v>
      </c>
      <c r="CZ129" s="11">
        <f>ประชากรรายอายุ!CZ129+ประชากรรายอายุ!HB129</f>
        <v>2</v>
      </c>
      <c r="DA129" s="11">
        <f>ประชากรรายอายุ!DA129+ประชากรรายอายุ!HC129</f>
        <v>0</v>
      </c>
      <c r="DB129" s="11">
        <f>ประชากรรายอายุ!DB129+ประชากรรายอายุ!HD129</f>
        <v>0</v>
      </c>
      <c r="DC129" s="11">
        <f>ประชากรรายอายุ!DC129+ประชากรรายอายุ!HE129</f>
        <v>2</v>
      </c>
      <c r="DD129" s="11">
        <f>ประชากรรายอายุ!DD129+ประชากรรายอายุ!HF129</f>
        <v>8</v>
      </c>
    </row>
    <row r="130" spans="1:108">
      <c r="A130" s="12"/>
      <c r="B130" s="5" t="s">
        <v>348</v>
      </c>
      <c r="C130" s="7">
        <f>ประชากรรายอายุ!C130+ประชากรรายอายุ!DE130</f>
        <v>117</v>
      </c>
      <c r="D130" s="7">
        <f>ประชากรรายอายุ!D130+ประชากรรายอายุ!DF130</f>
        <v>115</v>
      </c>
      <c r="E130" s="7">
        <f>ประชากรรายอายุ!E130+ประชากรรายอายุ!DG130</f>
        <v>103</v>
      </c>
      <c r="F130" s="7">
        <f>ประชากรรายอายุ!F130+ประชากรรายอายุ!DH130</f>
        <v>126</v>
      </c>
      <c r="G130" s="7">
        <f>ประชากรรายอายุ!G130+ประชากรรายอายุ!DI130</f>
        <v>129</v>
      </c>
      <c r="H130" s="7">
        <f>ประชากรรายอายุ!H130+ประชากรรายอายุ!DJ130</f>
        <v>117</v>
      </c>
      <c r="I130" s="7">
        <f>ประชากรรายอายุ!I130+ประชากรรายอายุ!DK130</f>
        <v>117</v>
      </c>
      <c r="J130" s="7">
        <f>ประชากรรายอายุ!J130+ประชากรรายอายุ!DL130</f>
        <v>109</v>
      </c>
      <c r="K130" s="7">
        <f>ประชากรรายอายุ!K130+ประชากรรายอายุ!DM130</f>
        <v>99</v>
      </c>
      <c r="L130" s="7">
        <f>ประชากรรายอายุ!L130+ประชากรรายอายุ!DN130</f>
        <v>101</v>
      </c>
      <c r="M130" s="7">
        <f>ประชากรรายอายุ!M130+ประชากรรายอายุ!DO130</f>
        <v>115</v>
      </c>
      <c r="N130" s="7">
        <f>ประชากรรายอายุ!N130+ประชากรรายอายุ!DP130</f>
        <v>91</v>
      </c>
      <c r="O130" s="7">
        <f>ประชากรรายอายุ!O130+ประชากรรายอายุ!DQ130</f>
        <v>121</v>
      </c>
      <c r="P130" s="7">
        <f>ประชากรรายอายุ!P130+ประชากรรายอายุ!DR130</f>
        <v>133</v>
      </c>
      <c r="Q130" s="7">
        <f>ประชากรรายอายุ!Q130+ประชากรรายอายุ!DS130</f>
        <v>125</v>
      </c>
      <c r="R130" s="7">
        <f>ประชากรรายอายุ!R130+ประชากรรายอายุ!DT130</f>
        <v>132</v>
      </c>
      <c r="S130" s="7">
        <f>ประชากรรายอายุ!S130+ประชากรรายอายุ!DU130</f>
        <v>120</v>
      </c>
      <c r="T130" s="7">
        <f>ประชากรรายอายุ!T130+ประชากรรายอายุ!DV130</f>
        <v>138</v>
      </c>
      <c r="U130" s="7">
        <f>ประชากรรายอายุ!U130+ประชากรรายอายุ!DW130</f>
        <v>130</v>
      </c>
      <c r="V130" s="7">
        <f>ประชากรรายอายุ!V130+ประชากรรายอายุ!DX130</f>
        <v>135</v>
      </c>
      <c r="W130" s="7">
        <f>ประชากรรายอายุ!W130+ประชากรรายอายุ!DY130</f>
        <v>118</v>
      </c>
      <c r="X130" s="7">
        <f>ประชากรรายอายุ!X130+ประชากรรายอายุ!DZ130</f>
        <v>125</v>
      </c>
      <c r="Y130" s="7">
        <f>ประชากรรายอายุ!Y130+ประชากรรายอายุ!EA130</f>
        <v>124</v>
      </c>
      <c r="Z130" s="7">
        <f>ประชากรรายอายุ!Z130+ประชากรรายอายุ!EB130</f>
        <v>126</v>
      </c>
      <c r="AA130" s="7">
        <f>ประชากรรายอายุ!AA130+ประชากรรายอายุ!EC130</f>
        <v>108</v>
      </c>
      <c r="AB130" s="7">
        <f>ประชากรรายอายุ!AB130+ประชากรรายอายุ!ED130</f>
        <v>134</v>
      </c>
      <c r="AC130" s="7">
        <f>ประชากรรายอายุ!AC130+ประชากรรายอายุ!EE130</f>
        <v>114</v>
      </c>
      <c r="AD130" s="7">
        <f>ประชากรรายอายุ!AD130+ประชากรรายอายุ!EF130</f>
        <v>121</v>
      </c>
      <c r="AE130" s="7">
        <f>ประชากรรายอายุ!AE130+ประชากรรายอายุ!EG130</f>
        <v>137</v>
      </c>
      <c r="AF130" s="7">
        <f>ประชากรรายอายุ!AF130+ประชากรรายอายุ!EH130</f>
        <v>118</v>
      </c>
      <c r="AG130" s="7">
        <f>ประชากรรายอายุ!AG130+ประชากรรายอายุ!EI130</f>
        <v>145</v>
      </c>
      <c r="AH130" s="7">
        <f>ประชากรรายอายุ!AH130+ประชากรรายอายุ!EJ130</f>
        <v>104</v>
      </c>
      <c r="AI130" s="7">
        <f>ประชากรรายอายุ!AI130+ประชากรรายอายุ!EK130</f>
        <v>113</v>
      </c>
      <c r="AJ130" s="7">
        <f>ประชากรรายอายุ!AJ130+ประชากรรายอายุ!EL130</f>
        <v>150</v>
      </c>
      <c r="AK130" s="7">
        <f>ประชากรรายอายุ!AK130+ประชากรรายอายุ!EM130</f>
        <v>132</v>
      </c>
      <c r="AL130" s="7">
        <f>ประชากรรายอายุ!AL130+ประชากรรายอายุ!EN130</f>
        <v>142</v>
      </c>
      <c r="AM130" s="7">
        <f>ประชากรรายอายุ!AM130+ประชากรรายอายุ!EO130</f>
        <v>136</v>
      </c>
      <c r="AN130" s="7">
        <f>ประชากรรายอายุ!AN130+ประชากรรายอายุ!EP130</f>
        <v>144</v>
      </c>
      <c r="AO130" s="7">
        <f>ประชากรรายอายุ!AO130+ประชากรรายอายุ!EQ130</f>
        <v>160</v>
      </c>
      <c r="AP130" s="7">
        <f>ประชากรรายอายุ!AP130+ประชากรรายอายุ!ER130</f>
        <v>124</v>
      </c>
      <c r="AQ130" s="7">
        <f>ประชากรรายอายุ!AQ130+ประชากรรายอายุ!ES130</f>
        <v>136</v>
      </c>
      <c r="AR130" s="7">
        <f>ประชากรรายอายุ!AR130+ประชากรรายอายุ!ET130</f>
        <v>126</v>
      </c>
      <c r="AS130" s="7">
        <f>ประชากรรายอายุ!AS130+ประชากรรายอายุ!EU130</f>
        <v>142</v>
      </c>
      <c r="AT130" s="7">
        <f>ประชากรรายอายุ!AT130+ประชากรรายอายุ!EV130</f>
        <v>123</v>
      </c>
      <c r="AU130" s="7">
        <f>ประชากรรายอายุ!AU130+ประชากรรายอายุ!EW130</f>
        <v>122</v>
      </c>
      <c r="AV130" s="7">
        <f>ประชากรรายอายุ!AV130+ประชากรรายอายุ!EX130</f>
        <v>117</v>
      </c>
      <c r="AW130" s="7">
        <f>ประชากรรายอายุ!AW130+ประชากรรายอายุ!EY130</f>
        <v>118</v>
      </c>
      <c r="AX130" s="7">
        <f>ประชากรรายอายุ!AX130+ประชากรรายอายุ!EZ130</f>
        <v>105</v>
      </c>
      <c r="AY130" s="7">
        <f>ประชากรรายอายุ!AY130+ประชากรรายอายุ!FA130</f>
        <v>114</v>
      </c>
      <c r="AZ130" s="7">
        <f>ประชากรรายอายุ!AZ130+ประชากรรายอายุ!FB130</f>
        <v>86</v>
      </c>
      <c r="BA130" s="7">
        <f>ประชากรรายอายุ!BA130+ประชากรรายอายุ!FC130</f>
        <v>94</v>
      </c>
      <c r="BB130" s="7">
        <f>ประชากรรายอายุ!BB130+ประชากรรายอายุ!FD130</f>
        <v>65</v>
      </c>
      <c r="BC130" s="7">
        <f>ประชากรรายอายุ!BC130+ประชากรรายอายุ!FE130</f>
        <v>77</v>
      </c>
      <c r="BD130" s="7">
        <f>ประชากรรายอายุ!BD130+ประชากรรายอายุ!FF130</f>
        <v>70</v>
      </c>
      <c r="BE130" s="7">
        <f>ประชากรรายอายุ!BE130+ประชากรรายอายุ!FG130</f>
        <v>72</v>
      </c>
      <c r="BF130" s="7">
        <f>ประชากรรายอายุ!BF130+ประชากรรายอายุ!FH130</f>
        <v>81</v>
      </c>
      <c r="BG130" s="7">
        <f>ประชากรรายอายุ!BG130+ประชากรรายอายุ!FI130</f>
        <v>73</v>
      </c>
      <c r="BH130" s="7">
        <f>ประชากรรายอายุ!BH130+ประชากรรายอายุ!FJ130</f>
        <v>62</v>
      </c>
      <c r="BI130" s="7">
        <f>ประชากรรายอายุ!BI130+ประชากรรายอายุ!FK130</f>
        <v>51</v>
      </c>
      <c r="BJ130" s="7">
        <f>ประชากรรายอายุ!BJ130+ประชากรรายอายุ!FL130</f>
        <v>61</v>
      </c>
      <c r="BK130" s="7">
        <f>ประชากรรายอายุ!BK130+ประชากรรายอายุ!FM130</f>
        <v>45</v>
      </c>
      <c r="BL130" s="7">
        <f>ประชากรรายอายุ!BL130+ประชากรรายอายุ!FN130</f>
        <v>62</v>
      </c>
      <c r="BM130" s="7">
        <f>ประชากรรายอายุ!BM130+ประชากรรายอายุ!FO130</f>
        <v>35</v>
      </c>
      <c r="BN130" s="7">
        <f>ประชากรรายอายุ!BN130+ประชากรรายอายุ!FP130</f>
        <v>44</v>
      </c>
      <c r="BO130" s="7">
        <f>ประชากรรายอายุ!BO130+ประชากรรายอายุ!FQ130</f>
        <v>47</v>
      </c>
      <c r="BP130" s="7">
        <f>ประชากรรายอายุ!BP130+ประชากรรายอายุ!FR130</f>
        <v>35</v>
      </c>
      <c r="BQ130" s="7">
        <f>ประชากรรายอายุ!BQ130+ประชากรรายอายุ!FS130</f>
        <v>41</v>
      </c>
      <c r="BR130" s="7">
        <f>ประชากรรายอายุ!BR130+ประชากรรายอายุ!FT130</f>
        <v>33</v>
      </c>
      <c r="BS130" s="7">
        <f>ประชากรรายอายุ!BS130+ประชากรรายอายุ!FU130</f>
        <v>45</v>
      </c>
      <c r="BT130" s="7">
        <f>ประชากรรายอายุ!BT130+ประชากรรายอายุ!FV130</f>
        <v>29</v>
      </c>
      <c r="BU130" s="7">
        <f>ประชากรรายอายุ!BU130+ประชากรรายอายุ!FW130</f>
        <v>19</v>
      </c>
      <c r="BV130" s="7">
        <f>ประชากรรายอายุ!BV130+ประชากรรายอายุ!FX130</f>
        <v>28</v>
      </c>
      <c r="BW130" s="7">
        <f>ประชากรรายอายุ!BW130+ประชากรรายอายุ!FY130</f>
        <v>20</v>
      </c>
      <c r="BX130" s="7">
        <f>ประชากรรายอายุ!BX130+ประชากรรายอายุ!FZ130</f>
        <v>30</v>
      </c>
      <c r="BY130" s="7">
        <f>ประชากรรายอายุ!BY130+ประชากรรายอายุ!GA130</f>
        <v>26</v>
      </c>
      <c r="BZ130" s="7">
        <f>ประชากรรายอายุ!BZ130+ประชากรรายอายุ!GB130</f>
        <v>15</v>
      </c>
      <c r="CA130" s="7">
        <f>ประชากรรายอายุ!CA130+ประชากรรายอายุ!GC130</f>
        <v>20</v>
      </c>
      <c r="CB130" s="7">
        <f>ประชากรรายอายุ!CB130+ประชากรรายอายุ!GD130</f>
        <v>14</v>
      </c>
      <c r="CC130" s="7">
        <f>ประชากรรายอายุ!CC130+ประชากรรายอายุ!GE130</f>
        <v>13</v>
      </c>
      <c r="CD130" s="7">
        <f>ประชากรรายอายุ!CD130+ประชากรรายอายุ!GF130</f>
        <v>26</v>
      </c>
      <c r="CE130" s="7">
        <f>ประชากรรายอายุ!CE130+ประชากรรายอายุ!GG130</f>
        <v>12</v>
      </c>
      <c r="CF130" s="7">
        <f>ประชากรรายอายุ!CF130+ประชากรรายอายุ!GH130</f>
        <v>14</v>
      </c>
      <c r="CG130" s="7">
        <f>ประชากรรายอายุ!CG130+ประชากรรายอายุ!GI130</f>
        <v>18</v>
      </c>
      <c r="CH130" s="7">
        <f>ประชากรรายอายุ!CH130+ประชากรรายอายุ!GJ130</f>
        <v>7</v>
      </c>
      <c r="CI130" s="7">
        <f>ประชากรรายอายุ!CI130+ประชากรรายอายุ!GK130</f>
        <v>12</v>
      </c>
      <c r="CJ130" s="7">
        <f>ประชากรรายอายุ!CJ130+ประชากรรายอายุ!GL130</f>
        <v>7</v>
      </c>
      <c r="CK130" s="7">
        <f>ประชากรรายอายุ!CK130+ประชากรรายอายุ!GM130</f>
        <v>4</v>
      </c>
      <c r="CL130" s="7">
        <f>ประชากรรายอายุ!CL130+ประชากรรายอายุ!GN130</f>
        <v>4</v>
      </c>
      <c r="CM130" s="7">
        <f>ประชากรรายอายุ!CM130+ประชากรรายอายุ!GO130</f>
        <v>5</v>
      </c>
      <c r="CN130" s="7">
        <f>ประชากรรายอายุ!CN130+ประชากรรายอายุ!GP130</f>
        <v>2</v>
      </c>
      <c r="CO130" s="7">
        <f>ประชากรรายอายุ!CO130+ประชากรรายอายุ!GQ130</f>
        <v>1</v>
      </c>
      <c r="CP130" s="7">
        <f>ประชากรรายอายุ!CP130+ประชากรรายอายุ!GR130</f>
        <v>4</v>
      </c>
      <c r="CQ130" s="7">
        <f>ประชากรรายอายุ!CQ130+ประชากรรายอายุ!GS130</f>
        <v>1</v>
      </c>
      <c r="CR130" s="7">
        <f>ประชากรรายอายุ!CR130+ประชากรรายอายุ!GT130</f>
        <v>1</v>
      </c>
      <c r="CS130" s="7">
        <f>ประชากรรายอายุ!CS130+ประชากรรายอายุ!GU130</f>
        <v>2</v>
      </c>
      <c r="CT130" s="7">
        <f>ประชากรรายอายุ!CT130+ประชากรรายอายุ!GV130</f>
        <v>2</v>
      </c>
      <c r="CU130" s="7">
        <f>ประชากรรายอายุ!CU130+ประชากรรายอายุ!GW130</f>
        <v>1</v>
      </c>
      <c r="CV130" s="7">
        <f>ประชากรรายอายุ!CV130+ประชากรรายอายุ!GX130</f>
        <v>0</v>
      </c>
      <c r="CW130" s="7">
        <f>ประชากรรายอายุ!CW130+ประชากรรายอายุ!GY130</f>
        <v>0</v>
      </c>
      <c r="CX130" s="7">
        <f>ประชากรรายอายุ!CX130+ประชากรรายอายุ!GZ130</f>
        <v>0</v>
      </c>
      <c r="CY130" s="7">
        <f>ประชากรรายอายุ!CY130+ประชากรรายอายุ!HA130</f>
        <v>0</v>
      </c>
      <c r="CZ130" s="7">
        <f>ประชากรรายอายุ!CZ130+ประชากรรายอายุ!HB130</f>
        <v>2</v>
      </c>
      <c r="DA130" s="7">
        <f>ประชากรรายอายุ!DA130+ประชากรรายอายุ!HC130</f>
        <v>0</v>
      </c>
      <c r="DB130" s="7">
        <f>ประชากรรายอายุ!DB130+ประชากรรายอายุ!HD130</f>
        <v>0</v>
      </c>
      <c r="DC130" s="7">
        <f>ประชากรรายอายุ!DC130+ประชากรรายอายุ!HE130</f>
        <v>2</v>
      </c>
      <c r="DD130" s="7">
        <f>ประชากรรายอายุ!DD130+ประชากรรายอายุ!HF130</f>
        <v>5</v>
      </c>
    </row>
    <row r="131" spans="1:108" s="3" customFormat="1">
      <c r="A131" s="12"/>
      <c r="B131" s="12" t="s">
        <v>359</v>
      </c>
      <c r="C131" s="7">
        <f>ประชากรรายอายุ!C131+ประชากรรายอายุ!DE131</f>
        <v>29</v>
      </c>
      <c r="D131" s="7">
        <f>ประชากรรายอายุ!D131+ประชากรรายอายุ!DF131</f>
        <v>34</v>
      </c>
      <c r="E131" s="7">
        <f>ประชากรรายอายุ!E131+ประชากรรายอายุ!DG131</f>
        <v>31</v>
      </c>
      <c r="F131" s="7">
        <f>ประชากรรายอายุ!F131+ประชากรรายอายุ!DH131</f>
        <v>34</v>
      </c>
      <c r="G131" s="7">
        <f>ประชากรรายอายุ!G131+ประชากรรายอายุ!DI131</f>
        <v>31</v>
      </c>
      <c r="H131" s="7">
        <f>ประชากรรายอายุ!H131+ประชากรรายอายุ!DJ131</f>
        <v>29</v>
      </c>
      <c r="I131" s="7">
        <f>ประชากรรายอายุ!I131+ประชากรรายอายุ!DK131</f>
        <v>30</v>
      </c>
      <c r="J131" s="7">
        <f>ประชากรรายอายุ!J131+ประชากรรายอายุ!DL131</f>
        <v>27</v>
      </c>
      <c r="K131" s="7">
        <f>ประชากรรายอายุ!K131+ประชากรรายอายุ!DM131</f>
        <v>39</v>
      </c>
      <c r="L131" s="7">
        <f>ประชากรรายอายุ!L131+ประชากรรายอายุ!DN131</f>
        <v>45</v>
      </c>
      <c r="M131" s="7">
        <f>ประชากรรายอายุ!M131+ประชากรรายอายุ!DO131</f>
        <v>36</v>
      </c>
      <c r="N131" s="7">
        <f>ประชากรรายอายุ!N131+ประชากรรายอายุ!DP131</f>
        <v>21</v>
      </c>
      <c r="O131" s="7">
        <f>ประชากรรายอายุ!O131+ประชากรรายอายุ!DQ131</f>
        <v>37</v>
      </c>
      <c r="P131" s="7">
        <f>ประชากรรายอายุ!P131+ประชากรรายอายุ!DR131</f>
        <v>30</v>
      </c>
      <c r="Q131" s="7">
        <f>ประชากรรายอายุ!Q131+ประชากรรายอายุ!DS131</f>
        <v>49</v>
      </c>
      <c r="R131" s="7">
        <f>ประชากรรายอายุ!R131+ประชากรรายอายุ!DT131</f>
        <v>44</v>
      </c>
      <c r="S131" s="7">
        <f>ประชากรรายอายุ!S131+ประชากรรายอายุ!DU131</f>
        <v>44</v>
      </c>
      <c r="T131" s="7">
        <f>ประชากรรายอายุ!T131+ประชากรรายอายุ!DV131</f>
        <v>38</v>
      </c>
      <c r="U131" s="7">
        <f>ประชากรรายอายุ!U131+ประชากรรายอายุ!DW131</f>
        <v>38</v>
      </c>
      <c r="V131" s="7">
        <f>ประชากรรายอายุ!V131+ประชากรรายอายุ!DX131</f>
        <v>37</v>
      </c>
      <c r="W131" s="7">
        <f>ประชากรรายอายุ!W131+ประชากรรายอายุ!DY131</f>
        <v>35</v>
      </c>
      <c r="X131" s="7">
        <f>ประชากรรายอายุ!X131+ประชากรรายอายุ!DZ131</f>
        <v>37</v>
      </c>
      <c r="Y131" s="7">
        <f>ประชากรรายอายุ!Y131+ประชากรรายอายุ!EA131</f>
        <v>40</v>
      </c>
      <c r="Z131" s="7">
        <f>ประชากรรายอายุ!Z131+ประชากรรายอายุ!EB131</f>
        <v>42</v>
      </c>
      <c r="AA131" s="7">
        <f>ประชากรรายอายุ!AA131+ประชากรรายอายุ!EC131</f>
        <v>48</v>
      </c>
      <c r="AB131" s="7">
        <f>ประชากรรายอายุ!AB131+ประชากรรายอายุ!ED131</f>
        <v>26</v>
      </c>
      <c r="AC131" s="7">
        <f>ประชากรรายอายุ!AC131+ประชากรรายอายุ!EE131</f>
        <v>24</v>
      </c>
      <c r="AD131" s="7">
        <f>ประชากรรายอายุ!AD131+ประชากรรายอายุ!EF131</f>
        <v>35</v>
      </c>
      <c r="AE131" s="7">
        <f>ประชากรรายอายุ!AE131+ประชากรรายอายุ!EG131</f>
        <v>29</v>
      </c>
      <c r="AF131" s="7">
        <f>ประชากรรายอายุ!AF131+ประชากรรายอายุ!EH131</f>
        <v>45</v>
      </c>
      <c r="AG131" s="7">
        <f>ประชากรรายอายุ!AG131+ประชากรรายอายุ!EI131</f>
        <v>42</v>
      </c>
      <c r="AH131" s="7">
        <f>ประชากรรายอายุ!AH131+ประชากรรายอายุ!EJ131</f>
        <v>38</v>
      </c>
      <c r="AI131" s="7">
        <f>ประชากรรายอายุ!AI131+ประชากรรายอายุ!EK131</f>
        <v>44</v>
      </c>
      <c r="AJ131" s="7">
        <f>ประชากรรายอายุ!AJ131+ประชากรรายอายุ!EL131</f>
        <v>47</v>
      </c>
      <c r="AK131" s="7">
        <f>ประชากรรายอายุ!AK131+ประชากรรายอายุ!EM131</f>
        <v>34</v>
      </c>
      <c r="AL131" s="7">
        <f>ประชากรรายอายุ!AL131+ประชากรรายอายุ!EN131</f>
        <v>39</v>
      </c>
      <c r="AM131" s="7">
        <f>ประชากรรายอายุ!AM131+ประชากรรายอายุ!EO131</f>
        <v>41</v>
      </c>
      <c r="AN131" s="7">
        <f>ประชากรรายอายุ!AN131+ประชากรรายอายุ!EP131</f>
        <v>53</v>
      </c>
      <c r="AO131" s="7">
        <f>ประชากรรายอายุ!AO131+ประชากรรายอายุ!EQ131</f>
        <v>56</v>
      </c>
      <c r="AP131" s="7">
        <f>ประชากรรายอายุ!AP131+ประชากรรายอายุ!ER131</f>
        <v>50</v>
      </c>
      <c r="AQ131" s="7">
        <f>ประชากรรายอายุ!AQ131+ประชากรรายอายุ!ES131</f>
        <v>40</v>
      </c>
      <c r="AR131" s="7">
        <f>ประชากรรายอายุ!AR131+ประชากรรายอายุ!ET131</f>
        <v>50</v>
      </c>
      <c r="AS131" s="7">
        <f>ประชากรรายอายุ!AS131+ประชากรรายอายุ!EU131</f>
        <v>61</v>
      </c>
      <c r="AT131" s="7">
        <f>ประชากรรายอายุ!AT131+ประชากรรายอายุ!EV131</f>
        <v>55</v>
      </c>
      <c r="AU131" s="7">
        <f>ประชากรรายอายุ!AU131+ประชากรรายอายุ!EW131</f>
        <v>42</v>
      </c>
      <c r="AV131" s="7">
        <f>ประชากรรายอายุ!AV131+ประชากรรายอายุ!EX131</f>
        <v>39</v>
      </c>
      <c r="AW131" s="7">
        <f>ประชากรรายอายุ!AW131+ประชากรรายอายุ!EY131</f>
        <v>47</v>
      </c>
      <c r="AX131" s="7">
        <f>ประชากรรายอายุ!AX131+ประชากรรายอายุ!EZ131</f>
        <v>44</v>
      </c>
      <c r="AY131" s="7">
        <f>ประชากรรายอายุ!AY131+ประชากรรายอายุ!FA131</f>
        <v>43</v>
      </c>
      <c r="AZ131" s="7">
        <f>ประชากรรายอายุ!AZ131+ประชากรรายอายุ!FB131</f>
        <v>37</v>
      </c>
      <c r="BA131" s="7">
        <f>ประชากรรายอายุ!BA131+ประชากรรายอายุ!FC131</f>
        <v>34</v>
      </c>
      <c r="BB131" s="7">
        <f>ประชากรรายอายุ!BB131+ประชากรรายอายุ!FD131</f>
        <v>38</v>
      </c>
      <c r="BC131" s="7">
        <f>ประชากรรายอายุ!BC131+ประชากรรายอายุ!FE131</f>
        <v>34</v>
      </c>
      <c r="BD131" s="7">
        <f>ประชากรรายอายุ!BD131+ประชากรรายอายุ!FF131</f>
        <v>29</v>
      </c>
      <c r="BE131" s="7">
        <f>ประชากรรายอายุ!BE131+ประชากรรายอายุ!FG131</f>
        <v>28</v>
      </c>
      <c r="BF131" s="7">
        <f>ประชากรรายอายุ!BF131+ประชากรรายอายุ!FH131</f>
        <v>27</v>
      </c>
      <c r="BG131" s="7">
        <f>ประชากรรายอายุ!BG131+ประชากรรายอายุ!FI131</f>
        <v>27</v>
      </c>
      <c r="BH131" s="7">
        <f>ประชากรรายอายุ!BH131+ประชากรรายอายุ!FJ131</f>
        <v>16</v>
      </c>
      <c r="BI131" s="7">
        <f>ประชากรรายอายุ!BI131+ประชากรรายอายุ!FK131</f>
        <v>27</v>
      </c>
      <c r="BJ131" s="7">
        <f>ประชากรรายอายุ!BJ131+ประชากรรายอายุ!FL131</f>
        <v>22</v>
      </c>
      <c r="BK131" s="7">
        <f>ประชากรรายอายุ!BK131+ประชากรรายอายุ!FM131</f>
        <v>23</v>
      </c>
      <c r="BL131" s="7">
        <f>ประชากรรายอายุ!BL131+ประชากรรายอายุ!FN131</f>
        <v>22</v>
      </c>
      <c r="BM131" s="7">
        <f>ประชากรรายอายุ!BM131+ประชากรรายอายุ!FO131</f>
        <v>23</v>
      </c>
      <c r="BN131" s="7">
        <f>ประชากรรายอายุ!BN131+ประชากรรายอายุ!FP131</f>
        <v>26</v>
      </c>
      <c r="BO131" s="7">
        <f>ประชากรรายอายุ!BO131+ประชากรรายอายุ!FQ131</f>
        <v>23</v>
      </c>
      <c r="BP131" s="7">
        <f>ประชากรรายอายุ!BP131+ประชากรรายอายุ!FR131</f>
        <v>16</v>
      </c>
      <c r="BQ131" s="7">
        <f>ประชากรรายอายุ!BQ131+ประชากรรายอายุ!FS131</f>
        <v>12</v>
      </c>
      <c r="BR131" s="7">
        <f>ประชากรรายอายุ!BR131+ประชากรรายอายุ!FT131</f>
        <v>11</v>
      </c>
      <c r="BS131" s="7">
        <f>ประชากรรายอายุ!BS131+ประชากรรายอายุ!FU131</f>
        <v>10</v>
      </c>
      <c r="BT131" s="7">
        <f>ประชากรรายอายุ!BT131+ประชากรรายอายุ!FV131</f>
        <v>10</v>
      </c>
      <c r="BU131" s="7">
        <f>ประชากรรายอายุ!BU131+ประชากรรายอายุ!FW131</f>
        <v>12</v>
      </c>
      <c r="BV131" s="7">
        <f>ประชากรรายอายุ!BV131+ประชากรรายอายุ!FX131</f>
        <v>13</v>
      </c>
      <c r="BW131" s="7">
        <f>ประชากรรายอายุ!BW131+ประชากรรายอายุ!FY131</f>
        <v>12</v>
      </c>
      <c r="BX131" s="7">
        <f>ประชากรรายอายุ!BX131+ประชากรรายอายุ!FZ131</f>
        <v>6</v>
      </c>
      <c r="BY131" s="7">
        <f>ประชากรรายอายุ!BY131+ประชากรรายอายุ!GA131</f>
        <v>10</v>
      </c>
      <c r="BZ131" s="7">
        <f>ประชากรรายอายุ!BZ131+ประชากรรายอายุ!GB131</f>
        <v>9</v>
      </c>
      <c r="CA131" s="7">
        <f>ประชากรรายอายุ!CA131+ประชากรรายอายุ!GC131</f>
        <v>8</v>
      </c>
      <c r="CB131" s="7">
        <f>ประชากรรายอายุ!CB131+ประชากรรายอายุ!GD131</f>
        <v>5</v>
      </c>
      <c r="CC131" s="7">
        <f>ประชากรรายอายุ!CC131+ประชากรรายอายุ!GE131</f>
        <v>6</v>
      </c>
      <c r="CD131" s="7">
        <f>ประชากรรายอายุ!CD131+ประชากรรายอายุ!GF131</f>
        <v>8</v>
      </c>
      <c r="CE131" s="7">
        <f>ประชากรรายอายุ!CE131+ประชากรรายอายุ!GG131</f>
        <v>9</v>
      </c>
      <c r="CF131" s="7">
        <f>ประชากรรายอายุ!CF131+ประชากรรายอายุ!GH131</f>
        <v>6</v>
      </c>
      <c r="CG131" s="7">
        <f>ประชากรรายอายุ!CG131+ประชากรรายอายุ!GI131</f>
        <v>5</v>
      </c>
      <c r="CH131" s="7">
        <f>ประชากรรายอายุ!CH131+ประชากรรายอายุ!GJ131</f>
        <v>3</v>
      </c>
      <c r="CI131" s="7">
        <f>ประชากรรายอายุ!CI131+ประชากรรายอายุ!GK131</f>
        <v>5</v>
      </c>
      <c r="CJ131" s="7">
        <f>ประชากรรายอายุ!CJ131+ประชากรรายอายุ!GL131</f>
        <v>1</v>
      </c>
      <c r="CK131" s="7">
        <f>ประชากรรายอายุ!CK131+ประชากรรายอายุ!GM131</f>
        <v>3</v>
      </c>
      <c r="CL131" s="7">
        <f>ประชากรรายอายุ!CL131+ประชากรรายอายุ!GN131</f>
        <v>1</v>
      </c>
      <c r="CM131" s="7">
        <f>ประชากรรายอายุ!CM131+ประชากรรายอายุ!GO131</f>
        <v>1</v>
      </c>
      <c r="CN131" s="7">
        <f>ประชากรรายอายุ!CN131+ประชากรรายอายุ!GP131</f>
        <v>2</v>
      </c>
      <c r="CO131" s="7">
        <f>ประชากรรายอายุ!CO131+ประชากรรายอายุ!GQ131</f>
        <v>1</v>
      </c>
      <c r="CP131" s="7">
        <f>ประชากรรายอายุ!CP131+ประชากรรายอายุ!GR131</f>
        <v>2</v>
      </c>
      <c r="CQ131" s="7">
        <f>ประชากรรายอายุ!CQ131+ประชากรรายอายุ!GS131</f>
        <v>2</v>
      </c>
      <c r="CR131" s="7">
        <f>ประชากรรายอายุ!CR131+ประชากรรายอายุ!GT131</f>
        <v>1</v>
      </c>
      <c r="CS131" s="7">
        <f>ประชากรรายอายุ!CS131+ประชากรรายอายุ!GU131</f>
        <v>1</v>
      </c>
      <c r="CT131" s="7">
        <f>ประชากรรายอายุ!CT131+ประชากรรายอายุ!GV131</f>
        <v>0</v>
      </c>
      <c r="CU131" s="7">
        <f>ประชากรรายอายุ!CU131+ประชากรรายอายุ!GW131</f>
        <v>1</v>
      </c>
      <c r="CV131" s="7">
        <f>ประชากรรายอายุ!CV131+ประชากรรายอายุ!GX131</f>
        <v>0</v>
      </c>
      <c r="CW131" s="7">
        <f>ประชากรรายอายุ!CW131+ประชากรรายอายุ!GY131</f>
        <v>0</v>
      </c>
      <c r="CX131" s="7">
        <f>ประชากรรายอายุ!CX131+ประชากรรายอายุ!GZ131</f>
        <v>0</v>
      </c>
      <c r="CY131" s="7">
        <f>ประชากรรายอายุ!CY131+ประชากรรายอายุ!HA131</f>
        <v>0</v>
      </c>
      <c r="CZ131" s="7">
        <f>ประชากรรายอายุ!CZ131+ประชากรรายอายุ!HB131</f>
        <v>0</v>
      </c>
      <c r="DA131" s="7">
        <f>ประชากรรายอายุ!DA131+ประชากรรายอายุ!HC131</f>
        <v>0</v>
      </c>
      <c r="DB131" s="7">
        <f>ประชากรรายอายุ!DB131+ประชากรรายอายุ!HD131</f>
        <v>0</v>
      </c>
      <c r="DC131" s="7">
        <f>ประชากรรายอายุ!DC131+ประชากรรายอายุ!HE131</f>
        <v>0</v>
      </c>
      <c r="DD131" s="7">
        <f>ประชากรรายอายุ!DD131+ประชากรรายอายุ!HF131</f>
        <v>3</v>
      </c>
    </row>
    <row r="132" spans="1:108">
      <c r="A132" s="12"/>
      <c r="B132" s="5" t="s">
        <v>87</v>
      </c>
      <c r="C132" s="7">
        <f>ประชากรรายอายุ!C132+ประชากรรายอายุ!DE132</f>
        <v>102</v>
      </c>
      <c r="D132" s="7">
        <f>ประชากรรายอายุ!D132+ประชากรรายอายุ!DF132</f>
        <v>117</v>
      </c>
      <c r="E132" s="7">
        <f>ประชากรรายอายุ!E132+ประชากรรายอายุ!DG132</f>
        <v>127</v>
      </c>
      <c r="F132" s="7">
        <f>ประชากรรายอายุ!F132+ประชากรรายอายุ!DH132</f>
        <v>106</v>
      </c>
      <c r="G132" s="7">
        <f>ประชากรรายอายุ!G132+ประชากรรายอายุ!DI132</f>
        <v>121</v>
      </c>
      <c r="H132" s="7">
        <f>ประชากรรายอายุ!H132+ประชากรรายอายุ!DJ132</f>
        <v>127</v>
      </c>
      <c r="I132" s="7">
        <f>ประชากรรายอายุ!I132+ประชากรรายอายุ!DK132</f>
        <v>119</v>
      </c>
      <c r="J132" s="7">
        <f>ประชากรรายอายุ!J132+ประชากรรายอายุ!DL132</f>
        <v>106</v>
      </c>
      <c r="K132" s="7">
        <f>ประชากรรายอายุ!K132+ประชากรรายอายุ!DM132</f>
        <v>117</v>
      </c>
      <c r="L132" s="7">
        <f>ประชากรรายอายุ!L132+ประชากรรายอายุ!DN132</f>
        <v>110</v>
      </c>
      <c r="M132" s="7">
        <f>ประชากรรายอายุ!M132+ประชากรรายอายุ!DO132</f>
        <v>162</v>
      </c>
      <c r="N132" s="7">
        <f>ประชากรรายอายุ!N132+ประชากรรายอายุ!DP132</f>
        <v>125</v>
      </c>
      <c r="O132" s="7">
        <f>ประชากรรายอายุ!O132+ประชากรรายอายุ!DQ132</f>
        <v>150</v>
      </c>
      <c r="P132" s="7">
        <f>ประชากรรายอายุ!P132+ประชากรรายอายุ!DR132</f>
        <v>148</v>
      </c>
      <c r="Q132" s="7">
        <f>ประชากรรายอายุ!Q132+ประชากรรายอายุ!DS132</f>
        <v>132</v>
      </c>
      <c r="R132" s="7">
        <f>ประชากรรายอายุ!R132+ประชากรรายอายุ!DT132</f>
        <v>137</v>
      </c>
      <c r="S132" s="7">
        <f>ประชากรรายอายุ!S132+ประชากรรายอายุ!DU132</f>
        <v>156</v>
      </c>
      <c r="T132" s="7">
        <f>ประชากรรายอายุ!T132+ประชากรรายอายุ!DV132</f>
        <v>128</v>
      </c>
      <c r="U132" s="7">
        <f>ประชากรรายอายุ!U132+ประชากรรายอายุ!DW132</f>
        <v>148</v>
      </c>
      <c r="V132" s="7">
        <f>ประชากรรายอายุ!V132+ประชากรรายอายุ!DX132</f>
        <v>143</v>
      </c>
      <c r="W132" s="7">
        <f>ประชากรรายอายุ!W132+ประชากรรายอายุ!DY132</f>
        <v>143</v>
      </c>
      <c r="X132" s="7">
        <f>ประชากรรายอายุ!X132+ประชากรรายอายุ!DZ132</f>
        <v>118</v>
      </c>
      <c r="Y132" s="7">
        <f>ประชากรรายอายุ!Y132+ประชากรรายอายุ!EA132</f>
        <v>129</v>
      </c>
      <c r="Z132" s="7">
        <f>ประชากรรายอายุ!Z132+ประชากรรายอายุ!EB132</f>
        <v>118</v>
      </c>
      <c r="AA132" s="7">
        <f>ประชากรรายอายุ!AA132+ประชากรรายอายุ!EC132</f>
        <v>144</v>
      </c>
      <c r="AB132" s="7">
        <f>ประชากรรายอายุ!AB132+ประชากรรายอายุ!ED132</f>
        <v>108</v>
      </c>
      <c r="AC132" s="7">
        <f>ประชากรรายอายุ!AC132+ประชากรรายอายุ!EE132</f>
        <v>110</v>
      </c>
      <c r="AD132" s="7">
        <f>ประชากรรายอายุ!AD132+ประชากรรายอายุ!EF132</f>
        <v>143</v>
      </c>
      <c r="AE132" s="7">
        <f>ประชากรรายอายุ!AE132+ประชากรรายอายุ!EG132</f>
        <v>113</v>
      </c>
      <c r="AF132" s="7">
        <f>ประชากรรายอายุ!AF132+ประชากรรายอายุ!EH132</f>
        <v>120</v>
      </c>
      <c r="AG132" s="7">
        <f>ประชากรรายอายุ!AG132+ประชากรรายอายุ!EI132</f>
        <v>138</v>
      </c>
      <c r="AH132" s="7">
        <f>ประชากรรายอายุ!AH132+ประชากรรายอายุ!EJ132</f>
        <v>125</v>
      </c>
      <c r="AI132" s="7">
        <f>ประชากรรายอายุ!AI132+ประชากรรายอายุ!EK132</f>
        <v>120</v>
      </c>
      <c r="AJ132" s="7">
        <f>ประชากรรายอายุ!AJ132+ประชากรรายอายุ!EL132</f>
        <v>175</v>
      </c>
      <c r="AK132" s="7">
        <f>ประชากรรายอายุ!AK132+ประชากรรายอายุ!EM132</f>
        <v>146</v>
      </c>
      <c r="AL132" s="7">
        <f>ประชากรรายอายุ!AL132+ประชากรรายอายุ!EN132</f>
        <v>138</v>
      </c>
      <c r="AM132" s="7">
        <f>ประชากรรายอายุ!AM132+ประชากรรายอายุ!EO132</f>
        <v>126</v>
      </c>
      <c r="AN132" s="7">
        <f>ประชากรรายอายุ!AN132+ประชากรรายอายุ!EP132</f>
        <v>150</v>
      </c>
      <c r="AO132" s="7">
        <f>ประชากรรายอายุ!AO132+ประชากรรายอายุ!EQ132</f>
        <v>165</v>
      </c>
      <c r="AP132" s="7">
        <f>ประชากรรายอายุ!AP132+ประชากรรายอายุ!ER132</f>
        <v>136</v>
      </c>
      <c r="AQ132" s="7">
        <f>ประชากรรายอายุ!AQ132+ประชากรรายอายุ!ES132</f>
        <v>147</v>
      </c>
      <c r="AR132" s="7">
        <f>ประชากรรายอายุ!AR132+ประชากรรายอายุ!ET132</f>
        <v>149</v>
      </c>
      <c r="AS132" s="7">
        <f>ประชากรรายอายุ!AS132+ประชากรรายอายุ!EU132</f>
        <v>121</v>
      </c>
      <c r="AT132" s="7">
        <f>ประชากรรายอายุ!AT132+ประชากรรายอายุ!EV132</f>
        <v>102</v>
      </c>
      <c r="AU132" s="7">
        <f>ประชากรรายอายุ!AU132+ประชากรรายอายุ!EW132</f>
        <v>148</v>
      </c>
      <c r="AV132" s="7">
        <f>ประชากรรายอายุ!AV132+ประชากรรายอายุ!EX132</f>
        <v>118</v>
      </c>
      <c r="AW132" s="7">
        <f>ประชากรรายอายุ!AW132+ประชากรรายอายุ!EY132</f>
        <v>128</v>
      </c>
      <c r="AX132" s="7">
        <f>ประชากรรายอายุ!AX132+ประชากรรายอายุ!EZ132</f>
        <v>101</v>
      </c>
      <c r="AY132" s="7">
        <f>ประชากรรายอายุ!AY132+ประชากรรายอายุ!FA132</f>
        <v>102</v>
      </c>
      <c r="AZ132" s="7">
        <f>ประชากรรายอายุ!AZ132+ประชากรรายอายุ!FB132</f>
        <v>79</v>
      </c>
      <c r="BA132" s="7">
        <f>ประชากรรายอายุ!BA132+ประชากรรายอายุ!FC132</f>
        <v>86</v>
      </c>
      <c r="BB132" s="7">
        <f>ประชากรรายอายุ!BB132+ประชากรรายอายุ!FD132</f>
        <v>74</v>
      </c>
      <c r="BC132" s="7">
        <f>ประชากรรายอายุ!BC132+ประชากรรายอายุ!FE132</f>
        <v>87</v>
      </c>
      <c r="BD132" s="7">
        <f>ประชากรรายอายุ!BD132+ประชากรรายอายุ!FF132</f>
        <v>79</v>
      </c>
      <c r="BE132" s="7">
        <f>ประชากรรายอายุ!BE132+ประชากรรายอายุ!FG132</f>
        <v>71</v>
      </c>
      <c r="BF132" s="7">
        <f>ประชากรรายอายุ!BF132+ประชากรรายอายุ!FH132</f>
        <v>65</v>
      </c>
      <c r="BG132" s="7">
        <f>ประชากรรายอายุ!BG132+ประชากรรายอายุ!FI132</f>
        <v>71</v>
      </c>
      <c r="BH132" s="7">
        <f>ประชากรรายอายุ!BH132+ประชากรรายอายุ!FJ132</f>
        <v>50</v>
      </c>
      <c r="BI132" s="7">
        <f>ประชากรรายอายุ!BI132+ประชากรรายอายุ!FK132</f>
        <v>67</v>
      </c>
      <c r="BJ132" s="7">
        <f>ประชากรรายอายุ!BJ132+ประชากรรายอายุ!FL132</f>
        <v>59</v>
      </c>
      <c r="BK132" s="7">
        <f>ประชากรรายอายุ!BK132+ประชากรรายอายุ!FM132</f>
        <v>69</v>
      </c>
      <c r="BL132" s="7">
        <f>ประชากรรายอายุ!BL132+ประชากรรายอายุ!FN132</f>
        <v>50</v>
      </c>
      <c r="BM132" s="7">
        <f>ประชากรรายอายุ!BM132+ประชากรรายอายุ!FO132</f>
        <v>46</v>
      </c>
      <c r="BN132" s="7">
        <f>ประชากรรายอายุ!BN132+ประชากรรายอายุ!FP132</f>
        <v>59</v>
      </c>
      <c r="BO132" s="7">
        <f>ประชากรรายอายุ!BO132+ประชากรรายอายุ!FQ132</f>
        <v>52</v>
      </c>
      <c r="BP132" s="7">
        <f>ประชากรรายอายุ!BP132+ประชากรรายอายุ!FR132</f>
        <v>41</v>
      </c>
      <c r="BQ132" s="7">
        <f>ประชากรรายอายุ!BQ132+ประชากรรายอายุ!FS132</f>
        <v>29</v>
      </c>
      <c r="BR132" s="7">
        <f>ประชากรรายอายุ!BR132+ประชากรรายอายุ!FT132</f>
        <v>22</v>
      </c>
      <c r="BS132" s="7">
        <f>ประชากรรายอายุ!BS132+ประชากรรายอายุ!FU132</f>
        <v>32</v>
      </c>
      <c r="BT132" s="7">
        <f>ประชากรรายอายุ!BT132+ประชากรรายอายุ!FV132</f>
        <v>30</v>
      </c>
      <c r="BU132" s="7">
        <f>ประชากรรายอายุ!BU132+ประชากรรายอายุ!FW132</f>
        <v>37</v>
      </c>
      <c r="BV132" s="7">
        <f>ประชากรรายอายุ!BV132+ประชากรรายอายุ!FX132</f>
        <v>21</v>
      </c>
      <c r="BW132" s="7">
        <f>ประชากรรายอายุ!BW132+ประชากรรายอายุ!FY132</f>
        <v>27</v>
      </c>
      <c r="BX132" s="7">
        <f>ประชากรรายอายุ!BX132+ประชากรรายอายุ!FZ132</f>
        <v>24</v>
      </c>
      <c r="BY132" s="7">
        <f>ประชากรรายอายุ!BY132+ประชากรรายอายุ!GA132</f>
        <v>18</v>
      </c>
      <c r="BZ132" s="7">
        <f>ประชากรรายอายุ!BZ132+ประชากรรายอายุ!GB132</f>
        <v>22</v>
      </c>
      <c r="CA132" s="7">
        <f>ประชากรรายอายุ!CA132+ประชากรรายอายุ!GC132</f>
        <v>21</v>
      </c>
      <c r="CB132" s="7">
        <f>ประชากรรายอายุ!CB132+ประชากรรายอายุ!GD132</f>
        <v>20</v>
      </c>
      <c r="CC132" s="7">
        <f>ประชากรรายอายุ!CC132+ประชากรรายอายุ!GE132</f>
        <v>19</v>
      </c>
      <c r="CD132" s="7">
        <f>ประชากรรายอายุ!CD132+ประชากรรายอายุ!GF132</f>
        <v>16</v>
      </c>
      <c r="CE132" s="7">
        <f>ประชากรรายอายุ!CE132+ประชากรรายอายุ!GG132</f>
        <v>15</v>
      </c>
      <c r="CF132" s="7">
        <f>ประชากรรายอายุ!CF132+ประชากรรายอายุ!GH132</f>
        <v>15</v>
      </c>
      <c r="CG132" s="7">
        <f>ประชากรรายอายุ!CG132+ประชากรรายอายุ!GI132</f>
        <v>13</v>
      </c>
      <c r="CH132" s="7">
        <f>ประชากรรายอายุ!CH132+ประชากรรายอายุ!GJ132</f>
        <v>6</v>
      </c>
      <c r="CI132" s="7">
        <f>ประชากรรายอายุ!CI132+ประชากรรายอายุ!GK132</f>
        <v>9</v>
      </c>
      <c r="CJ132" s="7">
        <f>ประชากรรายอายุ!CJ132+ประชากรรายอายุ!GL132</f>
        <v>6</v>
      </c>
      <c r="CK132" s="7">
        <f>ประชากรรายอายุ!CK132+ประชากรรายอายุ!GM132</f>
        <v>8</v>
      </c>
      <c r="CL132" s="7">
        <f>ประชากรรายอายุ!CL132+ประชากรรายอายุ!GN132</f>
        <v>6</v>
      </c>
      <c r="CM132" s="7">
        <f>ประชากรรายอายุ!CM132+ประชากรรายอายุ!GO132</f>
        <v>4</v>
      </c>
      <c r="CN132" s="7">
        <f>ประชากรรายอายุ!CN132+ประชากรรายอายุ!GP132</f>
        <v>2</v>
      </c>
      <c r="CO132" s="7">
        <f>ประชากรรายอายุ!CO132+ประชากรรายอายุ!GQ132</f>
        <v>1</v>
      </c>
      <c r="CP132" s="7">
        <f>ประชากรรายอายุ!CP132+ประชากรรายอายุ!GR132</f>
        <v>2</v>
      </c>
      <c r="CQ132" s="7">
        <f>ประชากรรายอายุ!CQ132+ประชากรรายอายุ!GS132</f>
        <v>3</v>
      </c>
      <c r="CR132" s="7">
        <f>ประชากรรายอายุ!CR132+ประชากรรายอายุ!GT132</f>
        <v>0</v>
      </c>
      <c r="CS132" s="7">
        <f>ประชากรรายอายุ!CS132+ประชากรรายอายุ!GU132</f>
        <v>0</v>
      </c>
      <c r="CT132" s="7">
        <f>ประชากรรายอายุ!CT132+ประชากรรายอายุ!GV132</f>
        <v>0</v>
      </c>
      <c r="CU132" s="7">
        <f>ประชากรรายอายุ!CU132+ประชากรรายอายุ!GW132</f>
        <v>0</v>
      </c>
      <c r="CV132" s="7">
        <f>ประชากรรายอายุ!CV132+ประชากรรายอายุ!GX132</f>
        <v>0</v>
      </c>
      <c r="CW132" s="7">
        <f>ประชากรรายอายุ!CW132+ประชากรรายอายุ!GY132</f>
        <v>0</v>
      </c>
      <c r="CX132" s="7">
        <f>ประชากรรายอายุ!CX132+ประชากรรายอายุ!GZ132</f>
        <v>1</v>
      </c>
      <c r="CY132" s="7">
        <f>ประชากรรายอายุ!CY132+ประชากรรายอายุ!HA132</f>
        <v>0</v>
      </c>
      <c r="CZ132" s="7">
        <f>ประชากรรายอายุ!CZ132+ประชากรรายอายุ!HB132</f>
        <v>0</v>
      </c>
      <c r="DA132" s="7">
        <f>ประชากรรายอายุ!DA132+ประชากรรายอายุ!HC132</f>
        <v>0</v>
      </c>
      <c r="DB132" s="7">
        <f>ประชากรรายอายุ!DB132+ประชากรรายอายุ!HD132</f>
        <v>0</v>
      </c>
      <c r="DC132" s="7">
        <f>ประชากรรายอายุ!DC132+ประชากรรายอายุ!HE132</f>
        <v>1</v>
      </c>
      <c r="DD132" s="7">
        <f>ประชากรรายอายุ!DD132+ประชากรรายอายุ!HF132</f>
        <v>14</v>
      </c>
    </row>
    <row r="133" spans="1:108" s="3" customFormat="1">
      <c r="A133" s="19"/>
      <c r="B133" s="19" t="s">
        <v>361</v>
      </c>
      <c r="C133" s="16">
        <f>ประชากรรายอายุ!C133+ประชากรรายอายุ!DE133</f>
        <v>169</v>
      </c>
      <c r="D133" s="16">
        <f>ประชากรรายอายุ!D133+ประชากรรายอายุ!DF133</f>
        <v>176</v>
      </c>
      <c r="E133" s="16">
        <f>ประชากรรายอายุ!E133+ประชากรรายอายุ!DG133</f>
        <v>174</v>
      </c>
      <c r="F133" s="16">
        <f>ประชากรรายอายุ!F133+ประชากรรายอายุ!DH133</f>
        <v>192</v>
      </c>
      <c r="G133" s="16">
        <f>ประชากรรายอายุ!G133+ประชากรรายอายุ!DI133</f>
        <v>201</v>
      </c>
      <c r="H133" s="16">
        <f>ประชากรรายอายุ!H133+ประชากรรายอายุ!DJ133</f>
        <v>186</v>
      </c>
      <c r="I133" s="16">
        <f>ประชากรรายอายุ!I133+ประชากรรายอายุ!DK133</f>
        <v>180</v>
      </c>
      <c r="J133" s="16">
        <f>ประชากรรายอายุ!J133+ประชากรรายอายุ!DL133</f>
        <v>175</v>
      </c>
      <c r="K133" s="16">
        <f>ประชากรรายอายุ!K133+ประชากรรายอายุ!DM133</f>
        <v>187</v>
      </c>
      <c r="L133" s="16">
        <f>ประชากรรายอายุ!L133+ประชากรรายอายุ!DN133</f>
        <v>179</v>
      </c>
      <c r="M133" s="16">
        <f>ประชากรรายอายุ!M133+ประชากรรายอายุ!DO133</f>
        <v>187</v>
      </c>
      <c r="N133" s="16">
        <f>ประชากรรายอายุ!N133+ประชากรรายอายุ!DP133</f>
        <v>233</v>
      </c>
      <c r="O133" s="16">
        <f>ประชากรรายอายุ!O133+ประชากรรายอายุ!DQ133</f>
        <v>207</v>
      </c>
      <c r="P133" s="16">
        <f>ประชากรรายอายุ!P133+ประชากรรายอายุ!DR133</f>
        <v>215</v>
      </c>
      <c r="Q133" s="16">
        <f>ประชากรรายอายุ!Q133+ประชากรรายอายุ!DS133</f>
        <v>226</v>
      </c>
      <c r="R133" s="16">
        <f>ประชากรรายอายุ!R133+ประชากรรายอายุ!DT133</f>
        <v>228</v>
      </c>
      <c r="S133" s="16">
        <f>ประชากรรายอายุ!S133+ประชากรรายอายุ!DU133</f>
        <v>240</v>
      </c>
      <c r="T133" s="16">
        <f>ประชากรรายอายุ!T133+ประชากรรายอายุ!DV133</f>
        <v>231</v>
      </c>
      <c r="U133" s="16">
        <f>ประชากรรายอายุ!U133+ประชากรรายอายุ!DW133</f>
        <v>201</v>
      </c>
      <c r="V133" s="16">
        <f>ประชากรรายอายุ!V133+ประชากรรายอายุ!DX133</f>
        <v>236</v>
      </c>
      <c r="W133" s="16">
        <f>ประชากรรายอายุ!W133+ประชากรรายอายุ!DY133</f>
        <v>212</v>
      </c>
      <c r="X133" s="16">
        <f>ประชากรรายอายุ!X133+ประชากรรายอายุ!DZ133</f>
        <v>192</v>
      </c>
      <c r="Y133" s="16">
        <f>ประชากรรายอายุ!Y133+ประชากรรายอายุ!EA133</f>
        <v>191</v>
      </c>
      <c r="Z133" s="16">
        <f>ประชากรรายอายุ!Z133+ประชากรรายอายุ!EB133</f>
        <v>216</v>
      </c>
      <c r="AA133" s="16">
        <f>ประชากรรายอายุ!AA133+ประชากรรายอายุ!EC133</f>
        <v>202</v>
      </c>
      <c r="AB133" s="16">
        <f>ประชากรรายอายุ!AB133+ประชากรรายอายุ!ED133</f>
        <v>165</v>
      </c>
      <c r="AC133" s="16">
        <f>ประชากรรายอายุ!AC133+ประชากรรายอายุ!EE133</f>
        <v>189</v>
      </c>
      <c r="AD133" s="16">
        <f>ประชากรรายอายุ!AD133+ประชากรรายอายุ!EF133</f>
        <v>179</v>
      </c>
      <c r="AE133" s="16">
        <f>ประชากรรายอายุ!AE133+ประชากรรายอายุ!EG133</f>
        <v>208</v>
      </c>
      <c r="AF133" s="16">
        <f>ประชากรรายอายุ!AF133+ประชากรรายอายุ!EH133</f>
        <v>198</v>
      </c>
      <c r="AG133" s="16">
        <f>ประชากรรายอายุ!AG133+ประชากรรายอายุ!EI133</f>
        <v>207</v>
      </c>
      <c r="AH133" s="16">
        <f>ประชากรรายอายุ!AH133+ประชากรรายอายุ!EJ133</f>
        <v>179</v>
      </c>
      <c r="AI133" s="16">
        <f>ประชากรรายอายุ!AI133+ประชากรรายอายุ!EK133</f>
        <v>189</v>
      </c>
      <c r="AJ133" s="16">
        <f>ประชากรรายอายุ!AJ133+ประชากรรายอายุ!EL133</f>
        <v>244</v>
      </c>
      <c r="AK133" s="16">
        <f>ประชากรรายอายุ!AK133+ประชากรรายอายุ!EM133</f>
        <v>209</v>
      </c>
      <c r="AL133" s="16">
        <f>ประชากรรายอายุ!AL133+ประชากรรายอายุ!EN133</f>
        <v>211</v>
      </c>
      <c r="AM133" s="16">
        <f>ประชากรรายอายุ!AM133+ประชากรรายอายุ!EO133</f>
        <v>211</v>
      </c>
      <c r="AN133" s="16">
        <f>ประชากรรายอายุ!AN133+ประชากรรายอายุ!EP133</f>
        <v>217</v>
      </c>
      <c r="AO133" s="16">
        <f>ประชากรรายอายุ!AO133+ประชากรรายอายุ!EQ133</f>
        <v>230</v>
      </c>
      <c r="AP133" s="16">
        <f>ประชากรรายอายุ!AP133+ประชากรรายอายุ!ER133</f>
        <v>222</v>
      </c>
      <c r="AQ133" s="16">
        <f>ประชากรรายอายุ!AQ133+ประชากรรายอายุ!ES133</f>
        <v>227</v>
      </c>
      <c r="AR133" s="16">
        <f>ประชากรรายอายุ!AR133+ประชากรรายอายุ!ET133</f>
        <v>232</v>
      </c>
      <c r="AS133" s="16">
        <f>ประชากรรายอายุ!AS133+ประชากรรายอายุ!EU133</f>
        <v>193</v>
      </c>
      <c r="AT133" s="16">
        <f>ประชากรรายอายุ!AT133+ประชากรรายอายุ!EV133</f>
        <v>187</v>
      </c>
      <c r="AU133" s="16">
        <f>ประชากรรายอายุ!AU133+ประชากรรายอายุ!EW133</f>
        <v>219</v>
      </c>
      <c r="AV133" s="16">
        <f>ประชากรรายอายุ!AV133+ประชากรรายอายุ!EX133</f>
        <v>188</v>
      </c>
      <c r="AW133" s="16">
        <f>ประชากรรายอายุ!AW133+ประชากรรายอายุ!EY133</f>
        <v>191</v>
      </c>
      <c r="AX133" s="16">
        <f>ประชากรรายอายุ!AX133+ประชากรรายอายุ!EZ133</f>
        <v>172</v>
      </c>
      <c r="AY133" s="16">
        <f>ประชากรรายอายุ!AY133+ประชากรรายอายุ!FA133</f>
        <v>148</v>
      </c>
      <c r="AZ133" s="16">
        <f>ประชากรรายอายุ!AZ133+ประชากรรายอายุ!FB133</f>
        <v>162</v>
      </c>
      <c r="BA133" s="16">
        <f>ประชากรรายอายุ!BA133+ประชากรรายอายุ!FC133</f>
        <v>167</v>
      </c>
      <c r="BB133" s="16">
        <f>ประชากรรายอายุ!BB133+ประชากรรายอายุ!FD133</f>
        <v>141</v>
      </c>
      <c r="BC133" s="16">
        <f>ประชากรรายอายุ!BC133+ประชากรรายอายุ!FE133</f>
        <v>145</v>
      </c>
      <c r="BD133" s="16">
        <f>ประชากรรายอายุ!BD133+ประชากรรายอายุ!FF133</f>
        <v>138</v>
      </c>
      <c r="BE133" s="16">
        <f>ประชากรรายอายุ!BE133+ประชากรรายอายุ!FG133</f>
        <v>135</v>
      </c>
      <c r="BF133" s="16">
        <f>ประชากรรายอายุ!BF133+ประชากรรายอายุ!FH133</f>
        <v>95</v>
      </c>
      <c r="BG133" s="16">
        <f>ประชากรรายอายุ!BG133+ประชากรรายอายุ!FI133</f>
        <v>138</v>
      </c>
      <c r="BH133" s="16">
        <f>ประชากรรายอายุ!BH133+ประชากรรายอายุ!FJ133</f>
        <v>107</v>
      </c>
      <c r="BI133" s="16">
        <f>ประชากรรายอายุ!BI133+ประชากรรายอายุ!FK133</f>
        <v>86</v>
      </c>
      <c r="BJ133" s="16">
        <f>ประชากรรายอายุ!BJ133+ประชากรรายอายุ!FL133</f>
        <v>84</v>
      </c>
      <c r="BK133" s="16">
        <f>ประชากรรายอายุ!BK133+ประชากรรายอายุ!FM133</f>
        <v>95</v>
      </c>
      <c r="BL133" s="16">
        <f>ประชากรรายอายุ!BL133+ประชากรรายอายุ!FN133</f>
        <v>80</v>
      </c>
      <c r="BM133" s="16">
        <f>ประชากรรายอายุ!BM133+ประชากรรายอายุ!FO133</f>
        <v>93</v>
      </c>
      <c r="BN133" s="16">
        <f>ประชากรรายอายุ!BN133+ประชากรรายอายุ!FP133</f>
        <v>75</v>
      </c>
      <c r="BO133" s="16">
        <f>ประชากรรายอายุ!BO133+ประชากรรายอายุ!FQ133</f>
        <v>75</v>
      </c>
      <c r="BP133" s="16">
        <f>ประชากรรายอายุ!BP133+ประชากรรายอายุ!FR133</f>
        <v>63</v>
      </c>
      <c r="BQ133" s="16">
        <f>ประชากรรายอายุ!BQ133+ประชากรรายอายุ!FS133</f>
        <v>44</v>
      </c>
      <c r="BR133" s="16">
        <f>ประชากรรายอายุ!BR133+ประชากรรายอายุ!FT133</f>
        <v>42</v>
      </c>
      <c r="BS133" s="16">
        <f>ประชากรรายอายุ!BS133+ประชากรรายอายุ!FU133</f>
        <v>63</v>
      </c>
      <c r="BT133" s="16">
        <f>ประชากรรายอายุ!BT133+ประชากรรายอายุ!FV133</f>
        <v>37</v>
      </c>
      <c r="BU133" s="16">
        <f>ประชากรรายอายุ!BU133+ประชากรรายอายุ!FW133</f>
        <v>44</v>
      </c>
      <c r="BV133" s="16">
        <f>ประชากรรายอายุ!BV133+ประชากรรายอายุ!FX133</f>
        <v>42</v>
      </c>
      <c r="BW133" s="16">
        <f>ประชากรรายอายุ!BW133+ประชากรรายอายุ!FY133</f>
        <v>55</v>
      </c>
      <c r="BX133" s="16">
        <f>ประชากรรายอายุ!BX133+ประชากรรายอายุ!FZ133</f>
        <v>37</v>
      </c>
      <c r="BY133" s="16">
        <f>ประชากรรายอายุ!BY133+ประชากรรายอายุ!GA133</f>
        <v>27</v>
      </c>
      <c r="BZ133" s="16">
        <f>ประชากรรายอายุ!BZ133+ประชากรรายอายุ!GB133</f>
        <v>32</v>
      </c>
      <c r="CA133" s="16">
        <f>ประชากรรายอายุ!CA133+ประชากรรายอายุ!GC133</f>
        <v>37</v>
      </c>
      <c r="CB133" s="16">
        <f>ประชากรรายอายุ!CB133+ประชากรรายอายุ!GD133</f>
        <v>36</v>
      </c>
      <c r="CC133" s="16">
        <f>ประชากรรายอายุ!CC133+ประชากรรายอายุ!GE133</f>
        <v>33</v>
      </c>
      <c r="CD133" s="16">
        <f>ประชากรรายอายุ!CD133+ประชากรรายอายุ!GF133</f>
        <v>32</v>
      </c>
      <c r="CE133" s="16">
        <f>ประชากรรายอายุ!CE133+ประชากรรายอายุ!GG133</f>
        <v>18</v>
      </c>
      <c r="CF133" s="16">
        <f>ประชากรรายอายุ!CF133+ประชากรรายอายุ!GH133</f>
        <v>21</v>
      </c>
      <c r="CG133" s="16">
        <f>ประชากรรายอายุ!CG133+ประชากรรายอายุ!GI133</f>
        <v>19</v>
      </c>
      <c r="CH133" s="16">
        <f>ประชากรรายอายุ!CH133+ประชากรรายอายุ!GJ133</f>
        <v>13</v>
      </c>
      <c r="CI133" s="16">
        <f>ประชากรรายอายุ!CI133+ประชากรรายอายุ!GK133</f>
        <v>18</v>
      </c>
      <c r="CJ133" s="16">
        <f>ประชากรรายอายุ!CJ133+ประชากรรายอายุ!GL133</f>
        <v>12</v>
      </c>
      <c r="CK133" s="16">
        <f>ประชากรรายอายุ!CK133+ประชากรรายอายุ!GM133</f>
        <v>14</v>
      </c>
      <c r="CL133" s="16">
        <f>ประชากรรายอายุ!CL133+ประชากรรายอายุ!GN133</f>
        <v>8</v>
      </c>
      <c r="CM133" s="16">
        <f>ประชากรรายอายุ!CM133+ประชากรรายอายุ!GO133</f>
        <v>11</v>
      </c>
      <c r="CN133" s="16">
        <f>ประชากรรายอายุ!CN133+ประชากรรายอายุ!GP133</f>
        <v>3</v>
      </c>
      <c r="CO133" s="16">
        <f>ประชากรรายอายุ!CO133+ประชากรรายอายุ!GQ133</f>
        <v>7</v>
      </c>
      <c r="CP133" s="16">
        <f>ประชากรรายอายุ!CP133+ประชากรรายอายุ!GR133</f>
        <v>2</v>
      </c>
      <c r="CQ133" s="16">
        <f>ประชากรรายอายุ!CQ133+ประชากรรายอายุ!GS133</f>
        <v>4</v>
      </c>
      <c r="CR133" s="16">
        <f>ประชากรรายอายุ!CR133+ประชากรรายอายุ!GT133</f>
        <v>4</v>
      </c>
      <c r="CS133" s="16">
        <f>ประชากรรายอายุ!CS133+ประชากรรายอายุ!GU133</f>
        <v>0</v>
      </c>
      <c r="CT133" s="16">
        <f>ประชากรรายอายุ!CT133+ประชากรรายอายุ!GV133</f>
        <v>1</v>
      </c>
      <c r="CU133" s="16">
        <f>ประชากรรายอายุ!CU133+ประชากรรายอายุ!GW133</f>
        <v>2</v>
      </c>
      <c r="CV133" s="16">
        <f>ประชากรรายอายุ!CV133+ประชากรรายอายุ!GX133</f>
        <v>0</v>
      </c>
      <c r="CW133" s="16">
        <f>ประชากรรายอายุ!CW133+ประชากรรายอายุ!GY133</f>
        <v>1</v>
      </c>
      <c r="CX133" s="16">
        <f>ประชากรรายอายุ!CX133+ประชากรรายอายุ!GZ133</f>
        <v>0</v>
      </c>
      <c r="CY133" s="16">
        <f>ประชากรรายอายุ!CY133+ประชากรรายอายุ!HA133</f>
        <v>0</v>
      </c>
      <c r="CZ133" s="16">
        <f>ประชากรรายอายุ!CZ133+ประชากรรายอายุ!HB133</f>
        <v>4</v>
      </c>
      <c r="DA133" s="16">
        <f>ประชากรรายอายุ!DA133+ประชากรรายอายุ!HC133</f>
        <v>0</v>
      </c>
      <c r="DB133" s="16">
        <f>ประชากรรายอายุ!DB133+ประชากรรายอายุ!HD133</f>
        <v>1</v>
      </c>
      <c r="DC133" s="16">
        <f>ประชากรรายอายุ!DC133+ประชากรรายอายุ!HE133</f>
        <v>34</v>
      </c>
      <c r="DD133" s="16">
        <f>ประชากรรายอายุ!DD133+ประชากรรายอายุ!HF133</f>
        <v>12</v>
      </c>
    </row>
    <row r="134" spans="1:108" s="2" customFormat="1">
      <c r="A134" s="17">
        <v>10</v>
      </c>
      <c r="B134" s="17" t="s">
        <v>88</v>
      </c>
      <c r="C134" s="18">
        <f>ประชากรรายอายุ!C134+ประชากรรายอายุ!DE134</f>
        <v>1411</v>
      </c>
      <c r="D134" s="18">
        <f>ประชากรรายอายุ!D134+ประชากรรายอายุ!DF134</f>
        <v>1396</v>
      </c>
      <c r="E134" s="18">
        <f>ประชากรรายอายุ!E134+ประชากรรายอายุ!DG134</f>
        <v>1463</v>
      </c>
      <c r="F134" s="18">
        <f>ประชากรรายอายุ!F134+ประชากรรายอายุ!DH134</f>
        <v>1467</v>
      </c>
      <c r="G134" s="18">
        <f>ประชากรรายอายุ!G134+ประชากรรายอายุ!DI134</f>
        <v>1498</v>
      </c>
      <c r="H134" s="18">
        <f>ประชากรรายอายุ!H134+ประชากรรายอายุ!DJ134</f>
        <v>1480</v>
      </c>
      <c r="I134" s="18">
        <f>ประชากรรายอายุ!I134+ประชากรรายอายุ!DK134</f>
        <v>1503</v>
      </c>
      <c r="J134" s="18">
        <f>ประชากรรายอายุ!J134+ประชากรรายอายุ!DL134</f>
        <v>1516</v>
      </c>
      <c r="K134" s="18">
        <f>ประชากรรายอายุ!K134+ประชากรรายอายุ!DM134</f>
        <v>1557</v>
      </c>
      <c r="L134" s="18">
        <f>ประชากรรายอายุ!L134+ประชากรรายอายุ!DN134</f>
        <v>1627</v>
      </c>
      <c r="M134" s="18">
        <f>ประชากรรายอายุ!M134+ประชากรรายอายุ!DO134</f>
        <v>1624</v>
      </c>
      <c r="N134" s="18">
        <f>ประชากรรายอายุ!N134+ประชากรรายอายุ!DP134</f>
        <v>1527</v>
      </c>
      <c r="O134" s="18">
        <f>ประชากรรายอายุ!O134+ประชากรรายอายุ!DQ134</f>
        <v>1693</v>
      </c>
      <c r="P134" s="18">
        <f>ประชากรรายอายุ!P134+ประชากรรายอายุ!DR134</f>
        <v>1785</v>
      </c>
      <c r="Q134" s="18">
        <f>ประชากรรายอายุ!Q134+ประชากรรายอายุ!DS134</f>
        <v>1846</v>
      </c>
      <c r="R134" s="18">
        <f>ประชากรรายอายุ!R134+ประชากรรายอายุ!DT134</f>
        <v>1844</v>
      </c>
      <c r="S134" s="18">
        <f>ประชากรรายอายุ!S134+ประชากรรายอายุ!DU134</f>
        <v>1895</v>
      </c>
      <c r="T134" s="18">
        <f>ประชากรรายอายุ!T134+ประชากรรายอายุ!DV134</f>
        <v>1976</v>
      </c>
      <c r="U134" s="18">
        <f>ประชากรรายอายุ!U134+ประชากรรายอายุ!DW134</f>
        <v>1963</v>
      </c>
      <c r="V134" s="18">
        <f>ประชากรรายอายุ!V134+ประชากรรายอายุ!DX134</f>
        <v>1898</v>
      </c>
      <c r="W134" s="18">
        <f>ประชากรรายอายุ!W134+ประชากรรายอายุ!DY134</f>
        <v>2016</v>
      </c>
      <c r="X134" s="18">
        <f>ประชากรรายอายุ!X134+ประชากรรายอายุ!DZ134</f>
        <v>1871</v>
      </c>
      <c r="Y134" s="18">
        <f>ประชากรรายอายุ!Y134+ประชากรรายอายุ!EA134</f>
        <v>1723</v>
      </c>
      <c r="Z134" s="18">
        <f>ประชากรรายอายุ!Z134+ประชากรรายอายุ!EB134</f>
        <v>1754</v>
      </c>
      <c r="AA134" s="18">
        <f>ประชากรรายอายุ!AA134+ประชากรรายอายุ!EC134</f>
        <v>1851</v>
      </c>
      <c r="AB134" s="18">
        <f>ประชากรรายอายุ!AB134+ประชากรรายอายุ!ED134</f>
        <v>1753</v>
      </c>
      <c r="AC134" s="18">
        <f>ประชากรรายอายุ!AC134+ประชากรรายอายุ!EE134</f>
        <v>1848</v>
      </c>
      <c r="AD134" s="18">
        <f>ประชากรรายอายุ!AD134+ประชากรรายอายุ!EF134</f>
        <v>1824</v>
      </c>
      <c r="AE134" s="18">
        <f>ประชากรรายอายุ!AE134+ประชากรรายอายุ!EG134</f>
        <v>1833</v>
      </c>
      <c r="AF134" s="18">
        <f>ประชากรรายอายุ!AF134+ประชากรรายอายุ!EH134</f>
        <v>1869</v>
      </c>
      <c r="AG134" s="18">
        <f>ประชากรรายอายุ!AG134+ประชากรรายอายุ!EI134</f>
        <v>1960</v>
      </c>
      <c r="AH134" s="18">
        <f>ประชากรรายอายุ!AH134+ประชากรรายอายุ!EJ134</f>
        <v>1893</v>
      </c>
      <c r="AI134" s="18">
        <f>ประชากรรายอายุ!AI134+ประชากรรายอายุ!EK134</f>
        <v>2085</v>
      </c>
      <c r="AJ134" s="18">
        <f>ประชากรรายอายุ!AJ134+ประชากรรายอายุ!EL134</f>
        <v>2073</v>
      </c>
      <c r="AK134" s="18">
        <f>ประชากรรายอายุ!AK134+ประชากรรายอายุ!EM134</f>
        <v>1946</v>
      </c>
      <c r="AL134" s="18">
        <f>ประชากรรายอายุ!AL134+ประชากรรายอายุ!EN134</f>
        <v>2051</v>
      </c>
      <c r="AM134" s="18">
        <f>ประชากรรายอายุ!AM134+ประชากรรายอายุ!EO134</f>
        <v>1989</v>
      </c>
      <c r="AN134" s="18">
        <f>ประชากรรายอายุ!AN134+ประชากรรายอายุ!EP134</f>
        <v>2091</v>
      </c>
      <c r="AO134" s="18">
        <f>ประชากรรายอายุ!AO134+ประชากรรายอายุ!EQ134</f>
        <v>2206</v>
      </c>
      <c r="AP134" s="18">
        <f>ประชากรรายอายุ!AP134+ประชากรรายอายุ!ER134</f>
        <v>2179</v>
      </c>
      <c r="AQ134" s="18">
        <f>ประชากรรายอายุ!AQ134+ประชากรรายอายุ!ES134</f>
        <v>2186</v>
      </c>
      <c r="AR134" s="18">
        <f>ประชากรรายอายุ!AR134+ประชากรรายอายุ!ET134</f>
        <v>2151</v>
      </c>
      <c r="AS134" s="18">
        <f>ประชากรรายอายุ!AS134+ประชากรรายอายุ!EU134</f>
        <v>2238</v>
      </c>
      <c r="AT134" s="18">
        <f>ประชากรรายอายุ!AT134+ประชากรรายอายุ!EV134</f>
        <v>1979</v>
      </c>
      <c r="AU134" s="18">
        <f>ประชากรรายอายุ!AU134+ประชากรรายอายุ!EW134</f>
        <v>2201</v>
      </c>
      <c r="AV134" s="18">
        <f>ประชากรรายอายุ!AV134+ประชากรรายอายุ!EX134</f>
        <v>1868</v>
      </c>
      <c r="AW134" s="18">
        <f>ประชากรรายอายุ!AW134+ประชากรรายอายุ!EY134</f>
        <v>1820</v>
      </c>
      <c r="AX134" s="18">
        <f>ประชากรรายอายุ!AX134+ประชากรรายอายุ!EZ134</f>
        <v>1669</v>
      </c>
      <c r="AY134" s="18">
        <f>ประชากรรายอายุ!AY134+ประชากรรายอายุ!FA134</f>
        <v>1762</v>
      </c>
      <c r="AZ134" s="18">
        <f>ประชากรรายอายุ!AZ134+ประชากรรายอายุ!FB134</f>
        <v>1623</v>
      </c>
      <c r="BA134" s="18">
        <f>ประชากรรายอายุ!BA134+ประชากรรายอายุ!FC134</f>
        <v>1513</v>
      </c>
      <c r="BB134" s="18">
        <f>ประชากรรายอายุ!BB134+ประชากรรายอายุ!FD134</f>
        <v>1512</v>
      </c>
      <c r="BC134" s="18">
        <f>ประชากรรายอายุ!BC134+ประชากรรายอายุ!FE134</f>
        <v>1477</v>
      </c>
      <c r="BD134" s="18">
        <f>ประชากรรายอายุ!BD134+ประชากรรายอายุ!FF134</f>
        <v>1486</v>
      </c>
      <c r="BE134" s="18">
        <f>ประชากรรายอายุ!BE134+ประชากรรายอายุ!FG134</f>
        <v>1307</v>
      </c>
      <c r="BF134" s="18">
        <f>ประชากรรายอายุ!BF134+ประชากรรายอายุ!FH134</f>
        <v>1359</v>
      </c>
      <c r="BG134" s="18">
        <f>ประชากรรายอายุ!BG134+ประชากรรายอายุ!FI134</f>
        <v>1323</v>
      </c>
      <c r="BH134" s="18">
        <f>ประชากรรายอายุ!BH134+ประชากรรายอายุ!FJ134</f>
        <v>1188</v>
      </c>
      <c r="BI134" s="18">
        <f>ประชากรรายอายุ!BI134+ประชากรรายอายุ!FK134</f>
        <v>1128</v>
      </c>
      <c r="BJ134" s="18">
        <f>ประชากรรายอายุ!BJ134+ประชากรรายอายุ!FL134</f>
        <v>1163</v>
      </c>
      <c r="BK134" s="18">
        <f>ประชากรรายอายุ!BK134+ประชากรรายอายุ!FM134</f>
        <v>1101</v>
      </c>
      <c r="BL134" s="18">
        <f>ประชากรรายอายุ!BL134+ประชากรรายอายุ!FN134</f>
        <v>1015</v>
      </c>
      <c r="BM134" s="18">
        <f>ประชากรรายอายุ!BM134+ประชากรรายอายุ!FO134</f>
        <v>955</v>
      </c>
      <c r="BN134" s="18">
        <f>ประชากรรายอายุ!BN134+ประชากรรายอายุ!FP134</f>
        <v>1073</v>
      </c>
      <c r="BO134" s="18">
        <f>ประชากรรายอายุ!BO134+ประชากรรายอายุ!FQ134</f>
        <v>973</v>
      </c>
      <c r="BP134" s="18">
        <f>ประชากรรายอายุ!BP134+ประชากรรายอายุ!FR134</f>
        <v>757</v>
      </c>
      <c r="BQ134" s="18">
        <f>ประชากรรายอายุ!BQ134+ประชากรรายอายุ!FS134</f>
        <v>620</v>
      </c>
      <c r="BR134" s="18">
        <f>ประชากรรายอายุ!BR134+ประชากรรายอายุ!FT134</f>
        <v>657</v>
      </c>
      <c r="BS134" s="18">
        <f>ประชากรรายอายุ!BS134+ประชากรรายอายุ!FU134</f>
        <v>631</v>
      </c>
      <c r="BT134" s="18">
        <f>ประชากรรายอายุ!BT134+ประชากรรายอายุ!FV134</f>
        <v>621</v>
      </c>
      <c r="BU134" s="18">
        <f>ประชากรรายอายุ!BU134+ประชากรรายอายุ!FW134</f>
        <v>658</v>
      </c>
      <c r="BV134" s="18">
        <f>ประชากรรายอายุ!BV134+ประชากรรายอายุ!FX134</f>
        <v>594</v>
      </c>
      <c r="BW134" s="18">
        <f>ประชากรรายอายุ!BW134+ประชากรรายอายุ!FY134</f>
        <v>591</v>
      </c>
      <c r="BX134" s="18">
        <f>ประชากรรายอายุ!BX134+ประชากรรายอายุ!FZ134</f>
        <v>567</v>
      </c>
      <c r="BY134" s="18">
        <f>ประชากรรายอายุ!BY134+ประชากรรายอายุ!GA134</f>
        <v>500</v>
      </c>
      <c r="BZ134" s="18">
        <f>ประชากรรายอายุ!BZ134+ประชากรรายอายุ!GB134</f>
        <v>438</v>
      </c>
      <c r="CA134" s="18">
        <f>ประชากรรายอายุ!CA134+ประชากรรายอายุ!GC134</f>
        <v>433</v>
      </c>
      <c r="CB134" s="18">
        <f>ประชากรรายอายุ!CB134+ประชากรรายอายุ!GD134</f>
        <v>331</v>
      </c>
      <c r="CC134" s="18">
        <f>ประชากรรายอายุ!CC134+ประชากรรายอายุ!GE134</f>
        <v>404</v>
      </c>
      <c r="CD134" s="18">
        <f>ประชากรรายอายุ!CD134+ประชากรรายอายุ!GF134</f>
        <v>391</v>
      </c>
      <c r="CE134" s="18">
        <f>ประชากรรายอายุ!CE134+ประชากรรายอายุ!GG134</f>
        <v>293</v>
      </c>
      <c r="CF134" s="18">
        <f>ประชากรรายอายุ!CF134+ประชากรรายอายุ!GH134</f>
        <v>247</v>
      </c>
      <c r="CG134" s="18">
        <f>ประชากรรายอายุ!CG134+ประชากรรายอายุ!GI134</f>
        <v>265</v>
      </c>
      <c r="CH134" s="18">
        <f>ประชากรรายอายุ!CH134+ประชากรรายอายุ!GJ134</f>
        <v>181</v>
      </c>
      <c r="CI134" s="18">
        <f>ประชากรรายอายุ!CI134+ประชากรรายอายุ!GK134</f>
        <v>217</v>
      </c>
      <c r="CJ134" s="18">
        <f>ประชากรรายอายุ!CJ134+ประชากรรายอายุ!GL134</f>
        <v>132</v>
      </c>
      <c r="CK134" s="18">
        <f>ประชากรรายอายุ!CK134+ประชากรรายอายุ!GM134</f>
        <v>107</v>
      </c>
      <c r="CL134" s="18">
        <f>ประชากรรายอายุ!CL134+ประชากรรายอายุ!GN134</f>
        <v>106</v>
      </c>
      <c r="CM134" s="18">
        <f>ประชากรรายอายุ!CM134+ประชากรรายอายุ!GO134</f>
        <v>86</v>
      </c>
      <c r="CN134" s="18">
        <f>ประชากรรายอายุ!CN134+ประชากรรายอายุ!GP134</f>
        <v>72</v>
      </c>
      <c r="CO134" s="18">
        <f>ประชากรรายอายุ!CO134+ประชากรรายอายุ!GQ134</f>
        <v>55</v>
      </c>
      <c r="CP134" s="18">
        <f>ประชากรรายอายุ!CP134+ประชากรรายอายุ!GR134</f>
        <v>39</v>
      </c>
      <c r="CQ134" s="18">
        <f>ประชากรรายอายุ!CQ134+ประชากรรายอายุ!GS134</f>
        <v>35</v>
      </c>
      <c r="CR134" s="18">
        <f>ประชากรรายอายุ!CR134+ประชากรรายอายุ!GT134</f>
        <v>17</v>
      </c>
      <c r="CS134" s="18">
        <f>ประชากรรายอายุ!CS134+ประชากรรายอายุ!GU134</f>
        <v>19</v>
      </c>
      <c r="CT134" s="18">
        <f>ประชากรรายอายุ!CT134+ประชากรรายอายุ!GV134</f>
        <v>17</v>
      </c>
      <c r="CU134" s="18">
        <f>ประชากรรายอายุ!CU134+ประชากรรายอายุ!GW134</f>
        <v>9</v>
      </c>
      <c r="CV134" s="18">
        <f>ประชากรรายอายุ!CV134+ประชากรรายอายุ!GX134</f>
        <v>7</v>
      </c>
      <c r="CW134" s="18">
        <f>ประชากรรายอายุ!CW134+ประชากรรายอายุ!GY134</f>
        <v>7</v>
      </c>
      <c r="CX134" s="18">
        <f>ประชากรรายอายุ!CX134+ประชากรรายอายุ!GZ134</f>
        <v>2</v>
      </c>
      <c r="CY134" s="18">
        <f>ประชากรรายอายุ!CY134+ประชากรรายอายุ!HA134</f>
        <v>2</v>
      </c>
      <c r="CZ134" s="18">
        <f>ประชากรรายอายุ!CZ134+ประชากรรายอายุ!HB134</f>
        <v>18</v>
      </c>
      <c r="DA134" s="18">
        <f>ประชากรรายอายุ!DA134+ประชากรรายอายุ!HC134</f>
        <v>4</v>
      </c>
      <c r="DB134" s="18">
        <f>ประชากรรายอายุ!DB134+ประชากรรายอายุ!HD134</f>
        <v>1203</v>
      </c>
      <c r="DC134" s="18">
        <f>ประชากรรายอายุ!DC134+ประชากรรายอายุ!HE134</f>
        <v>25</v>
      </c>
      <c r="DD134" s="18">
        <f>ประชากรรายอายุ!DD134+ประชากรรายอายุ!HF134</f>
        <v>160</v>
      </c>
    </row>
    <row r="135" spans="1:108" s="3" customFormat="1">
      <c r="A135" s="12"/>
      <c r="B135" s="12" t="s">
        <v>362</v>
      </c>
      <c r="C135" s="7">
        <f>ประชากรรายอายุ!C135+ประชากรรายอายุ!DE135</f>
        <v>82</v>
      </c>
      <c r="D135" s="7">
        <f>ประชากรรายอายุ!D135+ประชากรรายอายุ!DF135</f>
        <v>84</v>
      </c>
      <c r="E135" s="7">
        <f>ประชากรรายอายุ!E135+ประชากรรายอายุ!DG135</f>
        <v>92</v>
      </c>
      <c r="F135" s="7">
        <f>ประชากรรายอายุ!F135+ประชากรรายอายุ!DH135</f>
        <v>80</v>
      </c>
      <c r="G135" s="7">
        <f>ประชากรรายอายุ!G135+ประชากรรายอายุ!DI135</f>
        <v>105</v>
      </c>
      <c r="H135" s="7">
        <f>ประชากรรายอายุ!H135+ประชากรรายอายุ!DJ135</f>
        <v>97</v>
      </c>
      <c r="I135" s="7">
        <f>ประชากรรายอายุ!I135+ประชากรรายอายุ!DK135</f>
        <v>83</v>
      </c>
      <c r="J135" s="7">
        <f>ประชากรรายอายุ!J135+ประชากรรายอายุ!DL135</f>
        <v>88</v>
      </c>
      <c r="K135" s="7">
        <f>ประชากรรายอายุ!K135+ประชากรรายอายุ!DM135</f>
        <v>85</v>
      </c>
      <c r="L135" s="7">
        <f>ประชากรรายอายุ!L135+ประชากรรายอายุ!DN135</f>
        <v>96</v>
      </c>
      <c r="M135" s="7">
        <f>ประชากรรายอายุ!M135+ประชากรรายอายุ!DO135</f>
        <v>94</v>
      </c>
      <c r="N135" s="7">
        <f>ประชากรรายอายุ!N135+ประชากรรายอายุ!DP135</f>
        <v>86</v>
      </c>
      <c r="O135" s="7">
        <f>ประชากรรายอายุ!O135+ประชากรรายอายุ!DQ135</f>
        <v>117</v>
      </c>
      <c r="P135" s="7">
        <f>ประชากรรายอายุ!P135+ประชากรรายอายุ!DR135</f>
        <v>80</v>
      </c>
      <c r="Q135" s="7">
        <f>ประชากรรายอายุ!Q135+ประชากรรายอายุ!DS135</f>
        <v>120</v>
      </c>
      <c r="R135" s="7">
        <f>ประชากรรายอายุ!R135+ประชากรรายอายุ!DT135</f>
        <v>110</v>
      </c>
      <c r="S135" s="7">
        <f>ประชากรรายอายุ!S135+ประชากรรายอายุ!DU135</f>
        <v>103</v>
      </c>
      <c r="T135" s="7">
        <f>ประชากรรายอายุ!T135+ประชากรรายอายุ!DV135</f>
        <v>110</v>
      </c>
      <c r="U135" s="7">
        <f>ประชากรรายอายุ!U135+ประชากรรายอายุ!DW135</f>
        <v>134</v>
      </c>
      <c r="V135" s="7">
        <f>ประชากรรายอายุ!V135+ประชากรรายอายุ!DX135</f>
        <v>109</v>
      </c>
      <c r="W135" s="7">
        <f>ประชากรรายอายุ!W135+ประชากรรายอายุ!DY135</f>
        <v>111</v>
      </c>
      <c r="X135" s="7">
        <f>ประชากรรายอายุ!X135+ประชากรรายอายุ!DZ135</f>
        <v>111</v>
      </c>
      <c r="Y135" s="7">
        <f>ประชากรรายอายุ!Y135+ประชากรรายอายุ!EA135</f>
        <v>90</v>
      </c>
      <c r="Z135" s="7">
        <f>ประชากรรายอายุ!Z135+ประชากรรายอายุ!EB135</f>
        <v>98</v>
      </c>
      <c r="AA135" s="7">
        <f>ประชากรรายอายุ!AA135+ประชากรรายอายุ!EC135</f>
        <v>98</v>
      </c>
      <c r="AB135" s="7">
        <f>ประชากรรายอายุ!AB135+ประชากรรายอายุ!ED135</f>
        <v>106</v>
      </c>
      <c r="AC135" s="7">
        <f>ประชากรรายอายุ!AC135+ประชากรรายอายุ!EE135</f>
        <v>105</v>
      </c>
      <c r="AD135" s="7">
        <f>ประชากรรายอายุ!AD135+ประชากรรายอายุ!EF135</f>
        <v>102</v>
      </c>
      <c r="AE135" s="7">
        <f>ประชากรรายอายุ!AE135+ประชากรรายอายุ!EG135</f>
        <v>122</v>
      </c>
      <c r="AF135" s="7">
        <f>ประชากรรายอายุ!AF135+ประชากรรายอายุ!EH135</f>
        <v>95</v>
      </c>
      <c r="AG135" s="7">
        <f>ประชากรรายอายุ!AG135+ประชากรรายอายุ!EI135</f>
        <v>120</v>
      </c>
      <c r="AH135" s="7">
        <f>ประชากรรายอายุ!AH135+ประชากรรายอายุ!EJ135</f>
        <v>122</v>
      </c>
      <c r="AI135" s="7">
        <f>ประชากรรายอายุ!AI135+ประชากรรายอายุ!EK135</f>
        <v>144</v>
      </c>
      <c r="AJ135" s="7">
        <f>ประชากรรายอายุ!AJ135+ประชากรรายอายุ!EL135</f>
        <v>143</v>
      </c>
      <c r="AK135" s="7">
        <f>ประชากรรายอายุ!AK135+ประชากรรายอายุ!EM135</f>
        <v>116</v>
      </c>
      <c r="AL135" s="7">
        <f>ประชากรรายอายุ!AL135+ประชากรรายอายุ!EN135</f>
        <v>130</v>
      </c>
      <c r="AM135" s="7">
        <f>ประชากรรายอายุ!AM135+ประชากรรายอายุ!EO135</f>
        <v>129</v>
      </c>
      <c r="AN135" s="7">
        <f>ประชากรรายอายุ!AN135+ประชากรรายอายุ!EP135</f>
        <v>117</v>
      </c>
      <c r="AO135" s="7">
        <f>ประชากรรายอายุ!AO135+ประชากรรายอายุ!EQ135</f>
        <v>149</v>
      </c>
      <c r="AP135" s="7">
        <f>ประชากรรายอายุ!AP135+ประชากรรายอายุ!ER135</f>
        <v>118</v>
      </c>
      <c r="AQ135" s="7">
        <f>ประชากรรายอายุ!AQ135+ประชากรรายอายุ!ES135</f>
        <v>125</v>
      </c>
      <c r="AR135" s="7">
        <f>ประชากรรายอายุ!AR135+ประชากรรายอายุ!ET135</f>
        <v>156</v>
      </c>
      <c r="AS135" s="7">
        <f>ประชากรรายอายุ!AS135+ประชากรรายอายุ!EU135</f>
        <v>128</v>
      </c>
      <c r="AT135" s="7">
        <f>ประชากรรายอายุ!AT135+ประชากรรายอายุ!EV135</f>
        <v>142</v>
      </c>
      <c r="AU135" s="7">
        <f>ประชากรรายอายุ!AU135+ประชากรรายอายุ!EW135</f>
        <v>146</v>
      </c>
      <c r="AV135" s="7">
        <f>ประชากรรายอายุ!AV135+ประชากรรายอายุ!EX135</f>
        <v>130</v>
      </c>
      <c r="AW135" s="7">
        <f>ประชากรรายอายุ!AW135+ประชากรรายอายุ!EY135</f>
        <v>103</v>
      </c>
      <c r="AX135" s="7">
        <f>ประชากรรายอายุ!AX135+ประชากรรายอายุ!EZ135</f>
        <v>116</v>
      </c>
      <c r="AY135" s="7">
        <f>ประชากรรายอายุ!AY135+ประชากรรายอายุ!FA135</f>
        <v>126</v>
      </c>
      <c r="AZ135" s="7">
        <f>ประชากรรายอายุ!AZ135+ประชากรรายอายุ!FB135</f>
        <v>122</v>
      </c>
      <c r="BA135" s="7">
        <f>ประชากรรายอายุ!BA135+ประชากรรายอายุ!FC135</f>
        <v>101</v>
      </c>
      <c r="BB135" s="7">
        <f>ประชากรรายอายุ!BB135+ประชากรรายอายุ!FD135</f>
        <v>124</v>
      </c>
      <c r="BC135" s="7">
        <f>ประชากรรายอายุ!BC135+ประชากรรายอายุ!FE135</f>
        <v>105</v>
      </c>
      <c r="BD135" s="7">
        <f>ประชากรรายอายุ!BD135+ประชากรรายอายุ!FF135</f>
        <v>123</v>
      </c>
      <c r="BE135" s="7">
        <f>ประชากรรายอายุ!BE135+ประชากรรายอายุ!FG135</f>
        <v>99</v>
      </c>
      <c r="BF135" s="7">
        <f>ประชากรรายอายุ!BF135+ประชากรรายอายุ!FH135</f>
        <v>86</v>
      </c>
      <c r="BG135" s="7">
        <f>ประชากรรายอายุ!BG135+ประชากรรายอายุ!FI135</f>
        <v>108</v>
      </c>
      <c r="BH135" s="7">
        <f>ประชากรรายอายุ!BH135+ประชากรรายอายุ!FJ135</f>
        <v>88</v>
      </c>
      <c r="BI135" s="7">
        <f>ประชากรรายอายุ!BI135+ประชากรรายอายุ!FK135</f>
        <v>81</v>
      </c>
      <c r="BJ135" s="7">
        <f>ประชากรรายอายุ!BJ135+ประชากรรายอายุ!FL135</f>
        <v>82</v>
      </c>
      <c r="BK135" s="7">
        <f>ประชากรรายอายุ!BK135+ประชากรรายอายุ!FM135</f>
        <v>72</v>
      </c>
      <c r="BL135" s="7">
        <f>ประชากรรายอายุ!BL135+ประชากรรายอายุ!FN135</f>
        <v>68</v>
      </c>
      <c r="BM135" s="7">
        <f>ประชากรรายอายุ!BM135+ประชากรรายอายุ!FO135</f>
        <v>68</v>
      </c>
      <c r="BN135" s="7">
        <f>ประชากรรายอายุ!BN135+ประชากรรายอายุ!FP135</f>
        <v>70</v>
      </c>
      <c r="BO135" s="7">
        <f>ประชากรรายอายุ!BO135+ประชากรรายอายุ!FQ135</f>
        <v>70</v>
      </c>
      <c r="BP135" s="7">
        <f>ประชากรรายอายุ!BP135+ประชากรรายอายุ!FR135</f>
        <v>57</v>
      </c>
      <c r="BQ135" s="7">
        <f>ประชากรรายอายุ!BQ135+ประชากรรายอายุ!FS135</f>
        <v>39</v>
      </c>
      <c r="BR135" s="7">
        <f>ประชากรรายอายุ!BR135+ประชากรรายอายุ!FT135</f>
        <v>43</v>
      </c>
      <c r="BS135" s="7">
        <f>ประชากรรายอายุ!BS135+ประชากรรายอายุ!FU135</f>
        <v>49</v>
      </c>
      <c r="BT135" s="7">
        <f>ประชากรรายอายุ!BT135+ประชากรรายอายุ!FV135</f>
        <v>46</v>
      </c>
      <c r="BU135" s="7">
        <f>ประชากรรายอายุ!BU135+ประชากรรายอายุ!FW135</f>
        <v>45</v>
      </c>
      <c r="BV135" s="7">
        <f>ประชากรรายอายุ!BV135+ประชากรรายอายุ!FX135</f>
        <v>51</v>
      </c>
      <c r="BW135" s="7">
        <f>ประชากรรายอายุ!BW135+ประชากรรายอายุ!FY135</f>
        <v>55</v>
      </c>
      <c r="BX135" s="7">
        <f>ประชากรรายอายุ!BX135+ประชากรรายอายุ!FZ135</f>
        <v>23</v>
      </c>
      <c r="BY135" s="7">
        <f>ประชากรรายอายุ!BY135+ประชากรรายอายุ!GA135</f>
        <v>36</v>
      </c>
      <c r="BZ135" s="7">
        <f>ประชากรรายอายุ!BZ135+ประชากรรายอายุ!GB135</f>
        <v>22</v>
      </c>
      <c r="CA135" s="7">
        <f>ประชากรรายอายุ!CA135+ประชากรรายอายุ!GC135</f>
        <v>27</v>
      </c>
      <c r="CB135" s="7">
        <f>ประชากรรายอายุ!CB135+ประชากรรายอายุ!GD135</f>
        <v>25</v>
      </c>
      <c r="CC135" s="7">
        <f>ประชากรรายอายุ!CC135+ประชากรรายอายุ!GE135</f>
        <v>23</v>
      </c>
      <c r="CD135" s="7">
        <f>ประชากรรายอายุ!CD135+ประชากรรายอายุ!GF135</f>
        <v>26</v>
      </c>
      <c r="CE135" s="7">
        <f>ประชากรรายอายุ!CE135+ประชากรรายอายุ!GG135</f>
        <v>17</v>
      </c>
      <c r="CF135" s="7">
        <f>ประชากรรายอายุ!CF135+ประชากรรายอายุ!GH135</f>
        <v>24</v>
      </c>
      <c r="CG135" s="7">
        <f>ประชากรรายอายุ!CG135+ประชากรรายอายุ!GI135</f>
        <v>17</v>
      </c>
      <c r="CH135" s="7">
        <f>ประชากรรายอายุ!CH135+ประชากรรายอายุ!GJ135</f>
        <v>11</v>
      </c>
      <c r="CI135" s="7">
        <f>ประชากรรายอายุ!CI135+ประชากรรายอายุ!GK135</f>
        <v>14</v>
      </c>
      <c r="CJ135" s="7">
        <f>ประชากรรายอายุ!CJ135+ประชากรรายอายุ!GL135</f>
        <v>6</v>
      </c>
      <c r="CK135" s="7">
        <f>ประชากรรายอายุ!CK135+ประชากรรายอายุ!GM135</f>
        <v>8</v>
      </c>
      <c r="CL135" s="7">
        <f>ประชากรรายอายุ!CL135+ประชากรรายอายุ!GN135</f>
        <v>4</v>
      </c>
      <c r="CM135" s="7">
        <f>ประชากรรายอายุ!CM135+ประชากรรายอายุ!GO135</f>
        <v>4</v>
      </c>
      <c r="CN135" s="7">
        <f>ประชากรรายอายุ!CN135+ประชากรรายอายุ!GP135</f>
        <v>5</v>
      </c>
      <c r="CO135" s="7">
        <f>ประชากรรายอายุ!CO135+ประชากรรายอายุ!GQ135</f>
        <v>3</v>
      </c>
      <c r="CP135" s="7">
        <f>ประชากรรายอายุ!CP135+ประชากรรายอายุ!GR135</f>
        <v>10</v>
      </c>
      <c r="CQ135" s="7">
        <f>ประชากรรายอายุ!CQ135+ประชากรรายอายุ!GS135</f>
        <v>0</v>
      </c>
      <c r="CR135" s="7">
        <f>ประชากรรายอายุ!CR135+ประชากรรายอายุ!GT135</f>
        <v>0</v>
      </c>
      <c r="CS135" s="7">
        <f>ประชากรรายอายุ!CS135+ประชากรรายอายุ!GU135</f>
        <v>4</v>
      </c>
      <c r="CT135" s="7">
        <f>ประชากรรายอายุ!CT135+ประชากรรายอายุ!GV135</f>
        <v>0</v>
      </c>
      <c r="CU135" s="7">
        <f>ประชากรรายอายุ!CU135+ประชากรรายอายุ!GW135</f>
        <v>1</v>
      </c>
      <c r="CV135" s="7">
        <f>ประชากรรายอายุ!CV135+ประชากรรายอายุ!GX135</f>
        <v>0</v>
      </c>
      <c r="CW135" s="7">
        <f>ประชากรรายอายุ!CW135+ประชากรรายอายุ!GY135</f>
        <v>0</v>
      </c>
      <c r="CX135" s="7">
        <f>ประชากรรายอายุ!CX135+ประชากรรายอายุ!GZ135</f>
        <v>1</v>
      </c>
      <c r="CY135" s="7">
        <f>ประชากรรายอายุ!CY135+ประชากรรายอายุ!HA135</f>
        <v>0</v>
      </c>
      <c r="CZ135" s="7">
        <f>ประชากรรายอายุ!CZ135+ประชากรรายอายุ!HB135</f>
        <v>0</v>
      </c>
      <c r="DA135" s="7">
        <f>ประชากรรายอายุ!DA135+ประชากรรายอายุ!HC135</f>
        <v>0</v>
      </c>
      <c r="DB135" s="7">
        <f>ประชากรรายอายุ!DB135+ประชากรรายอายุ!HD135</f>
        <v>225</v>
      </c>
      <c r="DC135" s="7">
        <f>ประชากรรายอายุ!DC135+ประชากรรายอายุ!HE135</f>
        <v>7</v>
      </c>
      <c r="DD135" s="7">
        <f>ประชากรรายอายุ!DD135+ประชากรรายอายุ!HF135</f>
        <v>27</v>
      </c>
    </row>
    <row r="136" spans="1:108">
      <c r="A136" s="5"/>
      <c r="B136" s="5" t="s">
        <v>89</v>
      </c>
      <c r="C136" s="7">
        <f>ประชากรรายอายุ!C136+ประชากรรายอายุ!DE136</f>
        <v>44</v>
      </c>
      <c r="D136" s="7">
        <f>ประชากรรายอายุ!D136+ประชากรรายอายุ!DF136</f>
        <v>38</v>
      </c>
      <c r="E136" s="7">
        <f>ประชากรรายอายุ!E136+ประชากรรายอายุ!DG136</f>
        <v>51</v>
      </c>
      <c r="F136" s="7">
        <f>ประชากรรายอายุ!F136+ประชากรรายอายุ!DH136</f>
        <v>46</v>
      </c>
      <c r="G136" s="7">
        <f>ประชากรรายอายุ!G136+ประชากรรายอายุ!DI136</f>
        <v>45</v>
      </c>
      <c r="H136" s="7">
        <f>ประชากรรายอายุ!H136+ประชากรรายอายุ!DJ136</f>
        <v>51</v>
      </c>
      <c r="I136" s="7">
        <f>ประชากรรายอายุ!I136+ประชากรรายอายุ!DK136</f>
        <v>71</v>
      </c>
      <c r="J136" s="7">
        <f>ประชากรรายอายุ!J136+ประชากรรายอายุ!DL136</f>
        <v>50</v>
      </c>
      <c r="K136" s="7">
        <f>ประชากรรายอายุ!K136+ประชากรรายอายุ!DM136</f>
        <v>58</v>
      </c>
      <c r="L136" s="7">
        <f>ประชากรรายอายุ!L136+ประชากรรายอายุ!DN136</f>
        <v>41</v>
      </c>
      <c r="M136" s="7">
        <f>ประชากรรายอายุ!M136+ประชากรรายอายุ!DO136</f>
        <v>59</v>
      </c>
      <c r="N136" s="7">
        <f>ประชากรรายอายุ!N136+ประชากรรายอายุ!DP136</f>
        <v>46</v>
      </c>
      <c r="O136" s="7">
        <f>ประชากรรายอายุ!O136+ประชากรรายอายุ!DQ136</f>
        <v>59</v>
      </c>
      <c r="P136" s="7">
        <f>ประชากรรายอายุ!P136+ประชากรรายอายุ!DR136</f>
        <v>52</v>
      </c>
      <c r="Q136" s="7">
        <f>ประชากรรายอายุ!Q136+ประชากรรายอายุ!DS136</f>
        <v>60</v>
      </c>
      <c r="R136" s="7">
        <f>ประชากรรายอายุ!R136+ประชากรรายอายุ!DT136</f>
        <v>61</v>
      </c>
      <c r="S136" s="7">
        <f>ประชากรรายอายุ!S136+ประชากรรายอายุ!DU136</f>
        <v>60</v>
      </c>
      <c r="T136" s="7">
        <f>ประชากรรายอายุ!T136+ประชากรรายอายุ!DV136</f>
        <v>64</v>
      </c>
      <c r="U136" s="7">
        <f>ประชากรรายอายุ!U136+ประชากรรายอายุ!DW136</f>
        <v>58</v>
      </c>
      <c r="V136" s="7">
        <f>ประชากรรายอายุ!V136+ประชากรรายอายุ!DX136</f>
        <v>63</v>
      </c>
      <c r="W136" s="7">
        <f>ประชากรรายอายุ!W136+ประชากรรายอายุ!DY136</f>
        <v>65</v>
      </c>
      <c r="X136" s="7">
        <f>ประชากรรายอายุ!X136+ประชากรรายอายุ!DZ136</f>
        <v>50</v>
      </c>
      <c r="Y136" s="7">
        <f>ประชากรรายอายุ!Y136+ประชากรรายอายุ!EA136</f>
        <v>76</v>
      </c>
      <c r="Z136" s="7">
        <f>ประชากรรายอายุ!Z136+ประชากรรายอายุ!EB136</f>
        <v>55</v>
      </c>
      <c r="AA136" s="7">
        <f>ประชากรรายอายุ!AA136+ประชากรรายอายุ!EC136</f>
        <v>66</v>
      </c>
      <c r="AB136" s="7">
        <f>ประชากรรายอายุ!AB136+ประชากรรายอายุ!ED136</f>
        <v>61</v>
      </c>
      <c r="AC136" s="7">
        <f>ประชากรรายอายุ!AC136+ประชากรรายอายุ!EE136</f>
        <v>71</v>
      </c>
      <c r="AD136" s="7">
        <f>ประชากรรายอายุ!AD136+ประชากรรายอายุ!EF136</f>
        <v>66</v>
      </c>
      <c r="AE136" s="7">
        <f>ประชากรรายอายุ!AE136+ประชากรรายอายุ!EG136</f>
        <v>78</v>
      </c>
      <c r="AF136" s="7">
        <f>ประชากรรายอายุ!AF136+ประชากรรายอายุ!EH136</f>
        <v>69</v>
      </c>
      <c r="AG136" s="7">
        <f>ประชากรรายอายุ!AG136+ประชากรรายอายุ!EI136</f>
        <v>67</v>
      </c>
      <c r="AH136" s="7">
        <f>ประชากรรายอายุ!AH136+ประชากรรายอายุ!EJ136</f>
        <v>68</v>
      </c>
      <c r="AI136" s="7">
        <f>ประชากรรายอายุ!AI136+ประชากรรายอายุ!EK136</f>
        <v>87</v>
      </c>
      <c r="AJ136" s="7">
        <f>ประชากรรายอายุ!AJ136+ประชากรรายอายุ!EL136</f>
        <v>71</v>
      </c>
      <c r="AK136" s="7">
        <f>ประชากรรายอายุ!AK136+ประชากรรายอายุ!EM136</f>
        <v>62</v>
      </c>
      <c r="AL136" s="7">
        <f>ประชากรรายอายุ!AL136+ประชากรรายอายุ!EN136</f>
        <v>77</v>
      </c>
      <c r="AM136" s="7">
        <f>ประชากรรายอายุ!AM136+ประชากรรายอายุ!EO136</f>
        <v>81</v>
      </c>
      <c r="AN136" s="7">
        <f>ประชากรรายอายุ!AN136+ประชากรรายอายุ!EP136</f>
        <v>81</v>
      </c>
      <c r="AO136" s="7">
        <f>ประชากรรายอายุ!AO136+ประชากรรายอายุ!EQ136</f>
        <v>105</v>
      </c>
      <c r="AP136" s="7">
        <f>ประชากรรายอายุ!AP136+ประชากรรายอายุ!ER136</f>
        <v>82</v>
      </c>
      <c r="AQ136" s="7">
        <f>ประชากรรายอายุ!AQ136+ประชากรรายอายุ!ES136</f>
        <v>83</v>
      </c>
      <c r="AR136" s="7">
        <f>ประชากรรายอายุ!AR136+ประชากรรายอายุ!ET136</f>
        <v>87</v>
      </c>
      <c r="AS136" s="7">
        <f>ประชากรรายอายุ!AS136+ประชากรรายอายุ!EU136</f>
        <v>66</v>
      </c>
      <c r="AT136" s="7">
        <f>ประชากรรายอายุ!AT136+ประชากรรายอายุ!EV136</f>
        <v>74</v>
      </c>
      <c r="AU136" s="7">
        <f>ประชากรรายอายุ!AU136+ประชากรรายอายุ!EW136</f>
        <v>93</v>
      </c>
      <c r="AV136" s="7">
        <f>ประชากรรายอายุ!AV136+ประชากรรายอายุ!EX136</f>
        <v>85</v>
      </c>
      <c r="AW136" s="7">
        <f>ประชากรรายอายุ!AW136+ประชากรรายอายุ!EY136</f>
        <v>72</v>
      </c>
      <c r="AX136" s="7">
        <f>ประชากรรายอายุ!AX136+ประชากรรายอายุ!EZ136</f>
        <v>82</v>
      </c>
      <c r="AY136" s="7">
        <f>ประชากรรายอายุ!AY136+ประชากรรายอายุ!FA136</f>
        <v>73</v>
      </c>
      <c r="AZ136" s="7">
        <f>ประชากรรายอายุ!AZ136+ประชากรรายอายุ!FB136</f>
        <v>68</v>
      </c>
      <c r="BA136" s="7">
        <f>ประชากรรายอายุ!BA136+ประชากรรายอายุ!FC136</f>
        <v>79</v>
      </c>
      <c r="BB136" s="7">
        <f>ประชากรรายอายุ!BB136+ประชากรรายอายุ!FD136</f>
        <v>60</v>
      </c>
      <c r="BC136" s="7">
        <f>ประชากรรายอายุ!BC136+ประชากรรายอายุ!FE136</f>
        <v>52</v>
      </c>
      <c r="BD136" s="7">
        <f>ประชากรรายอายุ!BD136+ประชากรรายอายุ!FF136</f>
        <v>68</v>
      </c>
      <c r="BE136" s="7">
        <f>ประชากรรายอายุ!BE136+ประชากรรายอายุ!FG136</f>
        <v>48</v>
      </c>
      <c r="BF136" s="7">
        <f>ประชากรรายอายุ!BF136+ประชากรรายอายุ!FH136</f>
        <v>57</v>
      </c>
      <c r="BG136" s="7">
        <f>ประชากรรายอายุ!BG136+ประชากรรายอายุ!FI136</f>
        <v>61</v>
      </c>
      <c r="BH136" s="7">
        <f>ประชากรรายอายุ!BH136+ประชากรรายอายุ!FJ136</f>
        <v>51</v>
      </c>
      <c r="BI136" s="7">
        <f>ประชากรรายอายุ!BI136+ประชากรรายอายุ!FK136</f>
        <v>50</v>
      </c>
      <c r="BJ136" s="7">
        <f>ประชากรรายอายุ!BJ136+ประชากรรายอายุ!FL136</f>
        <v>63</v>
      </c>
      <c r="BK136" s="7">
        <f>ประชากรรายอายุ!BK136+ประชากรรายอายุ!FM136</f>
        <v>47</v>
      </c>
      <c r="BL136" s="7">
        <f>ประชากรรายอายุ!BL136+ประชากรรายอายุ!FN136</f>
        <v>59</v>
      </c>
      <c r="BM136" s="7">
        <f>ประชากรรายอายุ!BM136+ประชากรรายอายุ!FO136</f>
        <v>40</v>
      </c>
      <c r="BN136" s="7">
        <f>ประชากรรายอายุ!BN136+ประชากรรายอายุ!FP136</f>
        <v>41</v>
      </c>
      <c r="BO136" s="7">
        <f>ประชากรรายอายุ!BO136+ประชากรรายอายุ!FQ136</f>
        <v>34</v>
      </c>
      <c r="BP136" s="7">
        <f>ประชากรรายอายุ!BP136+ประชากรรายอายุ!FR136</f>
        <v>37</v>
      </c>
      <c r="BQ136" s="7">
        <f>ประชากรรายอายุ!BQ136+ประชากรรายอายุ!FS136</f>
        <v>34</v>
      </c>
      <c r="BR136" s="7">
        <f>ประชากรรายอายุ!BR136+ประชากรรายอายุ!FT136</f>
        <v>39</v>
      </c>
      <c r="BS136" s="7">
        <f>ประชากรรายอายุ!BS136+ประชากรรายอายุ!FU136</f>
        <v>38</v>
      </c>
      <c r="BT136" s="7">
        <f>ประชากรรายอายุ!BT136+ประชากรรายอายุ!FV136</f>
        <v>24</v>
      </c>
      <c r="BU136" s="7">
        <f>ประชากรรายอายุ!BU136+ประชากรรายอายุ!FW136</f>
        <v>23</v>
      </c>
      <c r="BV136" s="7">
        <f>ประชากรรายอายุ!BV136+ประชากรรายอายุ!FX136</f>
        <v>23</v>
      </c>
      <c r="BW136" s="7">
        <f>ประชากรรายอายุ!BW136+ประชากรรายอายุ!FY136</f>
        <v>29</v>
      </c>
      <c r="BX136" s="7">
        <f>ประชากรรายอายุ!BX136+ประชากรรายอายุ!FZ136</f>
        <v>31</v>
      </c>
      <c r="BY136" s="7">
        <f>ประชากรรายอายุ!BY136+ประชากรรายอายุ!GA136</f>
        <v>24</v>
      </c>
      <c r="BZ136" s="7">
        <f>ประชากรรายอายุ!BZ136+ประชากรรายอายุ!GB136</f>
        <v>27</v>
      </c>
      <c r="CA136" s="7">
        <f>ประชากรรายอายุ!CA136+ประชากรรายอายุ!GC136</f>
        <v>23</v>
      </c>
      <c r="CB136" s="7">
        <f>ประชากรรายอายุ!CB136+ประชากรรายอายุ!GD136</f>
        <v>20</v>
      </c>
      <c r="CC136" s="7">
        <f>ประชากรรายอายุ!CC136+ประชากรรายอายุ!GE136</f>
        <v>19</v>
      </c>
      <c r="CD136" s="7">
        <f>ประชากรรายอายุ!CD136+ประชากรรายอายุ!GF136</f>
        <v>29</v>
      </c>
      <c r="CE136" s="7">
        <f>ประชากรรายอายุ!CE136+ประชากรรายอายุ!GG136</f>
        <v>16</v>
      </c>
      <c r="CF136" s="7">
        <f>ประชากรรายอายุ!CF136+ประชากรรายอายุ!GH136</f>
        <v>13</v>
      </c>
      <c r="CG136" s="7">
        <f>ประชากรรายอายุ!CG136+ประชากรรายอายุ!GI136</f>
        <v>21</v>
      </c>
      <c r="CH136" s="7">
        <f>ประชากรรายอายุ!CH136+ประชากรรายอายุ!GJ136</f>
        <v>7</v>
      </c>
      <c r="CI136" s="7">
        <f>ประชากรรายอายุ!CI136+ประชากรรายอายุ!GK136</f>
        <v>17</v>
      </c>
      <c r="CJ136" s="7">
        <f>ประชากรรายอายุ!CJ136+ประชากรรายอายุ!GL136</f>
        <v>4</v>
      </c>
      <c r="CK136" s="7">
        <f>ประชากรรายอายุ!CK136+ประชากรรายอายุ!GM136</f>
        <v>3</v>
      </c>
      <c r="CL136" s="7">
        <f>ประชากรรายอายุ!CL136+ประชากรรายอายุ!GN136</f>
        <v>8</v>
      </c>
      <c r="CM136" s="7">
        <f>ประชากรรายอายุ!CM136+ประชากรรายอายุ!GO136</f>
        <v>1</v>
      </c>
      <c r="CN136" s="7">
        <f>ประชากรรายอายุ!CN136+ประชากรรายอายุ!GP136</f>
        <v>7</v>
      </c>
      <c r="CO136" s="7">
        <f>ประชากรรายอายุ!CO136+ประชากรรายอายุ!GQ136</f>
        <v>3</v>
      </c>
      <c r="CP136" s="7">
        <f>ประชากรรายอายุ!CP136+ประชากรรายอายุ!GR136</f>
        <v>1</v>
      </c>
      <c r="CQ136" s="7">
        <f>ประชากรรายอายุ!CQ136+ประชากรรายอายุ!GS136</f>
        <v>3</v>
      </c>
      <c r="CR136" s="7">
        <f>ประชากรรายอายุ!CR136+ประชากรรายอายุ!GT136</f>
        <v>3</v>
      </c>
      <c r="CS136" s="7">
        <f>ประชากรรายอายุ!CS136+ประชากรรายอายุ!GU136</f>
        <v>0</v>
      </c>
      <c r="CT136" s="7">
        <f>ประชากรรายอายุ!CT136+ประชากรรายอายุ!GV136</f>
        <v>1</v>
      </c>
      <c r="CU136" s="7">
        <f>ประชากรรายอายุ!CU136+ประชากรรายอายุ!GW136</f>
        <v>0</v>
      </c>
      <c r="CV136" s="7">
        <f>ประชากรรายอายุ!CV136+ประชากรรายอายุ!GX136</f>
        <v>1</v>
      </c>
      <c r="CW136" s="7">
        <f>ประชากรรายอายุ!CW136+ประชากรรายอายุ!GY136</f>
        <v>0</v>
      </c>
      <c r="CX136" s="7">
        <f>ประชากรรายอายุ!CX136+ประชากรรายอายุ!GZ136</f>
        <v>0</v>
      </c>
      <c r="CY136" s="7">
        <f>ประชากรรายอายุ!CY136+ประชากรรายอายุ!HA136</f>
        <v>0</v>
      </c>
      <c r="CZ136" s="7">
        <f>ประชากรรายอายุ!CZ136+ประชากรรายอายุ!HB136</f>
        <v>1</v>
      </c>
      <c r="DA136" s="7">
        <f>ประชากรรายอายุ!DA136+ประชากรรายอายุ!HC136</f>
        <v>0</v>
      </c>
      <c r="DB136" s="7">
        <f>ประชากรรายอายุ!DB136+ประชากรรายอายุ!HD136</f>
        <v>0</v>
      </c>
      <c r="DC136" s="7">
        <f>ประชากรรายอายุ!DC136+ประชากรรายอายุ!HE136</f>
        <v>3</v>
      </c>
      <c r="DD136" s="7">
        <f>ประชากรรายอายุ!DD136+ประชากรรายอายุ!HF136</f>
        <v>13</v>
      </c>
    </row>
    <row r="137" spans="1:108">
      <c r="A137" s="5"/>
      <c r="B137" s="5" t="s">
        <v>90</v>
      </c>
      <c r="C137" s="7">
        <f>ประชากรรายอายุ!C137+ประชากรรายอายุ!DE137</f>
        <v>95</v>
      </c>
      <c r="D137" s="7">
        <f>ประชากรรายอายุ!D137+ประชากรรายอายุ!DF137</f>
        <v>89</v>
      </c>
      <c r="E137" s="7">
        <f>ประชากรรายอายุ!E137+ประชากรรายอายุ!DG137</f>
        <v>74</v>
      </c>
      <c r="F137" s="7">
        <f>ประชากรรายอายุ!F137+ประชากรรายอายุ!DH137</f>
        <v>84</v>
      </c>
      <c r="G137" s="7">
        <f>ประชากรรายอายุ!G137+ประชากรรายอายุ!DI137</f>
        <v>96</v>
      </c>
      <c r="H137" s="7">
        <f>ประชากรรายอายุ!H137+ประชากรรายอายุ!DJ137</f>
        <v>86</v>
      </c>
      <c r="I137" s="7">
        <f>ประชากรรายอายุ!I137+ประชากรรายอายุ!DK137</f>
        <v>96</v>
      </c>
      <c r="J137" s="7">
        <f>ประชากรรายอายุ!J137+ประชากรรายอายุ!DL137</f>
        <v>89</v>
      </c>
      <c r="K137" s="7">
        <f>ประชากรรายอายุ!K137+ประชากรรายอายุ!DM137</f>
        <v>95</v>
      </c>
      <c r="L137" s="7">
        <f>ประชากรรายอายุ!L137+ประชากรรายอายุ!DN137</f>
        <v>93</v>
      </c>
      <c r="M137" s="7">
        <f>ประชากรรายอายุ!M137+ประชากรรายอายุ!DO137</f>
        <v>94</v>
      </c>
      <c r="N137" s="7">
        <f>ประชากรรายอายุ!N137+ประชากรรายอายุ!DP137</f>
        <v>78</v>
      </c>
      <c r="O137" s="7">
        <f>ประชากรรายอายุ!O137+ประชากรรายอายุ!DQ137</f>
        <v>101</v>
      </c>
      <c r="P137" s="7">
        <f>ประชากรรายอายุ!P137+ประชากรรายอายุ!DR137</f>
        <v>107</v>
      </c>
      <c r="Q137" s="7">
        <f>ประชากรรายอายุ!Q137+ประชากรรายอายุ!DS137</f>
        <v>103</v>
      </c>
      <c r="R137" s="7">
        <f>ประชากรรายอายุ!R137+ประชากรรายอายุ!DT137</f>
        <v>111</v>
      </c>
      <c r="S137" s="7">
        <f>ประชากรรายอายุ!S137+ประชากรรายอายุ!DU137</f>
        <v>92</v>
      </c>
      <c r="T137" s="7">
        <f>ประชากรรายอายุ!T137+ประชากรรายอายุ!DV137</f>
        <v>103</v>
      </c>
      <c r="U137" s="7">
        <f>ประชากรรายอายุ!U137+ประชากรรายอายุ!DW137</f>
        <v>131</v>
      </c>
      <c r="V137" s="7">
        <f>ประชากรรายอายุ!V137+ประชากรรายอายุ!DX137</f>
        <v>133</v>
      </c>
      <c r="W137" s="7">
        <f>ประชากรรายอายุ!W137+ประชากรรายอายุ!DY137</f>
        <v>126</v>
      </c>
      <c r="X137" s="7">
        <f>ประชากรรายอายุ!X137+ประชากรรายอายุ!DZ137</f>
        <v>124</v>
      </c>
      <c r="Y137" s="7">
        <f>ประชากรรายอายุ!Y137+ประชากรรายอายุ!EA137</f>
        <v>111</v>
      </c>
      <c r="Z137" s="7">
        <f>ประชากรรายอายุ!Z137+ประชากรรายอายุ!EB137</f>
        <v>126</v>
      </c>
      <c r="AA137" s="7">
        <f>ประชากรรายอายุ!AA137+ประชากรรายอายุ!EC137</f>
        <v>95</v>
      </c>
      <c r="AB137" s="7">
        <f>ประชากรรายอายุ!AB137+ประชากรรายอายุ!ED137</f>
        <v>115</v>
      </c>
      <c r="AC137" s="7">
        <f>ประชากรรายอายุ!AC137+ประชากรรายอายุ!EE137</f>
        <v>101</v>
      </c>
      <c r="AD137" s="7">
        <f>ประชากรรายอายุ!AD137+ประชากรรายอายุ!EF137</f>
        <v>128</v>
      </c>
      <c r="AE137" s="7">
        <f>ประชากรรายอายุ!AE137+ประชากรรายอายุ!EG137</f>
        <v>122</v>
      </c>
      <c r="AF137" s="7">
        <f>ประชากรรายอายุ!AF137+ประชากรรายอายุ!EH137</f>
        <v>128</v>
      </c>
      <c r="AG137" s="7">
        <f>ประชากรรายอายุ!AG137+ประชากรรายอายุ!EI137</f>
        <v>106</v>
      </c>
      <c r="AH137" s="7">
        <f>ประชากรรายอายุ!AH137+ประชากรรายอายุ!EJ137</f>
        <v>124</v>
      </c>
      <c r="AI137" s="7">
        <f>ประชากรรายอายุ!AI137+ประชากรรายอายุ!EK137</f>
        <v>107</v>
      </c>
      <c r="AJ137" s="7">
        <f>ประชากรรายอายุ!AJ137+ประชากรรายอายุ!EL137</f>
        <v>103</v>
      </c>
      <c r="AK137" s="7">
        <f>ประชากรรายอายุ!AK137+ประชากรรายอายุ!EM137</f>
        <v>97</v>
      </c>
      <c r="AL137" s="7">
        <f>ประชากรรายอายุ!AL137+ประชากรรายอายุ!EN137</f>
        <v>151</v>
      </c>
      <c r="AM137" s="7">
        <f>ประชากรรายอายุ!AM137+ประชากรรายอายุ!EO137</f>
        <v>104</v>
      </c>
      <c r="AN137" s="7">
        <f>ประชากรรายอายุ!AN137+ประชากรรายอายุ!EP137</f>
        <v>126</v>
      </c>
      <c r="AO137" s="7">
        <f>ประชากรรายอายุ!AO137+ประชากรรายอายุ!EQ137</f>
        <v>132</v>
      </c>
      <c r="AP137" s="7">
        <f>ประชากรรายอายุ!AP137+ประชากรรายอายุ!ER137</f>
        <v>130</v>
      </c>
      <c r="AQ137" s="7">
        <f>ประชากรรายอายุ!AQ137+ประชากรรายอายุ!ES137</f>
        <v>127</v>
      </c>
      <c r="AR137" s="7">
        <f>ประชากรรายอายุ!AR137+ประชากรรายอายุ!ET137</f>
        <v>140</v>
      </c>
      <c r="AS137" s="7">
        <f>ประชากรรายอายุ!AS137+ประชากรรายอายุ!EU137</f>
        <v>137</v>
      </c>
      <c r="AT137" s="7">
        <f>ประชากรรายอายุ!AT137+ประชากรรายอายุ!EV137</f>
        <v>113</v>
      </c>
      <c r="AU137" s="7">
        <f>ประชากรรายอายุ!AU137+ประชากรรายอายุ!EW137</f>
        <v>140</v>
      </c>
      <c r="AV137" s="7">
        <f>ประชากรรายอายุ!AV137+ประชากรรายอายุ!EX137</f>
        <v>112</v>
      </c>
      <c r="AW137" s="7">
        <f>ประชากรรายอายุ!AW137+ประชากรรายอายุ!EY137</f>
        <v>131</v>
      </c>
      <c r="AX137" s="7">
        <f>ประชากรรายอายุ!AX137+ประชากรรายอายุ!EZ137</f>
        <v>111</v>
      </c>
      <c r="AY137" s="7">
        <f>ประชากรรายอายุ!AY137+ประชากรรายอายุ!FA137</f>
        <v>120</v>
      </c>
      <c r="AZ137" s="7">
        <f>ประชากรรายอายุ!AZ137+ประชากรรายอายุ!FB137</f>
        <v>99</v>
      </c>
      <c r="BA137" s="7">
        <f>ประชากรรายอายุ!BA137+ประชากรรายอายุ!FC137</f>
        <v>97</v>
      </c>
      <c r="BB137" s="7">
        <f>ประชากรรายอายุ!BB137+ประชากรรายอายุ!FD137</f>
        <v>106</v>
      </c>
      <c r="BC137" s="7">
        <f>ประชากรรายอายุ!BC137+ประชากรรายอายุ!FE137</f>
        <v>104</v>
      </c>
      <c r="BD137" s="7">
        <f>ประชากรรายอายุ!BD137+ประชากรรายอายุ!FF137</f>
        <v>102</v>
      </c>
      <c r="BE137" s="7">
        <f>ประชากรรายอายุ!BE137+ประชากรรายอายุ!FG137</f>
        <v>95</v>
      </c>
      <c r="BF137" s="7">
        <f>ประชากรรายอายุ!BF137+ประชากรรายอายุ!FH137</f>
        <v>118</v>
      </c>
      <c r="BG137" s="7">
        <f>ประชากรรายอายุ!BG137+ประชากรรายอายุ!FI137</f>
        <v>98</v>
      </c>
      <c r="BH137" s="7">
        <f>ประชากรรายอายุ!BH137+ประชากรรายอายุ!FJ137</f>
        <v>92</v>
      </c>
      <c r="BI137" s="7">
        <f>ประชากรรายอายุ!BI137+ประชากรรายอายุ!FK137</f>
        <v>71</v>
      </c>
      <c r="BJ137" s="7">
        <f>ประชากรรายอายุ!BJ137+ประชากรรายอายุ!FL137</f>
        <v>80</v>
      </c>
      <c r="BK137" s="7">
        <f>ประชากรรายอายุ!BK137+ประชากรรายอายุ!FM137</f>
        <v>95</v>
      </c>
      <c r="BL137" s="7">
        <f>ประชากรรายอายุ!BL137+ประชากรรายอายุ!FN137</f>
        <v>70</v>
      </c>
      <c r="BM137" s="7">
        <f>ประชากรรายอายุ!BM137+ประชากรรายอายุ!FO137</f>
        <v>49</v>
      </c>
      <c r="BN137" s="7">
        <f>ประชากรรายอายุ!BN137+ประชากรรายอายุ!FP137</f>
        <v>76</v>
      </c>
      <c r="BO137" s="7">
        <f>ประชากรรายอายุ!BO137+ประชากรรายอายุ!FQ137</f>
        <v>68</v>
      </c>
      <c r="BP137" s="7">
        <f>ประชากรรายอายุ!BP137+ประชากรรายอายุ!FR137</f>
        <v>64</v>
      </c>
      <c r="BQ137" s="7">
        <f>ประชากรรายอายุ!BQ137+ประชากรรายอายุ!FS137</f>
        <v>40</v>
      </c>
      <c r="BR137" s="7">
        <f>ประชากรรายอายุ!BR137+ประชากรรายอายุ!FT137</f>
        <v>46</v>
      </c>
      <c r="BS137" s="7">
        <f>ประชากรรายอายุ!BS137+ประชากรรายอายุ!FU137</f>
        <v>41</v>
      </c>
      <c r="BT137" s="7">
        <f>ประชากรรายอายุ!BT137+ประชากรรายอายุ!FV137</f>
        <v>52</v>
      </c>
      <c r="BU137" s="7">
        <f>ประชากรรายอายุ!BU137+ประชากรรายอายุ!FW137</f>
        <v>50</v>
      </c>
      <c r="BV137" s="7">
        <f>ประชากรรายอายุ!BV137+ประชากรรายอายุ!FX137</f>
        <v>48</v>
      </c>
      <c r="BW137" s="7">
        <f>ประชากรรายอายุ!BW137+ประชากรรายอายุ!FY137</f>
        <v>36</v>
      </c>
      <c r="BX137" s="7">
        <f>ประชากรรายอายุ!BX137+ประชากรรายอายุ!FZ137</f>
        <v>36</v>
      </c>
      <c r="BY137" s="7">
        <f>ประชากรรายอายุ!BY137+ประชากรรายอายุ!GA137</f>
        <v>46</v>
      </c>
      <c r="BZ137" s="7">
        <f>ประชากรรายอายุ!BZ137+ประชากรรายอายุ!GB137</f>
        <v>19</v>
      </c>
      <c r="CA137" s="7">
        <f>ประชากรรายอายุ!CA137+ประชากรรายอายุ!GC137</f>
        <v>33</v>
      </c>
      <c r="CB137" s="7">
        <f>ประชากรรายอายุ!CB137+ประชากรรายอายุ!GD137</f>
        <v>22</v>
      </c>
      <c r="CC137" s="7">
        <f>ประชากรรายอายุ!CC137+ประชากรรายอายุ!GE137</f>
        <v>38</v>
      </c>
      <c r="CD137" s="7">
        <f>ประชากรรายอายุ!CD137+ประชากรรายอายุ!GF137</f>
        <v>27</v>
      </c>
      <c r="CE137" s="7">
        <f>ประชากรรายอายุ!CE137+ประชากรรายอายุ!GG137</f>
        <v>22</v>
      </c>
      <c r="CF137" s="7">
        <f>ประชากรรายอายุ!CF137+ประชากรรายอายุ!GH137</f>
        <v>17</v>
      </c>
      <c r="CG137" s="7">
        <f>ประชากรรายอายุ!CG137+ประชากรรายอายุ!GI137</f>
        <v>13</v>
      </c>
      <c r="CH137" s="7">
        <f>ประชากรรายอายุ!CH137+ประชากรรายอายุ!GJ137</f>
        <v>10</v>
      </c>
      <c r="CI137" s="7">
        <f>ประชากรรายอายุ!CI137+ประชากรรายอายุ!GK137</f>
        <v>17</v>
      </c>
      <c r="CJ137" s="7">
        <f>ประชากรรายอายุ!CJ137+ประชากรรายอายุ!GL137</f>
        <v>9</v>
      </c>
      <c r="CK137" s="7">
        <f>ประชากรรายอายุ!CK137+ประชากรรายอายุ!GM137</f>
        <v>6</v>
      </c>
      <c r="CL137" s="7">
        <f>ประชากรรายอายุ!CL137+ประชากรรายอายุ!GN137</f>
        <v>8</v>
      </c>
      <c r="CM137" s="7">
        <f>ประชากรรายอายุ!CM137+ประชากรรายอายุ!GO137</f>
        <v>4</v>
      </c>
      <c r="CN137" s="7">
        <f>ประชากรรายอายุ!CN137+ประชากรรายอายุ!GP137</f>
        <v>7</v>
      </c>
      <c r="CO137" s="7">
        <f>ประชากรรายอายุ!CO137+ประชากรรายอายุ!GQ137</f>
        <v>9</v>
      </c>
      <c r="CP137" s="7">
        <f>ประชากรรายอายุ!CP137+ประชากรรายอายุ!GR137</f>
        <v>0</v>
      </c>
      <c r="CQ137" s="7">
        <f>ประชากรรายอายุ!CQ137+ประชากรรายอายุ!GS137</f>
        <v>2</v>
      </c>
      <c r="CR137" s="7">
        <f>ประชากรรายอายุ!CR137+ประชากรรายอายุ!GT137</f>
        <v>0</v>
      </c>
      <c r="CS137" s="7">
        <f>ประชากรรายอายุ!CS137+ประชากรรายอายุ!GU137</f>
        <v>1</v>
      </c>
      <c r="CT137" s="7">
        <f>ประชากรรายอายุ!CT137+ประชากรรายอายุ!GV137</f>
        <v>2</v>
      </c>
      <c r="CU137" s="7">
        <f>ประชากรรายอายุ!CU137+ประชากรรายอายุ!GW137</f>
        <v>1</v>
      </c>
      <c r="CV137" s="7">
        <f>ประชากรรายอายุ!CV137+ประชากรรายอายุ!GX137</f>
        <v>0</v>
      </c>
      <c r="CW137" s="7">
        <f>ประชากรรายอายุ!CW137+ประชากรรายอายุ!GY137</f>
        <v>2</v>
      </c>
      <c r="CX137" s="7">
        <f>ประชากรรายอายุ!CX137+ประชากรรายอายุ!GZ137</f>
        <v>0</v>
      </c>
      <c r="CY137" s="7">
        <f>ประชากรรายอายุ!CY137+ประชากรรายอายุ!HA137</f>
        <v>0</v>
      </c>
      <c r="CZ137" s="7">
        <f>ประชากรรายอายุ!CZ137+ประชากรรายอายุ!HB137</f>
        <v>3</v>
      </c>
      <c r="DA137" s="7">
        <f>ประชากรรายอายุ!DA137+ประชากรรายอายุ!HC137</f>
        <v>0</v>
      </c>
      <c r="DB137" s="7">
        <f>ประชากรรายอายุ!DB137+ประชากรรายอายุ!HD137</f>
        <v>0</v>
      </c>
      <c r="DC137" s="7">
        <f>ประชากรรายอายุ!DC137+ประชากรรายอายุ!HE137</f>
        <v>0</v>
      </c>
      <c r="DD137" s="7">
        <f>ประชากรรายอายุ!DD137+ประชากรรายอายุ!HF137</f>
        <v>27</v>
      </c>
    </row>
    <row r="138" spans="1:108">
      <c r="A138" s="5"/>
      <c r="B138" s="5" t="s">
        <v>91</v>
      </c>
      <c r="C138" s="7">
        <f>ประชากรรายอายุ!C138+ประชากรรายอายุ!DE138</f>
        <v>44</v>
      </c>
      <c r="D138" s="7">
        <f>ประชากรรายอายุ!D138+ประชากรรายอายุ!DF138</f>
        <v>44</v>
      </c>
      <c r="E138" s="7">
        <f>ประชากรรายอายุ!E138+ประชากรรายอายุ!DG138</f>
        <v>35</v>
      </c>
      <c r="F138" s="7">
        <f>ประชากรรายอายุ!F138+ประชากรรายอายุ!DH138</f>
        <v>35</v>
      </c>
      <c r="G138" s="7">
        <f>ประชากรรายอายุ!G138+ประชากรรายอายุ!DI138</f>
        <v>39</v>
      </c>
      <c r="H138" s="7">
        <f>ประชากรรายอายุ!H138+ประชากรรายอายุ!DJ138</f>
        <v>40</v>
      </c>
      <c r="I138" s="7">
        <f>ประชากรรายอายุ!I138+ประชากรรายอายุ!DK138</f>
        <v>28</v>
      </c>
      <c r="J138" s="7">
        <f>ประชากรรายอายุ!J138+ประชากรรายอายุ!DL138</f>
        <v>55</v>
      </c>
      <c r="K138" s="7">
        <f>ประชากรรายอายุ!K138+ประชากรรายอายุ!DM138</f>
        <v>41</v>
      </c>
      <c r="L138" s="7">
        <f>ประชากรรายอายุ!L138+ประชากรรายอายุ!DN138</f>
        <v>45</v>
      </c>
      <c r="M138" s="7">
        <f>ประชากรรายอายุ!M138+ประชากรรายอายุ!DO138</f>
        <v>46</v>
      </c>
      <c r="N138" s="7">
        <f>ประชากรรายอายุ!N138+ประชากรรายอายุ!DP138</f>
        <v>47</v>
      </c>
      <c r="O138" s="7">
        <f>ประชากรรายอายุ!O138+ประชากรรายอายุ!DQ138</f>
        <v>58</v>
      </c>
      <c r="P138" s="7">
        <f>ประชากรรายอายุ!P138+ประชากรรายอายุ!DR138</f>
        <v>53</v>
      </c>
      <c r="Q138" s="7">
        <f>ประชากรรายอายุ!Q138+ประชากรรายอายุ!DS138</f>
        <v>45</v>
      </c>
      <c r="R138" s="7">
        <f>ประชากรรายอายุ!R138+ประชากรรายอายุ!DT138</f>
        <v>49</v>
      </c>
      <c r="S138" s="7">
        <f>ประชากรรายอายุ!S138+ประชากรรายอายุ!DU138</f>
        <v>43</v>
      </c>
      <c r="T138" s="7">
        <f>ประชากรรายอายุ!T138+ประชากรรายอายุ!DV138</f>
        <v>59</v>
      </c>
      <c r="U138" s="7">
        <f>ประชากรรายอายุ!U138+ประชากรรายอายุ!DW138</f>
        <v>59</v>
      </c>
      <c r="V138" s="7">
        <f>ประชากรรายอายุ!V138+ประชากรรายอายุ!DX138</f>
        <v>65</v>
      </c>
      <c r="W138" s="7">
        <f>ประชากรรายอายุ!W138+ประชากรรายอายุ!DY138</f>
        <v>51</v>
      </c>
      <c r="X138" s="7">
        <f>ประชากรรายอายุ!X138+ประชากรรายอายุ!DZ138</f>
        <v>58</v>
      </c>
      <c r="Y138" s="7">
        <f>ประชากรรายอายุ!Y138+ประชากรรายอายุ!EA138</f>
        <v>57</v>
      </c>
      <c r="Z138" s="7">
        <f>ประชากรรายอายุ!Z138+ประชากรรายอายุ!EB138</f>
        <v>58</v>
      </c>
      <c r="AA138" s="7">
        <f>ประชากรรายอายุ!AA138+ประชากรรายอายุ!EC138</f>
        <v>59</v>
      </c>
      <c r="AB138" s="7">
        <f>ประชากรรายอายุ!AB138+ประชากรรายอายุ!ED138</f>
        <v>53</v>
      </c>
      <c r="AC138" s="7">
        <f>ประชากรรายอายุ!AC138+ประชากรรายอายุ!EE138</f>
        <v>58</v>
      </c>
      <c r="AD138" s="7">
        <f>ประชากรรายอายุ!AD138+ประชากรรายอายุ!EF138</f>
        <v>59</v>
      </c>
      <c r="AE138" s="7">
        <f>ประชากรรายอายุ!AE138+ประชากรรายอายุ!EG138</f>
        <v>47</v>
      </c>
      <c r="AF138" s="7">
        <f>ประชากรรายอายุ!AF138+ประชากรรายอายุ!EH138</f>
        <v>44</v>
      </c>
      <c r="AG138" s="7">
        <f>ประชากรรายอายุ!AG138+ประชากรรายอายุ!EI138</f>
        <v>60</v>
      </c>
      <c r="AH138" s="7">
        <f>ประชากรรายอายุ!AH138+ประชากรรายอายุ!EJ138</f>
        <v>51</v>
      </c>
      <c r="AI138" s="7">
        <f>ประชากรรายอายุ!AI138+ประชากรรายอายุ!EK138</f>
        <v>61</v>
      </c>
      <c r="AJ138" s="7">
        <f>ประชากรรายอายุ!AJ138+ประชากรรายอายุ!EL138</f>
        <v>49</v>
      </c>
      <c r="AK138" s="7">
        <f>ประชากรรายอายุ!AK138+ประชากรรายอายุ!EM138</f>
        <v>60</v>
      </c>
      <c r="AL138" s="7">
        <f>ประชากรรายอายุ!AL138+ประชากรรายอายุ!EN138</f>
        <v>57</v>
      </c>
      <c r="AM138" s="7">
        <f>ประชากรรายอายุ!AM138+ประชากรรายอายุ!EO138</f>
        <v>63</v>
      </c>
      <c r="AN138" s="7">
        <f>ประชากรรายอายุ!AN138+ประชากรรายอายุ!EP138</f>
        <v>66</v>
      </c>
      <c r="AO138" s="7">
        <f>ประชากรรายอายุ!AO138+ประชากรรายอายุ!EQ138</f>
        <v>73</v>
      </c>
      <c r="AP138" s="7">
        <f>ประชากรรายอายุ!AP138+ประชากรรายอายุ!ER138</f>
        <v>58</v>
      </c>
      <c r="AQ138" s="7">
        <f>ประชากรรายอายุ!AQ138+ประชากรรายอายุ!ES138</f>
        <v>74</v>
      </c>
      <c r="AR138" s="7">
        <f>ประชากรรายอายุ!AR138+ประชากรรายอายุ!ET138</f>
        <v>74</v>
      </c>
      <c r="AS138" s="7">
        <f>ประชากรรายอายุ!AS138+ประชากรรายอายุ!EU138</f>
        <v>77</v>
      </c>
      <c r="AT138" s="7">
        <f>ประชากรรายอายุ!AT138+ประชากรรายอายุ!EV138</f>
        <v>41</v>
      </c>
      <c r="AU138" s="7">
        <f>ประชากรรายอายุ!AU138+ประชากรรายอายุ!EW138</f>
        <v>85</v>
      </c>
      <c r="AV138" s="7">
        <f>ประชากรรายอายุ!AV138+ประชากรรายอายุ!EX138</f>
        <v>53</v>
      </c>
      <c r="AW138" s="7">
        <f>ประชากรรายอายุ!AW138+ประชากรรายอายุ!EY138</f>
        <v>48</v>
      </c>
      <c r="AX138" s="7">
        <f>ประชากรรายอายุ!AX138+ประชากรรายอายุ!EZ138</f>
        <v>45</v>
      </c>
      <c r="AY138" s="7">
        <f>ประชากรรายอายุ!AY138+ประชากรรายอายุ!FA138</f>
        <v>50</v>
      </c>
      <c r="AZ138" s="7">
        <f>ประชากรรายอายุ!AZ138+ประชากรรายอายุ!FB138</f>
        <v>55</v>
      </c>
      <c r="BA138" s="7">
        <f>ประชากรรายอายุ!BA138+ประชากรรายอายุ!FC138</f>
        <v>41</v>
      </c>
      <c r="BB138" s="7">
        <f>ประชากรรายอายุ!BB138+ประชากรรายอายุ!FD138</f>
        <v>37</v>
      </c>
      <c r="BC138" s="7">
        <f>ประชากรรายอายุ!BC138+ประชากรรายอายุ!FE138</f>
        <v>42</v>
      </c>
      <c r="BD138" s="7">
        <f>ประชากรรายอายุ!BD138+ประชากรรายอายุ!FF138</f>
        <v>50</v>
      </c>
      <c r="BE138" s="7">
        <f>ประชากรรายอายุ!BE138+ประชากรรายอายุ!FG138</f>
        <v>40</v>
      </c>
      <c r="BF138" s="7">
        <f>ประชากรรายอายุ!BF138+ประชากรรายอายุ!FH138</f>
        <v>40</v>
      </c>
      <c r="BG138" s="7">
        <f>ประชากรรายอายุ!BG138+ประชากรรายอายุ!FI138</f>
        <v>35</v>
      </c>
      <c r="BH138" s="7">
        <f>ประชากรรายอายุ!BH138+ประชากรรายอายุ!FJ138</f>
        <v>38</v>
      </c>
      <c r="BI138" s="7">
        <f>ประชากรรายอายุ!BI138+ประชากรรายอายุ!FK138</f>
        <v>31</v>
      </c>
      <c r="BJ138" s="7">
        <f>ประชากรรายอายุ!BJ138+ประชากรรายอายุ!FL138</f>
        <v>43</v>
      </c>
      <c r="BK138" s="7">
        <f>ประชากรรายอายุ!BK138+ประชากรรายอายุ!FM138</f>
        <v>31</v>
      </c>
      <c r="BL138" s="7">
        <f>ประชากรรายอายุ!BL138+ประชากรรายอายุ!FN138</f>
        <v>32</v>
      </c>
      <c r="BM138" s="7">
        <f>ประชากรรายอายุ!BM138+ประชากรรายอายุ!FO138</f>
        <v>31</v>
      </c>
      <c r="BN138" s="7">
        <f>ประชากรรายอายุ!BN138+ประชากรรายอายุ!FP138</f>
        <v>37</v>
      </c>
      <c r="BO138" s="7">
        <f>ประชากรรายอายุ!BO138+ประชากรรายอายุ!FQ138</f>
        <v>38</v>
      </c>
      <c r="BP138" s="7">
        <f>ประชากรรายอายุ!BP138+ประชากรรายอายุ!FR138</f>
        <v>22</v>
      </c>
      <c r="BQ138" s="7">
        <f>ประชากรรายอายุ!BQ138+ประชากรรายอายุ!FS138</f>
        <v>32</v>
      </c>
      <c r="BR138" s="7">
        <f>ประชากรรายอายุ!BR138+ประชากรรายอายุ!FT138</f>
        <v>21</v>
      </c>
      <c r="BS138" s="7">
        <f>ประชากรรายอายุ!BS138+ประชากรรายอายุ!FU138</f>
        <v>22</v>
      </c>
      <c r="BT138" s="7">
        <f>ประชากรรายอายุ!BT138+ประชากรรายอายุ!FV138</f>
        <v>24</v>
      </c>
      <c r="BU138" s="7">
        <f>ประชากรรายอายุ!BU138+ประชากรรายอายุ!FW138</f>
        <v>31</v>
      </c>
      <c r="BV138" s="7">
        <f>ประชากรรายอายุ!BV138+ประชากรรายอายุ!FX138</f>
        <v>18</v>
      </c>
      <c r="BW138" s="7">
        <f>ประชากรรายอายุ!BW138+ประชากรรายอายุ!FY138</f>
        <v>29</v>
      </c>
      <c r="BX138" s="7">
        <f>ประชากรรายอายุ!BX138+ประชากรรายอายุ!FZ138</f>
        <v>24</v>
      </c>
      <c r="BY138" s="7">
        <f>ประชากรรายอายุ!BY138+ประชากรรายอายุ!GA138</f>
        <v>17</v>
      </c>
      <c r="BZ138" s="7">
        <f>ประชากรรายอายุ!BZ138+ประชากรรายอายุ!GB138</f>
        <v>17</v>
      </c>
      <c r="CA138" s="7">
        <f>ประชากรรายอายุ!CA138+ประชากรรายอายุ!GC138</f>
        <v>18</v>
      </c>
      <c r="CB138" s="7">
        <f>ประชากรรายอายุ!CB138+ประชากรรายอายุ!GD138</f>
        <v>16</v>
      </c>
      <c r="CC138" s="7">
        <f>ประชากรรายอายุ!CC138+ประชากรรายอายุ!GE138</f>
        <v>20</v>
      </c>
      <c r="CD138" s="7">
        <f>ประชากรรายอายุ!CD138+ประชากรรายอายุ!GF138</f>
        <v>11</v>
      </c>
      <c r="CE138" s="7">
        <f>ประชากรรายอายุ!CE138+ประชากรรายอายุ!GG138</f>
        <v>2</v>
      </c>
      <c r="CF138" s="7">
        <f>ประชากรรายอายุ!CF138+ประชากรรายอายุ!GH138</f>
        <v>3</v>
      </c>
      <c r="CG138" s="7">
        <f>ประชากรรายอายุ!CG138+ประชากรรายอายุ!GI138</f>
        <v>10</v>
      </c>
      <c r="CH138" s="7">
        <f>ประชากรรายอายุ!CH138+ประชากรรายอายุ!GJ138</f>
        <v>6</v>
      </c>
      <c r="CI138" s="7">
        <f>ประชากรรายอายุ!CI138+ประชากรรายอายุ!GK138</f>
        <v>8</v>
      </c>
      <c r="CJ138" s="7">
        <f>ประชากรรายอายุ!CJ138+ประชากรรายอายุ!GL138</f>
        <v>7</v>
      </c>
      <c r="CK138" s="7">
        <f>ประชากรรายอายุ!CK138+ประชากรรายอายุ!GM138</f>
        <v>2</v>
      </c>
      <c r="CL138" s="7">
        <f>ประชากรรายอายุ!CL138+ประชากรรายอายุ!GN138</f>
        <v>4</v>
      </c>
      <c r="CM138" s="7">
        <f>ประชากรรายอายุ!CM138+ประชากรรายอายุ!GO138</f>
        <v>5</v>
      </c>
      <c r="CN138" s="7">
        <f>ประชากรรายอายุ!CN138+ประชากรรายอายุ!GP138</f>
        <v>3</v>
      </c>
      <c r="CO138" s="7">
        <f>ประชากรรายอายุ!CO138+ประชากรรายอายุ!GQ138</f>
        <v>3</v>
      </c>
      <c r="CP138" s="7">
        <f>ประชากรรายอายุ!CP138+ประชากรรายอายุ!GR138</f>
        <v>1</v>
      </c>
      <c r="CQ138" s="7">
        <f>ประชากรรายอายุ!CQ138+ประชากรรายอายุ!GS138</f>
        <v>1</v>
      </c>
      <c r="CR138" s="7">
        <f>ประชากรรายอายุ!CR138+ประชากรรายอายุ!GT138</f>
        <v>1</v>
      </c>
      <c r="CS138" s="7">
        <f>ประชากรรายอายุ!CS138+ประชากรรายอายุ!GU138</f>
        <v>0</v>
      </c>
      <c r="CT138" s="7">
        <f>ประชากรรายอายุ!CT138+ประชากรรายอายุ!GV138</f>
        <v>1</v>
      </c>
      <c r="CU138" s="7">
        <f>ประชากรรายอายุ!CU138+ประชากรรายอายุ!GW138</f>
        <v>0</v>
      </c>
      <c r="CV138" s="7">
        <f>ประชากรรายอายุ!CV138+ประชากรรายอายุ!GX138</f>
        <v>0</v>
      </c>
      <c r="CW138" s="7">
        <f>ประชากรรายอายุ!CW138+ประชากรรายอายุ!GY138</f>
        <v>0</v>
      </c>
      <c r="CX138" s="7">
        <f>ประชากรรายอายุ!CX138+ประชากรรายอายุ!GZ138</f>
        <v>0</v>
      </c>
      <c r="CY138" s="7">
        <f>ประชากรรายอายุ!CY138+ประชากรรายอายุ!HA138</f>
        <v>1</v>
      </c>
      <c r="CZ138" s="7">
        <f>ประชากรรายอายุ!CZ138+ประชากรรายอายุ!HB138</f>
        <v>0</v>
      </c>
      <c r="DA138" s="7">
        <f>ประชากรรายอายุ!DA138+ประชากรรายอายุ!HC138</f>
        <v>0</v>
      </c>
      <c r="DB138" s="7">
        <f>ประชากรรายอายุ!DB138+ประชากรรายอายุ!HD138</f>
        <v>0</v>
      </c>
      <c r="DC138" s="7">
        <f>ประชากรรายอายุ!DC138+ประชากรรายอายุ!HE138</f>
        <v>0</v>
      </c>
      <c r="DD138" s="7">
        <f>ประชากรรายอายุ!DD138+ประชากรรายอายุ!HF138</f>
        <v>2</v>
      </c>
    </row>
    <row r="139" spans="1:108">
      <c r="A139" s="5"/>
      <c r="B139" s="5" t="s">
        <v>92</v>
      </c>
      <c r="C139" s="7">
        <f>ประชากรรายอายุ!C139+ประชากรรายอายุ!DE139</f>
        <v>82</v>
      </c>
      <c r="D139" s="7">
        <f>ประชากรรายอายุ!D139+ประชากรรายอายุ!DF139</f>
        <v>93</v>
      </c>
      <c r="E139" s="7">
        <f>ประชากรรายอายุ!E139+ประชากรรายอายุ!DG139</f>
        <v>96</v>
      </c>
      <c r="F139" s="7">
        <f>ประชากรรายอายุ!F139+ประชากรรายอายุ!DH139</f>
        <v>84</v>
      </c>
      <c r="G139" s="7">
        <f>ประชากรรายอายุ!G139+ประชากรรายอายุ!DI139</f>
        <v>95</v>
      </c>
      <c r="H139" s="7">
        <f>ประชากรรายอายุ!H139+ประชากรรายอายุ!DJ139</f>
        <v>85</v>
      </c>
      <c r="I139" s="7">
        <f>ประชากรรายอายุ!I139+ประชากรรายอายุ!DK139</f>
        <v>95</v>
      </c>
      <c r="J139" s="7">
        <f>ประชากรรายอายุ!J139+ประชากรรายอายุ!DL139</f>
        <v>104</v>
      </c>
      <c r="K139" s="7">
        <f>ประชากรรายอายุ!K139+ประชากรรายอายุ!DM139</f>
        <v>93</v>
      </c>
      <c r="L139" s="7">
        <f>ประชากรรายอายุ!L139+ประชากรรายอายุ!DN139</f>
        <v>93</v>
      </c>
      <c r="M139" s="7">
        <f>ประชากรรายอายุ!M139+ประชากรรายอายุ!DO139</f>
        <v>101</v>
      </c>
      <c r="N139" s="7">
        <f>ประชากรรายอายุ!N139+ประชากรรายอายุ!DP139</f>
        <v>100</v>
      </c>
      <c r="O139" s="7">
        <f>ประชากรรายอายุ!O139+ประชากรรายอายุ!DQ139</f>
        <v>102</v>
      </c>
      <c r="P139" s="7">
        <f>ประชากรรายอายุ!P139+ประชากรรายอายุ!DR139</f>
        <v>109</v>
      </c>
      <c r="Q139" s="7">
        <f>ประชากรรายอายุ!Q139+ประชากรรายอายุ!DS139</f>
        <v>128</v>
      </c>
      <c r="R139" s="7">
        <f>ประชากรรายอายุ!R139+ประชากรรายอายุ!DT139</f>
        <v>110</v>
      </c>
      <c r="S139" s="7">
        <f>ประชากรรายอายุ!S139+ประชากรรายอายุ!DU139</f>
        <v>129</v>
      </c>
      <c r="T139" s="7">
        <f>ประชากรรายอายุ!T139+ประชากรรายอายุ!DV139</f>
        <v>126</v>
      </c>
      <c r="U139" s="7">
        <f>ประชากรรายอายุ!U139+ประชากรรายอายุ!DW139</f>
        <v>119</v>
      </c>
      <c r="V139" s="7">
        <f>ประชากรรายอายุ!V139+ประชากรรายอายุ!DX139</f>
        <v>132</v>
      </c>
      <c r="W139" s="7">
        <f>ประชากรรายอายุ!W139+ประชากรรายอายุ!DY139</f>
        <v>129</v>
      </c>
      <c r="X139" s="7">
        <f>ประชากรรายอายุ!X139+ประชากรรายอายุ!DZ139</f>
        <v>108</v>
      </c>
      <c r="Y139" s="7">
        <f>ประชากรรายอายุ!Y139+ประชากรรายอายุ!EA139</f>
        <v>109</v>
      </c>
      <c r="Z139" s="7">
        <f>ประชากรรายอายุ!Z139+ประชากรรายอายุ!EB139</f>
        <v>111</v>
      </c>
      <c r="AA139" s="7">
        <f>ประชากรรายอายุ!AA139+ประชากรรายอายุ!EC139</f>
        <v>123</v>
      </c>
      <c r="AB139" s="7">
        <f>ประชากรรายอายุ!AB139+ประชากรรายอายุ!ED139</f>
        <v>113</v>
      </c>
      <c r="AC139" s="7">
        <f>ประชากรรายอายุ!AC139+ประชากรรายอายุ!EE139</f>
        <v>122</v>
      </c>
      <c r="AD139" s="7">
        <f>ประชากรรายอายุ!AD139+ประชากรรายอายุ!EF139</f>
        <v>131</v>
      </c>
      <c r="AE139" s="7">
        <f>ประชากรรายอายุ!AE139+ประชากรรายอายุ!EG139</f>
        <v>122</v>
      </c>
      <c r="AF139" s="7">
        <f>ประชากรรายอายุ!AF139+ประชากรรายอายุ!EH139</f>
        <v>127</v>
      </c>
      <c r="AG139" s="7">
        <f>ประชากรรายอายุ!AG139+ประชากรรายอายุ!EI139</f>
        <v>138</v>
      </c>
      <c r="AH139" s="7">
        <f>ประชากรรายอายุ!AH139+ประชากรรายอายุ!EJ139</f>
        <v>128</v>
      </c>
      <c r="AI139" s="7">
        <f>ประชากรรายอายุ!AI139+ประชากรรายอายุ!EK139</f>
        <v>143</v>
      </c>
      <c r="AJ139" s="7">
        <f>ประชากรรายอายุ!AJ139+ประชากรรายอายุ!EL139</f>
        <v>117</v>
      </c>
      <c r="AK139" s="7">
        <f>ประชากรรายอายุ!AK139+ประชากรรายอายุ!EM139</f>
        <v>123</v>
      </c>
      <c r="AL139" s="7">
        <f>ประชากรรายอายุ!AL139+ประชากรรายอายุ!EN139</f>
        <v>117</v>
      </c>
      <c r="AM139" s="7">
        <f>ประชากรรายอายุ!AM139+ประชากรรายอายุ!EO139</f>
        <v>116</v>
      </c>
      <c r="AN139" s="7">
        <f>ประชากรรายอายุ!AN139+ประชากรรายอายุ!EP139</f>
        <v>121</v>
      </c>
      <c r="AO139" s="7">
        <f>ประชากรรายอายุ!AO139+ประชากรรายอายุ!EQ139</f>
        <v>128</v>
      </c>
      <c r="AP139" s="7">
        <f>ประชากรรายอายุ!AP139+ประชากรรายอายุ!ER139</f>
        <v>133</v>
      </c>
      <c r="AQ139" s="7">
        <f>ประชากรรายอายุ!AQ139+ประชากรรายอายุ!ES139</f>
        <v>120</v>
      </c>
      <c r="AR139" s="7">
        <f>ประชากรรายอายุ!AR139+ประชากรรายอายุ!ET139</f>
        <v>113</v>
      </c>
      <c r="AS139" s="7">
        <f>ประชากรรายอายุ!AS139+ประชากรรายอายุ!EU139</f>
        <v>148</v>
      </c>
      <c r="AT139" s="7">
        <f>ประชากรรายอายุ!AT139+ประชากรรายอายุ!EV139</f>
        <v>113</v>
      </c>
      <c r="AU139" s="7">
        <f>ประชากรรายอายุ!AU139+ประชากรรายอายุ!EW139</f>
        <v>116</v>
      </c>
      <c r="AV139" s="7">
        <f>ประชากรรายอายุ!AV139+ประชากรรายอายุ!EX139</f>
        <v>115</v>
      </c>
      <c r="AW139" s="7">
        <f>ประชากรรายอายุ!AW139+ประชากรรายอายุ!EY139</f>
        <v>117</v>
      </c>
      <c r="AX139" s="7">
        <f>ประชากรรายอายุ!AX139+ประชากรรายอายุ!EZ139</f>
        <v>87</v>
      </c>
      <c r="AY139" s="7">
        <f>ประชากรรายอายุ!AY139+ประชากรรายอายุ!FA139</f>
        <v>89</v>
      </c>
      <c r="AZ139" s="7">
        <f>ประชากรรายอายุ!AZ139+ประชากรรายอายุ!FB139</f>
        <v>92</v>
      </c>
      <c r="BA139" s="7">
        <f>ประชากรรายอายุ!BA139+ประชากรรายอายุ!FC139</f>
        <v>100</v>
      </c>
      <c r="BB139" s="7">
        <f>ประชากรรายอายุ!BB139+ประชากรรายอายุ!FD139</f>
        <v>83</v>
      </c>
      <c r="BC139" s="7">
        <f>ประชากรรายอายุ!BC139+ประชากรรายอายุ!FE139</f>
        <v>85</v>
      </c>
      <c r="BD139" s="7">
        <f>ประชากรรายอายุ!BD139+ประชากรรายอายุ!FF139</f>
        <v>94</v>
      </c>
      <c r="BE139" s="7">
        <f>ประชากรรายอายุ!BE139+ประชากรรายอายุ!FG139</f>
        <v>87</v>
      </c>
      <c r="BF139" s="7">
        <f>ประชากรรายอายุ!BF139+ประชากรรายอายุ!FH139</f>
        <v>93</v>
      </c>
      <c r="BG139" s="7">
        <f>ประชากรรายอายุ!BG139+ประชากรรายอายุ!FI139</f>
        <v>84</v>
      </c>
      <c r="BH139" s="7">
        <f>ประชากรรายอายุ!BH139+ประชากรรายอายุ!FJ139</f>
        <v>73</v>
      </c>
      <c r="BI139" s="7">
        <f>ประชากรรายอายุ!BI139+ประชากรรายอายุ!FK139</f>
        <v>69</v>
      </c>
      <c r="BJ139" s="7">
        <f>ประชากรรายอายุ!BJ139+ประชากรรายอายุ!FL139</f>
        <v>65</v>
      </c>
      <c r="BK139" s="7">
        <f>ประชากรรายอายุ!BK139+ประชากรรายอายุ!FM139</f>
        <v>58</v>
      </c>
      <c r="BL139" s="7">
        <f>ประชากรรายอายุ!BL139+ประชากรรายอายุ!FN139</f>
        <v>57</v>
      </c>
      <c r="BM139" s="7">
        <f>ประชากรรายอายุ!BM139+ประชากรรายอายุ!FO139</f>
        <v>52</v>
      </c>
      <c r="BN139" s="7">
        <f>ประชากรรายอายุ!BN139+ประชากรรายอายุ!FP139</f>
        <v>68</v>
      </c>
      <c r="BO139" s="7">
        <f>ประชากรรายอายุ!BO139+ประชากรรายอายุ!FQ139</f>
        <v>42</v>
      </c>
      <c r="BP139" s="7">
        <f>ประชากรรายอายุ!BP139+ประชากรรายอายุ!FR139</f>
        <v>55</v>
      </c>
      <c r="BQ139" s="7">
        <f>ประชากรรายอายุ!BQ139+ประชากรรายอายุ!FS139</f>
        <v>30</v>
      </c>
      <c r="BR139" s="7">
        <f>ประชากรรายอายุ!BR139+ประชากรรายอายุ!FT139</f>
        <v>36</v>
      </c>
      <c r="BS139" s="7">
        <f>ประชากรรายอายุ!BS139+ประชากรรายอายุ!FU139</f>
        <v>36</v>
      </c>
      <c r="BT139" s="7">
        <f>ประชากรรายอายุ!BT139+ประชากรรายอายุ!FV139</f>
        <v>34</v>
      </c>
      <c r="BU139" s="7">
        <f>ประชากรรายอายุ!BU139+ประชากรรายอายุ!FW139</f>
        <v>35</v>
      </c>
      <c r="BV139" s="7">
        <f>ประชากรรายอายุ!BV139+ประชากรรายอายุ!FX139</f>
        <v>31</v>
      </c>
      <c r="BW139" s="7">
        <f>ประชากรรายอายุ!BW139+ประชากรรายอายุ!FY139</f>
        <v>38</v>
      </c>
      <c r="BX139" s="7">
        <f>ประชากรรายอายุ!BX139+ประชากรรายอายุ!FZ139</f>
        <v>27</v>
      </c>
      <c r="BY139" s="7">
        <f>ประชากรรายอายุ!BY139+ประชากรรายอายุ!GA139</f>
        <v>21</v>
      </c>
      <c r="BZ139" s="7">
        <f>ประชากรรายอายุ!BZ139+ประชากรรายอายุ!GB139</f>
        <v>25</v>
      </c>
      <c r="CA139" s="7">
        <f>ประชากรรายอายุ!CA139+ประชากรรายอายุ!GC139</f>
        <v>26</v>
      </c>
      <c r="CB139" s="7">
        <f>ประชากรรายอายุ!CB139+ประชากรรายอายุ!GD139</f>
        <v>14</v>
      </c>
      <c r="CC139" s="7">
        <f>ประชากรรายอายุ!CC139+ประชากรรายอายุ!GE139</f>
        <v>23</v>
      </c>
      <c r="CD139" s="7">
        <f>ประชากรรายอายุ!CD139+ประชากรรายอายุ!GF139</f>
        <v>15</v>
      </c>
      <c r="CE139" s="7">
        <f>ประชากรรายอายุ!CE139+ประชากรรายอายุ!GG139</f>
        <v>16</v>
      </c>
      <c r="CF139" s="7">
        <f>ประชากรรายอายุ!CF139+ประชากรรายอายุ!GH139</f>
        <v>12</v>
      </c>
      <c r="CG139" s="7">
        <f>ประชากรรายอายุ!CG139+ประชากรรายอายุ!GI139</f>
        <v>7</v>
      </c>
      <c r="CH139" s="7">
        <f>ประชากรรายอายุ!CH139+ประชากรรายอายุ!GJ139</f>
        <v>6</v>
      </c>
      <c r="CI139" s="7">
        <f>ประชากรรายอายุ!CI139+ประชากรรายอายุ!GK139</f>
        <v>5</v>
      </c>
      <c r="CJ139" s="7">
        <f>ประชากรรายอายุ!CJ139+ประชากรรายอายุ!GL139</f>
        <v>6</v>
      </c>
      <c r="CK139" s="7">
        <f>ประชากรรายอายุ!CK139+ประชากรรายอายุ!GM139</f>
        <v>2</v>
      </c>
      <c r="CL139" s="7">
        <f>ประชากรรายอายุ!CL139+ประชากรรายอายุ!GN139</f>
        <v>5</v>
      </c>
      <c r="CM139" s="7">
        <f>ประชากรรายอายุ!CM139+ประชากรรายอายุ!GO139</f>
        <v>2</v>
      </c>
      <c r="CN139" s="7">
        <f>ประชากรรายอายุ!CN139+ประชากรรายอายุ!GP139</f>
        <v>1</v>
      </c>
      <c r="CO139" s="7">
        <f>ประชากรรายอายุ!CO139+ประชากรรายอายุ!GQ139</f>
        <v>6</v>
      </c>
      <c r="CP139" s="7">
        <f>ประชากรรายอายุ!CP139+ประชากรรายอายุ!GR139</f>
        <v>0</v>
      </c>
      <c r="CQ139" s="7">
        <f>ประชากรรายอายุ!CQ139+ประชากรรายอายุ!GS139</f>
        <v>1</v>
      </c>
      <c r="CR139" s="7">
        <f>ประชากรรายอายุ!CR139+ประชากรรายอายุ!GT139</f>
        <v>0</v>
      </c>
      <c r="CS139" s="7">
        <f>ประชากรรายอายุ!CS139+ประชากรรายอายุ!GU139</f>
        <v>0</v>
      </c>
      <c r="CT139" s="7">
        <f>ประชากรรายอายุ!CT139+ประชากรรายอายุ!GV139</f>
        <v>0</v>
      </c>
      <c r="CU139" s="7">
        <f>ประชากรรายอายุ!CU139+ประชากรรายอายุ!GW139</f>
        <v>0</v>
      </c>
      <c r="CV139" s="7">
        <f>ประชากรรายอายุ!CV139+ประชากรรายอายุ!GX139</f>
        <v>0</v>
      </c>
      <c r="CW139" s="7">
        <f>ประชากรรายอายุ!CW139+ประชากรรายอายุ!GY139</f>
        <v>0</v>
      </c>
      <c r="CX139" s="7">
        <f>ประชากรรายอายุ!CX139+ประชากรรายอายุ!GZ139</f>
        <v>0</v>
      </c>
      <c r="CY139" s="7">
        <f>ประชากรรายอายุ!CY139+ประชากรรายอายุ!HA139</f>
        <v>0</v>
      </c>
      <c r="CZ139" s="7">
        <f>ประชากรรายอายุ!CZ139+ประชากรรายอายุ!HB139</f>
        <v>0</v>
      </c>
      <c r="DA139" s="7">
        <f>ประชากรรายอายุ!DA139+ประชากรรายอายุ!HC139</f>
        <v>0</v>
      </c>
      <c r="DB139" s="7">
        <f>ประชากรรายอายุ!DB139+ประชากรรายอายุ!HD139</f>
        <v>0</v>
      </c>
      <c r="DC139" s="7">
        <f>ประชากรรายอายุ!DC139+ประชากรรายอายุ!HE139</f>
        <v>1</v>
      </c>
      <c r="DD139" s="7">
        <f>ประชากรรายอายุ!DD139+ประชากรรายอายุ!HF139</f>
        <v>7</v>
      </c>
    </row>
    <row r="140" spans="1:108">
      <c r="A140" s="5"/>
      <c r="B140" s="5" t="s">
        <v>93</v>
      </c>
      <c r="C140" s="7">
        <f>ประชากรรายอายุ!C140+ประชากรรายอายุ!DE140</f>
        <v>97</v>
      </c>
      <c r="D140" s="7">
        <f>ประชากรรายอายุ!D140+ประชากรรายอายุ!DF140</f>
        <v>84</v>
      </c>
      <c r="E140" s="7">
        <f>ประชากรรายอายุ!E140+ประชากรรายอายุ!DG140</f>
        <v>79</v>
      </c>
      <c r="F140" s="7">
        <f>ประชากรรายอายุ!F140+ประชากรรายอายุ!DH140</f>
        <v>79</v>
      </c>
      <c r="G140" s="7">
        <f>ประชากรรายอายุ!G140+ประชากรรายอายุ!DI140</f>
        <v>85</v>
      </c>
      <c r="H140" s="7">
        <f>ประชากรรายอายุ!H140+ประชากรรายอายุ!DJ140</f>
        <v>85</v>
      </c>
      <c r="I140" s="7">
        <f>ประชากรรายอายุ!I140+ประชากรรายอายุ!DK140</f>
        <v>89</v>
      </c>
      <c r="J140" s="7">
        <f>ประชากรรายอายุ!J140+ประชากรรายอายุ!DL140</f>
        <v>85</v>
      </c>
      <c r="K140" s="7">
        <f>ประชากรรายอายุ!K140+ประชากรรายอายุ!DM140</f>
        <v>66</v>
      </c>
      <c r="L140" s="7">
        <f>ประชากรรายอายุ!L140+ประชากรรายอายุ!DN140</f>
        <v>95</v>
      </c>
      <c r="M140" s="7">
        <f>ประชากรรายอายุ!M140+ประชากรรายอายุ!DO140</f>
        <v>84</v>
      </c>
      <c r="N140" s="7">
        <f>ประชากรรายอายุ!N140+ประชากรรายอายุ!DP140</f>
        <v>90</v>
      </c>
      <c r="O140" s="7">
        <f>ประชากรรายอายุ!O140+ประชากรรายอายุ!DQ140</f>
        <v>93</v>
      </c>
      <c r="P140" s="7">
        <f>ประชากรรายอายุ!P140+ประชากรรายอายุ!DR140</f>
        <v>91</v>
      </c>
      <c r="Q140" s="7">
        <f>ประชากรรายอายุ!Q140+ประชากรรายอายุ!DS140</f>
        <v>99</v>
      </c>
      <c r="R140" s="7">
        <f>ประชากรรายอายุ!R140+ประชากรรายอายุ!DT140</f>
        <v>106</v>
      </c>
      <c r="S140" s="7">
        <f>ประชากรรายอายุ!S140+ประชากรรายอายุ!DU140</f>
        <v>111</v>
      </c>
      <c r="T140" s="7">
        <f>ประชากรรายอายุ!T140+ประชากรรายอายุ!DV140</f>
        <v>105</v>
      </c>
      <c r="U140" s="7">
        <f>ประชากรรายอายุ!U140+ประชากรรายอายุ!DW140</f>
        <v>82</v>
      </c>
      <c r="V140" s="7">
        <f>ประชากรรายอายุ!V140+ประชากรรายอายุ!DX140</f>
        <v>93</v>
      </c>
      <c r="W140" s="7">
        <f>ประชากรรายอายุ!W140+ประชากรรายอายุ!DY140</f>
        <v>125</v>
      </c>
      <c r="X140" s="7">
        <f>ประชากรรายอายุ!X140+ประชากรรายอายุ!DZ140</f>
        <v>109</v>
      </c>
      <c r="Y140" s="7">
        <f>ประชากรรายอายุ!Y140+ประชากรรายอายุ!EA140</f>
        <v>76</v>
      </c>
      <c r="Z140" s="7">
        <f>ประชากรรายอายุ!Z140+ประชากรรายอายุ!EB140</f>
        <v>91</v>
      </c>
      <c r="AA140" s="7">
        <f>ประชากรรายอายุ!AA140+ประชากรรายอายุ!EC140</f>
        <v>98</v>
      </c>
      <c r="AB140" s="7">
        <f>ประชากรรายอายุ!AB140+ประชากรรายอายุ!ED140</f>
        <v>97</v>
      </c>
      <c r="AC140" s="7">
        <f>ประชากรรายอายุ!AC140+ประชากรรายอายุ!EE140</f>
        <v>104</v>
      </c>
      <c r="AD140" s="7">
        <f>ประชากรรายอายุ!AD140+ประชากรรายอายุ!EF140</f>
        <v>97</v>
      </c>
      <c r="AE140" s="7">
        <f>ประชากรรายอายุ!AE140+ประชากรรายอายุ!EG140</f>
        <v>101</v>
      </c>
      <c r="AF140" s="7">
        <f>ประชากรรายอายุ!AF140+ประชากรรายอายุ!EH140</f>
        <v>101</v>
      </c>
      <c r="AG140" s="7">
        <f>ประชากรรายอายุ!AG140+ประชากรรายอายุ!EI140</f>
        <v>90</v>
      </c>
      <c r="AH140" s="7">
        <f>ประชากรรายอายุ!AH140+ประชากรรายอายุ!EJ140</f>
        <v>94</v>
      </c>
      <c r="AI140" s="7">
        <f>ประชากรรายอายุ!AI140+ประชากรรายอายุ!EK140</f>
        <v>110</v>
      </c>
      <c r="AJ140" s="7">
        <f>ประชากรรายอายุ!AJ140+ประชากรรายอายุ!EL140</f>
        <v>120</v>
      </c>
      <c r="AK140" s="7">
        <f>ประชากรรายอายุ!AK140+ประชากรรายอายุ!EM140</f>
        <v>114</v>
      </c>
      <c r="AL140" s="7">
        <f>ประชากรรายอายุ!AL140+ประชากรรายอายุ!EN140</f>
        <v>95</v>
      </c>
      <c r="AM140" s="7">
        <f>ประชากรรายอายุ!AM140+ประชากรรายอายุ!EO140</f>
        <v>120</v>
      </c>
      <c r="AN140" s="7">
        <f>ประชากรรายอายุ!AN140+ประชากรรายอายุ!EP140</f>
        <v>94</v>
      </c>
      <c r="AO140" s="7">
        <f>ประชากรรายอายุ!AO140+ประชากรรายอายุ!EQ140</f>
        <v>113</v>
      </c>
      <c r="AP140" s="7">
        <f>ประชากรรายอายุ!AP140+ประชากรรายอายุ!ER140</f>
        <v>107</v>
      </c>
      <c r="AQ140" s="7">
        <f>ประชากรรายอายุ!AQ140+ประชากรรายอายุ!ES140</f>
        <v>104</v>
      </c>
      <c r="AR140" s="7">
        <f>ประชากรรายอายุ!AR140+ประชากรรายอายุ!ET140</f>
        <v>115</v>
      </c>
      <c r="AS140" s="7">
        <f>ประชากรรายอายุ!AS140+ประชากรรายอายุ!EU140</f>
        <v>102</v>
      </c>
      <c r="AT140" s="7">
        <f>ประชากรรายอายุ!AT140+ประชากรรายอายุ!EV140</f>
        <v>109</v>
      </c>
      <c r="AU140" s="7">
        <f>ประชากรรายอายุ!AU140+ประชากรรายอายุ!EW140</f>
        <v>122</v>
      </c>
      <c r="AV140" s="7">
        <f>ประชากรรายอายุ!AV140+ประชากรรายอายุ!EX140</f>
        <v>107</v>
      </c>
      <c r="AW140" s="7">
        <f>ประชากรรายอายุ!AW140+ประชากรรายอายุ!EY140</f>
        <v>91</v>
      </c>
      <c r="AX140" s="7">
        <f>ประชากรรายอายุ!AX140+ประชากรรายอายุ!EZ140</f>
        <v>91</v>
      </c>
      <c r="AY140" s="7">
        <f>ประชากรรายอายุ!AY140+ประชากรรายอายุ!FA140</f>
        <v>83</v>
      </c>
      <c r="AZ140" s="7">
        <f>ประชากรรายอายุ!AZ140+ประชากรรายอายุ!FB140</f>
        <v>70</v>
      </c>
      <c r="BA140" s="7">
        <f>ประชากรรายอายุ!BA140+ประชากรรายอายุ!FC140</f>
        <v>67</v>
      </c>
      <c r="BB140" s="7">
        <f>ประชากรรายอายุ!BB140+ประชากรรายอายุ!FD140</f>
        <v>65</v>
      </c>
      <c r="BC140" s="7">
        <f>ประชากรรายอายุ!BC140+ประชากรรายอายุ!FE140</f>
        <v>68</v>
      </c>
      <c r="BD140" s="7">
        <f>ประชากรรายอายุ!BD140+ประชากรรายอายุ!FF140</f>
        <v>58</v>
      </c>
      <c r="BE140" s="7">
        <f>ประชากรรายอายุ!BE140+ประชากรรายอายุ!FG140</f>
        <v>74</v>
      </c>
      <c r="BF140" s="7">
        <f>ประชากรรายอายุ!BF140+ประชากรรายอายุ!FH140</f>
        <v>74</v>
      </c>
      <c r="BG140" s="7">
        <f>ประชากรรายอายุ!BG140+ประชากรรายอายุ!FI140</f>
        <v>46</v>
      </c>
      <c r="BH140" s="7">
        <f>ประชากรรายอายุ!BH140+ประชากรรายอายุ!FJ140</f>
        <v>55</v>
      </c>
      <c r="BI140" s="7">
        <f>ประชากรรายอายุ!BI140+ประชากรรายอายุ!FK140</f>
        <v>55</v>
      </c>
      <c r="BJ140" s="7">
        <f>ประชากรรายอายุ!BJ140+ประชากรรายอายุ!FL140</f>
        <v>57</v>
      </c>
      <c r="BK140" s="7">
        <f>ประชากรรายอายุ!BK140+ประชากรรายอายุ!FM140</f>
        <v>56</v>
      </c>
      <c r="BL140" s="7">
        <f>ประชากรรายอายุ!BL140+ประชากรรายอายุ!FN140</f>
        <v>44</v>
      </c>
      <c r="BM140" s="7">
        <f>ประชากรรายอายุ!BM140+ประชากรรายอายุ!FO140</f>
        <v>38</v>
      </c>
      <c r="BN140" s="7">
        <f>ประชากรรายอายุ!BN140+ประชากรรายอายุ!FP140</f>
        <v>52</v>
      </c>
      <c r="BO140" s="7">
        <f>ประชากรรายอายุ!BO140+ประชากรรายอายุ!FQ140</f>
        <v>45</v>
      </c>
      <c r="BP140" s="7">
        <f>ประชากรรายอายุ!BP140+ประชากรรายอายุ!FR140</f>
        <v>39</v>
      </c>
      <c r="BQ140" s="7">
        <f>ประชากรรายอายุ!BQ140+ประชากรรายอายุ!FS140</f>
        <v>30</v>
      </c>
      <c r="BR140" s="7">
        <f>ประชากรรายอายุ!BR140+ประชากรรายอายุ!FT140</f>
        <v>33</v>
      </c>
      <c r="BS140" s="7">
        <f>ประชากรรายอายุ!BS140+ประชากรรายอายุ!FU140</f>
        <v>30</v>
      </c>
      <c r="BT140" s="7">
        <f>ประชากรรายอายุ!BT140+ประชากรรายอายุ!FV140</f>
        <v>21</v>
      </c>
      <c r="BU140" s="7">
        <f>ประชากรรายอายุ!BU140+ประชากรรายอายุ!FW140</f>
        <v>28</v>
      </c>
      <c r="BV140" s="7">
        <f>ประชากรรายอายุ!BV140+ประชากรรายอายุ!FX140</f>
        <v>29</v>
      </c>
      <c r="BW140" s="7">
        <f>ประชากรรายอายุ!BW140+ประชากรรายอายุ!FY140</f>
        <v>25</v>
      </c>
      <c r="BX140" s="7">
        <f>ประชากรรายอายุ!BX140+ประชากรรายอายุ!FZ140</f>
        <v>19</v>
      </c>
      <c r="BY140" s="7">
        <f>ประชากรรายอายุ!BY140+ประชากรรายอายุ!GA140</f>
        <v>24</v>
      </c>
      <c r="BZ140" s="7">
        <f>ประชากรรายอายุ!BZ140+ประชากรรายอายุ!GB140</f>
        <v>24</v>
      </c>
      <c r="CA140" s="7">
        <f>ประชากรรายอายุ!CA140+ประชากรรายอายุ!GC140</f>
        <v>21</v>
      </c>
      <c r="CB140" s="7">
        <f>ประชากรรายอายุ!CB140+ประชากรรายอายุ!GD140</f>
        <v>21</v>
      </c>
      <c r="CC140" s="7">
        <f>ประชากรรายอายุ!CC140+ประชากรรายอายุ!GE140</f>
        <v>23</v>
      </c>
      <c r="CD140" s="7">
        <f>ประชากรรายอายุ!CD140+ประชากรรายอายุ!GF140</f>
        <v>16</v>
      </c>
      <c r="CE140" s="7">
        <f>ประชากรรายอายุ!CE140+ประชากรรายอายุ!GG140</f>
        <v>6</v>
      </c>
      <c r="CF140" s="7">
        <f>ประชากรรายอายุ!CF140+ประชากรรายอายุ!GH140</f>
        <v>12</v>
      </c>
      <c r="CG140" s="7">
        <f>ประชากรรายอายุ!CG140+ประชากรรายอายุ!GI140</f>
        <v>14</v>
      </c>
      <c r="CH140" s="7">
        <f>ประชากรรายอายุ!CH140+ประชากรรายอายุ!GJ140</f>
        <v>10</v>
      </c>
      <c r="CI140" s="7">
        <f>ประชากรรายอายุ!CI140+ประชากรรายอายุ!GK140</f>
        <v>15</v>
      </c>
      <c r="CJ140" s="7">
        <f>ประชากรรายอายุ!CJ140+ประชากรรายอายุ!GL140</f>
        <v>4</v>
      </c>
      <c r="CK140" s="7">
        <f>ประชากรรายอายุ!CK140+ประชากรรายอายุ!GM140</f>
        <v>5</v>
      </c>
      <c r="CL140" s="7">
        <f>ประชากรรายอายุ!CL140+ประชากรรายอายุ!GN140</f>
        <v>8</v>
      </c>
      <c r="CM140" s="7">
        <f>ประชากรรายอายุ!CM140+ประชากรรายอายุ!GO140</f>
        <v>6</v>
      </c>
      <c r="CN140" s="7">
        <f>ประชากรรายอายุ!CN140+ประชากรรายอายุ!GP140</f>
        <v>4</v>
      </c>
      <c r="CO140" s="7">
        <f>ประชากรรายอายุ!CO140+ประชากรรายอายุ!GQ140</f>
        <v>3</v>
      </c>
      <c r="CP140" s="7">
        <f>ประชากรรายอายุ!CP140+ประชากรรายอายุ!GR140</f>
        <v>1</v>
      </c>
      <c r="CQ140" s="7">
        <f>ประชากรรายอายุ!CQ140+ประชากรรายอายุ!GS140</f>
        <v>0</v>
      </c>
      <c r="CR140" s="7">
        <f>ประชากรรายอายุ!CR140+ประชากรรายอายุ!GT140</f>
        <v>1</v>
      </c>
      <c r="CS140" s="7">
        <f>ประชากรรายอายุ!CS140+ประชากรรายอายุ!GU140</f>
        <v>1</v>
      </c>
      <c r="CT140" s="7">
        <f>ประชากรรายอายุ!CT140+ประชากรรายอายุ!GV140</f>
        <v>2</v>
      </c>
      <c r="CU140" s="7">
        <f>ประชากรรายอายุ!CU140+ประชากรรายอายุ!GW140</f>
        <v>1</v>
      </c>
      <c r="CV140" s="7">
        <f>ประชากรรายอายุ!CV140+ประชากรรายอายุ!GX140</f>
        <v>0</v>
      </c>
      <c r="CW140" s="7">
        <f>ประชากรรายอายุ!CW140+ประชากรรายอายุ!GY140</f>
        <v>1</v>
      </c>
      <c r="CX140" s="7">
        <f>ประชากรรายอายุ!CX140+ประชากรรายอายุ!GZ140</f>
        <v>0</v>
      </c>
      <c r="CY140" s="7">
        <f>ประชากรรายอายุ!CY140+ประชากรรายอายุ!HA140</f>
        <v>0</v>
      </c>
      <c r="CZ140" s="7">
        <f>ประชากรรายอายุ!CZ140+ประชากรรายอายุ!HB140</f>
        <v>1</v>
      </c>
      <c r="DA140" s="7">
        <f>ประชากรรายอายุ!DA140+ประชากรรายอายุ!HC140</f>
        <v>0</v>
      </c>
      <c r="DB140" s="7">
        <f>ประชากรรายอายุ!DB140+ประชากรรายอายุ!HD140</f>
        <v>0</v>
      </c>
      <c r="DC140" s="7">
        <f>ประชากรรายอายุ!DC140+ประชากรรายอายุ!HE140</f>
        <v>1</v>
      </c>
      <c r="DD140" s="7">
        <f>ประชากรรายอายุ!DD140+ประชากรรายอายุ!HF140</f>
        <v>6</v>
      </c>
    </row>
    <row r="141" spans="1:108">
      <c r="A141" s="5"/>
      <c r="B141" s="5" t="s">
        <v>94</v>
      </c>
      <c r="C141" s="7">
        <f>ประชากรรายอายุ!C141+ประชากรรายอายุ!DE141</f>
        <v>48</v>
      </c>
      <c r="D141" s="7">
        <f>ประชากรรายอายุ!D141+ประชากรรายอายุ!DF141</f>
        <v>79</v>
      </c>
      <c r="E141" s="7">
        <f>ประชากรรายอายุ!E141+ประชากรรายอายุ!DG141</f>
        <v>60</v>
      </c>
      <c r="F141" s="7">
        <f>ประชากรรายอายุ!F141+ประชากรรายอายุ!DH141</f>
        <v>63</v>
      </c>
      <c r="G141" s="7">
        <f>ประชากรรายอายุ!G141+ประชากรรายอายุ!DI141</f>
        <v>60</v>
      </c>
      <c r="H141" s="7">
        <f>ประชากรรายอายุ!H141+ประชากรรายอายุ!DJ141</f>
        <v>79</v>
      </c>
      <c r="I141" s="7">
        <f>ประชากรรายอายุ!I141+ประชากรรายอายุ!DK141</f>
        <v>72</v>
      </c>
      <c r="J141" s="7">
        <f>ประชากรรายอายุ!J141+ประชากรรายอายุ!DL141</f>
        <v>77</v>
      </c>
      <c r="K141" s="7">
        <f>ประชากรรายอายุ!K141+ประชากรรายอายุ!DM141</f>
        <v>66</v>
      </c>
      <c r="L141" s="7">
        <f>ประชากรรายอายุ!L141+ประชากรรายอายุ!DN141</f>
        <v>77</v>
      </c>
      <c r="M141" s="7">
        <f>ประชากรรายอายุ!M141+ประชากรรายอายุ!DO141</f>
        <v>77</v>
      </c>
      <c r="N141" s="7">
        <f>ประชากรรายอายุ!N141+ประชากรรายอายุ!DP141</f>
        <v>63</v>
      </c>
      <c r="O141" s="7">
        <f>ประชากรรายอายุ!O141+ประชากรรายอายุ!DQ141</f>
        <v>82</v>
      </c>
      <c r="P141" s="7">
        <f>ประชากรรายอายุ!P141+ประชากรรายอายุ!DR141</f>
        <v>86</v>
      </c>
      <c r="Q141" s="7">
        <f>ประชากรรายอายุ!Q141+ประชากรรายอายุ!DS141</f>
        <v>76</v>
      </c>
      <c r="R141" s="7">
        <f>ประชากรรายอายุ!R141+ประชากรรายอายุ!DT141</f>
        <v>76</v>
      </c>
      <c r="S141" s="7">
        <f>ประชากรรายอายุ!S141+ประชากรรายอายุ!DU141</f>
        <v>81</v>
      </c>
      <c r="T141" s="7">
        <f>ประชากรรายอายุ!T141+ประชากรรายอายุ!DV141</f>
        <v>102</v>
      </c>
      <c r="U141" s="7">
        <f>ประชากรรายอายุ!U141+ประชากรรายอายุ!DW141</f>
        <v>84</v>
      </c>
      <c r="V141" s="7">
        <f>ประชากรรายอายุ!V141+ประชากรรายอายุ!DX141</f>
        <v>72</v>
      </c>
      <c r="W141" s="7">
        <f>ประชากรรายอายุ!W141+ประชากรรายอายุ!DY141</f>
        <v>96</v>
      </c>
      <c r="X141" s="7">
        <f>ประชากรรายอายุ!X141+ประชากรรายอายุ!DZ141</f>
        <v>79</v>
      </c>
      <c r="Y141" s="7">
        <f>ประชากรรายอายุ!Y141+ประชากรรายอายุ!EA141</f>
        <v>74</v>
      </c>
      <c r="Z141" s="7">
        <f>ประชากรรายอายุ!Z141+ประชากรรายอายุ!EB141</f>
        <v>85</v>
      </c>
      <c r="AA141" s="7">
        <f>ประชากรรายอายุ!AA141+ประชากรรายอายุ!EC141</f>
        <v>89</v>
      </c>
      <c r="AB141" s="7">
        <f>ประชากรรายอายุ!AB141+ประชากรรายอายุ!ED141</f>
        <v>71</v>
      </c>
      <c r="AC141" s="7">
        <f>ประชากรรายอายุ!AC141+ประชากรรายอายุ!EE141</f>
        <v>88</v>
      </c>
      <c r="AD141" s="7">
        <f>ประชากรรายอายุ!AD141+ประชากรรายอายุ!EF141</f>
        <v>79</v>
      </c>
      <c r="AE141" s="7">
        <f>ประชากรรายอายุ!AE141+ประชากรรายอายุ!EG141</f>
        <v>73</v>
      </c>
      <c r="AF141" s="7">
        <f>ประชากรรายอายุ!AF141+ประชากรรายอายุ!EH141</f>
        <v>68</v>
      </c>
      <c r="AG141" s="7">
        <f>ประชากรรายอายุ!AG141+ประชากรรายอายุ!EI141</f>
        <v>91</v>
      </c>
      <c r="AH141" s="7">
        <f>ประชากรรายอายุ!AH141+ประชากรรายอายุ!EJ141</f>
        <v>84</v>
      </c>
      <c r="AI141" s="7">
        <f>ประชากรรายอายุ!AI141+ประชากรรายอายุ!EK141</f>
        <v>96</v>
      </c>
      <c r="AJ141" s="7">
        <f>ประชากรรายอายุ!AJ141+ประชากรรายอายุ!EL141</f>
        <v>92</v>
      </c>
      <c r="AK141" s="7">
        <f>ประชากรรายอายุ!AK141+ประชากรรายอายุ!EM141</f>
        <v>91</v>
      </c>
      <c r="AL141" s="7">
        <f>ประชากรรายอายุ!AL141+ประชากรรายอายุ!EN141</f>
        <v>89</v>
      </c>
      <c r="AM141" s="7">
        <f>ประชากรรายอายุ!AM141+ประชากรรายอายุ!EO141</f>
        <v>100</v>
      </c>
      <c r="AN141" s="7">
        <f>ประชากรรายอายุ!AN141+ประชากรรายอายุ!EP141</f>
        <v>98</v>
      </c>
      <c r="AO141" s="7">
        <f>ประชากรรายอายุ!AO141+ประชากรรายอายุ!EQ141</f>
        <v>99</v>
      </c>
      <c r="AP141" s="7">
        <f>ประชากรรายอายุ!AP141+ประชากรรายอายุ!ER141</f>
        <v>103</v>
      </c>
      <c r="AQ141" s="7">
        <f>ประชากรรายอายุ!AQ141+ประชากรรายอายุ!ES141</f>
        <v>78</v>
      </c>
      <c r="AR141" s="7">
        <f>ประชากรรายอายุ!AR141+ประชากรรายอายุ!ET141</f>
        <v>98</v>
      </c>
      <c r="AS141" s="7">
        <f>ประชากรรายอายุ!AS141+ประชากรรายอายุ!EU141</f>
        <v>105</v>
      </c>
      <c r="AT141" s="7">
        <f>ประชากรรายอายุ!AT141+ประชากรรายอายุ!EV141</f>
        <v>77</v>
      </c>
      <c r="AU141" s="7">
        <f>ประชากรรายอายุ!AU141+ประชากรรายอายุ!EW141</f>
        <v>93</v>
      </c>
      <c r="AV141" s="7">
        <f>ประชากรรายอายุ!AV141+ประชากรรายอายุ!EX141</f>
        <v>93</v>
      </c>
      <c r="AW141" s="7">
        <f>ประชากรรายอายุ!AW141+ประชากรรายอายุ!EY141</f>
        <v>86</v>
      </c>
      <c r="AX141" s="7">
        <f>ประชากรรายอายุ!AX141+ประชากรรายอายุ!EZ141</f>
        <v>81</v>
      </c>
      <c r="AY141" s="7">
        <f>ประชากรรายอายุ!AY141+ประชากรรายอายุ!FA141</f>
        <v>84</v>
      </c>
      <c r="AZ141" s="7">
        <f>ประชากรรายอายุ!AZ141+ประชากรรายอายุ!FB141</f>
        <v>74</v>
      </c>
      <c r="BA141" s="7">
        <f>ประชากรรายอายุ!BA141+ประชากรรายอายุ!FC141</f>
        <v>71</v>
      </c>
      <c r="BB141" s="7">
        <f>ประชากรรายอายุ!BB141+ประชากรรายอายุ!FD141</f>
        <v>72</v>
      </c>
      <c r="BC141" s="7">
        <f>ประชากรรายอายุ!BC141+ประชากรรายอายุ!FE141</f>
        <v>70</v>
      </c>
      <c r="BD141" s="7">
        <f>ประชากรรายอายุ!BD141+ประชากรรายอายุ!FF141</f>
        <v>73</v>
      </c>
      <c r="BE141" s="7">
        <f>ประชากรรายอายุ!BE141+ประชากรรายอายุ!FG141</f>
        <v>52</v>
      </c>
      <c r="BF141" s="7">
        <f>ประชากรรายอายุ!BF141+ประชากรรายอายุ!FH141</f>
        <v>52</v>
      </c>
      <c r="BG141" s="7">
        <f>ประชากรรายอายุ!BG141+ประชากรรายอายุ!FI141</f>
        <v>50</v>
      </c>
      <c r="BH141" s="7">
        <f>ประชากรรายอายุ!BH141+ประชากรรายอายุ!FJ141</f>
        <v>60</v>
      </c>
      <c r="BI141" s="7">
        <f>ประชากรรายอายุ!BI141+ประชากรรายอายุ!FK141</f>
        <v>47</v>
      </c>
      <c r="BJ141" s="7">
        <f>ประชากรรายอายุ!BJ141+ประชากรรายอายุ!FL141</f>
        <v>41</v>
      </c>
      <c r="BK141" s="7">
        <f>ประชากรรายอายุ!BK141+ประชากรรายอายุ!FM141</f>
        <v>51</v>
      </c>
      <c r="BL141" s="7">
        <f>ประชากรรายอายุ!BL141+ประชากรรายอายุ!FN141</f>
        <v>38</v>
      </c>
      <c r="BM141" s="7">
        <f>ประชากรรายอายุ!BM141+ประชากรรายอายุ!FO141</f>
        <v>41</v>
      </c>
      <c r="BN141" s="7">
        <f>ประชากรรายอายุ!BN141+ประชากรรายอายุ!FP141</f>
        <v>60</v>
      </c>
      <c r="BO141" s="7">
        <f>ประชากรรายอายุ!BO141+ประชากรรายอายุ!FQ141</f>
        <v>33</v>
      </c>
      <c r="BP141" s="7">
        <f>ประชากรรายอายุ!BP141+ประชากรรายอายุ!FR141</f>
        <v>26</v>
      </c>
      <c r="BQ141" s="7">
        <f>ประชากรรายอายุ!BQ141+ประชากรรายอายุ!FS141</f>
        <v>36</v>
      </c>
      <c r="BR141" s="7">
        <f>ประชากรรายอายุ!BR141+ประชากรรายอายุ!FT141</f>
        <v>32</v>
      </c>
      <c r="BS141" s="7">
        <f>ประชากรรายอายุ!BS141+ประชากรรายอายุ!FU141</f>
        <v>39</v>
      </c>
      <c r="BT141" s="7">
        <f>ประชากรรายอายุ!BT141+ประชากรรายอายุ!FV141</f>
        <v>36</v>
      </c>
      <c r="BU141" s="7">
        <f>ประชากรรายอายุ!BU141+ประชากรรายอายุ!FW141</f>
        <v>26</v>
      </c>
      <c r="BV141" s="7">
        <f>ประชากรรายอายุ!BV141+ประชากรรายอายุ!FX141</f>
        <v>41</v>
      </c>
      <c r="BW141" s="7">
        <f>ประชากรรายอายุ!BW141+ประชากรรายอายุ!FY141</f>
        <v>19</v>
      </c>
      <c r="BX141" s="7">
        <f>ประชากรรายอายุ!BX141+ประชากรรายอายุ!FZ141</f>
        <v>33</v>
      </c>
      <c r="BY141" s="7">
        <f>ประชากรรายอายุ!BY141+ประชากรรายอายุ!GA141</f>
        <v>26</v>
      </c>
      <c r="BZ141" s="7">
        <f>ประชากรรายอายุ!BZ141+ประชากรรายอายุ!GB141</f>
        <v>22</v>
      </c>
      <c r="CA141" s="7">
        <f>ประชากรรายอายุ!CA141+ประชากรรายอายุ!GC141</f>
        <v>17</v>
      </c>
      <c r="CB141" s="7">
        <f>ประชากรรายอายุ!CB141+ประชากรรายอายุ!GD141</f>
        <v>17</v>
      </c>
      <c r="CC141" s="7">
        <f>ประชากรรายอายุ!CC141+ประชากรรายอายุ!GE141</f>
        <v>20</v>
      </c>
      <c r="CD141" s="7">
        <f>ประชากรรายอายุ!CD141+ประชากรรายอายุ!GF141</f>
        <v>17</v>
      </c>
      <c r="CE141" s="7">
        <f>ประชากรรายอายุ!CE141+ประชากรรายอายุ!GG141</f>
        <v>15</v>
      </c>
      <c r="CF141" s="7">
        <f>ประชากรรายอายุ!CF141+ประชากรรายอายุ!GH141</f>
        <v>8</v>
      </c>
      <c r="CG141" s="7">
        <f>ประชากรรายอายุ!CG141+ประชากรรายอายุ!GI141</f>
        <v>15</v>
      </c>
      <c r="CH141" s="7">
        <f>ประชากรรายอายุ!CH141+ประชากรรายอายุ!GJ141</f>
        <v>13</v>
      </c>
      <c r="CI141" s="7">
        <f>ประชากรรายอายุ!CI141+ประชากรรายอายุ!GK141</f>
        <v>9</v>
      </c>
      <c r="CJ141" s="7">
        <f>ประชากรรายอายุ!CJ141+ประชากรรายอายุ!GL141</f>
        <v>10</v>
      </c>
      <c r="CK141" s="7">
        <f>ประชากรรายอายุ!CK141+ประชากรรายอายุ!GM141</f>
        <v>8</v>
      </c>
      <c r="CL141" s="7">
        <f>ประชากรรายอายุ!CL141+ประชากรรายอายุ!GN141</f>
        <v>6</v>
      </c>
      <c r="CM141" s="7">
        <f>ประชากรรายอายุ!CM141+ประชากรรายอายุ!GO141</f>
        <v>13</v>
      </c>
      <c r="CN141" s="7">
        <f>ประชากรรายอายุ!CN141+ประชากรรายอายุ!GP141</f>
        <v>5</v>
      </c>
      <c r="CO141" s="7">
        <f>ประชากรรายอายุ!CO141+ประชากรรายอายุ!GQ141</f>
        <v>2</v>
      </c>
      <c r="CP141" s="7">
        <f>ประชากรรายอายุ!CP141+ประชากรรายอายุ!GR141</f>
        <v>0</v>
      </c>
      <c r="CQ141" s="7">
        <f>ประชากรรายอายุ!CQ141+ประชากรรายอายุ!GS141</f>
        <v>0</v>
      </c>
      <c r="CR141" s="7">
        <f>ประชากรรายอายุ!CR141+ประชากรรายอายุ!GT141</f>
        <v>1</v>
      </c>
      <c r="CS141" s="7">
        <f>ประชากรรายอายุ!CS141+ประชากรรายอายุ!GU141</f>
        <v>4</v>
      </c>
      <c r="CT141" s="7">
        <f>ประชากรรายอายุ!CT141+ประชากรรายอายุ!GV141</f>
        <v>1</v>
      </c>
      <c r="CU141" s="7">
        <f>ประชากรรายอายุ!CU141+ประชากรรายอายุ!GW141</f>
        <v>2</v>
      </c>
      <c r="CV141" s="7">
        <f>ประชากรรายอายุ!CV141+ประชากรรายอายุ!GX141</f>
        <v>0</v>
      </c>
      <c r="CW141" s="7">
        <f>ประชากรรายอายุ!CW141+ประชากรรายอายุ!GY141</f>
        <v>0</v>
      </c>
      <c r="CX141" s="7">
        <f>ประชากรรายอายุ!CX141+ประชากรรายอายุ!GZ141</f>
        <v>0</v>
      </c>
      <c r="CY141" s="7">
        <f>ประชากรรายอายุ!CY141+ประชากรรายอายุ!HA141</f>
        <v>0</v>
      </c>
      <c r="CZ141" s="7">
        <f>ประชากรรายอายุ!CZ141+ประชากรรายอายุ!HB141</f>
        <v>1</v>
      </c>
      <c r="DA141" s="7">
        <f>ประชากรรายอายุ!DA141+ประชากรรายอายุ!HC141</f>
        <v>0</v>
      </c>
      <c r="DB141" s="7">
        <f>ประชากรรายอายุ!DB141+ประชากรรายอายุ!HD141</f>
        <v>0</v>
      </c>
      <c r="DC141" s="7">
        <f>ประชากรรายอายุ!DC141+ประชากรรายอายุ!HE141</f>
        <v>0</v>
      </c>
      <c r="DD141" s="7">
        <f>ประชากรรายอายุ!DD141+ประชากรรายอายุ!HF141</f>
        <v>0</v>
      </c>
    </row>
    <row r="142" spans="1:108">
      <c r="A142" s="5"/>
      <c r="B142" s="5" t="s">
        <v>95</v>
      </c>
      <c r="C142" s="7">
        <f>ประชากรรายอายุ!C142+ประชากรรายอายุ!DE142</f>
        <v>55</v>
      </c>
      <c r="D142" s="7">
        <f>ประชากรรายอายุ!D142+ประชากรรายอายุ!DF142</f>
        <v>54</v>
      </c>
      <c r="E142" s="7">
        <f>ประชากรรายอายุ!E142+ประชากรรายอายุ!DG142</f>
        <v>68</v>
      </c>
      <c r="F142" s="7">
        <f>ประชากรรายอายุ!F142+ประชากรรายอายุ!DH142</f>
        <v>72</v>
      </c>
      <c r="G142" s="7">
        <f>ประชากรรายอายุ!G142+ประชากรรายอายุ!DI142</f>
        <v>74</v>
      </c>
      <c r="H142" s="7">
        <f>ประชากรรายอายุ!H142+ประชากรรายอายุ!DJ142</f>
        <v>66</v>
      </c>
      <c r="I142" s="7">
        <f>ประชากรรายอายุ!I142+ประชากรรายอายุ!DK142</f>
        <v>58</v>
      </c>
      <c r="J142" s="7">
        <f>ประชากรรายอายุ!J142+ประชากรรายอายุ!DL142</f>
        <v>71</v>
      </c>
      <c r="K142" s="7">
        <f>ประชากรรายอายุ!K142+ประชากรรายอายุ!DM142</f>
        <v>68</v>
      </c>
      <c r="L142" s="7">
        <f>ประชากรรายอายุ!L142+ประชากรรายอายุ!DN142</f>
        <v>84</v>
      </c>
      <c r="M142" s="7">
        <f>ประชากรรายอายุ!M142+ประชากรรายอายุ!DO142</f>
        <v>79</v>
      </c>
      <c r="N142" s="7">
        <f>ประชากรรายอายุ!N142+ประชากรรายอายุ!DP142</f>
        <v>77</v>
      </c>
      <c r="O142" s="7">
        <f>ประชากรรายอายุ!O142+ประชากรรายอายุ!DQ142</f>
        <v>68</v>
      </c>
      <c r="P142" s="7">
        <f>ประชากรรายอายุ!P142+ประชากรรายอายุ!DR142</f>
        <v>97</v>
      </c>
      <c r="Q142" s="7">
        <f>ประชากรรายอายุ!Q142+ประชากรรายอายุ!DS142</f>
        <v>85</v>
      </c>
      <c r="R142" s="7">
        <f>ประชากรรายอายุ!R142+ประชากรรายอายุ!DT142</f>
        <v>93</v>
      </c>
      <c r="S142" s="7">
        <f>ประชากรรายอายุ!S142+ประชากรรายอายุ!DU142</f>
        <v>92</v>
      </c>
      <c r="T142" s="7">
        <f>ประชากรรายอายุ!T142+ประชากรรายอายุ!DV142</f>
        <v>97</v>
      </c>
      <c r="U142" s="7">
        <f>ประชากรรายอายุ!U142+ประชากรรายอายุ!DW142</f>
        <v>95</v>
      </c>
      <c r="V142" s="7">
        <f>ประชากรรายอายุ!V142+ประชากรรายอายุ!DX142</f>
        <v>93</v>
      </c>
      <c r="W142" s="7">
        <f>ประชากรรายอายุ!W142+ประชากรรายอายุ!DY142</f>
        <v>96</v>
      </c>
      <c r="X142" s="7">
        <f>ประชากรรายอายุ!X142+ประชากรรายอายุ!DZ142</f>
        <v>64</v>
      </c>
      <c r="Y142" s="7">
        <f>ประชากรรายอายุ!Y142+ประชากรรายอายุ!EA142</f>
        <v>63</v>
      </c>
      <c r="Z142" s="7">
        <f>ประชากรรายอายุ!Z142+ประชากรรายอายุ!EB142</f>
        <v>71</v>
      </c>
      <c r="AA142" s="7">
        <f>ประชากรรายอายุ!AA142+ประชากรรายอายุ!EC142</f>
        <v>92</v>
      </c>
      <c r="AB142" s="7">
        <f>ประชากรรายอายุ!AB142+ประชากรรายอายุ!ED142</f>
        <v>83</v>
      </c>
      <c r="AC142" s="7">
        <f>ประชากรรายอายุ!AC142+ประชากรรายอายุ!EE142</f>
        <v>86</v>
      </c>
      <c r="AD142" s="7">
        <f>ประชากรรายอายุ!AD142+ประชากรรายอายุ!EF142</f>
        <v>68</v>
      </c>
      <c r="AE142" s="7">
        <f>ประชากรรายอายุ!AE142+ประชากรรายอายุ!EG142</f>
        <v>77</v>
      </c>
      <c r="AF142" s="7">
        <f>ประชากรรายอายุ!AF142+ประชากรรายอายุ!EH142</f>
        <v>58</v>
      </c>
      <c r="AG142" s="7">
        <f>ประชากรรายอายุ!AG142+ประชากรรายอายุ!EI142</f>
        <v>98</v>
      </c>
      <c r="AH142" s="7">
        <f>ประชากรรายอายุ!AH142+ประชากรรายอายุ!EJ142</f>
        <v>85</v>
      </c>
      <c r="AI142" s="7">
        <f>ประชากรรายอายุ!AI142+ประชากรรายอายุ!EK142</f>
        <v>102</v>
      </c>
      <c r="AJ142" s="7">
        <f>ประชากรรายอายุ!AJ142+ประชากรรายอายุ!EL142</f>
        <v>96</v>
      </c>
      <c r="AK142" s="7">
        <f>ประชากรรายอายุ!AK142+ประชากรรายอายุ!EM142</f>
        <v>92</v>
      </c>
      <c r="AL142" s="7">
        <f>ประชากรรายอายุ!AL142+ประชากรรายอายุ!EN142</f>
        <v>89</v>
      </c>
      <c r="AM142" s="7">
        <f>ประชากรรายอายุ!AM142+ประชากรรายอายุ!EO142</f>
        <v>80</v>
      </c>
      <c r="AN142" s="7">
        <f>ประชากรรายอายุ!AN142+ประชากรรายอายุ!EP142</f>
        <v>120</v>
      </c>
      <c r="AO142" s="7">
        <f>ประชากรรายอายุ!AO142+ประชากรรายอายุ!EQ142</f>
        <v>110</v>
      </c>
      <c r="AP142" s="7">
        <f>ประชากรรายอายุ!AP142+ประชากรรายอายุ!ER142</f>
        <v>103</v>
      </c>
      <c r="AQ142" s="7">
        <f>ประชากรรายอายุ!AQ142+ประชากรรายอายุ!ES142</f>
        <v>125</v>
      </c>
      <c r="AR142" s="7">
        <f>ประชากรรายอายุ!AR142+ประชากรรายอายุ!ET142</f>
        <v>89</v>
      </c>
      <c r="AS142" s="7">
        <f>ประชากรรายอายุ!AS142+ประชากรรายอายุ!EU142</f>
        <v>88</v>
      </c>
      <c r="AT142" s="7">
        <f>ประชากรรายอายุ!AT142+ประชากรรายอายุ!EV142</f>
        <v>98</v>
      </c>
      <c r="AU142" s="7">
        <f>ประชากรรายอายุ!AU142+ประชากรรายอายุ!EW142</f>
        <v>100</v>
      </c>
      <c r="AV142" s="7">
        <f>ประชากรรายอายุ!AV142+ประชากรรายอายุ!EX142</f>
        <v>83</v>
      </c>
      <c r="AW142" s="7">
        <f>ประชากรรายอายุ!AW142+ประชากรรายอายุ!EY142</f>
        <v>94</v>
      </c>
      <c r="AX142" s="7">
        <f>ประชากรรายอายุ!AX142+ประชากรรายอายุ!EZ142</f>
        <v>74</v>
      </c>
      <c r="AY142" s="7">
        <f>ประชากรรายอายุ!AY142+ประชากรรายอายุ!FA142</f>
        <v>86</v>
      </c>
      <c r="AZ142" s="7">
        <f>ประชากรรายอายุ!AZ142+ประชากรรายอายุ!FB142</f>
        <v>79</v>
      </c>
      <c r="BA142" s="7">
        <f>ประชากรรายอายุ!BA142+ประชากรรายอายุ!FC142</f>
        <v>65</v>
      </c>
      <c r="BB142" s="7">
        <f>ประชากรรายอายุ!BB142+ประชากรรายอายุ!FD142</f>
        <v>63</v>
      </c>
      <c r="BC142" s="7">
        <f>ประชากรรายอายุ!BC142+ประชากรรายอายุ!FE142</f>
        <v>79</v>
      </c>
      <c r="BD142" s="7">
        <f>ประชากรรายอายุ!BD142+ประชากรรายอายุ!FF142</f>
        <v>77</v>
      </c>
      <c r="BE142" s="7">
        <f>ประชากรรายอายุ!BE142+ประชากรรายอายุ!FG142</f>
        <v>54</v>
      </c>
      <c r="BF142" s="7">
        <f>ประชากรรายอายุ!BF142+ประชากรรายอายุ!FH142</f>
        <v>73</v>
      </c>
      <c r="BG142" s="7">
        <f>ประชากรรายอายุ!BG142+ประชากรรายอายุ!FI142</f>
        <v>66</v>
      </c>
      <c r="BH142" s="7">
        <f>ประชากรรายอายุ!BH142+ประชากรรายอายุ!FJ142</f>
        <v>60</v>
      </c>
      <c r="BI142" s="7">
        <f>ประชากรรายอายุ!BI142+ประชากรรายอายุ!FK142</f>
        <v>53</v>
      </c>
      <c r="BJ142" s="7">
        <f>ประชากรรายอายุ!BJ142+ประชากรรายอายุ!FL142</f>
        <v>54</v>
      </c>
      <c r="BK142" s="7">
        <f>ประชากรรายอายุ!BK142+ประชากรรายอายุ!FM142</f>
        <v>52</v>
      </c>
      <c r="BL142" s="7">
        <f>ประชากรรายอายุ!BL142+ประชากรรายอายุ!FN142</f>
        <v>55</v>
      </c>
      <c r="BM142" s="7">
        <f>ประชากรรายอายุ!BM142+ประชากรรายอายุ!FO142</f>
        <v>40</v>
      </c>
      <c r="BN142" s="7">
        <f>ประชากรรายอายุ!BN142+ประชากรรายอายุ!FP142</f>
        <v>52</v>
      </c>
      <c r="BO142" s="7">
        <f>ประชากรรายอายุ!BO142+ประชากรรายอายุ!FQ142</f>
        <v>52</v>
      </c>
      <c r="BP142" s="7">
        <f>ประชากรรายอายุ!BP142+ประชากรรายอายุ!FR142</f>
        <v>22</v>
      </c>
      <c r="BQ142" s="7">
        <f>ประชากรรายอายุ!BQ142+ประชากรรายอายุ!FS142</f>
        <v>25</v>
      </c>
      <c r="BR142" s="7">
        <f>ประชากรรายอายุ!BR142+ประชากรรายอายุ!FT142</f>
        <v>27</v>
      </c>
      <c r="BS142" s="7">
        <f>ประชากรรายอายุ!BS142+ประชากรรายอายุ!FU142</f>
        <v>25</v>
      </c>
      <c r="BT142" s="7">
        <f>ประชากรรายอายุ!BT142+ประชากรรายอายุ!FV142</f>
        <v>32</v>
      </c>
      <c r="BU142" s="7">
        <f>ประชากรรายอายุ!BU142+ประชากรรายอายุ!FW142</f>
        <v>31</v>
      </c>
      <c r="BV142" s="7">
        <f>ประชากรรายอายุ!BV142+ประชากรรายอายุ!FX142</f>
        <v>27</v>
      </c>
      <c r="BW142" s="7">
        <f>ประชากรรายอายุ!BW142+ประชากรรายอายุ!FY142</f>
        <v>26</v>
      </c>
      <c r="BX142" s="7">
        <f>ประชากรรายอายุ!BX142+ประชากรรายอายุ!FZ142</f>
        <v>33</v>
      </c>
      <c r="BY142" s="7">
        <f>ประชากรรายอายุ!BY142+ประชากรรายอายุ!GA142</f>
        <v>24</v>
      </c>
      <c r="BZ142" s="7">
        <f>ประชากรรายอายุ!BZ142+ประชากรรายอายุ!GB142</f>
        <v>23</v>
      </c>
      <c r="CA142" s="7">
        <f>ประชากรรายอายุ!CA142+ประชากรรายอายุ!GC142</f>
        <v>27</v>
      </c>
      <c r="CB142" s="7">
        <f>ประชากรรายอายุ!CB142+ประชากรรายอายุ!GD142</f>
        <v>12</v>
      </c>
      <c r="CC142" s="7">
        <f>ประชากรรายอายุ!CC142+ประชากรรายอายุ!GE142</f>
        <v>19</v>
      </c>
      <c r="CD142" s="7">
        <f>ประชากรรายอายุ!CD142+ประชากรรายอายุ!GF142</f>
        <v>11</v>
      </c>
      <c r="CE142" s="7">
        <f>ประชากรรายอายุ!CE142+ประชากรรายอายุ!GG142</f>
        <v>11</v>
      </c>
      <c r="CF142" s="7">
        <f>ประชากรรายอายุ!CF142+ประชากรรายอายุ!GH142</f>
        <v>10</v>
      </c>
      <c r="CG142" s="7">
        <f>ประชากรรายอายุ!CG142+ประชากรรายอายุ!GI142</f>
        <v>10</v>
      </c>
      <c r="CH142" s="7">
        <f>ประชากรรายอายุ!CH142+ประชากรรายอายุ!GJ142</f>
        <v>7</v>
      </c>
      <c r="CI142" s="7">
        <f>ประชากรรายอายุ!CI142+ประชากรรายอายุ!GK142</f>
        <v>8</v>
      </c>
      <c r="CJ142" s="7">
        <f>ประชากรรายอายุ!CJ142+ประชากรรายอายุ!GL142</f>
        <v>10</v>
      </c>
      <c r="CK142" s="7">
        <f>ประชากรรายอายุ!CK142+ประชากรรายอายุ!GM142</f>
        <v>5</v>
      </c>
      <c r="CL142" s="7">
        <f>ประชากรรายอายุ!CL142+ประชากรรายอายุ!GN142</f>
        <v>5</v>
      </c>
      <c r="CM142" s="7">
        <f>ประชากรรายอายุ!CM142+ประชากรรายอายุ!GO142</f>
        <v>8</v>
      </c>
      <c r="CN142" s="7">
        <f>ประชากรรายอายุ!CN142+ประชากรรายอายุ!GP142</f>
        <v>1</v>
      </c>
      <c r="CO142" s="7">
        <f>ประชากรรายอายุ!CO142+ประชากรรายอายุ!GQ142</f>
        <v>4</v>
      </c>
      <c r="CP142" s="7">
        <f>ประชากรรายอายุ!CP142+ประชากรรายอายุ!GR142</f>
        <v>3</v>
      </c>
      <c r="CQ142" s="7">
        <f>ประชากรรายอายุ!CQ142+ประชากรรายอายุ!GS142</f>
        <v>3</v>
      </c>
      <c r="CR142" s="7">
        <f>ประชากรรายอายุ!CR142+ประชากรรายอายุ!GT142</f>
        <v>0</v>
      </c>
      <c r="CS142" s="7">
        <f>ประชากรรายอายุ!CS142+ประชากรรายอายุ!GU142</f>
        <v>0</v>
      </c>
      <c r="CT142" s="7">
        <f>ประชากรรายอายุ!CT142+ประชากรรายอายุ!GV142</f>
        <v>0</v>
      </c>
      <c r="CU142" s="7">
        <f>ประชากรรายอายุ!CU142+ประชากรรายอายุ!GW142</f>
        <v>1</v>
      </c>
      <c r="CV142" s="7">
        <f>ประชากรรายอายุ!CV142+ประชากรรายอายุ!GX142</f>
        <v>0</v>
      </c>
      <c r="CW142" s="7">
        <f>ประชากรรายอายุ!CW142+ประชากรรายอายุ!GY142</f>
        <v>0</v>
      </c>
      <c r="CX142" s="7">
        <f>ประชากรรายอายุ!CX142+ประชากรรายอายุ!GZ142</f>
        <v>0</v>
      </c>
      <c r="CY142" s="7">
        <f>ประชากรรายอายุ!CY142+ประชากรรายอายุ!HA142</f>
        <v>0</v>
      </c>
      <c r="CZ142" s="7">
        <f>ประชากรรายอายุ!CZ142+ประชากรรายอายุ!HB142</f>
        <v>0</v>
      </c>
      <c r="DA142" s="7">
        <f>ประชากรรายอายุ!DA142+ประชากรรายอายุ!HC142</f>
        <v>0</v>
      </c>
      <c r="DB142" s="7">
        <f>ประชากรรายอายุ!DB142+ประชากรรายอายุ!HD142</f>
        <v>0</v>
      </c>
      <c r="DC142" s="7">
        <f>ประชากรรายอายุ!DC142+ประชากรรายอายุ!HE142</f>
        <v>0</v>
      </c>
      <c r="DD142" s="7">
        <f>ประชากรรายอายุ!DD142+ประชากรรายอายุ!HF142</f>
        <v>4</v>
      </c>
    </row>
    <row r="143" spans="1:108">
      <c r="A143" s="5"/>
      <c r="B143" s="5" t="s">
        <v>96</v>
      </c>
      <c r="C143" s="7">
        <f>ประชากรรายอายุ!C143+ประชากรรายอายุ!DE143</f>
        <v>55</v>
      </c>
      <c r="D143" s="7">
        <f>ประชากรรายอายุ!D143+ประชากรรายอายุ!DF143</f>
        <v>58</v>
      </c>
      <c r="E143" s="7">
        <f>ประชากรรายอายุ!E143+ประชากรรายอายุ!DG143</f>
        <v>60</v>
      </c>
      <c r="F143" s="7">
        <f>ประชากรรายอายุ!F143+ประชากรรายอายุ!DH143</f>
        <v>68</v>
      </c>
      <c r="G143" s="7">
        <f>ประชากรรายอายุ!G143+ประชากรรายอายุ!DI143</f>
        <v>75</v>
      </c>
      <c r="H143" s="7">
        <f>ประชากรรายอายุ!H143+ประชากรรายอายุ!DJ143</f>
        <v>75</v>
      </c>
      <c r="I143" s="7">
        <f>ประชากรรายอายุ!I143+ประชากรรายอายุ!DK143</f>
        <v>89</v>
      </c>
      <c r="J143" s="7">
        <f>ประชากรรายอายุ!J143+ประชากรรายอายุ!DL143</f>
        <v>73</v>
      </c>
      <c r="K143" s="7">
        <f>ประชากรรายอายุ!K143+ประชากรรายอายุ!DM143</f>
        <v>89</v>
      </c>
      <c r="L143" s="7">
        <f>ประชากรรายอายุ!L143+ประชากรรายอายุ!DN143</f>
        <v>97</v>
      </c>
      <c r="M143" s="7">
        <f>ประชากรรายอายุ!M143+ประชากรรายอายุ!DO143</f>
        <v>75</v>
      </c>
      <c r="N143" s="7">
        <f>ประชากรรายอายุ!N143+ประชากรรายอายุ!DP143</f>
        <v>73</v>
      </c>
      <c r="O143" s="7">
        <f>ประชากรรายอายุ!O143+ประชากรรายอายุ!DQ143</f>
        <v>66</v>
      </c>
      <c r="P143" s="7">
        <f>ประชากรรายอายุ!P143+ประชากรรายอายุ!DR143</f>
        <v>79</v>
      </c>
      <c r="Q143" s="7">
        <f>ประชากรรายอายุ!Q143+ประชากรรายอายุ!DS143</f>
        <v>88</v>
      </c>
      <c r="R143" s="7">
        <f>ประชากรรายอายุ!R143+ประชากรรายอายุ!DT143</f>
        <v>87</v>
      </c>
      <c r="S143" s="7">
        <f>ประชากรรายอายุ!S143+ประชากรรายอายุ!DU143</f>
        <v>85</v>
      </c>
      <c r="T143" s="7">
        <f>ประชากรรายอายุ!T143+ประชากรรายอายุ!DV143</f>
        <v>85</v>
      </c>
      <c r="U143" s="7">
        <f>ประชากรรายอายุ!U143+ประชากรรายอายุ!DW143</f>
        <v>84</v>
      </c>
      <c r="V143" s="7">
        <f>ประชากรรายอายุ!V143+ประชากรรายอายุ!DX143</f>
        <v>86</v>
      </c>
      <c r="W143" s="7">
        <f>ประชากรรายอายุ!W143+ประชากรรายอายุ!DY143</f>
        <v>107</v>
      </c>
      <c r="X143" s="7">
        <f>ประชากรรายอายุ!X143+ประชากรรายอายุ!DZ143</f>
        <v>94</v>
      </c>
      <c r="Y143" s="7">
        <f>ประชากรรายอายุ!Y143+ประชากรรายอายุ!EA143</f>
        <v>78</v>
      </c>
      <c r="Z143" s="7">
        <f>ประชากรรายอายุ!Z143+ประชากรรายอายุ!EB143</f>
        <v>87</v>
      </c>
      <c r="AA143" s="7">
        <f>ประชากรรายอายุ!AA143+ประชากรรายอายุ!EC143</f>
        <v>89</v>
      </c>
      <c r="AB143" s="7">
        <f>ประชากรรายอายุ!AB143+ประชากรรายอายุ!ED143</f>
        <v>80</v>
      </c>
      <c r="AC143" s="7">
        <f>ประชากรรายอายุ!AC143+ประชากรรายอายุ!EE143</f>
        <v>96</v>
      </c>
      <c r="AD143" s="7">
        <f>ประชากรรายอายุ!AD143+ประชากรรายอายุ!EF143</f>
        <v>101</v>
      </c>
      <c r="AE143" s="7">
        <f>ประชากรรายอายุ!AE143+ประชากรรายอายุ!EG143</f>
        <v>97</v>
      </c>
      <c r="AF143" s="7">
        <f>ประชากรรายอายุ!AF143+ประชากรรายอายุ!EH143</f>
        <v>107</v>
      </c>
      <c r="AG143" s="7">
        <f>ประชากรรายอายุ!AG143+ประชากรรายอายุ!EI143</f>
        <v>96</v>
      </c>
      <c r="AH143" s="7">
        <f>ประชากรรายอายุ!AH143+ประชากรรายอายุ!EJ143</f>
        <v>90</v>
      </c>
      <c r="AI143" s="7">
        <f>ประชากรรายอายุ!AI143+ประชากรรายอายุ!EK143</f>
        <v>116</v>
      </c>
      <c r="AJ143" s="7">
        <f>ประชากรรายอายุ!AJ143+ประชากรรายอายุ!EL143</f>
        <v>110</v>
      </c>
      <c r="AK143" s="7">
        <f>ประชากรรายอายุ!AK143+ประชากรรายอายุ!EM143</f>
        <v>109</v>
      </c>
      <c r="AL143" s="7">
        <f>ประชากรรายอายุ!AL143+ประชากรรายอายุ!EN143</f>
        <v>115</v>
      </c>
      <c r="AM143" s="7">
        <f>ประชากรรายอายุ!AM143+ประชากรรายอายุ!EO143</f>
        <v>114</v>
      </c>
      <c r="AN143" s="7">
        <f>ประชากรรายอายุ!AN143+ประชากรรายอายุ!EP143</f>
        <v>115</v>
      </c>
      <c r="AO143" s="7">
        <f>ประชากรรายอายุ!AO143+ประชากรรายอายุ!EQ143</f>
        <v>119</v>
      </c>
      <c r="AP143" s="7">
        <f>ประชากรรายอายุ!AP143+ประชากรรายอายุ!ER143</f>
        <v>113</v>
      </c>
      <c r="AQ143" s="7">
        <f>ประชากรรายอายุ!AQ143+ประชากรรายอายุ!ES143</f>
        <v>113</v>
      </c>
      <c r="AR143" s="7">
        <f>ประชากรรายอายุ!AR143+ประชากรรายอายุ!ET143</f>
        <v>102</v>
      </c>
      <c r="AS143" s="7">
        <f>ประชากรรายอายุ!AS143+ประชากรรายอายุ!EU143</f>
        <v>116</v>
      </c>
      <c r="AT143" s="7">
        <f>ประชากรรายอายุ!AT143+ประชากรรายอายุ!EV143</f>
        <v>88</v>
      </c>
      <c r="AU143" s="7">
        <f>ประชากรรายอายุ!AU143+ประชากรรายอายุ!EW143</f>
        <v>109</v>
      </c>
      <c r="AV143" s="7">
        <f>ประชากรรายอายุ!AV143+ประชากรรายอายุ!EX143</f>
        <v>80</v>
      </c>
      <c r="AW143" s="7">
        <f>ประชากรรายอายุ!AW143+ประชากรรายอายุ!EY143</f>
        <v>96</v>
      </c>
      <c r="AX143" s="7">
        <f>ประชากรรายอายุ!AX143+ประชากรรายอายุ!EZ143</f>
        <v>83</v>
      </c>
      <c r="AY143" s="7">
        <f>ประชากรรายอายุ!AY143+ประชากรรายอายุ!FA143</f>
        <v>91</v>
      </c>
      <c r="AZ143" s="7">
        <f>ประชากรรายอายุ!AZ143+ประชากรรายอายุ!FB143</f>
        <v>74</v>
      </c>
      <c r="BA143" s="7">
        <f>ประชากรรายอายุ!BA143+ประชากรรายอายุ!FC143</f>
        <v>68</v>
      </c>
      <c r="BB143" s="7">
        <f>ประชากรรายอายุ!BB143+ประชากรรายอายุ!FD143</f>
        <v>84</v>
      </c>
      <c r="BC143" s="7">
        <f>ประชากรรายอายุ!BC143+ประชากรรายอายุ!FE143</f>
        <v>69</v>
      </c>
      <c r="BD143" s="7">
        <f>ประชากรรายอายุ!BD143+ประชากรรายอายุ!FF143</f>
        <v>72</v>
      </c>
      <c r="BE143" s="7">
        <f>ประชากรรายอายุ!BE143+ประชากรรายอายุ!FG143</f>
        <v>61</v>
      </c>
      <c r="BF143" s="7">
        <f>ประชากรรายอายุ!BF143+ประชากรรายอายุ!FH143</f>
        <v>75</v>
      </c>
      <c r="BG143" s="7">
        <f>ประชากรรายอายุ!BG143+ประชากรรายอายุ!FI143</f>
        <v>83</v>
      </c>
      <c r="BH143" s="7">
        <f>ประชากรรายอายุ!BH143+ประชากรรายอายุ!FJ143</f>
        <v>61</v>
      </c>
      <c r="BI143" s="7">
        <f>ประชากรรายอายุ!BI143+ประชากรรายอายุ!FK143</f>
        <v>66</v>
      </c>
      <c r="BJ143" s="7">
        <f>ประชากรรายอายุ!BJ143+ประชากรรายอายุ!FL143</f>
        <v>73</v>
      </c>
      <c r="BK143" s="7">
        <f>ประชากรรายอายุ!BK143+ประชากรรายอายุ!FM143</f>
        <v>58</v>
      </c>
      <c r="BL143" s="7">
        <f>ประชากรรายอายุ!BL143+ประชากรรายอายุ!FN143</f>
        <v>62</v>
      </c>
      <c r="BM143" s="7">
        <f>ประชากรรายอายุ!BM143+ประชากรรายอายุ!FO143</f>
        <v>46</v>
      </c>
      <c r="BN143" s="7">
        <f>ประชากรรายอายุ!BN143+ประชากรรายอายุ!FP143</f>
        <v>53</v>
      </c>
      <c r="BO143" s="7">
        <f>ประชากรรายอายุ!BO143+ประชากรรายอายุ!FQ143</f>
        <v>48</v>
      </c>
      <c r="BP143" s="7">
        <f>ประชากรรายอายุ!BP143+ประชากรรายอายุ!FR143</f>
        <v>44</v>
      </c>
      <c r="BQ143" s="7">
        <f>ประชากรรายอายุ!BQ143+ประชากรรายอายุ!FS143</f>
        <v>24</v>
      </c>
      <c r="BR143" s="7">
        <f>ประชากรรายอายุ!BR143+ประชากรรายอายุ!FT143</f>
        <v>44</v>
      </c>
      <c r="BS143" s="7">
        <f>ประชากรรายอายุ!BS143+ประชากรรายอายุ!FU143</f>
        <v>33</v>
      </c>
      <c r="BT143" s="7">
        <f>ประชากรรายอายุ!BT143+ประชากรรายอายุ!FV143</f>
        <v>29</v>
      </c>
      <c r="BU143" s="7">
        <f>ประชากรรายอายุ!BU143+ประชากรรายอายุ!FW143</f>
        <v>33</v>
      </c>
      <c r="BV143" s="7">
        <f>ประชากรรายอายุ!BV143+ประชากรรายอายุ!FX143</f>
        <v>21</v>
      </c>
      <c r="BW143" s="7">
        <f>ประชากรรายอายุ!BW143+ประชากรรายอายุ!FY143</f>
        <v>24</v>
      </c>
      <c r="BX143" s="7">
        <f>ประชากรรายอายุ!BX143+ประชากรรายอายุ!FZ143</f>
        <v>25</v>
      </c>
      <c r="BY143" s="7">
        <f>ประชากรรายอายุ!BY143+ประชากรรายอายุ!GA143</f>
        <v>33</v>
      </c>
      <c r="BZ143" s="7">
        <f>ประชากรรายอายุ!BZ143+ประชากรรายอายุ!GB143</f>
        <v>25</v>
      </c>
      <c r="CA143" s="7">
        <f>ประชากรรายอายุ!CA143+ประชากรรายอายุ!GC143</f>
        <v>19</v>
      </c>
      <c r="CB143" s="7">
        <f>ประชากรรายอายุ!CB143+ประชากรรายอายุ!GD143</f>
        <v>18</v>
      </c>
      <c r="CC143" s="7">
        <f>ประชากรรายอายุ!CC143+ประชากรรายอายุ!GE143</f>
        <v>18</v>
      </c>
      <c r="CD143" s="7">
        <f>ประชากรรายอายุ!CD143+ประชากรรายอายุ!GF143</f>
        <v>32</v>
      </c>
      <c r="CE143" s="7">
        <f>ประชากรรายอายุ!CE143+ประชากรรายอายุ!GG143</f>
        <v>19</v>
      </c>
      <c r="CF143" s="7">
        <f>ประชากรรายอายุ!CF143+ประชากรรายอายุ!GH143</f>
        <v>17</v>
      </c>
      <c r="CG143" s="7">
        <f>ประชากรรายอายุ!CG143+ประชากรรายอายุ!GI143</f>
        <v>20</v>
      </c>
      <c r="CH143" s="7">
        <f>ประชากรรายอายุ!CH143+ประชากรรายอายุ!GJ143</f>
        <v>14</v>
      </c>
      <c r="CI143" s="7">
        <f>ประชากรรายอายุ!CI143+ประชากรรายอายุ!GK143</f>
        <v>13</v>
      </c>
      <c r="CJ143" s="7">
        <f>ประชากรรายอายุ!CJ143+ประชากรรายอายุ!GL143</f>
        <v>10</v>
      </c>
      <c r="CK143" s="7">
        <f>ประชากรรายอายุ!CK143+ประชากรรายอายุ!GM143</f>
        <v>10</v>
      </c>
      <c r="CL143" s="7">
        <f>ประชากรรายอายุ!CL143+ประชากรรายอายุ!GN143</f>
        <v>0</v>
      </c>
      <c r="CM143" s="7">
        <f>ประชากรรายอายุ!CM143+ประชากรรายอายุ!GO143</f>
        <v>8</v>
      </c>
      <c r="CN143" s="7">
        <f>ประชากรรายอายุ!CN143+ประชากรรายอายุ!GP143</f>
        <v>5</v>
      </c>
      <c r="CO143" s="7">
        <f>ประชากรรายอายุ!CO143+ประชากรรายอายุ!GQ143</f>
        <v>3</v>
      </c>
      <c r="CP143" s="7">
        <f>ประชากรรายอายุ!CP143+ประชากรรายอายุ!GR143</f>
        <v>2</v>
      </c>
      <c r="CQ143" s="7">
        <f>ประชากรรายอายุ!CQ143+ประชากรรายอายุ!GS143</f>
        <v>1</v>
      </c>
      <c r="CR143" s="7">
        <f>ประชากรรายอายุ!CR143+ประชากรรายอายุ!GT143</f>
        <v>2</v>
      </c>
      <c r="CS143" s="7">
        <f>ประชากรรายอายุ!CS143+ประชากรรายอายุ!GU143</f>
        <v>1</v>
      </c>
      <c r="CT143" s="7">
        <f>ประชากรรายอายุ!CT143+ประชากรรายอายุ!GV143</f>
        <v>1</v>
      </c>
      <c r="CU143" s="7">
        <f>ประชากรรายอายุ!CU143+ประชากรรายอายุ!GW143</f>
        <v>1</v>
      </c>
      <c r="CV143" s="7">
        <f>ประชากรรายอายุ!CV143+ประชากรรายอายุ!GX143</f>
        <v>3</v>
      </c>
      <c r="CW143" s="7">
        <f>ประชากรรายอายุ!CW143+ประชากรรายอายุ!GY143</f>
        <v>1</v>
      </c>
      <c r="CX143" s="7">
        <f>ประชากรรายอายุ!CX143+ประชากรรายอายุ!GZ143</f>
        <v>1</v>
      </c>
      <c r="CY143" s="7">
        <f>ประชากรรายอายุ!CY143+ประชากรรายอายุ!HA143</f>
        <v>0</v>
      </c>
      <c r="CZ143" s="7">
        <f>ประชากรรายอายุ!CZ143+ประชากรรายอายุ!HB143</f>
        <v>1</v>
      </c>
      <c r="DA143" s="7">
        <f>ประชากรรายอายุ!DA143+ประชากรรายอายุ!HC143</f>
        <v>0</v>
      </c>
      <c r="DB143" s="7">
        <f>ประชากรรายอายุ!DB143+ประชากรรายอายุ!HD143</f>
        <v>0</v>
      </c>
      <c r="DC143" s="7">
        <f>ประชากรรายอายุ!DC143+ประชากรรายอายุ!HE143</f>
        <v>0</v>
      </c>
      <c r="DD143" s="7">
        <f>ประชากรรายอายุ!DD143+ประชากรรายอายุ!HF143</f>
        <v>5</v>
      </c>
    </row>
    <row r="144" spans="1:108">
      <c r="A144" s="5"/>
      <c r="B144" s="5" t="s">
        <v>97</v>
      </c>
      <c r="C144" s="7">
        <f>ประชากรรายอายุ!C144+ประชากรรายอายุ!DE144</f>
        <v>64</v>
      </c>
      <c r="D144" s="7">
        <f>ประชากรรายอายุ!D144+ประชากรรายอายุ!DF144</f>
        <v>80</v>
      </c>
      <c r="E144" s="7">
        <f>ประชากรรายอายุ!E144+ประชากรรายอายุ!DG144</f>
        <v>77</v>
      </c>
      <c r="F144" s="7">
        <f>ประชากรรายอายุ!F144+ประชากรรายอายุ!DH144</f>
        <v>84</v>
      </c>
      <c r="G144" s="7">
        <f>ประชากรรายอายุ!G144+ประชากรรายอายุ!DI144</f>
        <v>82</v>
      </c>
      <c r="H144" s="7">
        <f>ประชากรรายอายุ!H144+ประชากรรายอายุ!DJ144</f>
        <v>79</v>
      </c>
      <c r="I144" s="7">
        <f>ประชากรรายอายุ!I144+ประชากรรายอายุ!DK144</f>
        <v>87</v>
      </c>
      <c r="J144" s="7">
        <f>ประชากรรายอายุ!J144+ประชากรรายอายุ!DL144</f>
        <v>95</v>
      </c>
      <c r="K144" s="7">
        <f>ประชากรรายอายุ!K144+ประชากรรายอายุ!DM144</f>
        <v>93</v>
      </c>
      <c r="L144" s="7">
        <f>ประชากรรายอายุ!L144+ประชากรรายอายุ!DN144</f>
        <v>85</v>
      </c>
      <c r="M144" s="7">
        <f>ประชากรรายอายุ!M144+ประชากรรายอายุ!DO144</f>
        <v>81</v>
      </c>
      <c r="N144" s="7">
        <f>ประชากรรายอายุ!N144+ประชากรรายอายุ!DP144</f>
        <v>77</v>
      </c>
      <c r="O144" s="7">
        <f>ประชากรรายอายุ!O144+ประชากรรายอายุ!DQ144</f>
        <v>92</v>
      </c>
      <c r="P144" s="7">
        <f>ประชากรรายอายุ!P144+ประชากรรายอายุ!DR144</f>
        <v>105</v>
      </c>
      <c r="Q144" s="7">
        <f>ประชากรรายอายุ!Q144+ประชากรรายอายุ!DS144</f>
        <v>86</v>
      </c>
      <c r="R144" s="7">
        <f>ประชากรรายอายุ!R144+ประชากรรายอายุ!DT144</f>
        <v>81</v>
      </c>
      <c r="S144" s="7">
        <f>ประชากรรายอายุ!S144+ประชากรรายอายุ!DU144</f>
        <v>98</v>
      </c>
      <c r="T144" s="7">
        <f>ประชากรรายอายุ!T144+ประชากรรายอายุ!DV144</f>
        <v>110</v>
      </c>
      <c r="U144" s="7">
        <f>ประชากรรายอายุ!U144+ประชากรรายอายุ!DW144</f>
        <v>104</v>
      </c>
      <c r="V144" s="7">
        <f>ประชากรรายอายุ!V144+ประชากรรายอายุ!DX144</f>
        <v>101</v>
      </c>
      <c r="W144" s="7">
        <f>ประชากรรายอายุ!W144+ประชากรรายอายุ!DY144</f>
        <v>99</v>
      </c>
      <c r="X144" s="7">
        <f>ประชากรรายอายุ!X144+ประชากรรายอายุ!DZ144</f>
        <v>101</v>
      </c>
      <c r="Y144" s="7">
        <f>ประชากรรายอายุ!Y144+ประชากรรายอายุ!EA144</f>
        <v>80</v>
      </c>
      <c r="Z144" s="7">
        <f>ประชากรรายอายุ!Z144+ประชากรรายอายุ!EB144</f>
        <v>85</v>
      </c>
      <c r="AA144" s="7">
        <f>ประชากรรายอายุ!AA144+ประชากรรายอายุ!EC144</f>
        <v>91</v>
      </c>
      <c r="AB144" s="7">
        <f>ประชากรรายอายุ!AB144+ประชากรรายอายุ!ED144</f>
        <v>86</v>
      </c>
      <c r="AC144" s="7">
        <f>ประชากรรายอายุ!AC144+ประชากรรายอายุ!EE144</f>
        <v>82</v>
      </c>
      <c r="AD144" s="7">
        <f>ประชากรรายอายุ!AD144+ประชากรรายอายุ!EF144</f>
        <v>79</v>
      </c>
      <c r="AE144" s="7">
        <f>ประชากรรายอายุ!AE144+ประชากรรายอายุ!EG144</f>
        <v>93</v>
      </c>
      <c r="AF144" s="7">
        <f>ประชากรรายอายุ!AF144+ประชากรรายอายุ!EH144</f>
        <v>113</v>
      </c>
      <c r="AG144" s="7">
        <f>ประชากรรายอายุ!AG144+ประชากรรายอายุ!EI144</f>
        <v>103</v>
      </c>
      <c r="AH144" s="7">
        <f>ประชากรรายอายุ!AH144+ประชากรรายอายุ!EJ144</f>
        <v>87</v>
      </c>
      <c r="AI144" s="7">
        <f>ประชากรรายอายุ!AI144+ประชากรรายอายุ!EK144</f>
        <v>108</v>
      </c>
      <c r="AJ144" s="7">
        <f>ประชากรรายอายุ!AJ144+ประชากรรายอายุ!EL144</f>
        <v>102</v>
      </c>
      <c r="AK144" s="7">
        <f>ประชากรรายอายุ!AK144+ประชากรรายอายุ!EM144</f>
        <v>97</v>
      </c>
      <c r="AL144" s="7">
        <f>ประชากรรายอายุ!AL144+ประชากรรายอายุ!EN144</f>
        <v>106</v>
      </c>
      <c r="AM144" s="7">
        <f>ประชากรรายอายุ!AM144+ประชากรรายอายุ!EO144</f>
        <v>101</v>
      </c>
      <c r="AN144" s="7">
        <f>ประชากรรายอายุ!AN144+ประชากรรายอายุ!EP144</f>
        <v>98</v>
      </c>
      <c r="AO144" s="7">
        <f>ประชากรรายอายุ!AO144+ประชากรรายอายุ!EQ144</f>
        <v>107</v>
      </c>
      <c r="AP144" s="7">
        <f>ประชากรรายอายุ!AP144+ประชากรรายอายุ!ER144</f>
        <v>100</v>
      </c>
      <c r="AQ144" s="7">
        <f>ประชากรรายอายุ!AQ144+ประชากรรายอายุ!ES144</f>
        <v>109</v>
      </c>
      <c r="AR144" s="7">
        <f>ประชากรรายอายุ!AR144+ประชากรรายอายุ!ET144</f>
        <v>99</v>
      </c>
      <c r="AS144" s="7">
        <f>ประชากรรายอายุ!AS144+ประชากรรายอายุ!EU144</f>
        <v>106</v>
      </c>
      <c r="AT144" s="7">
        <f>ประชากรรายอายุ!AT144+ประชากรรายอายุ!EV144</f>
        <v>83</v>
      </c>
      <c r="AU144" s="7">
        <f>ประชากรรายอายุ!AU144+ประชากรรายอายุ!EW144</f>
        <v>102</v>
      </c>
      <c r="AV144" s="7">
        <f>ประชากรรายอายุ!AV144+ประชากรรายอายุ!EX144</f>
        <v>113</v>
      </c>
      <c r="AW144" s="7">
        <f>ประชากรรายอายุ!AW144+ประชากรรายอายุ!EY144</f>
        <v>80</v>
      </c>
      <c r="AX144" s="7">
        <f>ประชากรรายอายุ!AX144+ประชากรรายอายุ!EZ144</f>
        <v>86</v>
      </c>
      <c r="AY144" s="7">
        <f>ประชากรรายอายุ!AY144+ประชากรรายอายุ!FA144</f>
        <v>77</v>
      </c>
      <c r="AZ144" s="7">
        <f>ประชากรรายอายุ!AZ144+ประชากรรายอายุ!FB144</f>
        <v>86</v>
      </c>
      <c r="BA144" s="7">
        <f>ประชากรรายอายุ!BA144+ประชากรรายอายุ!FC144</f>
        <v>66</v>
      </c>
      <c r="BB144" s="7">
        <f>ประชากรรายอายุ!BB144+ประชากรรายอายุ!FD144</f>
        <v>63</v>
      </c>
      <c r="BC144" s="7">
        <f>ประชากรรายอายุ!BC144+ประชากรรายอายุ!FE144</f>
        <v>69</v>
      </c>
      <c r="BD144" s="7">
        <f>ประชากรรายอายุ!BD144+ประชากรรายอายุ!FF144</f>
        <v>76</v>
      </c>
      <c r="BE144" s="7">
        <f>ประชากรรายอายุ!BE144+ประชากรรายอายุ!FG144</f>
        <v>58</v>
      </c>
      <c r="BF144" s="7">
        <f>ประชากรรายอายุ!BF144+ประชากรรายอายุ!FH144</f>
        <v>75</v>
      </c>
      <c r="BG144" s="7">
        <f>ประชากรรายอายุ!BG144+ประชากรรายอายุ!FI144</f>
        <v>71</v>
      </c>
      <c r="BH144" s="7">
        <f>ประชากรรายอายุ!BH144+ประชากรรายอายุ!FJ144</f>
        <v>55</v>
      </c>
      <c r="BI144" s="7">
        <f>ประชากรรายอายุ!BI144+ประชากรรายอายุ!FK144</f>
        <v>51</v>
      </c>
      <c r="BJ144" s="7">
        <f>ประชากรรายอายุ!BJ144+ประชากรรายอายุ!FL144</f>
        <v>44</v>
      </c>
      <c r="BK144" s="7">
        <f>ประชากรรายอายุ!BK144+ประชากรรายอายุ!FM144</f>
        <v>52</v>
      </c>
      <c r="BL144" s="7">
        <f>ประชากรรายอายุ!BL144+ประชากรรายอายุ!FN144</f>
        <v>39</v>
      </c>
      <c r="BM144" s="7">
        <f>ประชากรรายอายุ!BM144+ประชากรรายอายุ!FO144</f>
        <v>50</v>
      </c>
      <c r="BN144" s="7">
        <f>ประชากรรายอายุ!BN144+ประชากรรายอายุ!FP144</f>
        <v>53</v>
      </c>
      <c r="BO144" s="7">
        <f>ประชากรรายอายุ!BO144+ประชากรรายอายุ!FQ144</f>
        <v>46</v>
      </c>
      <c r="BP144" s="7">
        <f>ประชากรรายอายุ!BP144+ประชากรรายอายุ!FR144</f>
        <v>26</v>
      </c>
      <c r="BQ144" s="7">
        <f>ประชากรรายอายุ!BQ144+ประชากรรายอายุ!FS144</f>
        <v>27</v>
      </c>
      <c r="BR144" s="7">
        <f>ประชากรรายอายุ!BR144+ประชากรรายอายุ!FT144</f>
        <v>33</v>
      </c>
      <c r="BS144" s="7">
        <f>ประชากรรายอายุ!BS144+ประชากรรายอายุ!FU144</f>
        <v>30</v>
      </c>
      <c r="BT144" s="7">
        <f>ประชากรรายอายุ!BT144+ประชากรรายอายุ!FV144</f>
        <v>29</v>
      </c>
      <c r="BU144" s="7">
        <f>ประชากรรายอายุ!BU144+ประชากรรายอายุ!FW144</f>
        <v>28</v>
      </c>
      <c r="BV144" s="7">
        <f>ประชากรรายอายุ!BV144+ประชากรรายอายุ!FX144</f>
        <v>34</v>
      </c>
      <c r="BW144" s="7">
        <f>ประชากรรายอายุ!BW144+ประชากรรายอายุ!FY144</f>
        <v>24</v>
      </c>
      <c r="BX144" s="7">
        <f>ประชากรรายอายุ!BX144+ประชากรรายอายุ!FZ144</f>
        <v>29</v>
      </c>
      <c r="BY144" s="7">
        <f>ประชากรรายอายุ!BY144+ประชากรรายอายุ!GA144</f>
        <v>18</v>
      </c>
      <c r="BZ144" s="7">
        <f>ประชากรรายอายุ!BZ144+ประชากรรายอายุ!GB144</f>
        <v>23</v>
      </c>
      <c r="CA144" s="7">
        <f>ประชากรรายอายุ!CA144+ประชากรรายอายุ!GC144</f>
        <v>19</v>
      </c>
      <c r="CB144" s="7">
        <f>ประชากรรายอายุ!CB144+ประชากรรายอายุ!GD144</f>
        <v>11</v>
      </c>
      <c r="CC144" s="7">
        <f>ประชากรรายอายุ!CC144+ประชากรรายอายุ!GE144</f>
        <v>18</v>
      </c>
      <c r="CD144" s="7">
        <f>ประชากรรายอายุ!CD144+ประชากรรายอายุ!GF144</f>
        <v>18</v>
      </c>
      <c r="CE144" s="7">
        <f>ประชากรรายอายุ!CE144+ประชากรรายอายุ!GG144</f>
        <v>15</v>
      </c>
      <c r="CF144" s="7">
        <f>ประชากรรายอายุ!CF144+ประชากรรายอายุ!GH144</f>
        <v>10</v>
      </c>
      <c r="CG144" s="7">
        <f>ประชากรรายอายุ!CG144+ประชากรรายอายุ!GI144</f>
        <v>10</v>
      </c>
      <c r="CH144" s="7">
        <f>ประชากรรายอายุ!CH144+ประชากรรายอายุ!GJ144</f>
        <v>4</v>
      </c>
      <c r="CI144" s="7">
        <f>ประชากรรายอายุ!CI144+ประชากรรายอายุ!GK144</f>
        <v>5</v>
      </c>
      <c r="CJ144" s="7">
        <f>ประชากรรายอายุ!CJ144+ประชากรรายอายุ!GL144</f>
        <v>6</v>
      </c>
      <c r="CK144" s="7">
        <f>ประชากรรายอายุ!CK144+ประชากรรายอายุ!GM144</f>
        <v>4</v>
      </c>
      <c r="CL144" s="7">
        <f>ประชากรรายอายุ!CL144+ประชากรรายอายุ!GN144</f>
        <v>9</v>
      </c>
      <c r="CM144" s="7">
        <f>ประชากรรายอายุ!CM144+ประชากรรายอายุ!GO144</f>
        <v>2</v>
      </c>
      <c r="CN144" s="7">
        <f>ประชากรรายอายุ!CN144+ประชากรรายอายุ!GP144</f>
        <v>3</v>
      </c>
      <c r="CO144" s="7">
        <f>ประชากรรายอายุ!CO144+ประชากรรายอายุ!GQ144</f>
        <v>2</v>
      </c>
      <c r="CP144" s="7">
        <f>ประชากรรายอายุ!CP144+ประชากรรายอายุ!GR144</f>
        <v>4</v>
      </c>
      <c r="CQ144" s="7">
        <f>ประชากรรายอายุ!CQ144+ประชากรรายอายุ!GS144</f>
        <v>4</v>
      </c>
      <c r="CR144" s="7">
        <f>ประชากรรายอายุ!CR144+ประชากรรายอายุ!GT144</f>
        <v>1</v>
      </c>
      <c r="CS144" s="7">
        <f>ประชากรรายอายุ!CS144+ประชากรรายอายุ!GU144</f>
        <v>1</v>
      </c>
      <c r="CT144" s="7">
        <f>ประชากรรายอายุ!CT144+ประชากรรายอายุ!GV144</f>
        <v>2</v>
      </c>
      <c r="CU144" s="7">
        <f>ประชากรรายอายุ!CU144+ประชากรรายอายุ!GW144</f>
        <v>0</v>
      </c>
      <c r="CV144" s="7">
        <f>ประชากรรายอายุ!CV144+ประชากรรายอายุ!GX144</f>
        <v>0</v>
      </c>
      <c r="CW144" s="7">
        <f>ประชากรรายอายุ!CW144+ประชากรรายอายุ!GY144</f>
        <v>1</v>
      </c>
      <c r="CX144" s="7">
        <f>ประชากรรายอายุ!CX144+ประชากรรายอายุ!GZ144</f>
        <v>0</v>
      </c>
      <c r="CY144" s="7">
        <f>ประชากรรายอายุ!CY144+ประชากรรายอายุ!HA144</f>
        <v>0</v>
      </c>
      <c r="CZ144" s="7">
        <f>ประชากรรายอายุ!CZ144+ประชากรรายอายุ!HB144</f>
        <v>1</v>
      </c>
      <c r="DA144" s="7">
        <f>ประชากรรายอายุ!DA144+ประชากรรายอายุ!HC144</f>
        <v>1</v>
      </c>
      <c r="DB144" s="7">
        <f>ประชากรรายอายุ!DB144+ประชากรรายอายุ!HD144</f>
        <v>0</v>
      </c>
      <c r="DC144" s="7">
        <f>ประชากรรายอายุ!DC144+ประชากรรายอายุ!HE144</f>
        <v>7</v>
      </c>
      <c r="DD144" s="7">
        <f>ประชากรรายอายุ!DD144+ประชากรรายอายุ!HF144</f>
        <v>10</v>
      </c>
    </row>
    <row r="145" spans="1:108">
      <c r="A145" s="5"/>
      <c r="B145" s="5" t="s">
        <v>98</v>
      </c>
      <c r="C145" s="7">
        <f>ประชากรรายอายุ!C145+ประชากรรายอายุ!DE145</f>
        <v>81</v>
      </c>
      <c r="D145" s="7">
        <f>ประชากรรายอายุ!D145+ประชากรรายอายุ!DF145</f>
        <v>63</v>
      </c>
      <c r="E145" s="7">
        <f>ประชากรรายอายุ!E145+ประชากรรายอายุ!DG145</f>
        <v>90</v>
      </c>
      <c r="F145" s="7">
        <f>ประชากรรายอายุ!F145+ประชากรรายอายุ!DH145</f>
        <v>74</v>
      </c>
      <c r="G145" s="7">
        <f>ประชากรรายอายุ!G145+ประชากรรายอายุ!DI145</f>
        <v>83</v>
      </c>
      <c r="H145" s="7">
        <f>ประชากรรายอายุ!H145+ประชากรรายอายุ!DJ145</f>
        <v>78</v>
      </c>
      <c r="I145" s="7">
        <f>ประชากรรายอายุ!I145+ประชากรรายอายุ!DK145</f>
        <v>66</v>
      </c>
      <c r="J145" s="7">
        <f>ประชากรรายอายุ!J145+ประชากรรายอายุ!DL145</f>
        <v>64</v>
      </c>
      <c r="K145" s="7">
        <f>ประชากรรายอายุ!K145+ประชากรรายอายุ!DM145</f>
        <v>71</v>
      </c>
      <c r="L145" s="7">
        <f>ประชากรรายอายุ!L145+ประชากรรายอายุ!DN145</f>
        <v>72</v>
      </c>
      <c r="M145" s="7">
        <f>ประชากรรายอายุ!M145+ประชากรรายอายุ!DO145</f>
        <v>64</v>
      </c>
      <c r="N145" s="7">
        <f>ประชากรรายอายุ!N145+ประชากรรายอายุ!DP145</f>
        <v>73</v>
      </c>
      <c r="O145" s="7">
        <f>ประชากรรายอายุ!O145+ประชากรรายอายุ!DQ145</f>
        <v>81</v>
      </c>
      <c r="P145" s="7">
        <f>ประชากรรายอายุ!P145+ประชากรรายอายุ!DR145</f>
        <v>91</v>
      </c>
      <c r="Q145" s="7">
        <f>ประชากรรายอายุ!Q145+ประชากรรายอายุ!DS145</f>
        <v>80</v>
      </c>
      <c r="R145" s="7">
        <f>ประชากรรายอายุ!R145+ประชากรรายอายุ!DT145</f>
        <v>87</v>
      </c>
      <c r="S145" s="7">
        <f>ประชากรรายอายุ!S145+ประชากรรายอายุ!DU145</f>
        <v>95</v>
      </c>
      <c r="T145" s="7">
        <f>ประชากรรายอายุ!T145+ประชากรรายอายุ!DV145</f>
        <v>90</v>
      </c>
      <c r="U145" s="7">
        <f>ประชากรรายอายุ!U145+ประชากรรายอายุ!DW145</f>
        <v>100</v>
      </c>
      <c r="V145" s="7">
        <f>ประชากรรายอายุ!V145+ประชากรรายอายุ!DX145</f>
        <v>118</v>
      </c>
      <c r="W145" s="7">
        <f>ประชากรรายอายุ!W145+ประชากรรายอายุ!DY145</f>
        <v>119</v>
      </c>
      <c r="X145" s="7">
        <f>ประชากรรายอายุ!X145+ประชากรรายอายุ!DZ145</f>
        <v>98</v>
      </c>
      <c r="Y145" s="7">
        <f>ประชากรรายอายุ!Y145+ประชากรรายอายุ!EA145</f>
        <v>93</v>
      </c>
      <c r="Z145" s="7">
        <f>ประชากรรายอายุ!Z145+ประชากรรายอายุ!EB145</f>
        <v>83</v>
      </c>
      <c r="AA145" s="7">
        <f>ประชากรรายอายุ!AA145+ประชากรรายอายุ!EC145</f>
        <v>121</v>
      </c>
      <c r="AB145" s="7">
        <f>ประชากรรายอายุ!AB145+ประชากรรายอายุ!ED145</f>
        <v>88</v>
      </c>
      <c r="AC145" s="7">
        <f>ประชากรรายอายุ!AC145+ประชากรรายอายุ!EE145</f>
        <v>84</v>
      </c>
      <c r="AD145" s="7">
        <f>ประชากรรายอายุ!AD145+ประชากรรายอายุ!EF145</f>
        <v>89</v>
      </c>
      <c r="AE145" s="7">
        <f>ประชากรรายอายุ!AE145+ประชากรรายอายุ!EG145</f>
        <v>100</v>
      </c>
      <c r="AF145" s="7">
        <f>ประชากรรายอายุ!AF145+ประชากรรายอายุ!EH145</f>
        <v>97</v>
      </c>
      <c r="AG145" s="7">
        <f>ประชากรรายอายุ!AG145+ประชากรรายอายุ!EI145</f>
        <v>89</v>
      </c>
      <c r="AH145" s="7">
        <f>ประชากรรายอายุ!AH145+ประชากรรายอายุ!EJ145</f>
        <v>100</v>
      </c>
      <c r="AI145" s="7">
        <f>ประชากรรายอายุ!AI145+ประชากรรายอายุ!EK145</f>
        <v>83</v>
      </c>
      <c r="AJ145" s="7">
        <f>ประชากรรายอายุ!AJ145+ประชากรรายอายุ!EL145</f>
        <v>103</v>
      </c>
      <c r="AK145" s="7">
        <f>ประชากรรายอายุ!AK145+ประชากรรายอายุ!EM145</f>
        <v>64</v>
      </c>
      <c r="AL145" s="7">
        <f>ประชากรรายอายุ!AL145+ประชากรรายอายุ!EN145</f>
        <v>86</v>
      </c>
      <c r="AM145" s="7">
        <f>ประชากรรายอายุ!AM145+ประชากรรายอายุ!EO145</f>
        <v>81</v>
      </c>
      <c r="AN145" s="7">
        <f>ประชากรรายอายุ!AN145+ประชากรรายอายุ!EP145</f>
        <v>103</v>
      </c>
      <c r="AO145" s="7">
        <f>ประชากรรายอายุ!AO145+ประชากรรายอายุ!EQ145</f>
        <v>76</v>
      </c>
      <c r="AP145" s="7">
        <f>ประชากรรายอายุ!AP145+ประชากรรายอายุ!ER145</f>
        <v>97</v>
      </c>
      <c r="AQ145" s="7">
        <f>ประชากรรายอายุ!AQ145+ประชากรรายอายุ!ES145</f>
        <v>93</v>
      </c>
      <c r="AR145" s="7">
        <f>ประชากรรายอายุ!AR145+ประชากรรายอายุ!ET145</f>
        <v>96</v>
      </c>
      <c r="AS145" s="7">
        <f>ประชากรรายอายุ!AS145+ประชากรรายอายุ!EU145</f>
        <v>99</v>
      </c>
      <c r="AT145" s="7">
        <f>ประชากรรายอายุ!AT145+ประชากรรายอายุ!EV145</f>
        <v>86</v>
      </c>
      <c r="AU145" s="7">
        <f>ประชากรรายอายุ!AU145+ประชากรรายอายุ!EW145</f>
        <v>99</v>
      </c>
      <c r="AV145" s="7">
        <f>ประชากรรายอายุ!AV145+ประชากรรายอายุ!EX145</f>
        <v>76</v>
      </c>
      <c r="AW145" s="7">
        <f>ประชากรรายอายุ!AW145+ประชากรรายอายุ!EY145</f>
        <v>74</v>
      </c>
      <c r="AX145" s="7">
        <f>ประชากรรายอายุ!AX145+ประชากรรายอายุ!EZ145</f>
        <v>66</v>
      </c>
      <c r="AY145" s="7">
        <f>ประชากรรายอายุ!AY145+ประชากรรายอายุ!FA145</f>
        <v>77</v>
      </c>
      <c r="AZ145" s="7">
        <f>ประชากรรายอายุ!AZ145+ประชากรรายอายุ!FB145</f>
        <v>67</v>
      </c>
      <c r="BA145" s="7">
        <f>ประชากรรายอายุ!BA145+ประชากรรายอายุ!FC145</f>
        <v>57</v>
      </c>
      <c r="BB145" s="7">
        <f>ประชากรรายอายุ!BB145+ประชากรรายอายุ!FD145</f>
        <v>82</v>
      </c>
      <c r="BC145" s="7">
        <f>ประชากรรายอายุ!BC145+ประชากรรายอายุ!FE145</f>
        <v>55</v>
      </c>
      <c r="BD145" s="7">
        <f>ประชากรรายอายุ!BD145+ประชากรรายอายุ!FF145</f>
        <v>71</v>
      </c>
      <c r="BE145" s="7">
        <f>ประชากรรายอายุ!BE145+ประชากรรายอายุ!FG145</f>
        <v>49</v>
      </c>
      <c r="BF145" s="7">
        <f>ประชากรรายอายุ!BF145+ประชากรรายอายุ!FH145</f>
        <v>55</v>
      </c>
      <c r="BG145" s="7">
        <f>ประชากรรายอายุ!BG145+ประชากรรายอายุ!FI145</f>
        <v>46</v>
      </c>
      <c r="BH145" s="7">
        <f>ประชากรรายอายุ!BH145+ประชากรรายอายุ!FJ145</f>
        <v>48</v>
      </c>
      <c r="BI145" s="7">
        <f>ประชากรรายอายุ!BI145+ประชากรรายอายุ!FK145</f>
        <v>43</v>
      </c>
      <c r="BJ145" s="7">
        <f>ประชากรรายอายุ!BJ145+ประชากรรายอายุ!FL145</f>
        <v>58</v>
      </c>
      <c r="BK145" s="7">
        <f>ประชากรรายอายุ!BK145+ประชากรรายอายุ!FM145</f>
        <v>40</v>
      </c>
      <c r="BL145" s="7">
        <f>ประชากรรายอายุ!BL145+ประชากรรายอายุ!FN145</f>
        <v>31</v>
      </c>
      <c r="BM145" s="7">
        <f>ประชากรรายอายุ!BM145+ประชากรรายอายุ!FO145</f>
        <v>49</v>
      </c>
      <c r="BN145" s="7">
        <f>ประชากรรายอายุ!BN145+ประชากรรายอายุ!FP145</f>
        <v>46</v>
      </c>
      <c r="BO145" s="7">
        <f>ประชากรรายอายุ!BO145+ประชากรรายอายุ!FQ145</f>
        <v>43</v>
      </c>
      <c r="BP145" s="7">
        <f>ประชากรรายอายุ!BP145+ประชากรรายอายุ!FR145</f>
        <v>23</v>
      </c>
      <c r="BQ145" s="7">
        <f>ประชากรรายอายุ!BQ145+ประชากรรายอายุ!FS145</f>
        <v>25</v>
      </c>
      <c r="BR145" s="7">
        <f>ประชากรรายอายุ!BR145+ประชากรรายอายุ!FT145</f>
        <v>22</v>
      </c>
      <c r="BS145" s="7">
        <f>ประชากรรายอายุ!BS145+ประชากรรายอายุ!FU145</f>
        <v>24</v>
      </c>
      <c r="BT145" s="7">
        <f>ประชากรรายอายุ!BT145+ประชากรรายอายุ!FV145</f>
        <v>18</v>
      </c>
      <c r="BU145" s="7">
        <f>ประชากรรายอายุ!BU145+ประชากรรายอายุ!FW145</f>
        <v>26</v>
      </c>
      <c r="BV145" s="7">
        <f>ประชากรรายอายุ!BV145+ประชากรรายอายุ!FX145</f>
        <v>20</v>
      </c>
      <c r="BW145" s="7">
        <f>ประชากรรายอายุ!BW145+ประชากรรายอายุ!FY145</f>
        <v>23</v>
      </c>
      <c r="BX145" s="7">
        <f>ประชากรรายอายุ!BX145+ประชากรรายอายุ!FZ145</f>
        <v>24</v>
      </c>
      <c r="BY145" s="7">
        <f>ประชากรรายอายุ!BY145+ประชากรรายอายุ!GA145</f>
        <v>20</v>
      </c>
      <c r="BZ145" s="7">
        <f>ประชากรรายอายุ!BZ145+ประชากรรายอายุ!GB145</f>
        <v>16</v>
      </c>
      <c r="CA145" s="7">
        <f>ประชากรรายอายุ!CA145+ประชากรรายอายุ!GC145</f>
        <v>12</v>
      </c>
      <c r="CB145" s="7">
        <f>ประชากรรายอายุ!CB145+ประชากรรายอายุ!GD145</f>
        <v>9</v>
      </c>
      <c r="CC145" s="7">
        <f>ประชากรรายอายุ!CC145+ประชากรรายอายุ!GE145</f>
        <v>13</v>
      </c>
      <c r="CD145" s="7">
        <f>ประชากรรายอายุ!CD145+ประชากรรายอายุ!GF145</f>
        <v>19</v>
      </c>
      <c r="CE145" s="7">
        <f>ประชากรรายอายุ!CE145+ประชากรรายอายุ!GG145</f>
        <v>9</v>
      </c>
      <c r="CF145" s="7">
        <f>ประชากรรายอายุ!CF145+ประชากรรายอายุ!GH145</f>
        <v>5</v>
      </c>
      <c r="CG145" s="7">
        <f>ประชากรรายอายุ!CG145+ประชากรรายอายุ!GI145</f>
        <v>5</v>
      </c>
      <c r="CH145" s="7">
        <f>ประชากรรายอายุ!CH145+ประชากรรายอายุ!GJ145</f>
        <v>4</v>
      </c>
      <c r="CI145" s="7">
        <f>ประชากรรายอายุ!CI145+ประชากรรายอายุ!GK145</f>
        <v>4</v>
      </c>
      <c r="CJ145" s="7">
        <f>ประชากรรายอายุ!CJ145+ประชากรรายอายุ!GL145</f>
        <v>6</v>
      </c>
      <c r="CK145" s="7">
        <f>ประชากรรายอายุ!CK145+ประชากรรายอายุ!GM145</f>
        <v>5</v>
      </c>
      <c r="CL145" s="7">
        <f>ประชากรรายอายุ!CL145+ประชากรรายอายุ!GN145</f>
        <v>3</v>
      </c>
      <c r="CM145" s="7">
        <f>ประชากรรายอายุ!CM145+ประชากรรายอายุ!GO145</f>
        <v>0</v>
      </c>
      <c r="CN145" s="7">
        <f>ประชากรรายอายุ!CN145+ประชากรรายอายุ!GP145</f>
        <v>3</v>
      </c>
      <c r="CO145" s="7">
        <f>ประชากรรายอายุ!CO145+ประชากรรายอายุ!GQ145</f>
        <v>2</v>
      </c>
      <c r="CP145" s="7">
        <f>ประชากรรายอายุ!CP145+ประชากรรายอายุ!GR145</f>
        <v>2</v>
      </c>
      <c r="CQ145" s="7">
        <f>ประชากรรายอายุ!CQ145+ประชากรรายอายุ!GS145</f>
        <v>0</v>
      </c>
      <c r="CR145" s="7">
        <f>ประชากรรายอายุ!CR145+ประชากรรายอายุ!GT145</f>
        <v>1</v>
      </c>
      <c r="CS145" s="7">
        <f>ประชากรรายอายุ!CS145+ประชากรรายอายุ!GU145</f>
        <v>0</v>
      </c>
      <c r="CT145" s="7">
        <f>ประชากรรายอายุ!CT145+ประชากรรายอายุ!GV145</f>
        <v>0</v>
      </c>
      <c r="CU145" s="7">
        <f>ประชากรรายอายุ!CU145+ประชากรรายอายุ!GW145</f>
        <v>0</v>
      </c>
      <c r="CV145" s="7">
        <f>ประชากรรายอายุ!CV145+ประชากรรายอายุ!GX145</f>
        <v>0</v>
      </c>
      <c r="CW145" s="7">
        <f>ประชากรรายอายุ!CW145+ประชากรรายอายุ!GY145</f>
        <v>0</v>
      </c>
      <c r="CX145" s="7">
        <f>ประชากรรายอายุ!CX145+ประชากรรายอายุ!GZ145</f>
        <v>0</v>
      </c>
      <c r="CY145" s="7">
        <f>ประชากรรายอายุ!CY145+ประชากรรายอายุ!HA145</f>
        <v>0</v>
      </c>
      <c r="CZ145" s="7">
        <f>ประชากรรายอายุ!CZ145+ประชากรรายอายุ!HB145</f>
        <v>0</v>
      </c>
      <c r="DA145" s="7">
        <f>ประชากรรายอายุ!DA145+ประชากรรายอายุ!HC145</f>
        <v>0</v>
      </c>
      <c r="DB145" s="7">
        <f>ประชากรรายอายุ!DB145+ประชากรรายอายุ!HD145</f>
        <v>978</v>
      </c>
      <c r="DC145" s="7">
        <f>ประชากรรายอายุ!DC145+ประชากรรายอายุ!HE145</f>
        <v>1</v>
      </c>
      <c r="DD145" s="7">
        <f>ประชากรรายอายุ!DD145+ประชากรรายอายุ!HF145</f>
        <v>5</v>
      </c>
    </row>
    <row r="146" spans="1:108">
      <c r="A146" s="5"/>
      <c r="B146" s="5" t="s">
        <v>99</v>
      </c>
      <c r="C146" s="7">
        <f>ประชากรรายอายุ!C146+ประชากรรายอายุ!DE146</f>
        <v>41</v>
      </c>
      <c r="D146" s="7">
        <f>ประชากรรายอายุ!D146+ประชากรรายอายุ!DF146</f>
        <v>28</v>
      </c>
      <c r="E146" s="7">
        <f>ประชากรรายอายุ!E146+ประชากรรายอายุ!DG146</f>
        <v>48</v>
      </c>
      <c r="F146" s="7">
        <f>ประชากรรายอายุ!F146+ประชากรรายอายุ!DH146</f>
        <v>44</v>
      </c>
      <c r="G146" s="7">
        <f>ประชากรรายอายุ!G146+ประชากรรายอายุ!DI146</f>
        <v>37</v>
      </c>
      <c r="H146" s="7">
        <f>ประชากรรายอายุ!H146+ประชากรรายอายุ!DJ146</f>
        <v>50</v>
      </c>
      <c r="I146" s="7">
        <f>ประชากรรายอายุ!I146+ประชากรรายอายุ!DK146</f>
        <v>51</v>
      </c>
      <c r="J146" s="7">
        <f>ประชากรรายอายุ!J146+ประชากรรายอายุ!DL146</f>
        <v>42</v>
      </c>
      <c r="K146" s="7">
        <f>ประชากรรายอายุ!K146+ประชากรรายอายุ!DM146</f>
        <v>46</v>
      </c>
      <c r="L146" s="7">
        <f>ประชากรรายอายุ!L146+ประชากรรายอายุ!DN146</f>
        <v>53</v>
      </c>
      <c r="M146" s="7">
        <f>ประชากรรายอายุ!M146+ประชากรรายอายุ!DO146</f>
        <v>50</v>
      </c>
      <c r="N146" s="7">
        <f>ประชากรรายอายุ!N146+ประชากรรายอายุ!DP146</f>
        <v>51</v>
      </c>
      <c r="O146" s="7">
        <f>ประชากรรายอายุ!O146+ประชากรรายอายุ!DQ146</f>
        <v>36</v>
      </c>
      <c r="P146" s="7">
        <f>ประชากรรายอายุ!P146+ประชากรรายอายุ!DR146</f>
        <v>39</v>
      </c>
      <c r="Q146" s="7">
        <f>ประชากรรายอายุ!Q146+ประชากรรายอายุ!DS146</f>
        <v>52</v>
      </c>
      <c r="R146" s="7">
        <f>ประชากรรายอายุ!R146+ประชากรรายอายุ!DT146</f>
        <v>45</v>
      </c>
      <c r="S146" s="7">
        <f>ประชากรรายอายุ!S146+ประชากรรายอายุ!DU146</f>
        <v>43</v>
      </c>
      <c r="T146" s="7">
        <f>ประชากรรายอายุ!T146+ประชากรรายอายุ!DV146</f>
        <v>45</v>
      </c>
      <c r="U146" s="7">
        <f>ประชากรรายอายุ!U146+ประชากรรายอายุ!DW146</f>
        <v>53</v>
      </c>
      <c r="V146" s="7">
        <f>ประชากรรายอายุ!V146+ประชากรรายอายุ!DX146</f>
        <v>45</v>
      </c>
      <c r="W146" s="7">
        <f>ประชากรรายอายุ!W146+ประชากรรายอายุ!DY146</f>
        <v>43</v>
      </c>
      <c r="X146" s="7">
        <f>ประชากรรายอายุ!X146+ประชากรรายอายุ!DZ146</f>
        <v>62</v>
      </c>
      <c r="Y146" s="7">
        <f>ประชากรรายอายุ!Y146+ประชากรรายอายุ!EA146</f>
        <v>45</v>
      </c>
      <c r="Z146" s="7">
        <f>ประชากรรายอายุ!Z146+ประชากรรายอายุ!EB146</f>
        <v>43</v>
      </c>
      <c r="AA146" s="7">
        <f>ประชากรรายอายุ!AA146+ประชากรรายอายุ!EC146</f>
        <v>44</v>
      </c>
      <c r="AB146" s="7">
        <f>ประชากรรายอายุ!AB146+ประชากรรายอายุ!ED146</f>
        <v>42</v>
      </c>
      <c r="AC146" s="7">
        <f>ประชากรรายอายุ!AC146+ประชากรรายอายุ!EE146</f>
        <v>41</v>
      </c>
      <c r="AD146" s="7">
        <f>ประชากรรายอายุ!AD146+ประชากรรายอายุ!EF146</f>
        <v>53</v>
      </c>
      <c r="AE146" s="7">
        <f>ประชากรรายอายุ!AE146+ประชากรรายอายุ!EG146</f>
        <v>48</v>
      </c>
      <c r="AF146" s="7">
        <f>ประชากรรายอายุ!AF146+ประชากรรายอายุ!EH146</f>
        <v>63</v>
      </c>
      <c r="AG146" s="7">
        <f>ประชากรรายอายุ!AG146+ประชากรรายอายุ!EI146</f>
        <v>65</v>
      </c>
      <c r="AH146" s="7">
        <f>ประชากรรายอายุ!AH146+ประชากรรายอายุ!EJ146</f>
        <v>50</v>
      </c>
      <c r="AI146" s="7">
        <f>ประชากรรายอายุ!AI146+ประชากรรายอายุ!EK146</f>
        <v>50</v>
      </c>
      <c r="AJ146" s="7">
        <f>ประชากรรายอายุ!AJ146+ประชากรรายอายุ!EL146</f>
        <v>65</v>
      </c>
      <c r="AK146" s="7">
        <f>ประชากรรายอายุ!AK146+ประชากรรายอายุ!EM146</f>
        <v>44</v>
      </c>
      <c r="AL146" s="7">
        <f>ประชากรรายอายุ!AL146+ประชากรรายอายุ!EN146</f>
        <v>73</v>
      </c>
      <c r="AM146" s="7">
        <f>ประชากรรายอายุ!AM146+ประชากรรายอายุ!EO146</f>
        <v>57</v>
      </c>
      <c r="AN146" s="7">
        <f>ประชากรรายอายุ!AN146+ประชากรรายอายุ!EP146</f>
        <v>44</v>
      </c>
      <c r="AO146" s="7">
        <f>ประชากรรายอายุ!AO146+ประชากรรายอายุ!EQ146</f>
        <v>68</v>
      </c>
      <c r="AP146" s="7">
        <f>ประชากรรายอายุ!AP146+ประชากรรายอายุ!ER146</f>
        <v>61</v>
      </c>
      <c r="AQ146" s="7">
        <f>ประชากรรายอายุ!AQ146+ประชากรรายอายุ!ES146</f>
        <v>56</v>
      </c>
      <c r="AR146" s="7">
        <f>ประชากรรายอายุ!AR146+ประชากรรายอายุ!ET146</f>
        <v>44</v>
      </c>
      <c r="AS146" s="7">
        <f>ประชากรรายอายุ!AS146+ประชากรรายอายุ!EU146</f>
        <v>51</v>
      </c>
      <c r="AT146" s="7">
        <f>ประชากรรายอายุ!AT146+ประชากรรายอายุ!EV146</f>
        <v>47</v>
      </c>
      <c r="AU146" s="7">
        <f>ประชากรรายอายุ!AU146+ประชากรรายอายุ!EW146</f>
        <v>64</v>
      </c>
      <c r="AV146" s="7">
        <f>ประชากรรายอายุ!AV146+ประชากรรายอายุ!EX146</f>
        <v>47</v>
      </c>
      <c r="AW146" s="7">
        <f>ประชากรรายอายุ!AW146+ประชากรรายอายุ!EY146</f>
        <v>47</v>
      </c>
      <c r="AX146" s="7">
        <f>ประชากรรายอายุ!AX146+ประชากรรายอายุ!EZ146</f>
        <v>32</v>
      </c>
      <c r="AY146" s="7">
        <f>ประชากรรายอายุ!AY146+ประชากรรายอายุ!FA146</f>
        <v>42</v>
      </c>
      <c r="AZ146" s="7">
        <f>ประชากรรายอายุ!AZ146+ประชากรรายอายุ!FB146</f>
        <v>46</v>
      </c>
      <c r="BA146" s="7">
        <f>ประชากรรายอายุ!BA146+ประชากรรายอายุ!FC146</f>
        <v>35</v>
      </c>
      <c r="BB146" s="7">
        <f>ประชากรรายอายุ!BB146+ประชากรรายอายุ!FD146</f>
        <v>27</v>
      </c>
      <c r="BC146" s="7">
        <f>ประชากรรายอายุ!BC146+ประชากรรายอายุ!FE146</f>
        <v>39</v>
      </c>
      <c r="BD146" s="7">
        <f>ประชากรรายอายุ!BD146+ประชากรรายอายุ!FF146</f>
        <v>30</v>
      </c>
      <c r="BE146" s="7">
        <f>ประชากรรายอายุ!BE146+ประชากรรายอายุ!FG146</f>
        <v>27</v>
      </c>
      <c r="BF146" s="7">
        <f>ประชากรรายอายุ!BF146+ประชากรรายอายุ!FH146</f>
        <v>28</v>
      </c>
      <c r="BG146" s="7">
        <f>ประชากรรายอายุ!BG146+ประชากรรายอายุ!FI146</f>
        <v>37</v>
      </c>
      <c r="BH146" s="7">
        <f>ประชากรรายอายุ!BH146+ประชากรรายอายุ!FJ146</f>
        <v>30</v>
      </c>
      <c r="BI146" s="7">
        <f>ประชากรรายอายุ!BI146+ประชากรรายอายุ!FK146</f>
        <v>24</v>
      </c>
      <c r="BJ146" s="7">
        <f>ประชากรรายอายุ!BJ146+ประชากรรายอายุ!FL146</f>
        <v>24</v>
      </c>
      <c r="BK146" s="7">
        <f>ประชากรรายอายุ!BK146+ประชากรรายอายุ!FM146</f>
        <v>34</v>
      </c>
      <c r="BL146" s="7">
        <f>ประชากรรายอายุ!BL146+ประชากรรายอายุ!FN146</f>
        <v>32</v>
      </c>
      <c r="BM146" s="7">
        <f>ประชากรรายอายุ!BM146+ประชากรรายอายุ!FO146</f>
        <v>29</v>
      </c>
      <c r="BN146" s="7">
        <f>ประชากรรายอายุ!BN146+ประชากรรายอายุ!FP146</f>
        <v>25</v>
      </c>
      <c r="BO146" s="7">
        <f>ประชากรรายอายุ!BO146+ประชากรรายอายุ!FQ146</f>
        <v>26</v>
      </c>
      <c r="BP146" s="7">
        <f>ประชากรรายอายุ!BP146+ประชากรรายอายุ!FR146</f>
        <v>17</v>
      </c>
      <c r="BQ146" s="7">
        <f>ประชากรรายอายุ!BQ146+ประชากรรายอายุ!FS146</f>
        <v>11</v>
      </c>
      <c r="BR146" s="7">
        <f>ประชากรรายอายุ!BR146+ประชากรรายอายุ!FT146</f>
        <v>20</v>
      </c>
      <c r="BS146" s="7">
        <f>ประชากรรายอายุ!BS146+ประชากรรายอายุ!FU146</f>
        <v>12</v>
      </c>
      <c r="BT146" s="7">
        <f>ประชากรรายอายุ!BT146+ประชากรรายอายุ!FV146</f>
        <v>21</v>
      </c>
      <c r="BU146" s="7">
        <f>ประชากรรายอายุ!BU146+ประชากรรายอายุ!FW146</f>
        <v>17</v>
      </c>
      <c r="BV146" s="7">
        <f>ประชากรรายอายุ!BV146+ประชากรรายอายุ!FX146</f>
        <v>12</v>
      </c>
      <c r="BW146" s="7">
        <f>ประชากรรายอายุ!BW146+ประชากรรายอายุ!FY146</f>
        <v>15</v>
      </c>
      <c r="BX146" s="7">
        <f>ประชากรรายอายุ!BX146+ประชากรรายอายุ!FZ146</f>
        <v>11</v>
      </c>
      <c r="BY146" s="7">
        <f>ประชากรรายอายุ!BY146+ประชากรรายอายุ!GA146</f>
        <v>5</v>
      </c>
      <c r="BZ146" s="7">
        <f>ประชากรรายอายุ!BZ146+ประชากรรายอายุ!GB146</f>
        <v>11</v>
      </c>
      <c r="CA146" s="7">
        <f>ประชากรรายอายุ!CA146+ประชากรรายอายุ!GC146</f>
        <v>9</v>
      </c>
      <c r="CB146" s="7">
        <f>ประชากรรายอายุ!CB146+ประชากรรายอายุ!GD146</f>
        <v>13</v>
      </c>
      <c r="CC146" s="7">
        <f>ประชากรรายอายุ!CC146+ประชากรรายอายุ!GE146</f>
        <v>8</v>
      </c>
      <c r="CD146" s="7">
        <f>ประชากรรายอายุ!CD146+ประชากรรายอายุ!GF146</f>
        <v>8</v>
      </c>
      <c r="CE146" s="7">
        <f>ประชากรรายอายุ!CE146+ประชากรรายอายุ!GG146</f>
        <v>7</v>
      </c>
      <c r="CF146" s="7">
        <f>ประชากรรายอายุ!CF146+ประชากรรายอายุ!GH146</f>
        <v>3</v>
      </c>
      <c r="CG146" s="7">
        <f>ประชากรรายอายุ!CG146+ประชากรรายอายุ!GI146</f>
        <v>2</v>
      </c>
      <c r="CH146" s="7">
        <f>ประชากรรายอายุ!CH146+ประชากรรายอายุ!GJ146</f>
        <v>4</v>
      </c>
      <c r="CI146" s="7">
        <f>ประชากรรายอายุ!CI146+ประชากรรายอายุ!GK146</f>
        <v>6</v>
      </c>
      <c r="CJ146" s="7">
        <f>ประชากรรายอายุ!CJ146+ประชากรรายอายุ!GL146</f>
        <v>4</v>
      </c>
      <c r="CK146" s="7">
        <f>ประชากรรายอายุ!CK146+ประชากรรายอายุ!GM146</f>
        <v>1</v>
      </c>
      <c r="CL146" s="7">
        <f>ประชากรรายอายุ!CL146+ประชากรรายอายุ!GN146</f>
        <v>4</v>
      </c>
      <c r="CM146" s="7">
        <f>ประชากรรายอายุ!CM146+ประชากรรายอายุ!GO146</f>
        <v>1</v>
      </c>
      <c r="CN146" s="7">
        <f>ประชากรรายอายุ!CN146+ประชากรรายอายุ!GP146</f>
        <v>1</v>
      </c>
      <c r="CO146" s="7">
        <f>ประชากรรายอายุ!CO146+ประชากรรายอายุ!GQ146</f>
        <v>0</v>
      </c>
      <c r="CP146" s="7">
        <f>ประชากรรายอายุ!CP146+ประชากรรายอายุ!GR146</f>
        <v>0</v>
      </c>
      <c r="CQ146" s="7">
        <f>ประชากรรายอายุ!CQ146+ประชากรรายอายุ!GS146</f>
        <v>2</v>
      </c>
      <c r="CR146" s="7">
        <f>ประชากรรายอายุ!CR146+ประชากรรายอายุ!GT146</f>
        <v>0</v>
      </c>
      <c r="CS146" s="7">
        <f>ประชากรรายอายุ!CS146+ประชากรรายอายุ!GU146</f>
        <v>0</v>
      </c>
      <c r="CT146" s="7">
        <f>ประชากรรายอายุ!CT146+ประชากรรายอายุ!GV146</f>
        <v>0</v>
      </c>
      <c r="CU146" s="7">
        <f>ประชากรรายอายุ!CU146+ประชากรรายอายุ!GW146</f>
        <v>1</v>
      </c>
      <c r="CV146" s="7">
        <f>ประชากรรายอายุ!CV146+ประชากรรายอายุ!GX146</f>
        <v>0</v>
      </c>
      <c r="CW146" s="7">
        <f>ประชากรรายอายุ!CW146+ประชากรรายอายุ!GY146</f>
        <v>0</v>
      </c>
      <c r="CX146" s="7">
        <f>ประชากรรายอายุ!CX146+ประชากรรายอายุ!GZ146</f>
        <v>0</v>
      </c>
      <c r="CY146" s="7">
        <f>ประชากรรายอายุ!CY146+ประชากรรายอายุ!HA146</f>
        <v>0</v>
      </c>
      <c r="CZ146" s="7">
        <f>ประชากรรายอายุ!CZ146+ประชากรรายอายุ!HB146</f>
        <v>0</v>
      </c>
      <c r="DA146" s="7">
        <f>ประชากรรายอายุ!DA146+ประชากรรายอายุ!HC146</f>
        <v>0</v>
      </c>
      <c r="DB146" s="7">
        <f>ประชากรรายอายุ!DB146+ประชากรรายอายุ!HD146</f>
        <v>0</v>
      </c>
      <c r="DC146" s="7">
        <f>ประชากรรายอายุ!DC146+ประชากรรายอายุ!HE146</f>
        <v>0</v>
      </c>
      <c r="DD146" s="7">
        <f>ประชากรรายอายุ!DD146+ประชากรรายอายุ!HF146</f>
        <v>1</v>
      </c>
    </row>
    <row r="147" spans="1:108">
      <c r="A147" s="5"/>
      <c r="B147" s="5" t="s">
        <v>100</v>
      </c>
      <c r="C147" s="7">
        <f>ประชากรรายอายุ!C147+ประชากรรายอายุ!DE147</f>
        <v>109</v>
      </c>
      <c r="D147" s="7">
        <f>ประชากรรายอายุ!D147+ประชากรรายอายุ!DF147</f>
        <v>104</v>
      </c>
      <c r="E147" s="7">
        <f>ประชากรรายอายุ!E147+ประชากรรายอายุ!DG147</f>
        <v>98</v>
      </c>
      <c r="F147" s="7">
        <f>ประชากรรายอายุ!F147+ประชากรรายอายุ!DH147</f>
        <v>109</v>
      </c>
      <c r="G147" s="7">
        <f>ประชากรรายอายุ!G147+ประชากรรายอายุ!DI147</f>
        <v>108</v>
      </c>
      <c r="H147" s="7">
        <f>ประชากรรายอายุ!H147+ประชากรรายอายุ!DJ147</f>
        <v>95</v>
      </c>
      <c r="I147" s="7">
        <f>ประชากรรายอายุ!I147+ประชากรรายอายุ!DK147</f>
        <v>107</v>
      </c>
      <c r="J147" s="7">
        <f>ประชากรรายอายุ!J147+ประชากรรายอายุ!DL147</f>
        <v>107</v>
      </c>
      <c r="K147" s="7">
        <f>ประชากรรายอายุ!K147+ประชากรรายอายุ!DM147</f>
        <v>118</v>
      </c>
      <c r="L147" s="7">
        <f>ประชากรรายอายุ!L147+ประชากรรายอายุ!DN147</f>
        <v>121</v>
      </c>
      <c r="M147" s="7">
        <f>ประชากรรายอายุ!M147+ประชากรรายอายุ!DO147</f>
        <v>116</v>
      </c>
      <c r="N147" s="7">
        <f>ประชากรรายอายุ!N147+ประชากรรายอายุ!DP147</f>
        <v>110</v>
      </c>
      <c r="O147" s="7">
        <f>ประชากรรายอายุ!O147+ประชากรรายอายุ!DQ147</f>
        <v>109</v>
      </c>
      <c r="P147" s="7">
        <f>ประชากรรายอายุ!P147+ประชากรรายอายุ!DR147</f>
        <v>134</v>
      </c>
      <c r="Q147" s="7">
        <f>ประชากรรายอายุ!Q147+ประชากรรายอายุ!DS147</f>
        <v>145</v>
      </c>
      <c r="R147" s="7">
        <f>ประชากรรายอายุ!R147+ประชากรรายอายุ!DT147</f>
        <v>137</v>
      </c>
      <c r="S147" s="7">
        <f>ประชากรรายอายุ!S147+ประชากรรายอายุ!DU147</f>
        <v>155</v>
      </c>
      <c r="T147" s="7">
        <f>ประชากรรายอายุ!T147+ประชากรรายอายุ!DV147</f>
        <v>137</v>
      </c>
      <c r="U147" s="7">
        <f>ประชากรรายอายุ!U147+ประชากรรายอายุ!DW147</f>
        <v>148</v>
      </c>
      <c r="V147" s="7">
        <f>ประชากรรายอายุ!V147+ประชากรรายอายุ!DX147</f>
        <v>123</v>
      </c>
      <c r="W147" s="7">
        <f>ประชากรรายอายุ!W147+ประชากรรายอายุ!DY147</f>
        <v>134</v>
      </c>
      <c r="X147" s="7">
        <f>ประชากรรายอายุ!X147+ประชากรรายอายุ!DZ147</f>
        <v>130</v>
      </c>
      <c r="Y147" s="7">
        <f>ประชากรรายอายุ!Y147+ประชากรรายอายุ!EA147</f>
        <v>114</v>
      </c>
      <c r="Z147" s="7">
        <f>ประชากรรายอายุ!Z147+ประชากรรายอายุ!EB147</f>
        <v>129</v>
      </c>
      <c r="AA147" s="7">
        <f>ประชากรรายอายุ!AA147+ประชากรรายอายุ!EC147</f>
        <v>128</v>
      </c>
      <c r="AB147" s="7">
        <f>ประชากรรายอายุ!AB147+ประชากรรายอายุ!ED147</f>
        <v>130</v>
      </c>
      <c r="AC147" s="7">
        <f>ประชากรรายอายุ!AC147+ประชากรรายอายุ!EE147</f>
        <v>136</v>
      </c>
      <c r="AD147" s="7">
        <f>ประชากรรายอายุ!AD147+ประชากรรายอายุ!EF147</f>
        <v>156</v>
      </c>
      <c r="AE147" s="7">
        <f>ประชากรรายอายุ!AE147+ประชากรรายอายุ!EG147</f>
        <v>130</v>
      </c>
      <c r="AF147" s="7">
        <f>ประชากรรายอายุ!AF147+ประชากรรายอายุ!EH147</f>
        <v>126</v>
      </c>
      <c r="AG147" s="7">
        <f>ประชากรรายอายุ!AG147+ประชากรรายอายุ!EI147</f>
        <v>135</v>
      </c>
      <c r="AH147" s="7">
        <f>ประชากรรายอายุ!AH147+ประชากรรายอายุ!EJ147</f>
        <v>142</v>
      </c>
      <c r="AI147" s="7">
        <f>ประชากรรายอายุ!AI147+ประชากรรายอายุ!EK147</f>
        <v>155</v>
      </c>
      <c r="AJ147" s="7">
        <f>ประชากรรายอายุ!AJ147+ประชากรรายอายุ!EL147</f>
        <v>152</v>
      </c>
      <c r="AK147" s="7">
        <f>ประชากรรายอายุ!AK147+ประชากรรายอายุ!EM147</f>
        <v>164</v>
      </c>
      <c r="AL147" s="7">
        <f>ประชากรรายอายุ!AL147+ประชากรรายอายุ!EN147</f>
        <v>154</v>
      </c>
      <c r="AM147" s="7">
        <f>ประชากรรายอายุ!AM147+ประชากรรายอายุ!EO147</f>
        <v>137</v>
      </c>
      <c r="AN147" s="7">
        <f>ประชากรรายอายุ!AN147+ประชากรรายอายุ!EP147</f>
        <v>156</v>
      </c>
      <c r="AO147" s="7">
        <f>ประชากรรายอายุ!AO147+ประชากรรายอายุ!EQ147</f>
        <v>142</v>
      </c>
      <c r="AP147" s="7">
        <f>ประชากรรายอายุ!AP147+ประชากรรายอายุ!ER147</f>
        <v>160</v>
      </c>
      <c r="AQ147" s="7">
        <f>ประชากรรายอายุ!AQ147+ประชากรรายอายุ!ES147</f>
        <v>149</v>
      </c>
      <c r="AR147" s="7">
        <f>ประชากรรายอายุ!AR147+ประชากรรายอายุ!ET147</f>
        <v>143</v>
      </c>
      <c r="AS147" s="7">
        <f>ประชากรรายอายุ!AS147+ประชากรรายอายุ!EU147</f>
        <v>164</v>
      </c>
      <c r="AT147" s="7">
        <f>ประชากรรายอายุ!AT147+ประชากรรายอายุ!EV147</f>
        <v>138</v>
      </c>
      <c r="AU147" s="7">
        <f>ประชากรรายอายุ!AU147+ประชากรรายอายุ!EW147</f>
        <v>164</v>
      </c>
      <c r="AV147" s="7">
        <f>ประชากรรายอายุ!AV147+ประชากรรายอายุ!EX147</f>
        <v>121</v>
      </c>
      <c r="AW147" s="7">
        <f>ประชากรรายอายุ!AW147+ประชากรรายอายุ!EY147</f>
        <v>125</v>
      </c>
      <c r="AX147" s="7">
        <f>ประชากรรายอายุ!AX147+ประชากรรายอายุ!EZ147</f>
        <v>115</v>
      </c>
      <c r="AY147" s="7">
        <f>ประชากรรายอายุ!AY147+ประชากรรายอายุ!FA147</f>
        <v>117</v>
      </c>
      <c r="AZ147" s="7">
        <f>ประชากรรายอายุ!AZ147+ประชากรรายอายุ!FB147</f>
        <v>100</v>
      </c>
      <c r="BA147" s="7">
        <f>ประชากรรายอายุ!BA147+ประชากรรายอายุ!FC147</f>
        <v>112</v>
      </c>
      <c r="BB147" s="7">
        <f>ประชากรรายอายุ!BB147+ประชากรรายอายุ!FD147</f>
        <v>94</v>
      </c>
      <c r="BC147" s="7">
        <f>ประชากรรายอายุ!BC147+ประชากรรายอายุ!FE147</f>
        <v>87</v>
      </c>
      <c r="BD147" s="7">
        <f>ประชากรรายอายุ!BD147+ประชากรรายอายุ!FF147</f>
        <v>94</v>
      </c>
      <c r="BE147" s="7">
        <f>ประชากรรายอายุ!BE147+ประชากรรายอายุ!FG147</f>
        <v>88</v>
      </c>
      <c r="BF147" s="7">
        <f>ประชากรรายอายุ!BF147+ประชากรรายอายุ!FH147</f>
        <v>78</v>
      </c>
      <c r="BG147" s="7">
        <f>ประชากรรายอายุ!BG147+ประชากรรายอายุ!FI147</f>
        <v>66</v>
      </c>
      <c r="BH147" s="7">
        <f>ประชากรรายอายุ!BH147+ประชากรรายอายุ!FJ147</f>
        <v>77</v>
      </c>
      <c r="BI147" s="7">
        <f>ประชากรรายอายุ!BI147+ประชากรรายอายุ!FK147</f>
        <v>85</v>
      </c>
      <c r="BJ147" s="7">
        <f>ประชากรรายอายุ!BJ147+ประชากรรายอายุ!FL147</f>
        <v>81</v>
      </c>
      <c r="BK147" s="7">
        <f>ประชากรรายอายุ!BK147+ประชากรรายอายุ!FM147</f>
        <v>72</v>
      </c>
      <c r="BL147" s="7">
        <f>ประชากรรายอายุ!BL147+ประชากรรายอายุ!FN147</f>
        <v>63</v>
      </c>
      <c r="BM147" s="7">
        <f>ประชากรรายอายุ!BM147+ประชากรรายอายุ!FO147</f>
        <v>62</v>
      </c>
      <c r="BN147" s="7">
        <f>ประชากรรายอายุ!BN147+ประชากรรายอายุ!FP147</f>
        <v>75</v>
      </c>
      <c r="BO147" s="7">
        <f>ประชากรรายอายุ!BO147+ประชากรรายอายุ!FQ147</f>
        <v>74</v>
      </c>
      <c r="BP147" s="7">
        <f>ประชากรรายอายุ!BP147+ประชากรรายอายุ!FR147</f>
        <v>57</v>
      </c>
      <c r="BQ147" s="7">
        <f>ประชากรรายอายุ!BQ147+ประชากรรายอายุ!FS147</f>
        <v>42</v>
      </c>
      <c r="BR147" s="7">
        <f>ประชากรรายอายุ!BR147+ประชากรรายอายุ!FT147</f>
        <v>48</v>
      </c>
      <c r="BS147" s="7">
        <f>ประชากรรายอายุ!BS147+ประชากรรายอายุ!FU147</f>
        <v>31</v>
      </c>
      <c r="BT147" s="7">
        <f>ประชากรรายอายุ!BT147+ประชากรรายอายุ!FV147</f>
        <v>43</v>
      </c>
      <c r="BU147" s="7">
        <f>ประชากรรายอายุ!BU147+ประชากรรายอายุ!FW147</f>
        <v>46</v>
      </c>
      <c r="BV147" s="7">
        <f>ประชากรรายอายุ!BV147+ประชากรรายอายุ!FX147</f>
        <v>40</v>
      </c>
      <c r="BW147" s="7">
        <f>ประชากรรายอายุ!BW147+ประชากรรายอายุ!FY147</f>
        <v>46</v>
      </c>
      <c r="BX147" s="7">
        <f>ประชากรรายอายุ!BX147+ประชากรรายอายุ!FZ147</f>
        <v>36</v>
      </c>
      <c r="BY147" s="7">
        <f>ประชากรรายอายุ!BY147+ประชากรรายอายุ!GA147</f>
        <v>31</v>
      </c>
      <c r="BZ147" s="7">
        <f>ประชากรรายอายุ!BZ147+ประชากรรายอายุ!GB147</f>
        <v>30</v>
      </c>
      <c r="CA147" s="7">
        <f>ประชากรรายอายุ!CA147+ประชากรรายอายุ!GC147</f>
        <v>30</v>
      </c>
      <c r="CB147" s="7">
        <f>ประชากรรายอายุ!CB147+ประชากรรายอายุ!GD147</f>
        <v>19</v>
      </c>
      <c r="CC147" s="7">
        <f>ประชากรรายอายุ!CC147+ประชากรรายอายุ!GE147</f>
        <v>22</v>
      </c>
      <c r="CD147" s="7">
        <f>ประชากรรายอายุ!CD147+ประชากรรายอายุ!GF147</f>
        <v>24</v>
      </c>
      <c r="CE147" s="7">
        <f>ประชากรรายอายุ!CE147+ประชากรรายอายุ!GG147</f>
        <v>25</v>
      </c>
      <c r="CF147" s="7">
        <f>ประชากรรายอายุ!CF147+ประชากรรายอายุ!GH147</f>
        <v>12</v>
      </c>
      <c r="CG147" s="7">
        <f>ประชากรรายอายุ!CG147+ประชากรรายอายุ!GI147</f>
        <v>19</v>
      </c>
      <c r="CH147" s="7">
        <f>ประชากรรายอายุ!CH147+ประชากรรายอายุ!GJ147</f>
        <v>4</v>
      </c>
      <c r="CI147" s="7">
        <f>ประชากรรายอายุ!CI147+ประชากรรายอายุ!GK147</f>
        <v>23</v>
      </c>
      <c r="CJ147" s="7">
        <f>ประชากรรายอายุ!CJ147+ประชากรรายอายุ!GL147</f>
        <v>9</v>
      </c>
      <c r="CK147" s="7">
        <f>ประชากรรายอายุ!CK147+ประชากรรายอายุ!GM147</f>
        <v>8</v>
      </c>
      <c r="CL147" s="7">
        <f>ประชากรรายอายุ!CL147+ประชากรรายอายุ!GN147</f>
        <v>6</v>
      </c>
      <c r="CM147" s="7">
        <f>ประชากรรายอายุ!CM147+ประชากรรายอายุ!GO147</f>
        <v>7</v>
      </c>
      <c r="CN147" s="7">
        <f>ประชากรรายอายุ!CN147+ประชากรรายอายุ!GP147</f>
        <v>2</v>
      </c>
      <c r="CO147" s="7">
        <f>ประชากรรายอายุ!CO147+ประชากรรายอายุ!GQ147</f>
        <v>2</v>
      </c>
      <c r="CP147" s="7">
        <f>ประชากรรายอายุ!CP147+ประชากรรายอายุ!GR147</f>
        <v>2</v>
      </c>
      <c r="CQ147" s="7">
        <f>ประชากรรายอายุ!CQ147+ประชากรรายอายุ!GS147</f>
        <v>1</v>
      </c>
      <c r="CR147" s="7">
        <f>ประชากรรายอายุ!CR147+ประชากรรายอายุ!GT147</f>
        <v>1</v>
      </c>
      <c r="CS147" s="7">
        <f>ประชากรรายอายุ!CS147+ประชากรรายอายุ!GU147</f>
        <v>1</v>
      </c>
      <c r="CT147" s="7">
        <f>ประชากรรายอายุ!CT147+ประชากรรายอายุ!GV147</f>
        <v>1</v>
      </c>
      <c r="CU147" s="7">
        <f>ประชากรรายอายุ!CU147+ประชากรรายอายุ!GW147</f>
        <v>0</v>
      </c>
      <c r="CV147" s="7">
        <f>ประชากรรายอายุ!CV147+ประชากรรายอายุ!GX147</f>
        <v>0</v>
      </c>
      <c r="CW147" s="7">
        <f>ประชากรรายอายุ!CW147+ประชากรรายอายุ!GY147</f>
        <v>0</v>
      </c>
      <c r="CX147" s="7">
        <f>ประชากรรายอายุ!CX147+ประชากรรายอายุ!GZ147</f>
        <v>0</v>
      </c>
      <c r="CY147" s="7">
        <f>ประชากรรายอายุ!CY147+ประชากรรายอายุ!HA147</f>
        <v>0</v>
      </c>
      <c r="CZ147" s="7">
        <f>ประชากรรายอายุ!CZ147+ประชากรรายอายุ!HB147</f>
        <v>0</v>
      </c>
      <c r="DA147" s="7">
        <f>ประชากรรายอายุ!DA147+ประชากรรายอายุ!HC147</f>
        <v>0</v>
      </c>
      <c r="DB147" s="7">
        <f>ประชากรรายอายุ!DB147+ประชากรรายอายุ!HD147</f>
        <v>0</v>
      </c>
      <c r="DC147" s="7">
        <f>ประชากรรายอายุ!DC147+ประชากรรายอายุ!HE147</f>
        <v>0</v>
      </c>
      <c r="DD147" s="7">
        <f>ประชากรรายอายุ!DD147+ประชากรรายอายุ!HF147</f>
        <v>10</v>
      </c>
    </row>
    <row r="148" spans="1:108">
      <c r="A148" s="5"/>
      <c r="B148" s="5" t="s">
        <v>101</v>
      </c>
      <c r="C148" s="7">
        <f>ประชากรรายอายุ!C148+ประชากรรายอายุ!DE148</f>
        <v>60</v>
      </c>
      <c r="D148" s="7">
        <f>ประชากรรายอายุ!D148+ประชากรรายอายุ!DF148</f>
        <v>67</v>
      </c>
      <c r="E148" s="7">
        <f>ประชากรรายอายุ!E148+ประชากรรายอายุ!DG148</f>
        <v>65</v>
      </c>
      <c r="F148" s="7">
        <f>ประชากรรายอายุ!F148+ประชากรรายอายุ!DH148</f>
        <v>71</v>
      </c>
      <c r="G148" s="7">
        <f>ประชากรรายอายุ!G148+ประชากรรายอายุ!DI148</f>
        <v>59</v>
      </c>
      <c r="H148" s="7">
        <f>ประชากรรายอายุ!H148+ประชากรรายอายุ!DJ148</f>
        <v>68</v>
      </c>
      <c r="I148" s="7">
        <f>ประชากรรายอายุ!I148+ประชากรรายอายุ!DK148</f>
        <v>75</v>
      </c>
      <c r="J148" s="7">
        <f>ประชากรรายอายุ!J148+ประชากรรายอายุ!DL148</f>
        <v>67</v>
      </c>
      <c r="K148" s="7">
        <f>ประชากรรายอายุ!K148+ประชากรรายอายุ!DM148</f>
        <v>81</v>
      </c>
      <c r="L148" s="7">
        <f>ประชากรรายอายุ!L148+ประชากรรายอายุ!DN148</f>
        <v>86</v>
      </c>
      <c r="M148" s="7">
        <f>ประชากรรายอายุ!M148+ประชากรรายอายุ!DO148</f>
        <v>87</v>
      </c>
      <c r="N148" s="7">
        <f>ประชากรรายอายุ!N148+ประชากรรายอายุ!DP148</f>
        <v>78</v>
      </c>
      <c r="O148" s="7">
        <f>ประชากรรายอายุ!O148+ประชากรรายอายุ!DQ148</f>
        <v>86</v>
      </c>
      <c r="P148" s="7">
        <f>ประชากรรายอายุ!P148+ประชากรรายอายุ!DR148</f>
        <v>107</v>
      </c>
      <c r="Q148" s="7">
        <f>ประชากรรายอายุ!Q148+ประชากรรายอายุ!DS148</f>
        <v>96</v>
      </c>
      <c r="R148" s="7">
        <f>ประชากรรายอายุ!R148+ประชากรรายอายุ!DT148</f>
        <v>89</v>
      </c>
      <c r="S148" s="7">
        <f>ประชากรรายอายุ!S148+ประชากรรายอายุ!DU148</f>
        <v>113</v>
      </c>
      <c r="T148" s="7">
        <f>ประชากรรายอายุ!T148+ประชากรรายอายุ!DV148</f>
        <v>96</v>
      </c>
      <c r="U148" s="7">
        <f>ประชากรรายอายุ!U148+ประชากรรายอายุ!DW148</f>
        <v>102</v>
      </c>
      <c r="V148" s="7">
        <f>ประชากรรายอายุ!V148+ประชากรรายอายุ!DX148</f>
        <v>80</v>
      </c>
      <c r="W148" s="7">
        <f>ประชากรรายอายุ!W148+ประชากรรายอายุ!DY148</f>
        <v>97</v>
      </c>
      <c r="X148" s="7">
        <f>ประชากรรายอายุ!X148+ประชากรรายอายุ!DZ148</f>
        <v>88</v>
      </c>
      <c r="Y148" s="7">
        <f>ประชากรรายอายุ!Y148+ประชากรรายอายุ!EA148</f>
        <v>88</v>
      </c>
      <c r="Z148" s="7">
        <f>ประชากรรายอายุ!Z148+ประชากรรายอายุ!EB148</f>
        <v>73</v>
      </c>
      <c r="AA148" s="7">
        <f>ประชากรรายอายุ!AA148+ประชากรรายอายุ!EC148</f>
        <v>81</v>
      </c>
      <c r="AB148" s="7">
        <f>ประชากรรายอายุ!AB148+ประชากรรายอายุ!ED148</f>
        <v>74</v>
      </c>
      <c r="AC148" s="7">
        <f>ประชากรรายอายุ!AC148+ประชากรรายอายุ!EE148</f>
        <v>90</v>
      </c>
      <c r="AD148" s="7">
        <f>ประชากรรายอายุ!AD148+ประชากรรายอายุ!EF148</f>
        <v>90</v>
      </c>
      <c r="AE148" s="7">
        <f>ประชากรรายอายุ!AE148+ประชากรรายอายุ!EG148</f>
        <v>72</v>
      </c>
      <c r="AF148" s="7">
        <f>ประชากรรายอายุ!AF148+ประชากรรายอายุ!EH148</f>
        <v>83</v>
      </c>
      <c r="AG148" s="7">
        <f>ประชากรรายอายุ!AG148+ประชากรรายอายุ!EI148</f>
        <v>87</v>
      </c>
      <c r="AH148" s="7">
        <f>ประชากรรายอายุ!AH148+ประชากรรายอายุ!EJ148</f>
        <v>102</v>
      </c>
      <c r="AI148" s="7">
        <f>ประชากรรายอายุ!AI148+ประชากรรายอายุ!EK148</f>
        <v>99</v>
      </c>
      <c r="AJ148" s="7">
        <f>ประชากรรายอายุ!AJ148+ประชากรรายอายุ!EL148</f>
        <v>88</v>
      </c>
      <c r="AK148" s="7">
        <f>ประชากรรายอายุ!AK148+ประชากรรายอายุ!EM148</f>
        <v>91</v>
      </c>
      <c r="AL148" s="7">
        <f>ประชากรรายอายุ!AL148+ประชากรรายอายุ!EN148</f>
        <v>103</v>
      </c>
      <c r="AM148" s="7">
        <f>ประชากรรายอายุ!AM148+ประชากรรายอายุ!EO148</f>
        <v>88</v>
      </c>
      <c r="AN148" s="7">
        <f>ประชากรรายอายุ!AN148+ประชากรรายอายุ!EP148</f>
        <v>101</v>
      </c>
      <c r="AO148" s="7">
        <f>ประชากรรายอายุ!AO148+ประชากรรายอายุ!EQ148</f>
        <v>111</v>
      </c>
      <c r="AP148" s="7">
        <f>ประชากรรายอายุ!AP148+ประชากรรายอายุ!ER148</f>
        <v>95</v>
      </c>
      <c r="AQ148" s="7">
        <f>ประชากรรายอายุ!AQ148+ประชากรรายอายุ!ES148</f>
        <v>100</v>
      </c>
      <c r="AR148" s="7">
        <f>ประชากรรายอายุ!AR148+ประชากรรายอายุ!ET148</f>
        <v>119</v>
      </c>
      <c r="AS148" s="7">
        <f>ประชากรรายอายุ!AS148+ประชากรรายอายุ!EU148</f>
        <v>110</v>
      </c>
      <c r="AT148" s="7">
        <f>ประชากรรายอายุ!AT148+ประชากรรายอายุ!EV148</f>
        <v>102</v>
      </c>
      <c r="AU148" s="7">
        <f>ประชากรรายอายุ!AU148+ประชากรรายอายุ!EW148</f>
        <v>111</v>
      </c>
      <c r="AV148" s="7">
        <f>ประชากรรายอายุ!AV148+ประชากรรายอายุ!EX148</f>
        <v>93</v>
      </c>
      <c r="AW148" s="7">
        <f>ประชากรรายอายุ!AW148+ประชากรรายอายุ!EY148</f>
        <v>81</v>
      </c>
      <c r="AX148" s="7">
        <f>ประชากรรายอายุ!AX148+ประชากรรายอายุ!EZ148</f>
        <v>90</v>
      </c>
      <c r="AY148" s="7">
        <f>ประชากรรายอายุ!AY148+ประชากรรายอายุ!FA148</f>
        <v>82</v>
      </c>
      <c r="AZ148" s="7">
        <f>ประชากรรายอายุ!AZ148+ประชากรรายอายุ!FB148</f>
        <v>74</v>
      </c>
      <c r="BA148" s="7">
        <f>ประชากรรายอายุ!BA148+ประชากรรายอายุ!FC148</f>
        <v>80</v>
      </c>
      <c r="BB148" s="7">
        <f>ประชากรรายอายุ!BB148+ประชากรรายอายุ!FD148</f>
        <v>90</v>
      </c>
      <c r="BC148" s="7">
        <f>ประชากรรายอายุ!BC148+ประชากรรายอายุ!FE148</f>
        <v>87</v>
      </c>
      <c r="BD148" s="7">
        <f>ประชากรรายอายุ!BD148+ประชากรรายอายุ!FF148</f>
        <v>55</v>
      </c>
      <c r="BE148" s="7">
        <f>ประชากรรายอายุ!BE148+ประชากรรายอายุ!FG148</f>
        <v>72</v>
      </c>
      <c r="BF148" s="7">
        <f>ประชากรรายอายุ!BF148+ประชากรรายอายุ!FH148</f>
        <v>72</v>
      </c>
      <c r="BG148" s="7">
        <f>ประชากรรายอายุ!BG148+ประชากรรายอายุ!FI148</f>
        <v>71</v>
      </c>
      <c r="BH148" s="7">
        <f>ประชากรรายอายุ!BH148+ประชากรรายอายุ!FJ148</f>
        <v>55</v>
      </c>
      <c r="BI148" s="7">
        <f>ประชากรรายอายุ!BI148+ประชากรรายอายุ!FK148</f>
        <v>48</v>
      </c>
      <c r="BJ148" s="7">
        <f>ประชากรรายอายุ!BJ148+ประชากรรายอายุ!FL148</f>
        <v>62</v>
      </c>
      <c r="BK148" s="7">
        <f>ประชากรรายอายุ!BK148+ประชากรรายอายุ!FM148</f>
        <v>59</v>
      </c>
      <c r="BL148" s="7">
        <f>ประชากรรายอายุ!BL148+ประชากรรายอายุ!FN148</f>
        <v>46</v>
      </c>
      <c r="BM148" s="7">
        <f>ประชากรรายอายุ!BM148+ประชากรรายอายุ!FO148</f>
        <v>59</v>
      </c>
      <c r="BN148" s="7">
        <f>ประชากรรายอายุ!BN148+ประชากรรายอายุ!FP148</f>
        <v>49</v>
      </c>
      <c r="BO148" s="7">
        <f>ประชากรรายอายุ!BO148+ประชากรรายอายุ!FQ148</f>
        <v>46</v>
      </c>
      <c r="BP148" s="7">
        <f>ประชากรรายอายุ!BP148+ประชากรรายอายุ!FR148</f>
        <v>32</v>
      </c>
      <c r="BQ148" s="7">
        <f>ประชากรรายอายุ!BQ148+ประชากรรายอายุ!FS148</f>
        <v>31</v>
      </c>
      <c r="BR148" s="7">
        <f>ประชากรรายอายุ!BR148+ประชากรรายอายุ!FT148</f>
        <v>25</v>
      </c>
      <c r="BS148" s="7">
        <f>ประชากรรายอายุ!BS148+ประชากรรายอายุ!FU148</f>
        <v>28</v>
      </c>
      <c r="BT148" s="7">
        <f>ประชากรรายอายุ!BT148+ประชากรรายอายุ!FV148</f>
        <v>24</v>
      </c>
      <c r="BU148" s="7">
        <f>ประชากรรายอายุ!BU148+ประชากรรายอายุ!FW148</f>
        <v>28</v>
      </c>
      <c r="BV148" s="7">
        <f>ประชากรรายอายุ!BV148+ประชากรรายอายุ!FX148</f>
        <v>19</v>
      </c>
      <c r="BW148" s="7">
        <f>ประชากรรายอายุ!BW148+ประชากรรายอายุ!FY148</f>
        <v>35</v>
      </c>
      <c r="BX148" s="7">
        <f>ประชากรรายอายุ!BX148+ประชากรรายอายุ!FZ148</f>
        <v>24</v>
      </c>
      <c r="BY148" s="7">
        <f>ประชากรรายอายุ!BY148+ประชากรรายอายุ!GA148</f>
        <v>21</v>
      </c>
      <c r="BZ148" s="7">
        <f>ประชากรรายอายุ!BZ148+ประชากรรายอายุ!GB148</f>
        <v>24</v>
      </c>
      <c r="CA148" s="7">
        <f>ประชากรรายอายุ!CA148+ประชากรรายอายุ!GC148</f>
        <v>15</v>
      </c>
      <c r="CB148" s="7">
        <f>ประชากรรายอายุ!CB148+ประชากรรายอายุ!GD148</f>
        <v>11</v>
      </c>
      <c r="CC148" s="7">
        <f>ประชากรรายอายุ!CC148+ประชากรรายอายุ!GE148</f>
        <v>17</v>
      </c>
      <c r="CD148" s="7">
        <f>ประชากรรายอายุ!CD148+ประชากรรายอายุ!GF148</f>
        <v>13</v>
      </c>
      <c r="CE148" s="7">
        <f>ประชากรรายอายุ!CE148+ประชากรรายอายุ!GG148</f>
        <v>15</v>
      </c>
      <c r="CF148" s="7">
        <f>ประชากรรายอายุ!CF148+ประชากรรายอายุ!GH148</f>
        <v>15</v>
      </c>
      <c r="CG148" s="7">
        <f>ประชากรรายอายุ!CG148+ประชากรรายอายุ!GI148</f>
        <v>14</v>
      </c>
      <c r="CH148" s="7">
        <f>ประชากรรายอายุ!CH148+ประชากรรายอายุ!GJ148</f>
        <v>16</v>
      </c>
      <c r="CI148" s="7">
        <f>ประชากรรายอายุ!CI148+ประชากรรายอายุ!GK148</f>
        <v>16</v>
      </c>
      <c r="CJ148" s="7">
        <f>ประชากรรายอายุ!CJ148+ประชากรรายอายุ!GL148</f>
        <v>6</v>
      </c>
      <c r="CK148" s="7">
        <f>ประชากรรายอายุ!CK148+ประชากรรายอายุ!GM148</f>
        <v>5</v>
      </c>
      <c r="CL148" s="7">
        <f>ประชากรรายอายุ!CL148+ประชากรรายอายุ!GN148</f>
        <v>10</v>
      </c>
      <c r="CM148" s="7">
        <f>ประชากรรายอายุ!CM148+ประชากรรายอายุ!GO148</f>
        <v>1</v>
      </c>
      <c r="CN148" s="7">
        <f>ประชากรรายอายุ!CN148+ประชากรรายอายุ!GP148</f>
        <v>6</v>
      </c>
      <c r="CO148" s="7">
        <f>ประชากรรายอายุ!CO148+ประชากรรายอายุ!GQ148</f>
        <v>3</v>
      </c>
      <c r="CP148" s="7">
        <f>ประชากรรายอายุ!CP148+ประชากรรายอายุ!GR148</f>
        <v>1</v>
      </c>
      <c r="CQ148" s="7">
        <f>ประชากรรายอายุ!CQ148+ประชากรรายอายุ!GS148</f>
        <v>2</v>
      </c>
      <c r="CR148" s="7">
        <f>ประชากรรายอายุ!CR148+ประชากรรายอายุ!GT148</f>
        <v>1</v>
      </c>
      <c r="CS148" s="7">
        <f>ประชากรรายอายุ!CS148+ประชากรรายอายุ!GU148</f>
        <v>1</v>
      </c>
      <c r="CT148" s="7">
        <f>ประชากรรายอายุ!CT148+ประชากรรายอายุ!GV148</f>
        <v>0</v>
      </c>
      <c r="CU148" s="7">
        <f>ประชากรรายอายุ!CU148+ประชากรรายอายุ!GW148</f>
        <v>0</v>
      </c>
      <c r="CV148" s="7">
        <f>ประชากรรายอายุ!CV148+ประชากรรายอายุ!GX148</f>
        <v>0</v>
      </c>
      <c r="CW148" s="7">
        <f>ประชากรรายอายุ!CW148+ประชากรรายอายุ!GY148</f>
        <v>0</v>
      </c>
      <c r="CX148" s="7">
        <f>ประชากรรายอายุ!CX148+ประชากรรายอายุ!GZ148</f>
        <v>0</v>
      </c>
      <c r="CY148" s="7">
        <f>ประชากรรายอายุ!CY148+ประชากรรายอายุ!HA148</f>
        <v>0</v>
      </c>
      <c r="CZ148" s="7">
        <f>ประชากรรายอายุ!CZ148+ประชากรรายอายุ!HB148</f>
        <v>0</v>
      </c>
      <c r="DA148" s="7">
        <f>ประชากรรายอายุ!DA148+ประชากรรายอายุ!HC148</f>
        <v>2</v>
      </c>
      <c r="DB148" s="7">
        <f>ประชากรรายอายุ!DB148+ประชากรรายอายุ!HD148</f>
        <v>0</v>
      </c>
      <c r="DC148" s="7">
        <f>ประชากรรายอายุ!DC148+ประชากรรายอายุ!HE148</f>
        <v>1</v>
      </c>
      <c r="DD148" s="7">
        <f>ประชากรรายอายุ!DD148+ประชากรรายอายุ!HF148</f>
        <v>5</v>
      </c>
    </row>
    <row r="149" spans="1:108">
      <c r="A149" s="5"/>
      <c r="B149" s="5" t="s">
        <v>102</v>
      </c>
      <c r="C149" s="7">
        <f>ประชากรรายอายุ!C149+ประชากรรายอายุ!DE149</f>
        <v>39</v>
      </c>
      <c r="D149" s="7">
        <f>ประชากรรายอายุ!D149+ประชากรรายอายุ!DF149</f>
        <v>37</v>
      </c>
      <c r="E149" s="7">
        <f>ประชากรรายอายุ!E149+ประชากรรายอายุ!DG149</f>
        <v>33</v>
      </c>
      <c r="F149" s="7">
        <f>ประชากรรายอายุ!F149+ประชากรรายอายุ!DH149</f>
        <v>34</v>
      </c>
      <c r="G149" s="7">
        <f>ประชากรรายอายุ!G149+ประชากรรายอายุ!DI149</f>
        <v>44</v>
      </c>
      <c r="H149" s="7">
        <f>ประชากรรายอายุ!H149+ประชากรรายอายุ!DJ149</f>
        <v>35</v>
      </c>
      <c r="I149" s="7">
        <f>ประชากรรายอายุ!I149+ประชากรรายอายุ!DK149</f>
        <v>38</v>
      </c>
      <c r="J149" s="7">
        <f>ประชากรรายอายุ!J149+ประชากรรายอายุ!DL149</f>
        <v>33</v>
      </c>
      <c r="K149" s="7">
        <f>ประชากรรายอายุ!K149+ประชากรรายอายุ!DM149</f>
        <v>28</v>
      </c>
      <c r="L149" s="7">
        <f>ประชากรรายอายุ!L149+ประชากรรายอายุ!DN149</f>
        <v>26</v>
      </c>
      <c r="M149" s="7">
        <f>ประชากรรายอายุ!M149+ประชากรรายอายุ!DO149</f>
        <v>36</v>
      </c>
      <c r="N149" s="7">
        <f>ประชากรรายอายุ!N149+ประชากรรายอายุ!DP149</f>
        <v>44</v>
      </c>
      <c r="O149" s="7">
        <f>ประชากรรายอายุ!O149+ประชากรรายอายุ!DQ149</f>
        <v>47</v>
      </c>
      <c r="P149" s="7">
        <f>ประชากรรายอายุ!P149+ประชากรรายอายุ!DR149</f>
        <v>31</v>
      </c>
      <c r="Q149" s="7">
        <f>ประชากรรายอายุ!Q149+ประชากรรายอายุ!DS149</f>
        <v>54</v>
      </c>
      <c r="R149" s="7">
        <f>ประชากรรายอายุ!R149+ประชากรรายอายุ!DT149</f>
        <v>48</v>
      </c>
      <c r="S149" s="7">
        <f>ประชากรรายอายุ!S149+ประชากรรายอายุ!DU149</f>
        <v>58</v>
      </c>
      <c r="T149" s="7">
        <f>ประชากรรายอายุ!T149+ประชากรรายอายุ!DV149</f>
        <v>43</v>
      </c>
      <c r="U149" s="7">
        <f>ประชากรรายอายุ!U149+ประชากรรายอายุ!DW149</f>
        <v>48</v>
      </c>
      <c r="V149" s="7">
        <f>ประชากรรายอายุ!V149+ประชากรรายอายุ!DX149</f>
        <v>38</v>
      </c>
      <c r="W149" s="7">
        <f>ประชากรรายอายุ!W149+ประชากรรายอายุ!DY149</f>
        <v>61</v>
      </c>
      <c r="X149" s="7">
        <f>ประชากรรายอายุ!X149+ประชากรรายอายุ!DZ149</f>
        <v>58</v>
      </c>
      <c r="Y149" s="7">
        <f>ประชากรรายอายุ!Y149+ประชากรรายอายุ!EA149</f>
        <v>51</v>
      </c>
      <c r="Z149" s="7">
        <f>ประชากรรายอายุ!Z149+ประชากรรายอายุ!EB149</f>
        <v>54</v>
      </c>
      <c r="AA149" s="7">
        <f>ประชากรรายอายุ!AA149+ประชากรรายอายุ!EC149</f>
        <v>36</v>
      </c>
      <c r="AB149" s="7">
        <f>ประชากรรายอายุ!AB149+ประชากรรายอายุ!ED149</f>
        <v>51</v>
      </c>
      <c r="AC149" s="7">
        <f>ประชากรรายอายุ!AC149+ประชากรรายอายุ!EE149</f>
        <v>58</v>
      </c>
      <c r="AD149" s="7">
        <f>ประชากรรายอายุ!AD149+ประชากรรายอายุ!EF149</f>
        <v>52</v>
      </c>
      <c r="AE149" s="7">
        <f>ประชากรรายอายุ!AE149+ประชากรรายอายุ!EG149</f>
        <v>43</v>
      </c>
      <c r="AF149" s="7">
        <f>ประชากรรายอายุ!AF149+ประชากรรายอายุ!EH149</f>
        <v>48</v>
      </c>
      <c r="AG149" s="7">
        <f>ประชากรรายอายุ!AG149+ประชากรรายอายุ!EI149</f>
        <v>52</v>
      </c>
      <c r="AH149" s="7">
        <f>ประชากรรายอายุ!AH149+ประชากรรายอายุ!EJ149</f>
        <v>50</v>
      </c>
      <c r="AI149" s="7">
        <f>ประชากรรายอายุ!AI149+ประชากรรายอายุ!EK149</f>
        <v>57</v>
      </c>
      <c r="AJ149" s="7">
        <f>ประชากรรายอายุ!AJ149+ประชากรรายอายุ!EL149</f>
        <v>54</v>
      </c>
      <c r="AK149" s="7">
        <f>ประชากรรายอายุ!AK149+ประชากรรายอายุ!EM149</f>
        <v>48</v>
      </c>
      <c r="AL149" s="7">
        <f>ประชากรรายอายุ!AL149+ประชากรรายอายุ!EN149</f>
        <v>58</v>
      </c>
      <c r="AM149" s="7">
        <f>ประชากรรายอายุ!AM149+ประชากรรายอายุ!EO149</f>
        <v>56</v>
      </c>
      <c r="AN149" s="7">
        <f>ประชากรรายอายุ!AN149+ประชากรรายอายุ!EP149</f>
        <v>54</v>
      </c>
      <c r="AO149" s="7">
        <f>ประชากรรายอายุ!AO149+ประชากรรายอายุ!EQ149</f>
        <v>68</v>
      </c>
      <c r="AP149" s="7">
        <f>ประชากรรายอายุ!AP149+ประชากรรายอายุ!ER149</f>
        <v>67</v>
      </c>
      <c r="AQ149" s="7">
        <f>ประชากรรายอายุ!AQ149+ประชากรรายอายุ!ES149</f>
        <v>85</v>
      </c>
      <c r="AR149" s="7">
        <f>ประชากรรายอายุ!AR149+ประชากรรายอายุ!ET149</f>
        <v>69</v>
      </c>
      <c r="AS149" s="7">
        <f>ประชากรรายอายุ!AS149+ประชากรรายอายุ!EU149</f>
        <v>78</v>
      </c>
      <c r="AT149" s="7">
        <f>ประชากรรายอายุ!AT149+ประชากรรายอายุ!EV149</f>
        <v>76</v>
      </c>
      <c r="AU149" s="7">
        <f>ประชากรรายอายุ!AU149+ประชากรรายอายุ!EW149</f>
        <v>64</v>
      </c>
      <c r="AV149" s="7">
        <f>ประชากรรายอายุ!AV149+ประชากรรายอายุ!EX149</f>
        <v>53</v>
      </c>
      <c r="AW149" s="7">
        <f>ประชากรรายอายุ!AW149+ประชากรรายอายุ!EY149</f>
        <v>57</v>
      </c>
      <c r="AX149" s="7">
        <f>ประชากรรายอายุ!AX149+ประชากรรายอายุ!EZ149</f>
        <v>47</v>
      </c>
      <c r="AY149" s="7">
        <f>ประชากรรายอายุ!AY149+ประชากรรายอายุ!FA149</f>
        <v>62</v>
      </c>
      <c r="AZ149" s="7">
        <f>ประชากรรายอายุ!AZ149+ประชากรรายอายุ!FB149</f>
        <v>56</v>
      </c>
      <c r="BA149" s="7">
        <f>ประชากรรายอายุ!BA149+ประชากรรายอายุ!FC149</f>
        <v>50</v>
      </c>
      <c r="BB149" s="7">
        <f>ประชากรรายอายุ!BB149+ประชากรรายอายุ!FD149</f>
        <v>56</v>
      </c>
      <c r="BC149" s="7">
        <f>ประชากรรายอายุ!BC149+ประชากรรายอายุ!FE149</f>
        <v>39</v>
      </c>
      <c r="BD149" s="7">
        <f>ประชากรรายอายุ!BD149+ประชากรรายอายุ!FF149</f>
        <v>39</v>
      </c>
      <c r="BE149" s="7">
        <f>ประชากรรายอายุ!BE149+ประชากรรายอายุ!FG149</f>
        <v>41</v>
      </c>
      <c r="BF149" s="7">
        <f>ประชากรรายอายุ!BF149+ประชากรรายอายุ!FH149</f>
        <v>34</v>
      </c>
      <c r="BG149" s="7">
        <f>ประชากรรายอายุ!BG149+ประชากรรายอายุ!FI149</f>
        <v>41</v>
      </c>
      <c r="BH149" s="7">
        <f>ประชากรรายอายุ!BH149+ประชากรรายอายุ!FJ149</f>
        <v>39</v>
      </c>
      <c r="BI149" s="7">
        <f>ประชากรรายอายุ!BI149+ประชากรรายอายุ!FK149</f>
        <v>40</v>
      </c>
      <c r="BJ149" s="7">
        <f>ประชากรรายอายุ!BJ149+ประชากรรายอายุ!FL149</f>
        <v>43</v>
      </c>
      <c r="BK149" s="7">
        <f>ประชากรรายอายุ!BK149+ประชากรรายอายุ!FM149</f>
        <v>36</v>
      </c>
      <c r="BL149" s="7">
        <f>ประชากรรายอายุ!BL149+ประชากรรายอายุ!FN149</f>
        <v>28</v>
      </c>
      <c r="BM149" s="7">
        <f>ประชากรรายอายุ!BM149+ประชากรรายอายุ!FO149</f>
        <v>30</v>
      </c>
      <c r="BN149" s="7">
        <f>ประชากรรายอายุ!BN149+ประชากรรายอายุ!FP149</f>
        <v>38</v>
      </c>
      <c r="BO149" s="7">
        <f>ประชากรรายอายุ!BO149+ประชากรรายอายุ!FQ149</f>
        <v>35</v>
      </c>
      <c r="BP149" s="7">
        <f>ประชากรรายอายุ!BP149+ประชากรรายอายุ!FR149</f>
        <v>27</v>
      </c>
      <c r="BQ149" s="7">
        <f>ประชากรรายอายุ!BQ149+ประชากรรายอายุ!FS149</f>
        <v>21</v>
      </c>
      <c r="BR149" s="7">
        <f>ประชากรรายอายุ!BR149+ประชากรรายอายุ!FT149</f>
        <v>24</v>
      </c>
      <c r="BS149" s="7">
        <f>ประชากรรายอายุ!BS149+ประชากรรายอายุ!FU149</f>
        <v>13</v>
      </c>
      <c r="BT149" s="7">
        <f>ประชากรรายอายุ!BT149+ประชากรรายอายุ!FV149</f>
        <v>26</v>
      </c>
      <c r="BU149" s="7">
        <f>ประชากรรายอายุ!BU149+ประชากรรายอายุ!FW149</f>
        <v>24</v>
      </c>
      <c r="BV149" s="7">
        <f>ประชากรรายอายุ!BV149+ประชากรรายอายุ!FX149</f>
        <v>22</v>
      </c>
      <c r="BW149" s="7">
        <f>ประชากรรายอายุ!BW149+ประชากรรายอายุ!FY149</f>
        <v>20</v>
      </c>
      <c r="BX149" s="7">
        <f>ประชากรรายอายุ!BX149+ประชากรรายอายุ!FZ149</f>
        <v>23</v>
      </c>
      <c r="BY149" s="7">
        <f>ประชากรรายอายุ!BY149+ประชากรรายอายุ!GA149</f>
        <v>19</v>
      </c>
      <c r="BZ149" s="7">
        <f>ประชากรรายอายุ!BZ149+ประชากรรายอายุ!GB149</f>
        <v>13</v>
      </c>
      <c r="CA149" s="7">
        <f>ประชากรรายอายุ!CA149+ประชากรรายอายุ!GC149</f>
        <v>22</v>
      </c>
      <c r="CB149" s="7">
        <f>ประชากรรายอายุ!CB149+ประชากรรายอายุ!GD149</f>
        <v>14</v>
      </c>
      <c r="CC149" s="7">
        <f>ประชากรรายอายุ!CC149+ประชากรรายอายุ!GE149</f>
        <v>14</v>
      </c>
      <c r="CD149" s="7">
        <f>ประชากรรายอายุ!CD149+ประชากรรายอายุ!GF149</f>
        <v>11</v>
      </c>
      <c r="CE149" s="7">
        <f>ประชากรรายอายุ!CE149+ประชากรรายอายุ!GG149</f>
        <v>12</v>
      </c>
      <c r="CF149" s="7">
        <f>ประชากรรายอายุ!CF149+ประชากรรายอายุ!GH149</f>
        <v>8</v>
      </c>
      <c r="CG149" s="7">
        <f>ประชากรรายอายุ!CG149+ประชากรรายอายุ!GI149</f>
        <v>8</v>
      </c>
      <c r="CH149" s="7">
        <f>ประชากรรายอายุ!CH149+ประชากรรายอายุ!GJ149</f>
        <v>8</v>
      </c>
      <c r="CI149" s="7">
        <f>ประชากรรายอายุ!CI149+ประชากรรายอายุ!GK149</f>
        <v>7</v>
      </c>
      <c r="CJ149" s="7">
        <f>ประชากรรายอายุ!CJ149+ประชากรรายอายุ!GL149</f>
        <v>4</v>
      </c>
      <c r="CK149" s="7">
        <f>ประชากรรายอายุ!CK149+ประชากรรายอายุ!GM149</f>
        <v>4</v>
      </c>
      <c r="CL149" s="7">
        <f>ประชากรรายอายุ!CL149+ประชากรรายอายุ!GN149</f>
        <v>5</v>
      </c>
      <c r="CM149" s="7">
        <f>ประชากรรายอายุ!CM149+ประชากรรายอายุ!GO149</f>
        <v>3</v>
      </c>
      <c r="CN149" s="7">
        <f>ประชากรรายอายุ!CN149+ประชากรรายอายุ!GP149</f>
        <v>3</v>
      </c>
      <c r="CO149" s="7">
        <f>ประชากรรายอายุ!CO149+ประชากรรายอายุ!GQ149</f>
        <v>2</v>
      </c>
      <c r="CP149" s="7">
        <f>ประชากรรายอายุ!CP149+ประชากรรายอายุ!GR149</f>
        <v>3</v>
      </c>
      <c r="CQ149" s="7">
        <f>ประชากรรายอายุ!CQ149+ประชากรรายอายุ!GS149</f>
        <v>2</v>
      </c>
      <c r="CR149" s="7">
        <f>ประชากรรายอายุ!CR149+ประชากรรายอายุ!GT149</f>
        <v>0</v>
      </c>
      <c r="CS149" s="7">
        <f>ประชากรรายอายุ!CS149+ประชากรรายอายุ!GU149</f>
        <v>1</v>
      </c>
      <c r="CT149" s="7">
        <f>ประชากรรายอายุ!CT149+ประชากรรายอายุ!GV149</f>
        <v>1</v>
      </c>
      <c r="CU149" s="7">
        <f>ประชากรรายอายุ!CU149+ประชากรรายอายุ!GW149</f>
        <v>0</v>
      </c>
      <c r="CV149" s="7">
        <f>ประชากรรายอายุ!CV149+ประชากรรายอายุ!GX149</f>
        <v>0</v>
      </c>
      <c r="CW149" s="7">
        <f>ประชากรรายอายุ!CW149+ประชากรรายอายุ!GY149</f>
        <v>1</v>
      </c>
      <c r="CX149" s="7">
        <f>ประชากรรายอายุ!CX149+ประชากรรายอายุ!GZ149</f>
        <v>0</v>
      </c>
      <c r="CY149" s="7">
        <f>ประชากรรายอายุ!CY149+ประชากรรายอายุ!HA149</f>
        <v>0</v>
      </c>
      <c r="CZ149" s="7">
        <f>ประชากรรายอายุ!CZ149+ประชากรรายอายุ!HB149</f>
        <v>2</v>
      </c>
      <c r="DA149" s="7">
        <f>ประชากรรายอายุ!DA149+ประชากรรายอายุ!HC149</f>
        <v>0</v>
      </c>
      <c r="DB149" s="7">
        <f>ประชากรรายอายุ!DB149+ประชากรรายอายุ!HD149</f>
        <v>0</v>
      </c>
      <c r="DC149" s="7">
        <f>ประชากรรายอายุ!DC149+ประชากรรายอายุ!HE149</f>
        <v>0</v>
      </c>
      <c r="DD149" s="7">
        <f>ประชากรรายอายุ!DD149+ประชากรรายอายุ!HF149</f>
        <v>0</v>
      </c>
    </row>
    <row r="150" spans="1:108">
      <c r="A150" s="5"/>
      <c r="B150" s="5" t="s">
        <v>103</v>
      </c>
      <c r="C150" s="7">
        <f>ประชากรรายอายุ!C150+ประชากรรายอายุ!DE150</f>
        <v>47</v>
      </c>
      <c r="D150" s="7">
        <f>ประชากรรายอายุ!D150+ประชากรรายอายุ!DF150</f>
        <v>50</v>
      </c>
      <c r="E150" s="7">
        <f>ประชากรรายอายุ!E150+ประชากรรายอายุ!DG150</f>
        <v>44</v>
      </c>
      <c r="F150" s="7">
        <f>ประชากรรายอายุ!F150+ประชากรรายอายุ!DH150</f>
        <v>53</v>
      </c>
      <c r="G150" s="7">
        <f>ประชากรรายอายุ!G150+ประชากรรายอายุ!DI150</f>
        <v>46</v>
      </c>
      <c r="H150" s="7">
        <f>ประชากรรายอายุ!H150+ประชากรรายอายุ!DJ150</f>
        <v>62</v>
      </c>
      <c r="I150" s="7">
        <f>ประชากรรายอายุ!I150+ประชากรรายอายุ!DK150</f>
        <v>42</v>
      </c>
      <c r="J150" s="7">
        <f>ประชากรรายอายุ!J150+ประชากรรายอายุ!DL150</f>
        <v>49</v>
      </c>
      <c r="K150" s="7">
        <f>ประชากรรายอายุ!K150+ประชากรรายอายุ!DM150</f>
        <v>51</v>
      </c>
      <c r="L150" s="7">
        <f>ประชากรรายอายุ!L150+ประชากรรายอายุ!DN150</f>
        <v>57</v>
      </c>
      <c r="M150" s="7">
        <f>ประชากรรายอายุ!M150+ประชากรรายอายุ!DO150</f>
        <v>53</v>
      </c>
      <c r="N150" s="7">
        <f>ประชากรรายอายุ!N150+ประชากรรายอายุ!DP150</f>
        <v>68</v>
      </c>
      <c r="O150" s="7">
        <f>ประชากรรายอายุ!O150+ประชากรรายอายุ!DQ150</f>
        <v>70</v>
      </c>
      <c r="P150" s="7">
        <f>ประชากรรายอายุ!P150+ประชากรรายอายุ!DR150</f>
        <v>76</v>
      </c>
      <c r="Q150" s="7">
        <f>ประชากรรายอายุ!Q150+ประชากรรายอายุ!DS150</f>
        <v>80</v>
      </c>
      <c r="R150" s="7">
        <f>ประชากรรายอายุ!R150+ประชากรรายอายุ!DT150</f>
        <v>82</v>
      </c>
      <c r="S150" s="7">
        <f>ประชากรรายอายุ!S150+ประชากรรายอายุ!DU150</f>
        <v>64</v>
      </c>
      <c r="T150" s="7">
        <f>ประชากรรายอายุ!T150+ประชากรรายอายุ!DV150</f>
        <v>85</v>
      </c>
      <c r="U150" s="7">
        <f>ประชากรรายอายุ!U150+ประชากรรายอายุ!DW150</f>
        <v>86</v>
      </c>
      <c r="V150" s="7">
        <f>ประชากรรายอายุ!V150+ประชากรรายอายุ!DX150</f>
        <v>77</v>
      </c>
      <c r="W150" s="7">
        <f>ประชากรรายอายุ!W150+ประชากรรายอายุ!DY150</f>
        <v>67</v>
      </c>
      <c r="X150" s="7">
        <f>ประชากรรายอายุ!X150+ประชากรรายอายุ!DZ150</f>
        <v>62</v>
      </c>
      <c r="Y150" s="7">
        <f>ประชากรรายอายุ!Y150+ประชากรรายอายุ!EA150</f>
        <v>69</v>
      </c>
      <c r="Z150" s="7">
        <f>ประชากรรายอายุ!Z150+ประชากรรายอายุ!EB150</f>
        <v>70</v>
      </c>
      <c r="AA150" s="7">
        <f>ประชากรรายอายุ!AA150+ประชากรรายอายุ!EC150</f>
        <v>69</v>
      </c>
      <c r="AB150" s="7">
        <f>ประชากรรายอายุ!AB150+ประชากรรายอายุ!ED150</f>
        <v>62</v>
      </c>
      <c r="AC150" s="7">
        <f>ประชากรรายอายุ!AC150+ประชากรรายอายุ!EE150</f>
        <v>59</v>
      </c>
      <c r="AD150" s="7">
        <f>ประชากรรายอายุ!AD150+ประชากรรายอายุ!EF150</f>
        <v>57</v>
      </c>
      <c r="AE150" s="7">
        <f>ประชากรรายอายุ!AE150+ประชากรรายอายุ!EG150</f>
        <v>68</v>
      </c>
      <c r="AF150" s="7">
        <f>ประชากรรายอายุ!AF150+ประชากรรายอายุ!EH150</f>
        <v>68</v>
      </c>
      <c r="AG150" s="7">
        <f>ประชากรรายอายุ!AG150+ประชากรรายอายุ!EI150</f>
        <v>67</v>
      </c>
      <c r="AH150" s="7">
        <f>ประชากรรายอายุ!AH150+ประชากรรายอายุ!EJ150</f>
        <v>59</v>
      </c>
      <c r="AI150" s="7">
        <f>ประชากรรายอายุ!AI150+ประชากรรายอายุ!EK150</f>
        <v>53</v>
      </c>
      <c r="AJ150" s="7">
        <f>ประชากรรายอายุ!AJ150+ประชากรรายอายุ!EL150</f>
        <v>71</v>
      </c>
      <c r="AK150" s="7">
        <f>ประชากรรายอายุ!AK150+ประชากรรายอายุ!EM150</f>
        <v>67</v>
      </c>
      <c r="AL150" s="7">
        <f>ประชากรรายอายุ!AL150+ประชากรรายอายุ!EN150</f>
        <v>74</v>
      </c>
      <c r="AM150" s="7">
        <f>ประชากรรายอายุ!AM150+ประชากรรายอายุ!EO150</f>
        <v>77</v>
      </c>
      <c r="AN150" s="7">
        <f>ประชากรรายอายุ!AN150+ประชากรรายอายุ!EP150</f>
        <v>102</v>
      </c>
      <c r="AO150" s="7">
        <f>ประชากรรายอายุ!AO150+ประชากรรายอายุ!EQ150</f>
        <v>97</v>
      </c>
      <c r="AP150" s="7">
        <f>ประชากรรายอายุ!AP150+ประชากรรายอายุ!ER150</f>
        <v>81</v>
      </c>
      <c r="AQ150" s="7">
        <f>ประชากรรายอายุ!AQ150+ประชากรรายอายุ!ES150</f>
        <v>93</v>
      </c>
      <c r="AR150" s="7">
        <f>ประชากรรายอายุ!AR150+ประชากรรายอายุ!ET150</f>
        <v>96</v>
      </c>
      <c r="AS150" s="7">
        <f>ประชากรรายอายุ!AS150+ประชากรรายอายุ!EU150</f>
        <v>103</v>
      </c>
      <c r="AT150" s="7">
        <f>ประชากรรายอายุ!AT150+ประชากรรายอายุ!EV150</f>
        <v>98</v>
      </c>
      <c r="AU150" s="7">
        <f>ประชากรรายอายุ!AU150+ประชากรรายอายุ!EW150</f>
        <v>104</v>
      </c>
      <c r="AV150" s="7">
        <f>ประชากรรายอายุ!AV150+ประชากรรายอายุ!EX150</f>
        <v>92</v>
      </c>
      <c r="AW150" s="7">
        <f>ประชากรรายอายุ!AW150+ประชากรรายอายุ!EY150</f>
        <v>85</v>
      </c>
      <c r="AX150" s="7">
        <f>ประชากรรายอายุ!AX150+ประชากรรายอายุ!EZ150</f>
        <v>84</v>
      </c>
      <c r="AY150" s="7">
        <f>ประชากรรายอายุ!AY150+ประชากรรายอายุ!FA150</f>
        <v>81</v>
      </c>
      <c r="AZ150" s="7">
        <f>ประชากรรายอายุ!AZ150+ประชากรรายอายุ!FB150</f>
        <v>77</v>
      </c>
      <c r="BA150" s="7">
        <f>ประชากรรายอายุ!BA150+ประชากรรายอายุ!FC150</f>
        <v>86</v>
      </c>
      <c r="BB150" s="7">
        <f>ประชากรรายอายุ!BB150+ประชากรรายอายุ!FD150</f>
        <v>73</v>
      </c>
      <c r="BC150" s="7">
        <f>ประชากรรายอายุ!BC150+ประชากรรายอายุ!FE150</f>
        <v>62</v>
      </c>
      <c r="BD150" s="7">
        <f>ประชากรรายอายุ!BD150+ประชากรรายอายุ!FF150</f>
        <v>67</v>
      </c>
      <c r="BE150" s="7">
        <f>ประชากรรายอายุ!BE150+ประชากรรายอายุ!FG150</f>
        <v>54</v>
      </c>
      <c r="BF150" s="7">
        <f>ประชากรรายอายุ!BF150+ประชากรรายอายุ!FH150</f>
        <v>60</v>
      </c>
      <c r="BG150" s="7">
        <f>ประชากรรายอายุ!BG150+ประชากรรายอายุ!FI150</f>
        <v>72</v>
      </c>
      <c r="BH150" s="7">
        <f>ประชากรรายอายุ!BH150+ประชากรรายอายุ!FJ150</f>
        <v>61</v>
      </c>
      <c r="BI150" s="7">
        <f>ประชากรรายอายุ!BI150+ประชากรรายอายุ!FK150</f>
        <v>50</v>
      </c>
      <c r="BJ150" s="7">
        <f>ประชากรรายอายุ!BJ150+ประชากรรายอายุ!FL150</f>
        <v>55</v>
      </c>
      <c r="BK150" s="7">
        <f>ประชากรรายอายุ!BK150+ประชากรรายอายุ!FM150</f>
        <v>42</v>
      </c>
      <c r="BL150" s="7">
        <f>ประชากรรายอายุ!BL150+ประชากรรายอายุ!FN150</f>
        <v>47</v>
      </c>
      <c r="BM150" s="7">
        <f>ประชากรรายอายุ!BM150+ประชากรรายอายุ!FO150</f>
        <v>51</v>
      </c>
      <c r="BN150" s="7">
        <f>ประชากรรายอายุ!BN150+ประชากรรายอายุ!FP150</f>
        <v>49</v>
      </c>
      <c r="BO150" s="7">
        <f>ประชากรรายอายุ!BO150+ประชากรรายอายุ!FQ150</f>
        <v>39</v>
      </c>
      <c r="BP150" s="7">
        <f>ประชากรรายอายุ!BP150+ประชากรรายอายุ!FR150</f>
        <v>34</v>
      </c>
      <c r="BQ150" s="7">
        <f>ประชากรรายอายุ!BQ150+ประชากรรายอายุ!FS150</f>
        <v>36</v>
      </c>
      <c r="BR150" s="7">
        <f>ประชากรรายอายุ!BR150+ประชากรรายอายุ!FT150</f>
        <v>35</v>
      </c>
      <c r="BS150" s="7">
        <f>ประชากรรายอายุ!BS150+ประชากรรายอายุ!FU150</f>
        <v>38</v>
      </c>
      <c r="BT150" s="7">
        <f>ประชากรรายอายุ!BT150+ประชากรรายอายุ!FV150</f>
        <v>35</v>
      </c>
      <c r="BU150" s="7">
        <f>ประชากรรายอายุ!BU150+ประชากรรายอายุ!FW150</f>
        <v>38</v>
      </c>
      <c r="BV150" s="7">
        <f>ประชากรรายอายุ!BV150+ประชากรรายอายุ!FX150</f>
        <v>29</v>
      </c>
      <c r="BW150" s="7">
        <f>ประชากรรายอายุ!BW150+ประชากรรายอายุ!FY150</f>
        <v>29</v>
      </c>
      <c r="BX150" s="7">
        <f>ประชากรรายอายุ!BX150+ประชากรรายอายุ!FZ150</f>
        <v>29</v>
      </c>
      <c r="BY150" s="7">
        <f>ประชากรรายอายุ!BY150+ประชากรรายอายุ!GA150</f>
        <v>21</v>
      </c>
      <c r="BZ150" s="7">
        <f>ประชากรรายอายุ!BZ150+ประชากรรายอายุ!GB150</f>
        <v>18</v>
      </c>
      <c r="CA150" s="7">
        <f>ประชากรรายอายุ!CA150+ประชากรรายอายุ!GC150</f>
        <v>22</v>
      </c>
      <c r="CB150" s="7">
        <f>ประชากรรายอายุ!CB150+ประชากรรายอายุ!GD150</f>
        <v>22</v>
      </c>
      <c r="CC150" s="7">
        <f>ประชากรรายอายุ!CC150+ประชากรรายอายุ!GE150</f>
        <v>17</v>
      </c>
      <c r="CD150" s="7">
        <f>ประชากรรายอายุ!CD150+ประชากรรายอายุ!GF150</f>
        <v>25</v>
      </c>
      <c r="CE150" s="7">
        <f>ประชากรรายอายุ!CE150+ประชากรรายอายุ!GG150</f>
        <v>16</v>
      </c>
      <c r="CF150" s="7">
        <f>ประชากรรายอายุ!CF150+ประชากรรายอายุ!GH150</f>
        <v>14</v>
      </c>
      <c r="CG150" s="7">
        <f>ประชากรรายอายุ!CG150+ประชากรรายอายุ!GI150</f>
        <v>18</v>
      </c>
      <c r="CH150" s="7">
        <f>ประชากรรายอายุ!CH150+ประชากรรายอายุ!GJ150</f>
        <v>9</v>
      </c>
      <c r="CI150" s="7">
        <f>ประชากรรายอายุ!CI150+ประชากรรายอายุ!GK150</f>
        <v>9</v>
      </c>
      <c r="CJ150" s="7">
        <f>ประชากรรายอายุ!CJ150+ประชากรรายอายุ!GL150</f>
        <v>8</v>
      </c>
      <c r="CK150" s="7">
        <f>ประชากรรายอายุ!CK150+ประชากรรายอายุ!GM150</f>
        <v>7</v>
      </c>
      <c r="CL150" s="7">
        <f>ประชากรรายอายุ!CL150+ประชากรรายอายุ!GN150</f>
        <v>5</v>
      </c>
      <c r="CM150" s="7">
        <f>ประชากรรายอายุ!CM150+ประชากรรายอายุ!GO150</f>
        <v>5</v>
      </c>
      <c r="CN150" s="7">
        <f>ประชากรรายอายุ!CN150+ประชากรรายอายุ!GP150</f>
        <v>1</v>
      </c>
      <c r="CO150" s="7">
        <f>ประชากรรายอายุ!CO150+ประชากรรายอายุ!GQ150</f>
        <v>1</v>
      </c>
      <c r="CP150" s="7">
        <f>ประชากรรายอายุ!CP150+ประชากรรายอายุ!GR150</f>
        <v>2</v>
      </c>
      <c r="CQ150" s="7">
        <f>ประชากรรายอายุ!CQ150+ประชากรรายอายุ!GS150</f>
        <v>1</v>
      </c>
      <c r="CR150" s="7">
        <f>ประชากรรายอายุ!CR150+ประชากรรายอายุ!GT150</f>
        <v>0</v>
      </c>
      <c r="CS150" s="7">
        <f>ประชากรรายอายุ!CS150+ประชากรรายอายุ!GU150</f>
        <v>1</v>
      </c>
      <c r="CT150" s="7">
        <f>ประชากรรายอายุ!CT150+ประชากรรายอายุ!GV150</f>
        <v>0</v>
      </c>
      <c r="CU150" s="7">
        <f>ประชากรรายอายุ!CU150+ประชากรรายอายุ!GW150</f>
        <v>0</v>
      </c>
      <c r="CV150" s="7">
        <f>ประชากรรายอายุ!CV150+ประชากรรายอายุ!GX150</f>
        <v>1</v>
      </c>
      <c r="CW150" s="7">
        <f>ประชากรรายอายุ!CW150+ประชากรรายอายุ!GY150</f>
        <v>1</v>
      </c>
      <c r="CX150" s="7">
        <f>ประชากรรายอายุ!CX150+ประชากรรายอายุ!GZ150</f>
        <v>0</v>
      </c>
      <c r="CY150" s="7">
        <f>ประชากรรายอายุ!CY150+ประชากรรายอายุ!HA150</f>
        <v>0</v>
      </c>
      <c r="CZ150" s="7">
        <f>ประชากรรายอายุ!CZ150+ประชากรรายอายุ!HB150</f>
        <v>2</v>
      </c>
      <c r="DA150" s="7">
        <f>ประชากรรายอายุ!DA150+ประชากรรายอายุ!HC150</f>
        <v>0</v>
      </c>
      <c r="DB150" s="7">
        <f>ประชากรรายอายุ!DB150+ประชากรรายอายุ!HD150</f>
        <v>0</v>
      </c>
      <c r="DC150" s="7">
        <f>ประชากรรายอายุ!DC150+ประชากรรายอายุ!HE150</f>
        <v>0</v>
      </c>
      <c r="DD150" s="7">
        <f>ประชากรรายอายุ!DD150+ประชากรรายอายุ!HF150</f>
        <v>4</v>
      </c>
    </row>
    <row r="151" spans="1:108">
      <c r="A151" s="5"/>
      <c r="B151" s="5" t="s">
        <v>104</v>
      </c>
      <c r="C151" s="7">
        <f>ประชากรรายอายุ!C151+ประชากรรายอายุ!DE151</f>
        <v>44</v>
      </c>
      <c r="D151" s="7">
        <f>ประชากรรายอายุ!D151+ประชากรรายอายุ!DF151</f>
        <v>46</v>
      </c>
      <c r="E151" s="7">
        <f>ประชากรรายอายุ!E151+ประชากรรายอายุ!DG151</f>
        <v>41</v>
      </c>
      <c r="F151" s="7">
        <f>ประชากรรายอายุ!F151+ประชากรรายอายุ!DH151</f>
        <v>52</v>
      </c>
      <c r="G151" s="7">
        <f>ประชากรรายอายุ!G151+ประชากรรายอายุ!DI151</f>
        <v>45</v>
      </c>
      <c r="H151" s="7">
        <f>ประชากรรายอายุ!H151+ประชากรรายอายุ!DJ151</f>
        <v>32</v>
      </c>
      <c r="I151" s="7">
        <f>ประชากรรายอายุ!I151+ประชากรรายอายุ!DK151</f>
        <v>39</v>
      </c>
      <c r="J151" s="7">
        <f>ประชากรรายอายุ!J151+ประชากรรายอายุ!DL151</f>
        <v>44</v>
      </c>
      <c r="K151" s="7">
        <f>ประชากรรายอายุ!K151+ประชากรรายอายุ!DM151</f>
        <v>51</v>
      </c>
      <c r="L151" s="7">
        <f>ประชากรรายอายุ!L151+ประชากรรายอายุ!DN151</f>
        <v>61</v>
      </c>
      <c r="M151" s="7">
        <f>ประชากรรายอายุ!M151+ประชากรรายอายุ!DO151</f>
        <v>53</v>
      </c>
      <c r="N151" s="7">
        <f>ประชากรรายอายุ!N151+ประชากรรายอายุ!DP151</f>
        <v>36</v>
      </c>
      <c r="O151" s="7">
        <f>ประชากรรายอายุ!O151+ประชากรรายอายุ!DQ151</f>
        <v>54</v>
      </c>
      <c r="P151" s="7">
        <f>ประชากรรายอายุ!P151+ประชากรรายอายุ!DR151</f>
        <v>58</v>
      </c>
      <c r="Q151" s="7">
        <f>ประชากรรายอายุ!Q151+ประชากรรายอายุ!DS151</f>
        <v>51</v>
      </c>
      <c r="R151" s="7">
        <f>ประชากรรายอายุ!R151+ประชากรรายอายุ!DT151</f>
        <v>60</v>
      </c>
      <c r="S151" s="7">
        <f>ประชากรรายอายุ!S151+ประชากรรายอายุ!DU151</f>
        <v>48</v>
      </c>
      <c r="T151" s="7">
        <f>ประชากรรายอายุ!T151+ประชากรรายอายุ!DV151</f>
        <v>68</v>
      </c>
      <c r="U151" s="7">
        <f>ประชากรรายอายุ!U151+ประชากรรายอายุ!DW151</f>
        <v>56</v>
      </c>
      <c r="V151" s="7">
        <f>ประชากรรายอายุ!V151+ประชากรรายอายุ!DX151</f>
        <v>57</v>
      </c>
      <c r="W151" s="7">
        <f>ประชากรรายอายุ!W151+ประชากรรายอายุ!DY151</f>
        <v>63</v>
      </c>
      <c r="X151" s="7">
        <f>ประชากรรายอายุ!X151+ประชากรรายอายุ!DZ151</f>
        <v>48</v>
      </c>
      <c r="Y151" s="7">
        <f>ประชากรรายอายุ!Y151+ประชากรรายอายุ!EA151</f>
        <v>50</v>
      </c>
      <c r="Z151" s="7">
        <f>ประชากรรายอายุ!Z151+ประชากรรายอายุ!EB151</f>
        <v>50</v>
      </c>
      <c r="AA151" s="7">
        <f>ประชากรรายอายุ!AA151+ประชากรรายอายุ!EC151</f>
        <v>63</v>
      </c>
      <c r="AB151" s="7">
        <f>ประชากรรายอายุ!AB151+ประชากรรายอายุ!ED151</f>
        <v>66</v>
      </c>
      <c r="AC151" s="7">
        <f>ประชากรรายอายุ!AC151+ประชากรรายอายุ!EE151</f>
        <v>67</v>
      </c>
      <c r="AD151" s="7">
        <f>ประชากรรายอายุ!AD151+ประชากรรายอายุ!EF151</f>
        <v>56</v>
      </c>
      <c r="AE151" s="7">
        <f>ประชากรรายอายุ!AE151+ประชากรรายอายุ!EG151</f>
        <v>61</v>
      </c>
      <c r="AF151" s="7">
        <f>ประชากรรายอายุ!AF151+ประชากรรายอายุ!EH151</f>
        <v>62</v>
      </c>
      <c r="AG151" s="7">
        <f>ประชากรรายอายุ!AG151+ประชากรรายอายุ!EI151</f>
        <v>82</v>
      </c>
      <c r="AH151" s="7">
        <f>ประชากรรายอายุ!AH151+ประชากรรายอายุ!EJ151</f>
        <v>64</v>
      </c>
      <c r="AI151" s="7">
        <f>ประชากรรายอายุ!AI151+ประชากรรายอายุ!EK151</f>
        <v>56</v>
      </c>
      <c r="AJ151" s="7">
        <f>ประชากรรายอายุ!AJ151+ประชากรรายอายุ!EL151</f>
        <v>73</v>
      </c>
      <c r="AK151" s="7">
        <f>ประชากรรายอายุ!AK151+ประชากรรายอายุ!EM151</f>
        <v>77</v>
      </c>
      <c r="AL151" s="7">
        <f>ประชากรรายอายุ!AL151+ประชากรรายอายุ!EN151</f>
        <v>55</v>
      </c>
      <c r="AM151" s="7">
        <f>ประชากรรายอายุ!AM151+ประชากรรายอายุ!EO151</f>
        <v>57</v>
      </c>
      <c r="AN151" s="7">
        <f>ประชากรรายอายุ!AN151+ประชากรรายอายุ!EP151</f>
        <v>64</v>
      </c>
      <c r="AO151" s="7">
        <f>ประชากรรายอายุ!AO151+ประชากรรายอายุ!EQ151</f>
        <v>73</v>
      </c>
      <c r="AP151" s="7">
        <f>ประชากรรายอายุ!AP151+ประชากรรายอายุ!ER151</f>
        <v>77</v>
      </c>
      <c r="AQ151" s="7">
        <f>ประชากรรายอายุ!AQ151+ประชากรรายอายุ!ES151</f>
        <v>80</v>
      </c>
      <c r="AR151" s="7">
        <f>ประชากรรายอายุ!AR151+ประชากรรายอายุ!ET151</f>
        <v>68</v>
      </c>
      <c r="AS151" s="7">
        <f>ประชากรรายอายุ!AS151+ประชากรรายอายุ!EU151</f>
        <v>69</v>
      </c>
      <c r="AT151" s="7">
        <f>ประชากรรายอายุ!AT151+ประชากรรายอายุ!EV151</f>
        <v>66</v>
      </c>
      <c r="AU151" s="7">
        <f>ประชากรรายอายุ!AU151+ประชากรรายอายุ!EW151</f>
        <v>64</v>
      </c>
      <c r="AV151" s="7">
        <f>ประชากรรายอายุ!AV151+ประชากรรายอายุ!EX151</f>
        <v>40</v>
      </c>
      <c r="AW151" s="7">
        <f>ประชากรรายอายุ!AW151+ประชากรรายอายุ!EY151</f>
        <v>56</v>
      </c>
      <c r="AX151" s="7">
        <f>ประชากรรายอายุ!AX151+ประชากรรายอายุ!EZ151</f>
        <v>50</v>
      </c>
      <c r="AY151" s="7">
        <f>ประชากรรายอายุ!AY151+ประชากรรายอายุ!FA151</f>
        <v>52</v>
      </c>
      <c r="AZ151" s="7">
        <f>ประชากรรายอายุ!AZ151+ประชากรรายอายุ!FB151</f>
        <v>46</v>
      </c>
      <c r="BA151" s="7">
        <f>ประชากรรายอายุ!BA151+ประชากรรายอายุ!FC151</f>
        <v>42</v>
      </c>
      <c r="BB151" s="7">
        <f>ประชากรรายอายุ!BB151+ประชากรรายอายุ!FD151</f>
        <v>48</v>
      </c>
      <c r="BC151" s="7">
        <f>ประชากรรายอายุ!BC151+ประชากรรายอายุ!FE151</f>
        <v>36</v>
      </c>
      <c r="BD151" s="7">
        <f>ประชากรรายอายุ!BD151+ประชากรรายอายุ!FF151</f>
        <v>41</v>
      </c>
      <c r="BE151" s="7">
        <f>ประชากรรายอายุ!BE151+ประชากรรายอายุ!FG151</f>
        <v>43</v>
      </c>
      <c r="BF151" s="7">
        <f>ประชากรรายอายุ!BF151+ประชากรรายอายุ!FH151</f>
        <v>33</v>
      </c>
      <c r="BG151" s="7">
        <f>ประชากรรายอายุ!BG151+ประชากรรายอายุ!FI151</f>
        <v>29</v>
      </c>
      <c r="BH151" s="7">
        <f>ประชากรรายอายุ!BH151+ประชากรรายอายุ!FJ151</f>
        <v>30</v>
      </c>
      <c r="BI151" s="7">
        <f>ประชากรรายอายุ!BI151+ประชากรรายอายุ!FK151</f>
        <v>35</v>
      </c>
      <c r="BJ151" s="7">
        <f>ประชากรรายอายุ!BJ151+ประชากรรายอายุ!FL151</f>
        <v>35</v>
      </c>
      <c r="BK151" s="7">
        <f>ประชากรรายอายุ!BK151+ประชากรรายอายุ!FM151</f>
        <v>39</v>
      </c>
      <c r="BL151" s="7">
        <f>ประชากรรายอายุ!BL151+ประชากรรายอายุ!FN151</f>
        <v>34</v>
      </c>
      <c r="BM151" s="7">
        <f>ประชากรรายอายุ!BM151+ประชากรรายอายุ!FO151</f>
        <v>29</v>
      </c>
      <c r="BN151" s="7">
        <f>ประชากรรายอายุ!BN151+ประชากรรายอายุ!FP151</f>
        <v>33</v>
      </c>
      <c r="BO151" s="7">
        <f>ประชากรรายอายุ!BO151+ประชากรรายอายุ!FQ151</f>
        <v>23</v>
      </c>
      <c r="BP151" s="7">
        <f>ประชากรรายอายุ!BP151+ประชากรรายอายุ!FR151</f>
        <v>28</v>
      </c>
      <c r="BQ151" s="7">
        <f>ประชากรรายอายุ!BQ151+ประชากรรายอายุ!FS151</f>
        <v>14</v>
      </c>
      <c r="BR151" s="7">
        <f>ประชากรรายอายุ!BR151+ประชากรรายอายุ!FT151</f>
        <v>14</v>
      </c>
      <c r="BS151" s="7">
        <f>ประชากรรายอายุ!BS151+ประชากรรายอายุ!FU151</f>
        <v>14</v>
      </c>
      <c r="BT151" s="7">
        <f>ประชากรรายอายุ!BT151+ประชากรรายอายุ!FV151</f>
        <v>11</v>
      </c>
      <c r="BU151" s="7">
        <f>ประชากรรายอายุ!BU151+ประชากรรายอายุ!FW151</f>
        <v>20</v>
      </c>
      <c r="BV151" s="7">
        <f>ประชากรรายอายุ!BV151+ประชากรรายอายุ!FX151</f>
        <v>16</v>
      </c>
      <c r="BW151" s="7">
        <f>ประชากรรายอายุ!BW151+ประชากรรายอายุ!FY151</f>
        <v>19</v>
      </c>
      <c r="BX151" s="7">
        <f>ประชากรรายอายุ!BX151+ประชากรรายอายุ!FZ151</f>
        <v>15</v>
      </c>
      <c r="BY151" s="7">
        <f>ประชากรรายอายุ!BY151+ประชากรรายอายุ!GA151</f>
        <v>13</v>
      </c>
      <c r="BZ151" s="7">
        <f>ประชากรรายอายุ!BZ151+ประชากรรายอายุ!GB151</f>
        <v>9</v>
      </c>
      <c r="CA151" s="7">
        <f>ประชากรรายอายุ!CA151+ประชากรรายอายุ!GC151</f>
        <v>8</v>
      </c>
      <c r="CB151" s="7">
        <f>ประชากรรายอายุ!CB151+ประชากรรายอายุ!GD151</f>
        <v>7</v>
      </c>
      <c r="CC151" s="7">
        <f>ประชากรรายอายุ!CC151+ประชากรรายอายุ!GE151</f>
        <v>18</v>
      </c>
      <c r="CD151" s="7">
        <f>ประชากรรายอายุ!CD151+ประชากรรายอายุ!GF151</f>
        <v>14</v>
      </c>
      <c r="CE151" s="7">
        <f>ประชากรรายอายุ!CE151+ประชากรรายอายุ!GG151</f>
        <v>7</v>
      </c>
      <c r="CF151" s="7">
        <f>ประชากรรายอายุ!CF151+ประชากรรายอายุ!GH151</f>
        <v>8</v>
      </c>
      <c r="CG151" s="7">
        <f>ประชากรรายอายุ!CG151+ประชากรรายอายุ!GI151</f>
        <v>8</v>
      </c>
      <c r="CH151" s="7">
        <f>ประชากรรายอายุ!CH151+ประชากรรายอายุ!GJ151</f>
        <v>9</v>
      </c>
      <c r="CI151" s="7">
        <f>ประชากรรายอายุ!CI151+ประชากรรายอายุ!GK151</f>
        <v>6</v>
      </c>
      <c r="CJ151" s="7">
        <f>ประชากรรายอายุ!CJ151+ประชากรรายอายุ!GL151</f>
        <v>2</v>
      </c>
      <c r="CK151" s="7">
        <f>ประชากรรายอายุ!CK151+ประชากรรายอายุ!GM151</f>
        <v>5</v>
      </c>
      <c r="CL151" s="7">
        <f>ประชากรรายอายุ!CL151+ประชากรรายอายุ!GN151</f>
        <v>2</v>
      </c>
      <c r="CM151" s="7">
        <f>ประชากรรายอายุ!CM151+ประชากรรายอายุ!GO151</f>
        <v>1</v>
      </c>
      <c r="CN151" s="7">
        <f>ประชากรรายอายุ!CN151+ประชากรรายอายุ!GP151</f>
        <v>0</v>
      </c>
      <c r="CO151" s="7">
        <f>ประชากรรายอายุ!CO151+ประชากรรายอายุ!GQ151</f>
        <v>4</v>
      </c>
      <c r="CP151" s="7">
        <f>ประชากรรายอายุ!CP151+ประชากรรายอายุ!GR151</f>
        <v>2</v>
      </c>
      <c r="CQ151" s="7">
        <f>ประชากรรายอายุ!CQ151+ประชากรรายอายุ!GS151</f>
        <v>1</v>
      </c>
      <c r="CR151" s="7">
        <f>ประชากรรายอายุ!CR151+ประชากรรายอายุ!GT151</f>
        <v>0</v>
      </c>
      <c r="CS151" s="7">
        <f>ประชากรรายอายุ!CS151+ประชากรรายอายุ!GU151</f>
        <v>0</v>
      </c>
      <c r="CT151" s="7">
        <f>ประชากรรายอายุ!CT151+ประชากรรายอายุ!GV151</f>
        <v>1</v>
      </c>
      <c r="CU151" s="7">
        <f>ประชากรรายอายุ!CU151+ประชากรรายอายุ!GW151</f>
        <v>1</v>
      </c>
      <c r="CV151" s="7">
        <f>ประชากรรายอายุ!CV151+ประชากรรายอายุ!GX151</f>
        <v>0</v>
      </c>
      <c r="CW151" s="7">
        <f>ประชากรรายอายุ!CW151+ประชากรรายอายุ!GY151</f>
        <v>0</v>
      </c>
      <c r="CX151" s="7">
        <f>ประชากรรายอายุ!CX151+ประชากรรายอายุ!GZ151</f>
        <v>0</v>
      </c>
      <c r="CY151" s="7">
        <f>ประชากรรายอายุ!CY151+ประชากรรายอายุ!HA151</f>
        <v>0</v>
      </c>
      <c r="CZ151" s="7">
        <f>ประชากรรายอายุ!CZ151+ประชากรรายอายุ!HB151</f>
        <v>0</v>
      </c>
      <c r="DA151" s="7">
        <f>ประชากรรายอายุ!DA151+ประชากรรายอายุ!HC151</f>
        <v>0</v>
      </c>
      <c r="DB151" s="7">
        <f>ประชากรรายอายุ!DB151+ประชากรรายอายุ!HD151</f>
        <v>0</v>
      </c>
      <c r="DC151" s="7">
        <f>ประชากรรายอายุ!DC151+ประชากรรายอายุ!HE151</f>
        <v>0</v>
      </c>
      <c r="DD151" s="7">
        <f>ประชากรรายอายุ!DD151+ประชากรรายอายุ!HF151</f>
        <v>5</v>
      </c>
    </row>
    <row r="152" spans="1:108">
      <c r="A152" s="5"/>
      <c r="B152" s="5" t="s">
        <v>105</v>
      </c>
      <c r="C152" s="7">
        <f>ประชากรรายอายุ!C152+ประชากรรายอายุ!DE152</f>
        <v>70</v>
      </c>
      <c r="D152" s="7">
        <f>ประชากรรายอายุ!D152+ประชากรรายอายุ!DF152</f>
        <v>57</v>
      </c>
      <c r="E152" s="7">
        <f>ประชากรรายอายุ!E152+ประชากรรายอายุ!DG152</f>
        <v>58</v>
      </c>
      <c r="F152" s="7">
        <f>ประชากรรายอายุ!F152+ประชากรรายอายุ!DH152</f>
        <v>51</v>
      </c>
      <c r="G152" s="7">
        <f>ประชากรรายอายุ!G152+ประชากรรายอายุ!DI152</f>
        <v>66</v>
      </c>
      <c r="H152" s="7">
        <f>ประชากรรายอายุ!H152+ประชากรรายอายุ!DJ152</f>
        <v>67</v>
      </c>
      <c r="I152" s="7">
        <f>ประชากรรายอายุ!I152+ประชากรรายอายุ!DK152</f>
        <v>58</v>
      </c>
      <c r="J152" s="7">
        <f>ประชากรรายอายุ!J152+ประชากรรายอายุ!DL152</f>
        <v>69</v>
      </c>
      <c r="K152" s="7">
        <f>ประชากรรายอายุ!K152+ประชากรรายอายุ!DM152</f>
        <v>61</v>
      </c>
      <c r="L152" s="7">
        <f>ประชากรรายอายุ!L152+ประชากรรายอายุ!DN152</f>
        <v>54</v>
      </c>
      <c r="M152" s="7">
        <f>ประชากรรายอายุ!M152+ประชากรรายอายุ!DO152</f>
        <v>88</v>
      </c>
      <c r="N152" s="7">
        <f>ประชากรรายอายุ!N152+ประชากรรายอายุ!DP152</f>
        <v>62</v>
      </c>
      <c r="O152" s="7">
        <f>ประชากรรายอายุ!O152+ประชากรรายอายุ!DQ152</f>
        <v>77</v>
      </c>
      <c r="P152" s="7">
        <f>ประชากรรายอายุ!P152+ประชากรรายอายุ!DR152</f>
        <v>69</v>
      </c>
      <c r="Q152" s="7">
        <f>ประชากรรายอายุ!Q152+ประชากรรายอายุ!DS152</f>
        <v>77</v>
      </c>
      <c r="R152" s="7">
        <f>ประชากรรายอายุ!R152+ประชากรรายอายุ!DT152</f>
        <v>71</v>
      </c>
      <c r="S152" s="7">
        <f>ประชากรรายอายุ!S152+ประชากรรายอายุ!DU152</f>
        <v>84</v>
      </c>
      <c r="T152" s="7">
        <f>ประชากรรายอายุ!T152+ประชากรรายอายุ!DV152</f>
        <v>90</v>
      </c>
      <c r="U152" s="7">
        <f>ประชากรรายอายุ!U152+ประชากรรายอายุ!DW152</f>
        <v>70</v>
      </c>
      <c r="V152" s="7">
        <f>ประชากรรายอายุ!V152+ประชากรรายอายุ!DX152</f>
        <v>68</v>
      </c>
      <c r="W152" s="7">
        <f>ประชากรรายอายุ!W152+ประชากรรายอายุ!DY152</f>
        <v>86</v>
      </c>
      <c r="X152" s="7">
        <f>ประชากรรายอายุ!X152+ประชากรรายอายุ!DZ152</f>
        <v>84</v>
      </c>
      <c r="Y152" s="7">
        <f>ประชากรรายอายุ!Y152+ประชากรรายอายุ!EA152</f>
        <v>62</v>
      </c>
      <c r="Z152" s="7">
        <f>ประชากรรายอายุ!Z152+ประชากรรายอายุ!EB152</f>
        <v>63</v>
      </c>
      <c r="AA152" s="7">
        <f>ประชากรรายอายุ!AA152+ประชากรรายอายุ!EC152</f>
        <v>63</v>
      </c>
      <c r="AB152" s="7">
        <f>ประชากรรายอายุ!AB152+ประชากรรายอายุ!ED152</f>
        <v>65</v>
      </c>
      <c r="AC152" s="7">
        <f>ประชากรรายอายุ!AC152+ประชากรรายอายุ!EE152</f>
        <v>59</v>
      </c>
      <c r="AD152" s="7">
        <f>ประชากรรายอายุ!AD152+ประชากรรายอายุ!EF152</f>
        <v>50</v>
      </c>
      <c r="AE152" s="7">
        <f>ประชากรรายอายุ!AE152+ประชากรรายอายุ!EG152</f>
        <v>79</v>
      </c>
      <c r="AF152" s="7">
        <f>ประชากรรายอายุ!AF152+ประชากรรายอายุ!EH152</f>
        <v>71</v>
      </c>
      <c r="AG152" s="7">
        <f>ประชากรรายอายุ!AG152+ประชากรรายอายุ!EI152</f>
        <v>75</v>
      </c>
      <c r="AH152" s="7">
        <f>ประชากรรายอายุ!AH152+ประชากรรายอายุ!EJ152</f>
        <v>60</v>
      </c>
      <c r="AI152" s="7">
        <f>ประชากรรายอายุ!AI152+ประชากรรายอายุ!EK152</f>
        <v>66</v>
      </c>
      <c r="AJ152" s="7">
        <f>ประชากรรายอายุ!AJ152+ประชากรรายอายุ!EL152</f>
        <v>60</v>
      </c>
      <c r="AK152" s="7">
        <f>ประชากรรายอายุ!AK152+ประชากรรายอายุ!EM152</f>
        <v>55</v>
      </c>
      <c r="AL152" s="7">
        <f>ประชากรรายอายุ!AL152+ประชากรรายอายุ!EN152</f>
        <v>73</v>
      </c>
      <c r="AM152" s="7">
        <f>ประชากรรายอายุ!AM152+ประชากรรายอายุ!EO152</f>
        <v>82</v>
      </c>
      <c r="AN152" s="7">
        <f>ประชากรรายอายุ!AN152+ประชากรรายอายุ!EP152</f>
        <v>95</v>
      </c>
      <c r="AO152" s="7">
        <f>ประชากรรายอายุ!AO152+ประชากรรายอายุ!EQ152</f>
        <v>84</v>
      </c>
      <c r="AP152" s="7">
        <f>ประชากรรายอายุ!AP152+ประชากรรายอายุ!ER152</f>
        <v>97</v>
      </c>
      <c r="AQ152" s="7">
        <f>ประชากรรายอายุ!AQ152+ประชากรรายอายุ!ES152</f>
        <v>85</v>
      </c>
      <c r="AR152" s="7">
        <f>ประชากรรายอายุ!AR152+ประชากรรายอายุ!ET152</f>
        <v>85</v>
      </c>
      <c r="AS152" s="7">
        <f>ประชากรรายอายุ!AS152+ประชากรรายอายุ!EU152</f>
        <v>84</v>
      </c>
      <c r="AT152" s="7">
        <f>ประชากรรายอายุ!AT152+ประชากรรายอายุ!EV152</f>
        <v>79</v>
      </c>
      <c r="AU152" s="7">
        <f>ประชากรรายอายุ!AU152+ประชากรรายอายุ!EW152</f>
        <v>63</v>
      </c>
      <c r="AV152" s="7">
        <f>ประชากรรายอายุ!AV152+ประชากรรายอายุ!EX152</f>
        <v>54</v>
      </c>
      <c r="AW152" s="7">
        <f>ประชากรรายอายุ!AW152+ประชากรรายอายุ!EY152</f>
        <v>63</v>
      </c>
      <c r="AX152" s="7">
        <f>ประชากรรายอายุ!AX152+ประชากรรายอายุ!EZ152</f>
        <v>48</v>
      </c>
      <c r="AY152" s="7">
        <f>ประชากรรายอายุ!AY152+ประชากรรายอายุ!FA152</f>
        <v>68</v>
      </c>
      <c r="AZ152" s="7">
        <f>ประชากรรายอายุ!AZ152+ประชากรรายอายุ!FB152</f>
        <v>57</v>
      </c>
      <c r="BA152" s="7">
        <f>ประชากรรายอายุ!BA152+ประชากรรายอายุ!FC152</f>
        <v>54</v>
      </c>
      <c r="BB152" s="7">
        <f>ประชากรรายอายุ!BB152+ประชากรรายอายุ!FD152</f>
        <v>52</v>
      </c>
      <c r="BC152" s="7">
        <f>ประชากรรายอายุ!BC152+ประชากรรายอายุ!FE152</f>
        <v>63</v>
      </c>
      <c r="BD152" s="7">
        <f>ประชากรรายอายุ!BD152+ประชากรรายอายุ!FF152</f>
        <v>39</v>
      </c>
      <c r="BE152" s="7">
        <f>ประชากรรายอายุ!BE152+ประชากรรายอายุ!FG152</f>
        <v>56</v>
      </c>
      <c r="BF152" s="7">
        <f>ประชากรรายอายุ!BF152+ประชากรรายอายุ!FH152</f>
        <v>46</v>
      </c>
      <c r="BG152" s="7">
        <f>ประชากรรายอายุ!BG152+ประชากรรายอายุ!FI152</f>
        <v>49</v>
      </c>
      <c r="BH152" s="7">
        <f>ประชากรรายอายุ!BH152+ประชากรรายอายุ!FJ152</f>
        <v>35</v>
      </c>
      <c r="BI152" s="7">
        <f>ประชากรรายอายุ!BI152+ประชากรรายอายุ!FK152</f>
        <v>36</v>
      </c>
      <c r="BJ152" s="7">
        <f>ประชากรรายอายุ!BJ152+ประชากรรายอายุ!FL152</f>
        <v>36</v>
      </c>
      <c r="BK152" s="7">
        <f>ประชากรรายอายุ!BK152+ประชากรรายอายุ!FM152</f>
        <v>27</v>
      </c>
      <c r="BL152" s="7">
        <f>ประชากรรายอายุ!BL152+ประชากรรายอายุ!FN152</f>
        <v>35</v>
      </c>
      <c r="BM152" s="7">
        <f>ประชากรรายอายุ!BM152+ประชากรรายอายุ!FO152</f>
        <v>33</v>
      </c>
      <c r="BN152" s="7">
        <f>ประชากรรายอายุ!BN152+ประชากรรายอายุ!FP152</f>
        <v>33</v>
      </c>
      <c r="BO152" s="7">
        <f>ประชากรรายอายุ!BO152+ประชากรรายอายุ!FQ152</f>
        <v>32</v>
      </c>
      <c r="BP152" s="7">
        <f>ประชากรรายอายุ!BP152+ประชากรรายอายุ!FR152</f>
        <v>23</v>
      </c>
      <c r="BQ152" s="7">
        <f>ประชากรรายอายุ!BQ152+ประชากรรายอายุ!FS152</f>
        <v>20</v>
      </c>
      <c r="BR152" s="7">
        <f>ประชากรรายอายุ!BR152+ประชากรรายอายุ!FT152</f>
        <v>18</v>
      </c>
      <c r="BS152" s="7">
        <f>ประชากรรายอายุ!BS152+ประชากรรายอายุ!FU152</f>
        <v>14</v>
      </c>
      <c r="BT152" s="7">
        <f>ประชากรรายอายุ!BT152+ประชากรรายอายุ!FV152</f>
        <v>22</v>
      </c>
      <c r="BU152" s="7">
        <f>ประชากรรายอายุ!BU152+ประชากรรายอายุ!FW152</f>
        <v>20</v>
      </c>
      <c r="BV152" s="7">
        <f>ประชากรรายอายุ!BV152+ประชากรรายอายุ!FX152</f>
        <v>23</v>
      </c>
      <c r="BW152" s="7">
        <f>ประชากรรายอายุ!BW152+ประชากรรายอายุ!FY152</f>
        <v>20</v>
      </c>
      <c r="BX152" s="7">
        <f>ประชากรรายอายุ!BX152+ประชากรรายอายุ!FZ152</f>
        <v>20</v>
      </c>
      <c r="BY152" s="7">
        <f>ประชากรรายอายุ!BY152+ประชากรรายอายุ!GA152</f>
        <v>19</v>
      </c>
      <c r="BZ152" s="7">
        <f>ประชากรรายอายุ!BZ152+ประชากรรายอายุ!GB152</f>
        <v>14</v>
      </c>
      <c r="CA152" s="7">
        <f>ประชากรรายอายุ!CA152+ประชากรรายอายุ!GC152</f>
        <v>5</v>
      </c>
      <c r="CB152" s="7">
        <f>ประชากรรายอายุ!CB152+ประชากรรายอายุ!GD152</f>
        <v>9</v>
      </c>
      <c r="CC152" s="7">
        <f>ประชากรรายอายุ!CC152+ประชากรรายอายุ!GE152</f>
        <v>10</v>
      </c>
      <c r="CD152" s="7">
        <f>ประชากรรายอายุ!CD152+ประชากรรายอายุ!GF152</f>
        <v>12</v>
      </c>
      <c r="CE152" s="7">
        <f>ประชากรรายอายุ!CE152+ประชากรรายอายุ!GG152</f>
        <v>12</v>
      </c>
      <c r="CF152" s="7">
        <f>ประชากรรายอายุ!CF152+ประชากรรายอายุ!GH152</f>
        <v>9</v>
      </c>
      <c r="CG152" s="7">
        <f>ประชากรรายอายุ!CG152+ประชากรรายอายุ!GI152</f>
        <v>14</v>
      </c>
      <c r="CH152" s="7">
        <f>ประชากรรายอายุ!CH152+ประชากรรายอายุ!GJ152</f>
        <v>6</v>
      </c>
      <c r="CI152" s="7">
        <f>ประชากรรายอายุ!CI152+ประชากรรายอายุ!GK152</f>
        <v>5</v>
      </c>
      <c r="CJ152" s="7">
        <f>ประชากรรายอายุ!CJ152+ประชากรรายอายุ!GL152</f>
        <v>6</v>
      </c>
      <c r="CK152" s="7">
        <f>ประชากรรายอายุ!CK152+ประชากรรายอายุ!GM152</f>
        <v>2</v>
      </c>
      <c r="CL152" s="7">
        <f>ประชากรรายอายุ!CL152+ประชากรรายอายุ!GN152</f>
        <v>2</v>
      </c>
      <c r="CM152" s="7">
        <f>ประชากรรายอายุ!CM152+ประชากรรายอายุ!GO152</f>
        <v>3</v>
      </c>
      <c r="CN152" s="7">
        <f>ประชากรรายอายุ!CN152+ประชากรรายอายุ!GP152</f>
        <v>1</v>
      </c>
      <c r="CO152" s="7">
        <f>ประชากรรายอายุ!CO152+ประชากรรายอายุ!GQ152</f>
        <v>1</v>
      </c>
      <c r="CP152" s="7">
        <f>ประชากรรายอายุ!CP152+ประชากรรายอายุ!GR152</f>
        <v>0</v>
      </c>
      <c r="CQ152" s="7">
        <f>ประชากรรายอายุ!CQ152+ประชากรรายอายุ!GS152</f>
        <v>3</v>
      </c>
      <c r="CR152" s="7">
        <f>ประชากรรายอายุ!CR152+ประชากรรายอายุ!GT152</f>
        <v>0</v>
      </c>
      <c r="CS152" s="7">
        <f>ประชากรรายอายุ!CS152+ประชากรรายอายุ!GU152</f>
        <v>0</v>
      </c>
      <c r="CT152" s="7">
        <f>ประชากรรายอายุ!CT152+ประชากรรายอายุ!GV152</f>
        <v>1</v>
      </c>
      <c r="CU152" s="7">
        <f>ประชากรรายอายุ!CU152+ประชากรรายอายุ!GW152</f>
        <v>0</v>
      </c>
      <c r="CV152" s="7">
        <f>ประชากรรายอายุ!CV152+ประชากรรายอายุ!GX152</f>
        <v>0</v>
      </c>
      <c r="CW152" s="7">
        <f>ประชากรรายอายุ!CW152+ประชากรรายอายุ!GY152</f>
        <v>0</v>
      </c>
      <c r="CX152" s="7">
        <f>ประชากรรายอายุ!CX152+ประชากรรายอายุ!GZ152</f>
        <v>0</v>
      </c>
      <c r="CY152" s="7">
        <f>ประชากรรายอายุ!CY152+ประชากรรายอายุ!HA152</f>
        <v>0</v>
      </c>
      <c r="CZ152" s="7">
        <f>ประชากรรายอายุ!CZ152+ประชากรรายอายุ!HB152</f>
        <v>2</v>
      </c>
      <c r="DA152" s="7">
        <f>ประชากรรายอายุ!DA152+ประชากรรายอายุ!HC152</f>
        <v>1</v>
      </c>
      <c r="DB152" s="7">
        <f>ประชากรรายอายุ!DB152+ประชากรรายอายุ!HD152</f>
        <v>0</v>
      </c>
      <c r="DC152" s="7">
        <f>ประชากรรายอายุ!DC152+ประชากรรายอายุ!HE152</f>
        <v>0</v>
      </c>
      <c r="DD152" s="7">
        <f>ประชากรรายอายุ!DD152+ประชากรรายอายุ!HF152</f>
        <v>5</v>
      </c>
    </row>
    <row r="153" spans="1:108">
      <c r="A153" s="5"/>
      <c r="B153" s="5" t="s">
        <v>106</v>
      </c>
      <c r="C153" s="7">
        <f>ประชากรรายอายุ!C153+ประชากรรายอายุ!DE153</f>
        <v>43</v>
      </c>
      <c r="D153" s="7">
        <f>ประชากรรายอายุ!D153+ประชากรรายอายุ!DF153</f>
        <v>50</v>
      </c>
      <c r="E153" s="7">
        <f>ประชากรรายอายุ!E153+ประชากรรายอายุ!DG153</f>
        <v>66</v>
      </c>
      <c r="F153" s="7">
        <f>ประชากรรายอายุ!F153+ประชากรรายอายุ!DH153</f>
        <v>59</v>
      </c>
      <c r="G153" s="7">
        <f>ประชากรรายอายุ!G153+ประชากรรายอายุ!DI153</f>
        <v>62</v>
      </c>
      <c r="H153" s="7">
        <f>ประชากรรายอายุ!H153+ประชากรรายอายุ!DJ153</f>
        <v>54</v>
      </c>
      <c r="I153" s="7">
        <f>ประชากรรายอายุ!I153+ประชากรรายอายุ!DK153</f>
        <v>43</v>
      </c>
      <c r="J153" s="7">
        <f>ประชากรรายอายุ!J153+ประชากรรายอายุ!DL153</f>
        <v>55</v>
      </c>
      <c r="K153" s="7">
        <f>ประชากรรายอายุ!K153+ประชากรรายอายุ!DM153</f>
        <v>45</v>
      </c>
      <c r="L153" s="7">
        <f>ประชากรรายอายุ!L153+ประชากรรายอายุ!DN153</f>
        <v>51</v>
      </c>
      <c r="M153" s="7">
        <f>ประชากรรายอายุ!M153+ประชากรรายอายุ!DO153</f>
        <v>54</v>
      </c>
      <c r="N153" s="7">
        <f>ประชากรรายอายุ!N153+ประชากรรายอายุ!DP153</f>
        <v>48</v>
      </c>
      <c r="O153" s="7">
        <f>ประชากรรายอายุ!O153+ประชากรรายอายุ!DQ153</f>
        <v>68</v>
      </c>
      <c r="P153" s="7">
        <f>ประชากรรายอายุ!P153+ประชากรรายอายุ!DR153</f>
        <v>53</v>
      </c>
      <c r="Q153" s="7">
        <f>ประชากรรายอายุ!Q153+ประชากรรายอายุ!DS153</f>
        <v>63</v>
      </c>
      <c r="R153" s="7">
        <f>ประชากรรายอายุ!R153+ประชากรรายอายุ!DT153</f>
        <v>55</v>
      </c>
      <c r="S153" s="7">
        <f>ประชากรรายอายุ!S153+ประชากรรายอายุ!DU153</f>
        <v>52</v>
      </c>
      <c r="T153" s="7">
        <f>ประชากรรายอายุ!T153+ประชากรรายอายุ!DV153</f>
        <v>86</v>
      </c>
      <c r="U153" s="7">
        <f>ประชากรรายอายุ!U153+ประชากรรายอายุ!DW153</f>
        <v>64</v>
      </c>
      <c r="V153" s="7">
        <f>ประชากรรายอายุ!V153+ประชากรรายอายุ!DX153</f>
        <v>51</v>
      </c>
      <c r="W153" s="7">
        <f>ประชากรรายอายุ!W153+ประชากรรายอายุ!DY153</f>
        <v>62</v>
      </c>
      <c r="X153" s="7">
        <f>ประชากรรายอายุ!X153+ประชากรรายอายุ!DZ153</f>
        <v>62</v>
      </c>
      <c r="Y153" s="7">
        <f>ประชากรรายอายุ!Y153+ประชากรรายอายุ!EA153</f>
        <v>59</v>
      </c>
      <c r="Z153" s="7">
        <f>ประชากรรายอายุ!Z153+ประชากรรายอายุ!EB153</f>
        <v>67</v>
      </c>
      <c r="AA153" s="7">
        <f>ประชากรรายอายุ!AA153+ประชากรรายอายุ!EC153</f>
        <v>53</v>
      </c>
      <c r="AB153" s="7">
        <f>ประชากรรายอายุ!AB153+ประชากรรายอายุ!ED153</f>
        <v>53</v>
      </c>
      <c r="AC153" s="7">
        <f>ประชากรรายอายุ!AC153+ประชากรรายอายุ!EE153</f>
        <v>59</v>
      </c>
      <c r="AD153" s="7">
        <f>ประชากรรายอายุ!AD153+ประชากรรายอายุ!EF153</f>
        <v>59</v>
      </c>
      <c r="AE153" s="7">
        <f>ประชากรรายอายุ!AE153+ประชากรรายอายุ!EG153</f>
        <v>55</v>
      </c>
      <c r="AF153" s="7">
        <f>ประชากรรายอายุ!AF153+ประชากรรายอายุ!EH153</f>
        <v>72</v>
      </c>
      <c r="AG153" s="7">
        <f>ประชากรรายอายุ!AG153+ประชากรรายอายุ!EI153</f>
        <v>83</v>
      </c>
      <c r="AH153" s="7">
        <f>ประชากรรายอายุ!AH153+ประชากรรายอายุ!EJ153</f>
        <v>62</v>
      </c>
      <c r="AI153" s="7">
        <f>ประชากรรายอายุ!AI153+ประชากรรายอายุ!EK153</f>
        <v>80</v>
      </c>
      <c r="AJ153" s="7">
        <f>ประชากรรายอายุ!AJ153+ประชากรรายอายุ!EL153</f>
        <v>65</v>
      </c>
      <c r="AK153" s="7">
        <f>ประชากรรายอายุ!AK153+ประชากรรายอายุ!EM153</f>
        <v>70</v>
      </c>
      <c r="AL153" s="7">
        <f>ประชากรรายอายุ!AL153+ประชากรรายอายุ!EN153</f>
        <v>57</v>
      </c>
      <c r="AM153" s="7">
        <f>ประชากรรายอายุ!AM153+ประชากรรายอายุ!EO153</f>
        <v>66</v>
      </c>
      <c r="AN153" s="7">
        <f>ประชากรรายอายุ!AN153+ประชากรรายอายุ!EP153</f>
        <v>53</v>
      </c>
      <c r="AO153" s="7">
        <f>ประชากรรายอายุ!AO153+ประชากรรายอายุ!EQ153</f>
        <v>54</v>
      </c>
      <c r="AP153" s="7">
        <f>ประชากรรายอายุ!AP153+ประชากรรายอายุ!ER153</f>
        <v>61</v>
      </c>
      <c r="AQ153" s="7">
        <f>ประชากรรายอายุ!AQ153+ประชากรรายอายุ!ES153</f>
        <v>51</v>
      </c>
      <c r="AR153" s="7">
        <f>ประชากรรายอายุ!AR153+ประชากรรายอายุ!ET153</f>
        <v>62</v>
      </c>
      <c r="AS153" s="7">
        <f>ประชากรรายอายุ!AS153+ประชากรรายอายุ!EU153</f>
        <v>62</v>
      </c>
      <c r="AT153" s="7">
        <f>ประชากรรายอายุ!AT153+ประชากรรายอายุ!EV153</f>
        <v>52</v>
      </c>
      <c r="AU153" s="7">
        <f>ประชากรรายอายุ!AU153+ประชากรรายอายุ!EW153</f>
        <v>53</v>
      </c>
      <c r="AV153" s="7">
        <f>ประชากรรายอายุ!AV153+ประชากรรายอายุ!EX153</f>
        <v>38</v>
      </c>
      <c r="AW153" s="7">
        <f>ประชากรรายอายุ!AW153+ประชากรรายอายุ!EY153</f>
        <v>56</v>
      </c>
      <c r="AX153" s="7">
        <f>ประชากรรายอายุ!AX153+ประชากรรายอายุ!EZ153</f>
        <v>42</v>
      </c>
      <c r="AY153" s="7">
        <f>ประชากรรายอายุ!AY153+ประชากรรายอายุ!FA153</f>
        <v>46</v>
      </c>
      <c r="AZ153" s="7">
        <f>ประชากรรายอายุ!AZ153+ประชากรรายอายุ!FB153</f>
        <v>51</v>
      </c>
      <c r="BA153" s="7">
        <f>ประชากรรายอายุ!BA153+ประชากรรายอายุ!FC153</f>
        <v>40</v>
      </c>
      <c r="BB153" s="7">
        <f>ประชากรรายอายุ!BB153+ประชากรรายอายุ!FD153</f>
        <v>47</v>
      </c>
      <c r="BC153" s="7">
        <f>ประชากรรายอายุ!BC153+ประชากรรายอายุ!FE153</f>
        <v>35</v>
      </c>
      <c r="BD153" s="7">
        <f>ประชากรรายอายุ!BD153+ประชากรรายอายุ!FF153</f>
        <v>44</v>
      </c>
      <c r="BE153" s="7">
        <f>ประชากรรายอายุ!BE153+ประชากรรายอายุ!FG153</f>
        <v>27</v>
      </c>
      <c r="BF153" s="7">
        <f>ประชากรรายอายุ!BF153+ประชากรรายอายุ!FH153</f>
        <v>40</v>
      </c>
      <c r="BG153" s="7">
        <f>ประชากรรายอายุ!BG153+ประชากรรายอายุ!FI153</f>
        <v>38</v>
      </c>
      <c r="BH153" s="7">
        <f>ประชากรรายอายุ!BH153+ประชากรรายอายุ!FJ153</f>
        <v>21</v>
      </c>
      <c r="BI153" s="7">
        <f>ประชากรรายอายุ!BI153+ประชากรรายอายุ!FK153</f>
        <v>28</v>
      </c>
      <c r="BJ153" s="7">
        <f>ประชากรรายอายุ!BJ153+ประชากรรายอายุ!FL153</f>
        <v>20</v>
      </c>
      <c r="BK153" s="7">
        <f>ประชากรรายอายุ!BK153+ประชากรรายอายุ!FM153</f>
        <v>28</v>
      </c>
      <c r="BL153" s="7">
        <f>ประชากรรายอายุ!BL153+ประชากรรายอายุ!FN153</f>
        <v>22</v>
      </c>
      <c r="BM153" s="7">
        <f>ประชากรรายอายุ!BM153+ประชากรรายอายุ!FO153</f>
        <v>20</v>
      </c>
      <c r="BN153" s="7">
        <f>ประชากรรายอายุ!BN153+ประชากรรายอายุ!FP153</f>
        <v>26</v>
      </c>
      <c r="BO153" s="7">
        <f>ประชากรรายอายุ!BO153+ประชากรรายอายุ!FQ153</f>
        <v>22</v>
      </c>
      <c r="BP153" s="7">
        <f>ประชากรรายอายุ!BP153+ประชากรรายอายุ!FR153</f>
        <v>19</v>
      </c>
      <c r="BQ153" s="7">
        <f>ประชากรรายอายุ!BQ153+ประชากรรายอายุ!FS153</f>
        <v>12</v>
      </c>
      <c r="BR153" s="7">
        <f>ประชากรรายอายุ!BR153+ประชากรรายอายุ!FT153</f>
        <v>20</v>
      </c>
      <c r="BS153" s="7">
        <f>ประชากรรายอายุ!BS153+ประชากรรายอายุ!FU153</f>
        <v>11</v>
      </c>
      <c r="BT153" s="7">
        <f>ประชากรรายอายุ!BT153+ประชากรรายอายุ!FV153</f>
        <v>11</v>
      </c>
      <c r="BU153" s="7">
        <f>ประชากรรายอายุ!BU153+ประชากรรายอายุ!FW153</f>
        <v>9</v>
      </c>
      <c r="BV153" s="7">
        <f>ประชากรรายอายุ!BV153+ประชากรรายอายุ!FX153</f>
        <v>14</v>
      </c>
      <c r="BW153" s="7">
        <f>ประชากรรายอายุ!BW153+ประชากรรายอายุ!FY153</f>
        <v>7</v>
      </c>
      <c r="BX153" s="7">
        <f>ประชากรรายอายุ!BX153+ประชากรรายอายุ!FZ153</f>
        <v>18</v>
      </c>
      <c r="BY153" s="7">
        <f>ประชากรรายอายุ!BY153+ประชากรรายอายุ!GA153</f>
        <v>15</v>
      </c>
      <c r="BZ153" s="7">
        <f>ประชากรรายอายุ!BZ153+ประชากรรายอายุ!GB153</f>
        <v>16</v>
      </c>
      <c r="CA153" s="7">
        <f>ประชากรรายอายุ!CA153+ประชากรรายอายุ!GC153</f>
        <v>12</v>
      </c>
      <c r="CB153" s="7">
        <f>ประชากรรายอายุ!CB153+ประชากรรายอายุ!GD153</f>
        <v>10</v>
      </c>
      <c r="CC153" s="7">
        <f>ประชากรรายอายุ!CC153+ประชากรรายอายุ!GE153</f>
        <v>6</v>
      </c>
      <c r="CD153" s="7">
        <f>ประชากรรายอายุ!CD153+ประชากรรายอายุ!GF153</f>
        <v>7</v>
      </c>
      <c r="CE153" s="7">
        <f>ประชากรรายอายุ!CE153+ประชากรรายอายุ!GG153</f>
        <v>3</v>
      </c>
      <c r="CF153" s="7">
        <f>ประชากรรายอายุ!CF153+ประชากรรายอายุ!GH153</f>
        <v>4</v>
      </c>
      <c r="CG153" s="7">
        <f>ประชากรรายอายุ!CG153+ประชากรรายอายุ!GI153</f>
        <v>7</v>
      </c>
      <c r="CH153" s="7">
        <f>ประชากรรายอายุ!CH153+ประชากรรายอายุ!GJ153</f>
        <v>4</v>
      </c>
      <c r="CI153" s="7">
        <f>ประชากรรายอายุ!CI153+ประชากรรายอายุ!GK153</f>
        <v>4</v>
      </c>
      <c r="CJ153" s="7">
        <f>ประชากรรายอายุ!CJ153+ประชากรรายอายุ!GL153</f>
        <v>2</v>
      </c>
      <c r="CK153" s="7">
        <f>ประชากรรายอายุ!CK153+ประชากรรายอายุ!GM153</f>
        <v>2</v>
      </c>
      <c r="CL153" s="7">
        <f>ประชากรรายอายุ!CL153+ประชากรรายอายุ!GN153</f>
        <v>0</v>
      </c>
      <c r="CM153" s="7">
        <f>ประชากรรายอายุ!CM153+ประชากรรายอายุ!GO153</f>
        <v>2</v>
      </c>
      <c r="CN153" s="7">
        <f>ประชากรรายอายุ!CN153+ประชากรรายอายุ!GP153</f>
        <v>2</v>
      </c>
      <c r="CO153" s="7">
        <f>ประชากรรายอายุ!CO153+ประชากรรายอายุ!GQ153</f>
        <v>0</v>
      </c>
      <c r="CP153" s="7">
        <f>ประชากรรายอายุ!CP153+ประชากรรายอายุ!GR153</f>
        <v>0</v>
      </c>
      <c r="CQ153" s="7">
        <f>ประชากรรายอายุ!CQ153+ประชากรรายอายุ!GS153</f>
        <v>0</v>
      </c>
      <c r="CR153" s="7">
        <f>ประชากรรายอายุ!CR153+ประชากรรายอายุ!GT153</f>
        <v>0</v>
      </c>
      <c r="CS153" s="7">
        <f>ประชากรรายอายุ!CS153+ประชากรรายอายุ!GU153</f>
        <v>0</v>
      </c>
      <c r="CT153" s="7">
        <f>ประชากรรายอายุ!CT153+ประชากรรายอายุ!GV153</f>
        <v>1</v>
      </c>
      <c r="CU153" s="7">
        <f>ประชากรรายอายุ!CU153+ประชากรรายอายุ!GW153</f>
        <v>0</v>
      </c>
      <c r="CV153" s="7">
        <f>ประชากรรายอายุ!CV153+ประชากรรายอายุ!GX153</f>
        <v>0</v>
      </c>
      <c r="CW153" s="7">
        <f>ประชากรรายอายุ!CW153+ประชากรรายอายุ!GY153</f>
        <v>0</v>
      </c>
      <c r="CX153" s="7">
        <f>ประชากรรายอายุ!CX153+ประชากรรายอายุ!GZ153</f>
        <v>0</v>
      </c>
      <c r="CY153" s="7">
        <f>ประชากรรายอายุ!CY153+ประชากรรายอายุ!HA153</f>
        <v>0</v>
      </c>
      <c r="CZ153" s="7">
        <f>ประชากรรายอายุ!CZ153+ประชากรรายอายุ!HB153</f>
        <v>0</v>
      </c>
      <c r="DA153" s="7">
        <f>ประชากรรายอายุ!DA153+ประชากรรายอายุ!HC153</f>
        <v>0</v>
      </c>
      <c r="DB153" s="7">
        <f>ประชากรรายอายุ!DB153+ประชากรรายอายุ!HD153</f>
        <v>0</v>
      </c>
      <c r="DC153" s="7">
        <f>ประชากรรายอายุ!DC153+ประชากรรายอายุ!HE153</f>
        <v>1</v>
      </c>
      <c r="DD153" s="7">
        <f>ประชากรรายอายุ!DD153+ประชากรรายอายุ!HF153</f>
        <v>5</v>
      </c>
    </row>
    <row r="154" spans="1:108">
      <c r="A154" s="5"/>
      <c r="B154" s="5" t="s">
        <v>107</v>
      </c>
      <c r="C154" s="7">
        <f>ประชากรรายอายุ!C154+ประชากรรายอายุ!DE154</f>
        <v>74</v>
      </c>
      <c r="D154" s="7">
        <f>ประชากรรายอายุ!D154+ประชากรรายอายุ!DF154</f>
        <v>68</v>
      </c>
      <c r="E154" s="7">
        <f>ประชากรรายอายุ!E154+ประชากรรายอายุ!DG154</f>
        <v>92</v>
      </c>
      <c r="F154" s="7">
        <f>ประชากรรายอายุ!F154+ประชากรรายอายุ!DH154</f>
        <v>86</v>
      </c>
      <c r="G154" s="7">
        <f>ประชากรรายอายุ!G154+ประชากรรายอายุ!DI154</f>
        <v>72</v>
      </c>
      <c r="H154" s="7">
        <f>ประชากรรายอายุ!H154+ประชากรรายอายุ!DJ154</f>
        <v>70</v>
      </c>
      <c r="I154" s="7">
        <f>ประชากรรายอายุ!I154+ประชากรรายอายุ!DK154</f>
        <v>80</v>
      </c>
      <c r="J154" s="7">
        <f>ประชากรรายอายุ!J154+ประชากรรายอายุ!DL154</f>
        <v>88</v>
      </c>
      <c r="K154" s="7">
        <f>ประชากรรายอายุ!K154+ประชากรรายอายุ!DM154</f>
        <v>87</v>
      </c>
      <c r="L154" s="7">
        <f>ประชากรรายอายุ!L154+ประชากรรายอายุ!DN154</f>
        <v>84</v>
      </c>
      <c r="M154" s="7">
        <f>ประชากรรายอายุ!M154+ประชากรรายอายุ!DO154</f>
        <v>79</v>
      </c>
      <c r="N154" s="7">
        <f>ประชากรรายอายุ!N154+ประชากรรายอายุ!DP154</f>
        <v>84</v>
      </c>
      <c r="O154" s="7">
        <f>ประชากรรายอายุ!O154+ประชากรรายอายุ!DQ154</f>
        <v>95</v>
      </c>
      <c r="P154" s="7">
        <f>ประชากรรายอายุ!P154+ประชากรรายอายุ!DR154</f>
        <v>95</v>
      </c>
      <c r="Q154" s="7">
        <f>ประชากรรายอายุ!Q154+ประชากรรายอายุ!DS154</f>
        <v>72</v>
      </c>
      <c r="R154" s="7">
        <f>ประชากรรายอายุ!R154+ประชากรรายอายุ!DT154</f>
        <v>101</v>
      </c>
      <c r="S154" s="7">
        <f>ประชากรรายอายุ!S154+ประชากรรายอายุ!DU154</f>
        <v>91</v>
      </c>
      <c r="T154" s="7">
        <f>ประชากรรายอายุ!T154+ประชากรรายอายุ!DV154</f>
        <v>90</v>
      </c>
      <c r="U154" s="7">
        <f>ประชากรรายอายุ!U154+ประชากรรายอายุ!DW154</f>
        <v>90</v>
      </c>
      <c r="V154" s="7">
        <f>ประชากรรายอายุ!V154+ประชากรรายอายุ!DX154</f>
        <v>90</v>
      </c>
      <c r="W154" s="7">
        <f>ประชากรรายอายุ!W154+ประชากรรายอายุ!DY154</f>
        <v>102</v>
      </c>
      <c r="X154" s="7">
        <f>ประชากรรายอายุ!X154+ประชากรรายอายุ!DZ154</f>
        <v>87</v>
      </c>
      <c r="Y154" s="7">
        <f>ประชากรรายอายุ!Y154+ประชากรรายอายุ!EA154</f>
        <v>92</v>
      </c>
      <c r="Z154" s="7">
        <f>ประชากรรายอายุ!Z154+ประชากรรายอายุ!EB154</f>
        <v>85</v>
      </c>
      <c r="AA154" s="7">
        <f>ประชากรรายอายุ!AA154+ประชากรรายอายุ!EC154</f>
        <v>93</v>
      </c>
      <c r="AB154" s="7">
        <f>ประชากรรายอายุ!AB154+ประชากรรายอายุ!ED154</f>
        <v>80</v>
      </c>
      <c r="AC154" s="7">
        <f>ประชากรรายอายุ!AC154+ประชากรรายอายุ!EE154</f>
        <v>105</v>
      </c>
      <c r="AD154" s="7">
        <f>ประชากรรายอายุ!AD154+ประชากรรายอายุ!EF154</f>
        <v>83</v>
      </c>
      <c r="AE154" s="7">
        <f>ประชากรรายอายุ!AE154+ประชากรรายอายุ!EG154</f>
        <v>79</v>
      </c>
      <c r="AF154" s="7">
        <f>ประชากรรายอายุ!AF154+ประชากรรายอายุ!EH154</f>
        <v>97</v>
      </c>
      <c r="AG154" s="7">
        <f>ประชากรรายอายุ!AG154+ประชากรรายอายุ!EI154</f>
        <v>88</v>
      </c>
      <c r="AH154" s="7">
        <f>ประชากรรายอายุ!AH154+ประชากรรายอายุ!EJ154</f>
        <v>85</v>
      </c>
      <c r="AI154" s="7">
        <f>ประชากรรายอายุ!AI154+ประชากรรายอายุ!EK154</f>
        <v>104</v>
      </c>
      <c r="AJ154" s="7">
        <f>ประชากรรายอายุ!AJ154+ประชากรรายอายุ!EL154</f>
        <v>113</v>
      </c>
      <c r="AK154" s="7">
        <f>ประชากรรายอายุ!AK154+ประชากรรายอายุ!EM154</f>
        <v>108</v>
      </c>
      <c r="AL154" s="7">
        <f>ประชากรรายอายุ!AL154+ประชากรรายอายุ!EN154</f>
        <v>86</v>
      </c>
      <c r="AM154" s="7">
        <f>ประชากรรายอายุ!AM154+ประชากรรายอายุ!EO154</f>
        <v>69</v>
      </c>
      <c r="AN154" s="7">
        <f>ประชากรรายอายุ!AN154+ประชากรรายอายุ!EP154</f>
        <v>92</v>
      </c>
      <c r="AO154" s="7">
        <f>ประชากรรายอายุ!AO154+ประชากรรายอายุ!EQ154</f>
        <v>112</v>
      </c>
      <c r="AP154" s="7">
        <f>ประชากรรายอายุ!AP154+ประชากรรายอายุ!ER154</f>
        <v>100</v>
      </c>
      <c r="AQ154" s="7">
        <f>ประชากรรายอายุ!AQ154+ประชากรรายอายุ!ES154</f>
        <v>104</v>
      </c>
      <c r="AR154" s="7">
        <f>ประชากรรายอายุ!AR154+ประชากรรายอายุ!ET154</f>
        <v>98</v>
      </c>
      <c r="AS154" s="7">
        <f>ประชากรรายอายุ!AS154+ประชากรรายอายุ!EU154</f>
        <v>107</v>
      </c>
      <c r="AT154" s="7">
        <f>ประชากรรายอายุ!AT154+ประชากรรายอายุ!EV154</f>
        <v>84</v>
      </c>
      <c r="AU154" s="7">
        <f>ประชากรรายอายุ!AU154+ประชากรรายอายุ!EW154</f>
        <v>86</v>
      </c>
      <c r="AV154" s="7">
        <f>ประชากรรายอายุ!AV154+ประชากรรายอายุ!EX154</f>
        <v>86</v>
      </c>
      <c r="AW154" s="7">
        <f>ประชากรรายอายุ!AW154+ประชากรรายอายุ!EY154</f>
        <v>85</v>
      </c>
      <c r="AX154" s="7">
        <f>ประชากรรายอายุ!AX154+ประชากรรายอายุ!EZ154</f>
        <v>63</v>
      </c>
      <c r="AY154" s="7">
        <f>ประชากรรายอายุ!AY154+ประชากรรายอายุ!FA154</f>
        <v>71</v>
      </c>
      <c r="AZ154" s="7">
        <f>ประชากรรายอายุ!AZ154+ประชากรรายอายุ!FB154</f>
        <v>71</v>
      </c>
      <c r="BA154" s="7">
        <f>ประชากรรายอายุ!BA154+ประชากรรายอายุ!FC154</f>
        <v>62</v>
      </c>
      <c r="BB154" s="7">
        <f>ประชากรรายอายุ!BB154+ประชากรรายอายุ!FD154</f>
        <v>53</v>
      </c>
      <c r="BC154" s="7">
        <f>ประชากรรายอายุ!BC154+ประชากรรายอายุ!FE154</f>
        <v>62</v>
      </c>
      <c r="BD154" s="7">
        <f>ประชากรรายอายุ!BD154+ประชากรรายอายุ!FF154</f>
        <v>68</v>
      </c>
      <c r="BE154" s="7">
        <f>ประชากรรายอายุ!BE154+ประชากรรายอายุ!FG154</f>
        <v>59</v>
      </c>
      <c r="BF154" s="7">
        <f>ประชากรรายอายุ!BF154+ประชากรรายอายุ!FH154</f>
        <v>47</v>
      </c>
      <c r="BG154" s="7">
        <f>ประชากรรายอายุ!BG154+ประชากรรายอายุ!FI154</f>
        <v>50</v>
      </c>
      <c r="BH154" s="7">
        <f>ประชากรรายอายุ!BH154+ประชากรรายอายุ!FJ154</f>
        <v>44</v>
      </c>
      <c r="BI154" s="7">
        <f>ประชากรรายอายุ!BI154+ประชากรรายอายุ!FK154</f>
        <v>48</v>
      </c>
      <c r="BJ154" s="7">
        <f>ประชากรรายอายุ!BJ154+ประชากรรายอายุ!FL154</f>
        <v>45</v>
      </c>
      <c r="BK154" s="7">
        <f>ประชากรรายอายุ!BK154+ประชากรรายอายุ!FM154</f>
        <v>51</v>
      </c>
      <c r="BL154" s="7">
        <f>ประชากรรายอายุ!BL154+ประชากรรายอายุ!FN154</f>
        <v>37</v>
      </c>
      <c r="BM154" s="7">
        <f>ประชากรรายอายุ!BM154+ประชากรรายอายุ!FO154</f>
        <v>53</v>
      </c>
      <c r="BN154" s="7">
        <f>ประชากรรายอายุ!BN154+ประชากรรายอายุ!FP154</f>
        <v>39</v>
      </c>
      <c r="BO154" s="7">
        <f>ประชากรรายอายุ!BO154+ประชากรรายอายุ!FQ154</f>
        <v>43</v>
      </c>
      <c r="BP154" s="7">
        <f>ประชากรรายอายุ!BP154+ประชากรรายอายุ!FR154</f>
        <v>31</v>
      </c>
      <c r="BQ154" s="7">
        <f>ประชากรรายอายุ!BQ154+ประชากรรายอายุ!FS154</f>
        <v>26</v>
      </c>
      <c r="BR154" s="7">
        <f>ประชากรรายอายุ!BR154+ประชากรรายอายุ!FT154</f>
        <v>15</v>
      </c>
      <c r="BS154" s="7">
        <f>ประชากรรายอายุ!BS154+ประชากรรายอายุ!FU154</f>
        <v>32</v>
      </c>
      <c r="BT154" s="7">
        <f>ประชากรรายอายุ!BT154+ประชากรรายอายุ!FV154</f>
        <v>13</v>
      </c>
      <c r="BU154" s="7">
        <f>ประชากรรายอายุ!BU154+ประชากรรายอายุ!FW154</f>
        <v>21</v>
      </c>
      <c r="BV154" s="7">
        <f>ประชากรรายอายุ!BV154+ประชากรรายอายุ!FX154</f>
        <v>22</v>
      </c>
      <c r="BW154" s="7">
        <f>ประชากรรายอายุ!BW154+ประชากรรายอายุ!FY154</f>
        <v>23</v>
      </c>
      <c r="BX154" s="7">
        <f>ประชากรรายอายุ!BX154+ประชากรรายอายุ!FZ154</f>
        <v>19</v>
      </c>
      <c r="BY154" s="7">
        <f>ประชากรรายอายุ!BY154+ประชากรรายอายุ!GA154</f>
        <v>16</v>
      </c>
      <c r="BZ154" s="7">
        <f>ประชากรรายอายุ!BZ154+ประชากรรายอายุ!GB154</f>
        <v>16</v>
      </c>
      <c r="CA154" s="7">
        <f>ประชากรรายอายุ!CA154+ประชากรรายอายุ!GC154</f>
        <v>15</v>
      </c>
      <c r="CB154" s="7">
        <f>ประชากรรายอายุ!CB154+ประชากรรายอายุ!GD154</f>
        <v>9</v>
      </c>
      <c r="CC154" s="7">
        <f>ประชากรรายอายุ!CC154+ประชากรรายอายุ!GE154</f>
        <v>17</v>
      </c>
      <c r="CD154" s="7">
        <f>ประชากรรายอายุ!CD154+ประชากรรายอายุ!GF154</f>
        <v>20</v>
      </c>
      <c r="CE154" s="7">
        <f>ประชากรรายอายุ!CE154+ประชากรรายอายุ!GG154</f>
        <v>14</v>
      </c>
      <c r="CF154" s="7">
        <f>ประชากรรายอายุ!CF154+ประชากรรายอายุ!GH154</f>
        <v>8</v>
      </c>
      <c r="CG154" s="7">
        <f>ประชากรรายอายุ!CG154+ประชากรรายอายุ!GI154</f>
        <v>10</v>
      </c>
      <c r="CH154" s="7">
        <f>ประชากรรายอายุ!CH154+ประชากรรายอายุ!GJ154</f>
        <v>9</v>
      </c>
      <c r="CI154" s="7">
        <f>ประชากรรายอายุ!CI154+ประชากรรายอายุ!GK154</f>
        <v>9</v>
      </c>
      <c r="CJ154" s="7">
        <f>ประชากรรายอายุ!CJ154+ประชากรรายอายุ!GL154</f>
        <v>2</v>
      </c>
      <c r="CK154" s="7">
        <f>ประชากรรายอายุ!CK154+ประชากรรายอายุ!GM154</f>
        <v>8</v>
      </c>
      <c r="CL154" s="7">
        <f>ประชากรรายอายุ!CL154+ประชากรรายอายุ!GN154</f>
        <v>2</v>
      </c>
      <c r="CM154" s="7">
        <f>ประชากรรายอายุ!CM154+ประชากรรายอายุ!GO154</f>
        <v>4</v>
      </c>
      <c r="CN154" s="7">
        <f>ประชากรรายอายุ!CN154+ประชากรรายอายุ!GP154</f>
        <v>4</v>
      </c>
      <c r="CO154" s="7">
        <f>ประชากรรายอายุ!CO154+ประชากรรายอายุ!GQ154</f>
        <v>0</v>
      </c>
      <c r="CP154" s="7">
        <f>ประชากรรายอายุ!CP154+ประชากรรายอายุ!GR154</f>
        <v>3</v>
      </c>
      <c r="CQ154" s="7">
        <f>ประชากรรายอายุ!CQ154+ประชากรรายอายุ!GS154</f>
        <v>2</v>
      </c>
      <c r="CR154" s="7">
        <f>ประชากรรายอายุ!CR154+ประชากรรายอายุ!GT154</f>
        <v>1</v>
      </c>
      <c r="CS154" s="7">
        <f>ประชากรรายอายุ!CS154+ประชากรรายอายุ!GU154</f>
        <v>0</v>
      </c>
      <c r="CT154" s="7">
        <f>ประชากรรายอายุ!CT154+ประชากรรายอายุ!GV154</f>
        <v>0</v>
      </c>
      <c r="CU154" s="7">
        <f>ประชากรรายอายุ!CU154+ประชากรรายอายุ!GW154</f>
        <v>0</v>
      </c>
      <c r="CV154" s="7">
        <f>ประชากรรายอายุ!CV154+ประชากรรายอายุ!GX154</f>
        <v>2</v>
      </c>
      <c r="CW154" s="7">
        <f>ประชากรรายอายุ!CW154+ประชากรรายอายุ!GY154</f>
        <v>0</v>
      </c>
      <c r="CX154" s="7">
        <f>ประชากรรายอายุ!CX154+ประชากรรายอายุ!GZ154</f>
        <v>0</v>
      </c>
      <c r="CY154" s="7">
        <f>ประชากรรายอายุ!CY154+ประชากรรายอายุ!HA154</f>
        <v>1</v>
      </c>
      <c r="CZ154" s="7">
        <f>ประชากรรายอายุ!CZ154+ประชากรรายอายุ!HB154</f>
        <v>3</v>
      </c>
      <c r="DA154" s="7">
        <f>ประชากรรายอายุ!DA154+ประชากรรายอายุ!HC154</f>
        <v>0</v>
      </c>
      <c r="DB154" s="7">
        <f>ประชากรรายอายุ!DB154+ประชากรรายอายุ!HD154</f>
        <v>0</v>
      </c>
      <c r="DC154" s="7">
        <f>ประชากรรายอายุ!DC154+ประชากรรายอายุ!HE154</f>
        <v>1</v>
      </c>
      <c r="DD154" s="7">
        <f>ประชากรรายอายุ!DD154+ประชากรรายอายุ!HF154</f>
        <v>5</v>
      </c>
    </row>
    <row r="155" spans="1:108">
      <c r="A155" s="12"/>
      <c r="B155" s="5" t="s">
        <v>108</v>
      </c>
      <c r="C155" s="7">
        <f>ประชากรรายอายุ!C155+ประชากรรายอายุ!DE155</f>
        <v>48</v>
      </c>
      <c r="D155" s="7">
        <f>ประชากรรายอายุ!D155+ประชากรรายอายุ!DF155</f>
        <v>51</v>
      </c>
      <c r="E155" s="7">
        <f>ประชากรรายอายุ!E155+ประชากรรายอายุ!DG155</f>
        <v>43</v>
      </c>
      <c r="F155" s="7">
        <f>ประชากรรายอายุ!F155+ประชากรรายอายุ!DH155</f>
        <v>38</v>
      </c>
      <c r="G155" s="7">
        <f>ประชากรรายอายุ!G155+ประชากรรายอายุ!DI155</f>
        <v>33</v>
      </c>
      <c r="H155" s="7">
        <f>ประชากรรายอายุ!H155+ประชากรรายอายุ!DJ155</f>
        <v>36</v>
      </c>
      <c r="I155" s="7">
        <f>ประชากรรายอายุ!I155+ประชากรรายอายุ!DK155</f>
        <v>41</v>
      </c>
      <c r="J155" s="7">
        <f>ประชากรรายอายุ!J155+ประชากรรายอายุ!DL155</f>
        <v>30</v>
      </c>
      <c r="K155" s="7">
        <f>ประชากรรายอายุ!K155+ประชากรรายอายุ!DM155</f>
        <v>39</v>
      </c>
      <c r="L155" s="7">
        <f>ประชากรรายอายุ!L155+ประชากรรายอายุ!DN155</f>
        <v>42</v>
      </c>
      <c r="M155" s="7">
        <f>ประชากรรายอายุ!M155+ประชากรรายอายุ!DO155</f>
        <v>47</v>
      </c>
      <c r="N155" s="7">
        <f>ประชากรรายอายุ!N155+ประชากรรายอายุ!DP155</f>
        <v>40</v>
      </c>
      <c r="O155" s="7">
        <f>ประชากรรายอายุ!O155+ประชากรรายอายุ!DQ155</f>
        <v>42</v>
      </c>
      <c r="P155" s="7">
        <f>ประชากรรายอายุ!P155+ประชากรรายอายุ!DR155</f>
        <v>51</v>
      </c>
      <c r="Q155" s="7">
        <f>ประชากรรายอายุ!Q155+ประชากรรายอายุ!DS155</f>
        <v>55</v>
      </c>
      <c r="R155" s="7">
        <f>ประชากรรายอายุ!R155+ประชากรรายอายุ!DT155</f>
        <v>50</v>
      </c>
      <c r="S155" s="7">
        <f>ประชากรรายอายุ!S155+ประชากรรายอายุ!DU155</f>
        <v>57</v>
      </c>
      <c r="T155" s="7">
        <f>ประชากรรายอายุ!T155+ประชากรรายอายุ!DV155</f>
        <v>59</v>
      </c>
      <c r="U155" s="7">
        <f>ประชากรรายอายุ!U155+ประชากรรายอายุ!DW155</f>
        <v>64</v>
      </c>
      <c r="V155" s="7">
        <f>ประชากรรายอายุ!V155+ประชากรรายอายุ!DX155</f>
        <v>52</v>
      </c>
      <c r="W155" s="7">
        <f>ประชากรรายอายุ!W155+ประชากรรายอายุ!DY155</f>
        <v>65</v>
      </c>
      <c r="X155" s="7">
        <f>ประชากรรายอายุ!X155+ประชากรรายอายุ!DZ155</f>
        <v>69</v>
      </c>
      <c r="Y155" s="7">
        <f>ประชากรรายอายุ!Y155+ประชากรรายอายุ!EA155</f>
        <v>70</v>
      </c>
      <c r="Z155" s="7">
        <f>ประชากรรายอายุ!Z155+ประชากรรายอายุ!EB155</f>
        <v>52</v>
      </c>
      <c r="AA155" s="7">
        <f>ประชากรรายอายุ!AA155+ประชากรรายอายุ!EC155</f>
        <v>66</v>
      </c>
      <c r="AB155" s="7">
        <f>ประชากรรายอายุ!AB155+ประชากรรายอายุ!ED155</f>
        <v>55</v>
      </c>
      <c r="AC155" s="7">
        <f>ประชากรรายอายุ!AC155+ประชากรรายอายุ!EE155</f>
        <v>55</v>
      </c>
      <c r="AD155" s="7">
        <f>ประชากรรายอายุ!AD155+ประชากรรายอายุ!EF155</f>
        <v>65</v>
      </c>
      <c r="AE155" s="7">
        <f>ประชากรรายอายุ!AE155+ประชากรรายอายุ!EG155</f>
        <v>43</v>
      </c>
      <c r="AF155" s="7">
        <f>ประชากรรายอายุ!AF155+ประชากรรายอายุ!EH155</f>
        <v>49</v>
      </c>
      <c r="AG155" s="7">
        <f>ประชากรรายอายุ!AG155+ประชากรรายอายุ!EI155</f>
        <v>44</v>
      </c>
      <c r="AH155" s="7">
        <f>ประชากรรายอายุ!AH155+ประชากรรายอายุ!EJ155</f>
        <v>68</v>
      </c>
      <c r="AI155" s="7">
        <f>ประชากรรายอายุ!AI155+ประชากรรายอายุ!EK155</f>
        <v>63</v>
      </c>
      <c r="AJ155" s="7">
        <f>ประชากรรายอายุ!AJ155+ประชากรรายอายุ!EL155</f>
        <v>59</v>
      </c>
      <c r="AK155" s="7">
        <f>ประชากรรายอายุ!AK155+ประชากรรายอายุ!EM155</f>
        <v>67</v>
      </c>
      <c r="AL155" s="7">
        <f>ประชากรรายอายุ!AL155+ประชากรรายอายุ!EN155</f>
        <v>56</v>
      </c>
      <c r="AM155" s="7">
        <f>ประชากรรายอายุ!AM155+ประชากรรายอายุ!EO155</f>
        <v>60</v>
      </c>
      <c r="AN155" s="7">
        <f>ประชากรรายอายุ!AN155+ประชากรรายอายุ!EP155</f>
        <v>55</v>
      </c>
      <c r="AO155" s="7">
        <f>ประชากรรายอายุ!AO155+ประชากรรายอายุ!EQ155</f>
        <v>51</v>
      </c>
      <c r="AP155" s="7">
        <f>ประชากรรายอายุ!AP155+ประชากรรายอายุ!ER155</f>
        <v>70</v>
      </c>
      <c r="AQ155" s="7">
        <f>ประชากรรายอายุ!AQ155+ประชากรรายอายุ!ES155</f>
        <v>65</v>
      </c>
      <c r="AR155" s="7">
        <f>ประชากรรายอายุ!AR155+ประชากรรายอายุ!ET155</f>
        <v>56</v>
      </c>
      <c r="AS155" s="7">
        <f>ประชากรรายอายุ!AS155+ประชากรรายอายุ!EU155</f>
        <v>64</v>
      </c>
      <c r="AT155" s="7">
        <f>ประชากรรายอายุ!AT155+ประชากรรายอายุ!EV155</f>
        <v>68</v>
      </c>
      <c r="AU155" s="7">
        <f>ประชากรรายอายุ!AU155+ประชากรรายอายุ!EW155</f>
        <v>61</v>
      </c>
      <c r="AV155" s="7">
        <f>ประชากรรายอายุ!AV155+ประชากรรายอายุ!EX155</f>
        <v>54</v>
      </c>
      <c r="AW155" s="7">
        <f>ประชากรรายอายุ!AW155+ประชากรรายอายุ!EY155</f>
        <v>55</v>
      </c>
      <c r="AX155" s="7">
        <f>ประชากรรายอายุ!AX155+ประชากรรายอายุ!EZ155</f>
        <v>57</v>
      </c>
      <c r="AY155" s="7">
        <f>ประชากรรายอายุ!AY155+ประชากรรายอายุ!FA155</f>
        <v>52</v>
      </c>
      <c r="AZ155" s="7">
        <f>ประชากรรายอายุ!AZ155+ประชากรรายอายุ!FB155</f>
        <v>41</v>
      </c>
      <c r="BA155" s="7">
        <f>ประชากรรายอายุ!BA155+ประชากรรายอายุ!FC155</f>
        <v>45</v>
      </c>
      <c r="BB155" s="7">
        <f>ประชากรรายอายุ!BB155+ประชากรรายอายุ!FD155</f>
        <v>40</v>
      </c>
      <c r="BC155" s="7">
        <f>ประชากรรายอายุ!BC155+ประชากรรายอายุ!FE155</f>
        <v>44</v>
      </c>
      <c r="BD155" s="7">
        <f>ประชากรรายอายุ!BD155+ประชากรรายอายุ!FF155</f>
        <v>36</v>
      </c>
      <c r="BE155" s="7">
        <f>ประชากรรายอายุ!BE155+ประชากรรายอายุ!FG155</f>
        <v>39</v>
      </c>
      <c r="BF155" s="7">
        <f>ประชากรรายอายุ!BF155+ประชากรรายอายุ!FH155</f>
        <v>29</v>
      </c>
      <c r="BG155" s="7">
        <f>ประชากรรายอายุ!BG155+ประชากรรายอายุ!FI155</f>
        <v>34</v>
      </c>
      <c r="BH155" s="7">
        <f>ประชากรรายอายุ!BH155+ประชากรรายอายุ!FJ155</f>
        <v>29</v>
      </c>
      <c r="BI155" s="7">
        <f>ประชากรรายอายุ!BI155+ประชากรรายอายุ!FK155</f>
        <v>33</v>
      </c>
      <c r="BJ155" s="7">
        <f>ประชากรรายอายุ!BJ155+ประชากรรายอายุ!FL155</f>
        <v>29</v>
      </c>
      <c r="BK155" s="7">
        <f>ประชากรรายอายุ!BK155+ประชากรรายอายุ!FM155</f>
        <v>30</v>
      </c>
      <c r="BL155" s="7">
        <f>ประชากรรายอายุ!BL155+ประชากรรายอายุ!FN155</f>
        <v>34</v>
      </c>
      <c r="BM155" s="7">
        <f>ประชากรรายอายุ!BM155+ประชากรรายอายุ!FO155</f>
        <v>19</v>
      </c>
      <c r="BN155" s="7">
        <f>ประชากรรายอายุ!BN155+ประชากรรายอายุ!FP155</f>
        <v>26</v>
      </c>
      <c r="BO155" s="7">
        <f>ประชากรรายอายุ!BO155+ประชากรรายอายุ!FQ155</f>
        <v>27</v>
      </c>
      <c r="BP155" s="7">
        <f>ประชากรรายอายุ!BP155+ประชากรรายอายุ!FR155</f>
        <v>21</v>
      </c>
      <c r="BQ155" s="7">
        <f>ประชากรรายอายุ!BQ155+ประชากรรายอายุ!FS155</f>
        <v>19</v>
      </c>
      <c r="BR155" s="7">
        <f>ประชากรรายอายุ!BR155+ประชากรรายอายุ!FT155</f>
        <v>11</v>
      </c>
      <c r="BS155" s="7">
        <f>ประชากรรายอายุ!BS155+ประชากรรายอายุ!FU155</f>
        <v>18</v>
      </c>
      <c r="BT155" s="7">
        <f>ประชากรรายอายุ!BT155+ประชากรรายอายุ!FV155</f>
        <v>13</v>
      </c>
      <c r="BU155" s="7">
        <f>ประชากรรายอายุ!BU155+ประชากรรายอายุ!FW155</f>
        <v>22</v>
      </c>
      <c r="BV155" s="7">
        <f>ประชากรรายอายุ!BV155+ประชากรรายอายุ!FX155</f>
        <v>14</v>
      </c>
      <c r="BW155" s="7">
        <f>ประชากรรายอายุ!BW155+ประชากรรายอายุ!FY155</f>
        <v>15</v>
      </c>
      <c r="BX155" s="7">
        <f>ประชากรรายอายุ!BX155+ประชากรรายอายุ!FZ155</f>
        <v>25</v>
      </c>
      <c r="BY155" s="7">
        <f>ประชากรรายอายุ!BY155+ประชากรรายอายุ!GA155</f>
        <v>13</v>
      </c>
      <c r="BZ155" s="7">
        <f>ประชากรรายอายุ!BZ155+ประชากรรายอายุ!GB155</f>
        <v>12</v>
      </c>
      <c r="CA155" s="7">
        <f>ประชากรรายอายุ!CA155+ประชากรรายอายุ!GC155</f>
        <v>13</v>
      </c>
      <c r="CB155" s="7">
        <f>ประชากรรายอายุ!CB155+ประชากรรายอายุ!GD155</f>
        <v>9</v>
      </c>
      <c r="CC155" s="7">
        <f>ประชากรรายอายุ!CC155+ประชากรรายอายุ!GE155</f>
        <v>12</v>
      </c>
      <c r="CD155" s="7">
        <f>ประชากรรายอายุ!CD155+ประชากรรายอายุ!GF155</f>
        <v>13</v>
      </c>
      <c r="CE155" s="7">
        <f>ประชากรรายอายุ!CE155+ประชากรรายอายุ!GG155</f>
        <v>10</v>
      </c>
      <c r="CF155" s="7">
        <f>ประชากรรายอายุ!CF155+ประชากรรายอายุ!GH155</f>
        <v>7</v>
      </c>
      <c r="CG155" s="7">
        <f>ประชากรรายอายุ!CG155+ประชากรรายอายุ!GI155</f>
        <v>8</v>
      </c>
      <c r="CH155" s="7">
        <f>ประชากรรายอายุ!CH155+ประชากรรายอายุ!GJ155</f>
        <v>9</v>
      </c>
      <c r="CI155" s="7">
        <f>ประชากรรายอายุ!CI155+ประชากรรายอายุ!GK155</f>
        <v>1</v>
      </c>
      <c r="CJ155" s="7">
        <f>ประชากรรายอายุ!CJ155+ประชากรรายอายุ!GL155</f>
        <v>4</v>
      </c>
      <c r="CK155" s="7">
        <f>ประชากรรายอายุ!CK155+ประชากรรายอายุ!GM155</f>
        <v>1</v>
      </c>
      <c r="CL155" s="7">
        <f>ประชากรรายอายุ!CL155+ประชากรรายอายุ!GN155</f>
        <v>3</v>
      </c>
      <c r="CM155" s="7">
        <f>ประชากรรายอายุ!CM155+ประชากรรายอายุ!GO155</f>
        <v>1</v>
      </c>
      <c r="CN155" s="7">
        <f>ประชากรรายอายุ!CN155+ประชากรรายอายุ!GP155</f>
        <v>0</v>
      </c>
      <c r="CO155" s="7">
        <f>ประชากรรายอายุ!CO155+ประชากรรายอายุ!GQ155</f>
        <v>0</v>
      </c>
      <c r="CP155" s="7">
        <f>ประชากรรายอายุ!CP155+ประชากรรายอายุ!GR155</f>
        <v>2</v>
      </c>
      <c r="CQ155" s="7">
        <f>ประชากรรายอายุ!CQ155+ประชากรรายอายุ!GS155</f>
        <v>2</v>
      </c>
      <c r="CR155" s="7">
        <f>ประชากรรายอายุ!CR155+ประชากรรายอายุ!GT155</f>
        <v>0</v>
      </c>
      <c r="CS155" s="7">
        <f>ประชากรรายอายุ!CS155+ประชากรรายอายุ!GU155</f>
        <v>1</v>
      </c>
      <c r="CT155" s="7">
        <f>ประชากรรายอายุ!CT155+ประชากรรายอายุ!GV155</f>
        <v>0</v>
      </c>
      <c r="CU155" s="7">
        <f>ประชากรรายอายุ!CU155+ประชากรรายอายุ!GW155</f>
        <v>0</v>
      </c>
      <c r="CV155" s="7">
        <f>ประชากรรายอายุ!CV155+ประชากรรายอายุ!GX155</f>
        <v>0</v>
      </c>
      <c r="CW155" s="7">
        <f>ประชากรรายอายุ!CW155+ประชากรรายอายุ!GY155</f>
        <v>0</v>
      </c>
      <c r="CX155" s="7">
        <f>ประชากรรายอายุ!CX155+ประชากรรายอายุ!GZ155</f>
        <v>0</v>
      </c>
      <c r="CY155" s="7">
        <f>ประชากรรายอายุ!CY155+ประชากรรายอายุ!HA155</f>
        <v>0</v>
      </c>
      <c r="CZ155" s="7">
        <f>ประชากรรายอายุ!CZ155+ประชากรรายอายุ!HB155</f>
        <v>0</v>
      </c>
      <c r="DA155" s="7">
        <f>ประชากรรายอายุ!DA155+ประชากรรายอายุ!HC155</f>
        <v>0</v>
      </c>
      <c r="DB155" s="7">
        <f>ประชากรรายอายุ!DB155+ประชากรรายอายุ!HD155</f>
        <v>0</v>
      </c>
      <c r="DC155" s="7">
        <f>ประชากรรายอายุ!DC155+ประชากรรายอายุ!HE155</f>
        <v>1</v>
      </c>
      <c r="DD155" s="7">
        <f>ประชากรรายอายุ!DD155+ประชากรรายอายุ!HF155</f>
        <v>3</v>
      </c>
    </row>
    <row r="156" spans="1:108">
      <c r="A156" s="12"/>
      <c r="B156" s="5" t="s">
        <v>109</v>
      </c>
      <c r="C156" s="7">
        <f>ประชากรรายอายุ!C156+ประชากรรายอายุ!DE156</f>
        <v>30</v>
      </c>
      <c r="D156" s="7">
        <f>ประชากรรายอายุ!D156+ประชากรรายอายุ!DF156</f>
        <v>24</v>
      </c>
      <c r="E156" s="7">
        <f>ประชากรรายอายุ!E156+ประชากรรายอายุ!DG156</f>
        <v>35</v>
      </c>
      <c r="F156" s="7">
        <f>ประชากรรายอายุ!F156+ประชากรรายอายุ!DH156</f>
        <v>29</v>
      </c>
      <c r="G156" s="7">
        <f>ประชากรรายอายุ!G156+ประชากรรายอายุ!DI156</f>
        <v>28</v>
      </c>
      <c r="H156" s="7">
        <f>ประชากรรายอายุ!H156+ประชากรรายอายุ!DJ156</f>
        <v>38</v>
      </c>
      <c r="I156" s="7">
        <f>ประชากรรายอายุ!I156+ประชากรรายอายุ!DK156</f>
        <v>26</v>
      </c>
      <c r="J156" s="7">
        <f>ประชากรรายอายุ!J156+ประชากรรายอายุ!DL156</f>
        <v>32</v>
      </c>
      <c r="K156" s="7">
        <f>ประชากรรายอายุ!K156+ประชากรรายอายุ!DM156</f>
        <v>37</v>
      </c>
      <c r="L156" s="7">
        <f>ประชากรรายอายุ!L156+ประชากรรายอายุ!DN156</f>
        <v>39</v>
      </c>
      <c r="M156" s="7">
        <f>ประชากรรายอายุ!M156+ประชากรรายอายุ!DO156</f>
        <v>42</v>
      </c>
      <c r="N156" s="7">
        <f>ประชากรรายอายุ!N156+ประชากรรายอายุ!DP156</f>
        <v>30</v>
      </c>
      <c r="O156" s="7">
        <f>ประชากรรายอายุ!O156+ประชากรรายอายุ!DQ156</f>
        <v>33</v>
      </c>
      <c r="P156" s="7">
        <f>ประชากรรายอายุ!P156+ประชากรรายอายุ!DR156</f>
        <v>50</v>
      </c>
      <c r="Q156" s="7">
        <f>ประชากรรายอายุ!Q156+ประชากรรายอายุ!DS156</f>
        <v>53</v>
      </c>
      <c r="R156" s="7">
        <f>ประชากรรายอายุ!R156+ประชากรรายอายุ!DT156</f>
        <v>52</v>
      </c>
      <c r="S156" s="7">
        <f>ประชากรรายอายุ!S156+ประชากรรายอายุ!DU156</f>
        <v>51</v>
      </c>
      <c r="T156" s="7">
        <f>ประชากรรายอายุ!T156+ประชากรรายอายุ!DV156</f>
        <v>39</v>
      </c>
      <c r="U156" s="7">
        <f>ประชากรรายอายุ!U156+ประชากรรายอายุ!DW156</f>
        <v>52</v>
      </c>
      <c r="V156" s="7">
        <f>ประชากรรายอายุ!V156+ประชากรรายอายุ!DX156</f>
        <v>55</v>
      </c>
      <c r="W156" s="7">
        <f>ประชากรรายอายุ!W156+ประชากรรายอายุ!DY156</f>
        <v>43</v>
      </c>
      <c r="X156" s="7">
        <f>ประชากรรายอายุ!X156+ประชากรรายอายุ!DZ156</f>
        <v>48</v>
      </c>
      <c r="Y156" s="7">
        <f>ประชากรรายอายุ!Y156+ประชากรรายอายุ!EA156</f>
        <v>43</v>
      </c>
      <c r="Z156" s="7">
        <f>ประชากรรายอายุ!Z156+ประชากรรายอายุ!EB156</f>
        <v>42</v>
      </c>
      <c r="AA156" s="7">
        <f>ประชากรรายอายุ!AA156+ประชากรรายอายุ!EC156</f>
        <v>44</v>
      </c>
      <c r="AB156" s="7">
        <f>ประชากรรายอายุ!AB156+ประชากรรายอายุ!ED156</f>
        <v>46</v>
      </c>
      <c r="AC156" s="7">
        <f>ประชากรรายอายุ!AC156+ประชากรรายอายุ!EE156</f>
        <v>42</v>
      </c>
      <c r="AD156" s="7">
        <f>ประชากรรายอายุ!AD156+ประชากรรายอายุ!EF156</f>
        <v>29</v>
      </c>
      <c r="AE156" s="7">
        <f>ประชากรรายอายุ!AE156+ประชากรรายอายุ!EG156</f>
        <v>45</v>
      </c>
      <c r="AF156" s="7">
        <f>ประชากรรายอายุ!AF156+ประชากรรายอายุ!EH156</f>
        <v>40</v>
      </c>
      <c r="AG156" s="7">
        <f>ประชากรรายอายุ!AG156+ประชากรรายอายุ!EI156</f>
        <v>50</v>
      </c>
      <c r="AH156" s="7">
        <f>ประชากรรายอายุ!AH156+ประชากรรายอายุ!EJ156</f>
        <v>44</v>
      </c>
      <c r="AI156" s="7">
        <f>ประชากรรายอายุ!AI156+ประชากรรายอายุ!EK156</f>
        <v>47</v>
      </c>
      <c r="AJ156" s="7">
        <f>ประชากรรายอายุ!AJ156+ประชากรรายอายุ!EL156</f>
        <v>56</v>
      </c>
      <c r="AK156" s="7">
        <f>ประชากรรายอายุ!AK156+ประชากรรายอายุ!EM156</f>
        <v>44</v>
      </c>
      <c r="AL156" s="7">
        <f>ประชากรรายอายุ!AL156+ประชากรรายอายุ!EN156</f>
        <v>55</v>
      </c>
      <c r="AM156" s="7">
        <f>ประชากรรายอายุ!AM156+ประชากรรายอายุ!EO156</f>
        <v>44</v>
      </c>
      <c r="AN156" s="7">
        <f>ประชากรรายอายุ!AN156+ประชากรรายอายุ!EP156</f>
        <v>45</v>
      </c>
      <c r="AO156" s="7">
        <f>ประชากรรายอายุ!AO156+ประชากรรายอายุ!EQ156</f>
        <v>48</v>
      </c>
      <c r="AP156" s="7">
        <f>ประชากรรายอายุ!AP156+ประชากรรายอายุ!ER156</f>
        <v>58</v>
      </c>
      <c r="AQ156" s="7">
        <f>ประชากรรายอายุ!AQ156+ประชากรรายอายุ!ES156</f>
        <v>67</v>
      </c>
      <c r="AR156" s="7">
        <f>ประชากรรายอายุ!AR156+ประชากรรายอายุ!ET156</f>
        <v>46</v>
      </c>
      <c r="AS156" s="7">
        <f>ประชากรรายอายุ!AS156+ประชากรรายอายุ!EU156</f>
        <v>57</v>
      </c>
      <c r="AT156" s="7">
        <f>ประชากรรายอายุ!AT156+ประชากรรายอายุ!EV156</f>
        <v>52</v>
      </c>
      <c r="AU156" s="7">
        <f>ประชากรรายอายุ!AU156+ประชากรรายอายุ!EW156</f>
        <v>52</v>
      </c>
      <c r="AV156" s="7">
        <f>ประชากรรายอายุ!AV156+ประชากรรายอายุ!EX156</f>
        <v>52</v>
      </c>
      <c r="AW156" s="7">
        <f>ประชากรรายอายุ!AW156+ประชากรรายอายุ!EY156</f>
        <v>34</v>
      </c>
      <c r="AX156" s="7">
        <f>ประชากรรายอายุ!AX156+ประชากรรายอายุ!EZ156</f>
        <v>48</v>
      </c>
      <c r="AY156" s="7">
        <f>ประชากรรายอายุ!AY156+ประชากรรายอายุ!FA156</f>
        <v>50</v>
      </c>
      <c r="AZ156" s="7">
        <f>ประชากรรายอายุ!AZ156+ประชากรรายอายุ!FB156</f>
        <v>37</v>
      </c>
      <c r="BA156" s="7">
        <f>ประชากรรายอายุ!BA156+ประชากรรายอายุ!FC156</f>
        <v>31</v>
      </c>
      <c r="BB156" s="7">
        <f>ประชากรรายอายุ!BB156+ประชากรรายอายุ!FD156</f>
        <v>32</v>
      </c>
      <c r="BC156" s="7">
        <f>ประชากรรายอายุ!BC156+ประชากรรายอายุ!FE156</f>
        <v>39</v>
      </c>
      <c r="BD156" s="7">
        <f>ประชากรรายอายุ!BD156+ประชากรรายอายุ!FF156</f>
        <v>41</v>
      </c>
      <c r="BE156" s="7">
        <f>ประชากรรายอายุ!BE156+ประชากรรายอายุ!FG156</f>
        <v>30</v>
      </c>
      <c r="BF156" s="7">
        <f>ประชากรรายอายุ!BF156+ประชากรรายอายุ!FH156</f>
        <v>32</v>
      </c>
      <c r="BG156" s="7">
        <f>ประชากรรายอายุ!BG156+ประชากรรายอายุ!FI156</f>
        <v>23</v>
      </c>
      <c r="BH156" s="7">
        <f>ประชากรรายอายุ!BH156+ประชากรรายอายุ!FJ156</f>
        <v>29</v>
      </c>
      <c r="BI156" s="7">
        <f>ประชากรรายอายุ!BI156+ประชากรรายอายุ!FK156</f>
        <v>29</v>
      </c>
      <c r="BJ156" s="7">
        <f>ประชากรรายอายุ!BJ156+ประชากรรายอายุ!FL156</f>
        <v>28</v>
      </c>
      <c r="BK156" s="7">
        <f>ประชากรรายอายุ!BK156+ประชากรรายอายุ!FM156</f>
        <v>29</v>
      </c>
      <c r="BL156" s="7">
        <f>ประชากรรายอายุ!BL156+ประชากรรายอายุ!FN156</f>
        <v>18</v>
      </c>
      <c r="BM156" s="7">
        <f>ประชากรรายอายุ!BM156+ประชากรรายอายุ!FO156</f>
        <v>22</v>
      </c>
      <c r="BN156" s="7">
        <f>ประชากรรายอายุ!BN156+ประชากรรายอายุ!FP156</f>
        <v>21</v>
      </c>
      <c r="BO156" s="7">
        <f>ประชากรรายอายุ!BO156+ประชากรรายอายุ!FQ156</f>
        <v>34</v>
      </c>
      <c r="BP156" s="7">
        <f>ประชากรรายอายุ!BP156+ประชากรรายอายุ!FR156</f>
        <v>18</v>
      </c>
      <c r="BQ156" s="7">
        <f>ประชากรรายอายุ!BQ156+ประชากรรายอายุ!FS156</f>
        <v>13</v>
      </c>
      <c r="BR156" s="7">
        <f>ประชากรรายอายุ!BR156+ประชากรรายอายุ!FT156</f>
        <v>15</v>
      </c>
      <c r="BS156" s="7">
        <f>ประชากรรายอายุ!BS156+ประชากรรายอายุ!FU156</f>
        <v>14</v>
      </c>
      <c r="BT156" s="7">
        <f>ประชากรรายอายุ!BT156+ประชากรรายอายุ!FV156</f>
        <v>17</v>
      </c>
      <c r="BU156" s="7">
        <f>ประชากรรายอายุ!BU156+ประชากรรายอายุ!FW156</f>
        <v>14</v>
      </c>
      <c r="BV156" s="7">
        <f>ประชากรรายอายุ!BV156+ประชากรรายอายุ!FX156</f>
        <v>14</v>
      </c>
      <c r="BW156" s="7">
        <f>ประชากรรายอายุ!BW156+ประชากรรายอายุ!FY156</f>
        <v>13</v>
      </c>
      <c r="BX156" s="7">
        <f>ประชากรรายอายุ!BX156+ประชากรรายอายุ!FZ156</f>
        <v>13</v>
      </c>
      <c r="BY156" s="7">
        <f>ประชากรรายอายุ!BY156+ประชากรรายอายุ!GA156</f>
        <v>7</v>
      </c>
      <c r="BZ156" s="7">
        <f>ประชากรรายอายุ!BZ156+ประชากรรายอายุ!GB156</f>
        <v>9</v>
      </c>
      <c r="CA156" s="7">
        <f>ประชากรรายอายุ!CA156+ประชากรรายอายุ!GC156</f>
        <v>18</v>
      </c>
      <c r="CB156" s="7">
        <f>ประชากรรายอายุ!CB156+ประชากรรายอายุ!GD156</f>
        <v>8</v>
      </c>
      <c r="CC156" s="7">
        <f>ประชากรรายอายุ!CC156+ประชากรรายอายุ!GE156</f>
        <v>9</v>
      </c>
      <c r="CD156" s="7">
        <f>ประชากรรายอายุ!CD156+ประชากรรายอายุ!GF156</f>
        <v>7</v>
      </c>
      <c r="CE156" s="7">
        <f>ประชากรรายอายุ!CE156+ประชากรรายอายุ!GG156</f>
        <v>7</v>
      </c>
      <c r="CF156" s="7">
        <f>ประชากรรายอายุ!CF156+ประชากรรายอายุ!GH156</f>
        <v>8</v>
      </c>
      <c r="CG156" s="7">
        <f>ประชากรรายอายุ!CG156+ประชากรรายอายุ!GI156</f>
        <v>5</v>
      </c>
      <c r="CH156" s="7">
        <f>ประชากรรายอายุ!CH156+ประชากรรายอายุ!GJ156</f>
        <v>5</v>
      </c>
      <c r="CI156" s="7">
        <f>ประชากรรายอายุ!CI156+ประชากรรายอายุ!GK156</f>
        <v>6</v>
      </c>
      <c r="CJ156" s="7">
        <f>ประชากรรายอายุ!CJ156+ประชากรรายอายุ!GL156</f>
        <v>1</v>
      </c>
      <c r="CK156" s="7">
        <f>ประชากรรายอายุ!CK156+ประชากรรายอายุ!GM156</f>
        <v>3</v>
      </c>
      <c r="CL156" s="7">
        <f>ประชากรรายอายุ!CL156+ประชากรรายอายุ!GN156</f>
        <v>4</v>
      </c>
      <c r="CM156" s="7">
        <f>ประชากรรายอายุ!CM156+ประชากรรายอายุ!GO156</f>
        <v>2</v>
      </c>
      <c r="CN156" s="7">
        <f>ประชากรรายอายุ!CN156+ประชากรรายอายุ!GP156</f>
        <v>3</v>
      </c>
      <c r="CO156" s="7">
        <f>ประชากรรายอายุ!CO156+ประชากรรายอายุ!GQ156</f>
        <v>1</v>
      </c>
      <c r="CP156" s="7">
        <f>ประชากรรายอายุ!CP156+ประชากรรายอายุ!GR156</f>
        <v>0</v>
      </c>
      <c r="CQ156" s="7">
        <f>ประชากรรายอายุ!CQ156+ประชากรรายอายุ!GS156</f>
        <v>1</v>
      </c>
      <c r="CR156" s="7">
        <f>ประชากรรายอายุ!CR156+ประชากรรายอายุ!GT156</f>
        <v>1</v>
      </c>
      <c r="CS156" s="7">
        <f>ประชากรรายอายุ!CS156+ประชากรรายอายุ!GU156</f>
        <v>0</v>
      </c>
      <c r="CT156" s="7">
        <f>ประชากรรายอายุ!CT156+ประชากรรายอายุ!GV156</f>
        <v>0</v>
      </c>
      <c r="CU156" s="7">
        <f>ประชากรรายอายุ!CU156+ประชากรรายอายุ!GW156</f>
        <v>0</v>
      </c>
      <c r="CV156" s="7">
        <f>ประชากรรายอายุ!CV156+ประชากรรายอายุ!GX156</f>
        <v>0</v>
      </c>
      <c r="CW156" s="7">
        <f>ประชากรรายอายุ!CW156+ประชากรรายอายุ!GY156</f>
        <v>0</v>
      </c>
      <c r="CX156" s="7">
        <f>ประชากรรายอายุ!CX156+ประชากรรายอายุ!GZ156</f>
        <v>0</v>
      </c>
      <c r="CY156" s="7">
        <f>ประชากรรายอายุ!CY156+ประชากรรายอายุ!HA156</f>
        <v>0</v>
      </c>
      <c r="CZ156" s="7">
        <f>ประชากรรายอายุ!CZ156+ประชากรรายอายุ!HB156</f>
        <v>0</v>
      </c>
      <c r="DA156" s="7">
        <f>ประชากรรายอายุ!DA156+ประชากรรายอายุ!HC156</f>
        <v>0</v>
      </c>
      <c r="DB156" s="7">
        <f>ประชากรรายอายุ!DB156+ประชากรรายอายุ!HD156</f>
        <v>0</v>
      </c>
      <c r="DC156" s="7">
        <f>ประชากรรายอายุ!DC156+ประชากรรายอายุ!HE156</f>
        <v>0</v>
      </c>
      <c r="DD156" s="7">
        <f>ประชากรรายอายุ!DD156+ประชากรรายอายุ!HF156</f>
        <v>2</v>
      </c>
    </row>
    <row r="157" spans="1:108" s="4" customFormat="1">
      <c r="A157" s="12"/>
      <c r="B157" s="6" t="s">
        <v>110</v>
      </c>
      <c r="C157" s="14">
        <f>ประชากรรายอายุ!C157+ประชากรรายอายุ!DE157</f>
        <v>59</v>
      </c>
      <c r="D157" s="14">
        <f>ประชากรรายอายุ!D157+ประชากรรายอายุ!DF157</f>
        <v>48</v>
      </c>
      <c r="E157" s="14">
        <f>ประชากรรายอายุ!E157+ประชากรรายอายุ!DG157</f>
        <v>58</v>
      </c>
      <c r="F157" s="14">
        <f>ประชากรรายอายุ!F157+ประชากรรายอายุ!DH157</f>
        <v>72</v>
      </c>
      <c r="G157" s="14">
        <f>ประชากรรายอายุ!G157+ประชากรรายอายุ!DI157</f>
        <v>59</v>
      </c>
      <c r="H157" s="14">
        <f>ประชากรรายอายุ!H157+ประชากรรายอายุ!DJ157</f>
        <v>52</v>
      </c>
      <c r="I157" s="14">
        <f>ประชากรรายอายุ!I157+ประชากรรายอายุ!DK157</f>
        <v>69</v>
      </c>
      <c r="J157" s="14">
        <f>ประชากรรายอายุ!J157+ประชากรรายอายุ!DL157</f>
        <v>49</v>
      </c>
      <c r="K157" s="14">
        <f>ประชากรรายอายุ!K157+ประชากรรายอายุ!DM157</f>
        <v>88</v>
      </c>
      <c r="L157" s="14">
        <f>ประชากรรายอายุ!L157+ประชากรรายอายุ!DN157</f>
        <v>75</v>
      </c>
      <c r="M157" s="14">
        <f>ประชากรรายอายุ!M157+ประชากรรายอายุ!DO157</f>
        <v>65</v>
      </c>
      <c r="N157" s="14">
        <f>ประชากรรายอายุ!N157+ประชากรรายอายุ!DP157</f>
        <v>66</v>
      </c>
      <c r="O157" s="14">
        <f>ประชากรรายอายุ!O157+ประชากรรายอายุ!DQ157</f>
        <v>57</v>
      </c>
      <c r="P157" s="14">
        <f>ประชากรรายอายุ!P157+ประชากรรายอายุ!DR157</f>
        <v>72</v>
      </c>
      <c r="Q157" s="14">
        <f>ประชากรรายอายุ!Q157+ประชากรรายอายุ!DS157</f>
        <v>78</v>
      </c>
      <c r="R157" s="14">
        <f>ประชากรรายอายุ!R157+ประชากรรายอายุ!DT157</f>
        <v>83</v>
      </c>
      <c r="S157" s="14">
        <f>ประชากรรายอายุ!S157+ประชากรรายอายุ!DU157</f>
        <v>90</v>
      </c>
      <c r="T157" s="14">
        <f>ประชากรรายอายุ!T157+ประชากรรายอายุ!DV157</f>
        <v>87</v>
      </c>
      <c r="U157" s="14">
        <f>ประชากรรายอายุ!U157+ประชากรรายอายุ!DW157</f>
        <v>80</v>
      </c>
      <c r="V157" s="14">
        <f>ประชากรรายอายุ!V157+ประชากรรายอายุ!DX157</f>
        <v>97</v>
      </c>
      <c r="W157" s="14">
        <f>ประชากรรายอายุ!W157+ประชากรรายอายุ!DY157</f>
        <v>69</v>
      </c>
      <c r="X157" s="14">
        <f>ประชากรรายอายุ!X157+ประชากรรายอายุ!DZ157</f>
        <v>77</v>
      </c>
      <c r="Y157" s="14">
        <f>ประชากรรายอายุ!Y157+ประชากรรายอายุ!EA157</f>
        <v>73</v>
      </c>
      <c r="Z157" s="14">
        <f>ประชากรรายอายุ!Z157+ประชากรรายอายุ!EB157</f>
        <v>76</v>
      </c>
      <c r="AA157" s="14">
        <f>ประชากรรายอายุ!AA157+ประชากรรายอายุ!EC157</f>
        <v>90</v>
      </c>
      <c r="AB157" s="14">
        <f>ประชากรรายอายุ!AB157+ประชากรรายอายุ!ED157</f>
        <v>76</v>
      </c>
      <c r="AC157" s="14">
        <f>ประชากรรายอายุ!AC157+ประชากรรายอายุ!EE157</f>
        <v>80</v>
      </c>
      <c r="AD157" s="14">
        <f>ประชากรรายอายุ!AD157+ประชากรรายอายุ!EF157</f>
        <v>75</v>
      </c>
      <c r="AE157" s="14">
        <f>ประชากรรายอายุ!AE157+ประชากรรายอายุ!EG157</f>
        <v>78</v>
      </c>
      <c r="AF157" s="14">
        <f>ประชากรรายอายุ!AF157+ประชากรรายอายุ!EH157</f>
        <v>83</v>
      </c>
      <c r="AG157" s="14">
        <f>ประชากรรายอายุ!AG157+ประชากรรายอายุ!EI157</f>
        <v>74</v>
      </c>
      <c r="AH157" s="14">
        <f>ประชากรรายอายุ!AH157+ประชากรรายอายุ!EJ157</f>
        <v>74</v>
      </c>
      <c r="AI157" s="14">
        <f>ประชากรรายอายุ!AI157+ประชากรรายอายุ!EK157</f>
        <v>98</v>
      </c>
      <c r="AJ157" s="14">
        <f>ประชากรรายอายุ!AJ157+ประชากรรายอายุ!EL157</f>
        <v>111</v>
      </c>
      <c r="AK157" s="14">
        <f>ประชากรรายอายุ!AK157+ประชากรรายอายุ!EM157</f>
        <v>86</v>
      </c>
      <c r="AL157" s="14">
        <f>ประชากรรายอายุ!AL157+ประชากรรายอายุ!EN157</f>
        <v>95</v>
      </c>
      <c r="AM157" s="14">
        <f>ประชากรรายอายุ!AM157+ประชากรรายอายุ!EO157</f>
        <v>107</v>
      </c>
      <c r="AN157" s="14">
        <f>ประชากรรายอายุ!AN157+ประชากรรายอายุ!EP157</f>
        <v>91</v>
      </c>
      <c r="AO157" s="14">
        <f>ประชากรรายอายุ!AO157+ประชากรรายอายุ!EQ157</f>
        <v>87</v>
      </c>
      <c r="AP157" s="14">
        <f>ประชากรรายอายุ!AP157+ประชากรรายอายุ!ER157</f>
        <v>108</v>
      </c>
      <c r="AQ157" s="14">
        <f>ประชากรรายอายุ!AQ157+ประชากรรายอายุ!ES157</f>
        <v>100</v>
      </c>
      <c r="AR157" s="14">
        <f>ประชากรรายอายุ!AR157+ประชากรรายอายุ!ET157</f>
        <v>96</v>
      </c>
      <c r="AS157" s="14">
        <f>ประชากรรายอายุ!AS157+ประชากรรายอายุ!EU157</f>
        <v>117</v>
      </c>
      <c r="AT157" s="14">
        <f>ประชากรรายอายุ!AT157+ประชากรรายอายุ!EV157</f>
        <v>93</v>
      </c>
      <c r="AU157" s="14">
        <f>ประชากรรายอายุ!AU157+ประชากรรายอายุ!EW157</f>
        <v>110</v>
      </c>
      <c r="AV157" s="14">
        <f>ประชากรรายอายุ!AV157+ประชากรรายอายุ!EX157</f>
        <v>91</v>
      </c>
      <c r="AW157" s="14">
        <f>ประชากรรายอายุ!AW157+ประชากรรายอายุ!EY157</f>
        <v>84</v>
      </c>
      <c r="AX157" s="14">
        <f>ประชากรรายอายุ!AX157+ประชากรรายอายุ!EZ157</f>
        <v>71</v>
      </c>
      <c r="AY157" s="14">
        <f>ประชากรรายอายุ!AY157+ประชากรรายอายุ!FA157</f>
        <v>83</v>
      </c>
      <c r="AZ157" s="14">
        <f>ประชากรรายอายุ!AZ157+ประชากรรายอายุ!FB157</f>
        <v>81</v>
      </c>
      <c r="BA157" s="14">
        <f>ประชากรรายอายุ!BA157+ประชากรรายอายุ!FC157</f>
        <v>64</v>
      </c>
      <c r="BB157" s="14">
        <f>ประชากรรายอายุ!BB157+ประชากรรายอายุ!FD157</f>
        <v>61</v>
      </c>
      <c r="BC157" s="14">
        <f>ประชากรรายอายุ!BC157+ประชากรรายอายุ!FE157</f>
        <v>86</v>
      </c>
      <c r="BD157" s="14">
        <f>ประชากรรายอายุ!BD157+ประชากรรายอายุ!FF157</f>
        <v>68</v>
      </c>
      <c r="BE157" s="14">
        <f>ประชากรรายอายุ!BE157+ประชากรรายอายุ!FG157</f>
        <v>54</v>
      </c>
      <c r="BF157" s="14">
        <f>ประชากรรายอายุ!BF157+ประชากรรายอายุ!FH157</f>
        <v>62</v>
      </c>
      <c r="BG157" s="14">
        <f>ประชากรรายอายุ!BG157+ประชากรรายอายุ!FI157</f>
        <v>65</v>
      </c>
      <c r="BH157" s="14">
        <f>ประชากรรายอายุ!BH157+ประชากรรายอายุ!FJ157</f>
        <v>57</v>
      </c>
      <c r="BI157" s="14">
        <f>ประชากรรายอายุ!BI157+ประชากรรายอายุ!FK157</f>
        <v>55</v>
      </c>
      <c r="BJ157" s="14">
        <f>ประชากรรายอายุ!BJ157+ประชากรรายอายุ!FL157</f>
        <v>45</v>
      </c>
      <c r="BK157" s="14">
        <f>ประชากรรายอายุ!BK157+ประชากรรายอายุ!FM157</f>
        <v>42</v>
      </c>
      <c r="BL157" s="14">
        <f>ประชากรรายอายุ!BL157+ประชากรรายอายุ!FN157</f>
        <v>64</v>
      </c>
      <c r="BM157" s="14">
        <f>ประชากรรายอายุ!BM157+ประชากรรายอายุ!FO157</f>
        <v>44</v>
      </c>
      <c r="BN157" s="14">
        <f>ประชากรรายอายุ!BN157+ประชากรรายอายุ!FP157</f>
        <v>51</v>
      </c>
      <c r="BO157" s="14">
        <f>ประชากรรายอายุ!BO157+ประชากรรายอายุ!FQ157</f>
        <v>53</v>
      </c>
      <c r="BP157" s="14">
        <f>ประชากรรายอายุ!BP157+ประชากรรายอายุ!FR157</f>
        <v>35</v>
      </c>
      <c r="BQ157" s="14">
        <f>ประชากรรายอายุ!BQ157+ประชากรรายอายุ!FS157</f>
        <v>33</v>
      </c>
      <c r="BR157" s="14">
        <f>ประชากรรายอายุ!BR157+ประชากรรายอายุ!FT157</f>
        <v>36</v>
      </c>
      <c r="BS157" s="14">
        <f>ประชากรรายอายุ!BS157+ประชากรรายอายุ!FU157</f>
        <v>39</v>
      </c>
      <c r="BT157" s="14">
        <f>ประชากรรายอายุ!BT157+ประชากรรายอายุ!FV157</f>
        <v>40</v>
      </c>
      <c r="BU157" s="14">
        <f>ประชากรรายอายุ!BU157+ประชากรรายอายุ!FW157</f>
        <v>43</v>
      </c>
      <c r="BV157" s="14">
        <f>ประชากรรายอายุ!BV157+ประชากรรายอายุ!FX157</f>
        <v>26</v>
      </c>
      <c r="BW157" s="14">
        <f>ประชากรรายอายุ!BW157+ประชากรรายอายุ!FY157</f>
        <v>21</v>
      </c>
      <c r="BX157" s="14">
        <f>ประชากรรายอายุ!BX157+ประชากรรายอายุ!FZ157</f>
        <v>30</v>
      </c>
      <c r="BY157" s="14">
        <f>ประชากรรายอายุ!BY157+ประชากรรายอายุ!GA157</f>
        <v>31</v>
      </c>
      <c r="BZ157" s="14">
        <f>ประชากรรายอายุ!BZ157+ประชากรรายอายุ!GB157</f>
        <v>23</v>
      </c>
      <c r="CA157" s="14">
        <f>ประชากรรายอายุ!CA157+ประชากรรายอายุ!GC157</f>
        <v>22</v>
      </c>
      <c r="CB157" s="14">
        <f>ประชากรรายอายุ!CB157+ประชากรรายอายุ!GD157</f>
        <v>15</v>
      </c>
      <c r="CC157" s="14">
        <f>ประชากรรายอายุ!CC157+ประชากรรายอายุ!GE157</f>
        <v>20</v>
      </c>
      <c r="CD157" s="14">
        <f>ประชากรรายอายุ!CD157+ประชากรรายอายุ!GF157</f>
        <v>16</v>
      </c>
      <c r="CE157" s="14">
        <f>ประชากรรายอายุ!CE157+ประชากรรายอายุ!GG157</f>
        <v>17</v>
      </c>
      <c r="CF157" s="14">
        <f>ประชากรรายอายุ!CF157+ประชากรรายอายุ!GH157</f>
        <v>20</v>
      </c>
      <c r="CG157" s="14">
        <f>ประชากรรายอายุ!CG157+ประชากรรายอายุ!GI157</f>
        <v>10</v>
      </c>
      <c r="CH157" s="14">
        <f>ประชากรรายอายุ!CH157+ประชากรรายอายุ!GJ157</f>
        <v>6</v>
      </c>
      <c r="CI157" s="14">
        <f>ประชากรรายอายุ!CI157+ประชากรรายอายุ!GK157</f>
        <v>10</v>
      </c>
      <c r="CJ157" s="14">
        <f>ประชากรรายอายุ!CJ157+ประชากรรายอายุ!GL157</f>
        <v>6</v>
      </c>
      <c r="CK157" s="14">
        <f>ประชากรรายอายุ!CK157+ประชากรรายอายุ!GM157</f>
        <v>3</v>
      </c>
      <c r="CL157" s="14">
        <f>ประชากรรายอายุ!CL157+ประชากรรายอายุ!GN157</f>
        <v>3</v>
      </c>
      <c r="CM157" s="14">
        <f>ประชากรรายอายุ!CM157+ประชากรรายอายุ!GO157</f>
        <v>3</v>
      </c>
      <c r="CN157" s="14">
        <f>ประชากรรายอายุ!CN157+ประชากรรายอายุ!GP157</f>
        <v>5</v>
      </c>
      <c r="CO157" s="14">
        <f>ประชากรรายอายุ!CO157+ประชากรรายอายุ!GQ157</f>
        <v>1</v>
      </c>
      <c r="CP157" s="14">
        <f>ประชากรรายอายุ!CP157+ประชากรรายอายุ!GR157</f>
        <v>0</v>
      </c>
      <c r="CQ157" s="14">
        <f>ประชากรรายอายุ!CQ157+ประชากรรายอายุ!GS157</f>
        <v>3</v>
      </c>
      <c r="CR157" s="14">
        <f>ประชากรรายอายุ!CR157+ประชากรรายอายุ!GT157</f>
        <v>3</v>
      </c>
      <c r="CS157" s="14">
        <f>ประชากรรายอายุ!CS157+ประชากรรายอายุ!GU157</f>
        <v>2</v>
      </c>
      <c r="CT157" s="14">
        <f>ประชากรรายอายุ!CT157+ประชากรรายอายุ!GV157</f>
        <v>2</v>
      </c>
      <c r="CU157" s="14">
        <f>ประชากรรายอายุ!CU157+ประชากรรายอายุ!GW157</f>
        <v>0</v>
      </c>
      <c r="CV157" s="14">
        <f>ประชากรรายอายุ!CV157+ประชากรรายอายุ!GX157</f>
        <v>0</v>
      </c>
      <c r="CW157" s="14">
        <f>ประชากรรายอายุ!CW157+ประชากรรายอายุ!GY157</f>
        <v>0</v>
      </c>
      <c r="CX157" s="14">
        <f>ประชากรรายอายุ!CX157+ประชากรรายอายุ!GZ157</f>
        <v>0</v>
      </c>
      <c r="CY157" s="14">
        <f>ประชากรรายอายุ!CY157+ประชากรรายอายุ!HA157</f>
        <v>0</v>
      </c>
      <c r="CZ157" s="14">
        <f>ประชากรรายอายุ!CZ157+ประชากรรายอายุ!HB157</f>
        <v>1</v>
      </c>
      <c r="DA157" s="14">
        <f>ประชากรรายอายุ!DA157+ประชากรรายอายุ!HC157</f>
        <v>0</v>
      </c>
      <c r="DB157" s="14">
        <f>ประชากรรายอายุ!DB157+ประชากรรายอายุ!HD157</f>
        <v>0</v>
      </c>
      <c r="DC157" s="14">
        <f>ประชากรรายอายุ!DC157+ประชากรรายอายุ!HE157</f>
        <v>1</v>
      </c>
      <c r="DD157" s="14">
        <f>ประชากรรายอายุ!DD157+ประชากรรายอายุ!HF157</f>
        <v>9</v>
      </c>
    </row>
    <row r="158" spans="1:108">
      <c r="A158" s="5"/>
      <c r="B158" s="5" t="s">
        <v>364</v>
      </c>
      <c r="C158" s="7">
        <f>ประชากรรายอายุ!C158+ประชากรรายอายุ!DE158</f>
        <v>46</v>
      </c>
      <c r="D158" s="7">
        <f>ประชากรรายอายุ!D158+ประชากรรายอายุ!DF158</f>
        <v>37</v>
      </c>
      <c r="E158" s="7">
        <f>ประชากรรายอายุ!E158+ประชากรรายอายุ!DG158</f>
        <v>45</v>
      </c>
      <c r="F158" s="7">
        <f>ประชากรรายอายุ!F158+ประชากรรายอายุ!DH158</f>
        <v>57</v>
      </c>
      <c r="G158" s="7">
        <f>ประชากรรายอายุ!G158+ประชากรรายอายุ!DI158</f>
        <v>50</v>
      </c>
      <c r="H158" s="7">
        <f>ประชากรรายอายุ!H158+ประชากรรายอายุ!DJ158</f>
        <v>39</v>
      </c>
      <c r="I158" s="7">
        <f>ประชากรรายอายุ!I158+ประชากรรายอายุ!DK158</f>
        <v>57</v>
      </c>
      <c r="J158" s="7">
        <f>ประชากรรายอายุ!J158+ประชากรรายอายุ!DL158</f>
        <v>38</v>
      </c>
      <c r="K158" s="7">
        <f>ประชากรรายอายุ!K158+ประชากรรายอายุ!DM158</f>
        <v>77</v>
      </c>
      <c r="L158" s="7">
        <f>ประชากรรายอายุ!L158+ประชากรรายอายุ!DN158</f>
        <v>64</v>
      </c>
      <c r="M158" s="7">
        <f>ประชากรรายอายุ!M158+ประชากรรายอายุ!DO158</f>
        <v>54</v>
      </c>
      <c r="N158" s="7">
        <f>ประชากรรายอายุ!N158+ประชากรรายอายุ!DP158</f>
        <v>51</v>
      </c>
      <c r="O158" s="7">
        <f>ประชากรรายอายุ!O158+ประชากรรายอายุ!DQ158</f>
        <v>45</v>
      </c>
      <c r="P158" s="7">
        <f>ประชากรรายอายุ!P158+ประชากรรายอายุ!DR158</f>
        <v>54</v>
      </c>
      <c r="Q158" s="7">
        <f>ประชากรรายอายุ!Q158+ประชากรรายอายุ!DS158</f>
        <v>63</v>
      </c>
      <c r="R158" s="7">
        <f>ประชากรรายอายุ!R158+ประชากรรายอายุ!DT158</f>
        <v>67</v>
      </c>
      <c r="S158" s="7">
        <f>ประชากรรายอายุ!S158+ประชากรรายอายุ!DU158</f>
        <v>65</v>
      </c>
      <c r="T158" s="7">
        <f>ประชากรรายอายุ!T158+ประชากรรายอายุ!DV158</f>
        <v>72</v>
      </c>
      <c r="U158" s="7">
        <f>ประชากรรายอายุ!U158+ประชากรรายอายุ!DW158</f>
        <v>64</v>
      </c>
      <c r="V158" s="7">
        <f>ประชากรรายอายุ!V158+ประชากรรายอายุ!DX158</f>
        <v>78</v>
      </c>
      <c r="W158" s="7">
        <f>ประชากรรายอายุ!W158+ประชากรรายอายุ!DY158</f>
        <v>52</v>
      </c>
      <c r="X158" s="7">
        <f>ประชากรรายอายุ!X158+ประชากรรายอายุ!DZ158</f>
        <v>56</v>
      </c>
      <c r="Y158" s="7">
        <f>ประชากรรายอายุ!Y158+ประชากรรายอายุ!EA158</f>
        <v>62</v>
      </c>
      <c r="Z158" s="7">
        <f>ประชากรรายอายุ!Z158+ประชากรรายอายุ!EB158</f>
        <v>56</v>
      </c>
      <c r="AA158" s="7">
        <f>ประชากรรายอายุ!AA158+ประชากรรายอายุ!EC158</f>
        <v>63</v>
      </c>
      <c r="AB158" s="7">
        <f>ประชากรรายอายุ!AB158+ประชากรรายอายุ!ED158</f>
        <v>62</v>
      </c>
      <c r="AC158" s="7">
        <f>ประชากรรายอายุ!AC158+ประชากรรายอายุ!EE158</f>
        <v>69</v>
      </c>
      <c r="AD158" s="7">
        <f>ประชากรรายอายุ!AD158+ประชากรรายอายุ!EF158</f>
        <v>59</v>
      </c>
      <c r="AE158" s="7">
        <f>ประชากรรายอายุ!AE158+ประชากรรายอายุ!EG158</f>
        <v>65</v>
      </c>
      <c r="AF158" s="7">
        <f>ประชากรรายอายุ!AF158+ประชากรรายอายุ!EH158</f>
        <v>68</v>
      </c>
      <c r="AG158" s="7">
        <f>ประชากรรายอายุ!AG158+ประชากรรายอายุ!EI158</f>
        <v>56</v>
      </c>
      <c r="AH158" s="7">
        <f>ประชากรรายอายุ!AH158+ประชากรรายอายุ!EJ158</f>
        <v>63</v>
      </c>
      <c r="AI158" s="7">
        <f>ประชากรรายอายุ!AI158+ประชากรรายอายุ!EK158</f>
        <v>85</v>
      </c>
      <c r="AJ158" s="7">
        <f>ประชากรรายอายุ!AJ158+ประชากรรายอายุ!EL158</f>
        <v>91</v>
      </c>
      <c r="AK158" s="7">
        <f>ประชากรรายอายุ!AK158+ประชากรรายอายุ!EM158</f>
        <v>74</v>
      </c>
      <c r="AL158" s="7">
        <f>ประชากรรายอายุ!AL158+ประชากรรายอายุ!EN158</f>
        <v>82</v>
      </c>
      <c r="AM158" s="7">
        <f>ประชากรรายอายุ!AM158+ประชากรรายอายุ!EO158</f>
        <v>89</v>
      </c>
      <c r="AN158" s="7">
        <f>ประชากรรายอายุ!AN158+ประชากรรายอายุ!EP158</f>
        <v>75</v>
      </c>
      <c r="AO158" s="7">
        <f>ประชากรรายอายุ!AO158+ประชากรรายอายุ!EQ158</f>
        <v>67</v>
      </c>
      <c r="AP158" s="7">
        <f>ประชากรรายอายุ!AP158+ประชากรรายอายุ!ER158</f>
        <v>84</v>
      </c>
      <c r="AQ158" s="7">
        <f>ประชากรรายอายุ!AQ158+ประชากรรายอายุ!ES158</f>
        <v>84</v>
      </c>
      <c r="AR158" s="7">
        <f>ประชากรรายอายุ!AR158+ประชากรรายอายุ!ET158</f>
        <v>79</v>
      </c>
      <c r="AS158" s="7">
        <f>ประชากรรายอายุ!AS158+ประชากรรายอายุ!EU158</f>
        <v>95</v>
      </c>
      <c r="AT158" s="7">
        <f>ประชากรรายอายุ!AT158+ประชากรรายอายุ!EV158</f>
        <v>79</v>
      </c>
      <c r="AU158" s="7">
        <f>ประชากรรายอายุ!AU158+ประชากรรายอายุ!EW158</f>
        <v>84</v>
      </c>
      <c r="AV158" s="7">
        <f>ประชากรรายอายุ!AV158+ประชากรรายอายุ!EX158</f>
        <v>68</v>
      </c>
      <c r="AW158" s="7">
        <f>ประชากรรายอายุ!AW158+ประชากรรายอายุ!EY158</f>
        <v>63</v>
      </c>
      <c r="AX158" s="7">
        <f>ประชากรรายอายุ!AX158+ประชากรรายอายุ!EZ158</f>
        <v>56</v>
      </c>
      <c r="AY158" s="7">
        <f>ประชากรรายอายุ!AY158+ประชากรรายอายุ!FA158</f>
        <v>66</v>
      </c>
      <c r="AZ158" s="7">
        <f>ประชากรรายอายุ!AZ158+ประชากรรายอายุ!FB158</f>
        <v>66</v>
      </c>
      <c r="BA158" s="7">
        <f>ประชากรรายอายุ!BA158+ประชากรรายอายุ!FC158</f>
        <v>51</v>
      </c>
      <c r="BB158" s="7">
        <f>ประชากรรายอายุ!BB158+ประชากรรายอายุ!FD158</f>
        <v>47</v>
      </c>
      <c r="BC158" s="7">
        <f>ประชากรรายอายุ!BC158+ประชากรรายอายุ!FE158</f>
        <v>66</v>
      </c>
      <c r="BD158" s="7">
        <f>ประชากรรายอายุ!BD158+ประชากรรายอายุ!FF158</f>
        <v>51</v>
      </c>
      <c r="BE158" s="7">
        <f>ประชากรรายอายุ!BE158+ประชากรรายอายุ!FG158</f>
        <v>42</v>
      </c>
      <c r="BF158" s="7">
        <f>ประชากรรายอายุ!BF158+ประชากรรายอายุ!FH158</f>
        <v>51</v>
      </c>
      <c r="BG158" s="7">
        <f>ประชากรรายอายุ!BG158+ประชากรรายอายุ!FI158</f>
        <v>56</v>
      </c>
      <c r="BH158" s="7">
        <f>ประชากรรายอายุ!BH158+ประชากรรายอายุ!FJ158</f>
        <v>47</v>
      </c>
      <c r="BI158" s="7">
        <f>ประชากรรายอายุ!BI158+ประชากรรายอายุ!FK158</f>
        <v>46</v>
      </c>
      <c r="BJ158" s="7">
        <f>ประชากรรายอายุ!BJ158+ประชากรรายอายุ!FL158</f>
        <v>37</v>
      </c>
      <c r="BK158" s="7">
        <f>ประชากรรายอายุ!BK158+ประชากรรายอายุ!FM158</f>
        <v>35</v>
      </c>
      <c r="BL158" s="7">
        <f>ประชากรรายอายุ!BL158+ประชากรรายอายุ!FN158</f>
        <v>52</v>
      </c>
      <c r="BM158" s="7">
        <f>ประชากรรายอายุ!BM158+ประชากรรายอายุ!FO158</f>
        <v>33</v>
      </c>
      <c r="BN158" s="7">
        <f>ประชากรรายอายุ!BN158+ประชากรรายอายุ!FP158</f>
        <v>43</v>
      </c>
      <c r="BO158" s="7">
        <f>ประชากรรายอายุ!BO158+ประชากรรายอายุ!FQ158</f>
        <v>48</v>
      </c>
      <c r="BP158" s="7">
        <f>ประชากรรายอายุ!BP158+ประชากรรายอายุ!FR158</f>
        <v>25</v>
      </c>
      <c r="BQ158" s="7">
        <f>ประชากรรายอายุ!BQ158+ประชากรรายอายุ!FS158</f>
        <v>31</v>
      </c>
      <c r="BR158" s="7">
        <f>ประชากรรายอายุ!BR158+ประชากรรายอายุ!FT158</f>
        <v>31</v>
      </c>
      <c r="BS158" s="7">
        <f>ประชากรรายอายุ!BS158+ประชากรรายอายุ!FU158</f>
        <v>31</v>
      </c>
      <c r="BT158" s="7">
        <f>ประชากรรายอายุ!BT158+ประชากรรายอายุ!FV158</f>
        <v>34</v>
      </c>
      <c r="BU158" s="7">
        <f>ประชากรรายอายุ!BU158+ประชากรรายอายุ!FW158</f>
        <v>32</v>
      </c>
      <c r="BV158" s="7">
        <f>ประชากรรายอายุ!BV158+ประชากรรายอายุ!FX158</f>
        <v>18</v>
      </c>
      <c r="BW158" s="7">
        <f>ประชากรรายอายุ!BW158+ประชากรรายอายุ!FY158</f>
        <v>18</v>
      </c>
      <c r="BX158" s="7">
        <f>ประชากรรายอายุ!BX158+ประชากรรายอายุ!FZ158</f>
        <v>25</v>
      </c>
      <c r="BY158" s="7">
        <f>ประชากรรายอายุ!BY158+ประชากรรายอายุ!GA158</f>
        <v>28</v>
      </c>
      <c r="BZ158" s="7">
        <f>ประชากรรายอายุ!BZ158+ประชากรรายอายุ!GB158</f>
        <v>21</v>
      </c>
      <c r="CA158" s="7">
        <f>ประชากรรายอายุ!CA158+ประชากรรายอายุ!GC158</f>
        <v>20</v>
      </c>
      <c r="CB158" s="7">
        <f>ประชากรรายอายุ!CB158+ประชากรรายอายุ!GD158</f>
        <v>13</v>
      </c>
      <c r="CC158" s="7">
        <f>ประชากรรายอายุ!CC158+ประชากรรายอายุ!GE158</f>
        <v>18</v>
      </c>
      <c r="CD158" s="7">
        <f>ประชากรรายอายุ!CD158+ประชากรรายอายุ!GF158</f>
        <v>15</v>
      </c>
      <c r="CE158" s="7">
        <f>ประชากรรายอายุ!CE158+ประชากรรายอายุ!GG158</f>
        <v>13</v>
      </c>
      <c r="CF158" s="7">
        <f>ประชากรรายอายุ!CF158+ประชากรรายอายุ!GH158</f>
        <v>16</v>
      </c>
      <c r="CG158" s="7">
        <f>ประชากรรายอายุ!CG158+ประชากรรายอายุ!GI158</f>
        <v>8</v>
      </c>
      <c r="CH158" s="7">
        <f>ประชากรรายอายุ!CH158+ประชากรรายอายุ!GJ158</f>
        <v>5</v>
      </c>
      <c r="CI158" s="7">
        <f>ประชากรรายอายุ!CI158+ประชากรรายอายุ!GK158</f>
        <v>9</v>
      </c>
      <c r="CJ158" s="7">
        <f>ประชากรรายอายุ!CJ158+ประชากรรายอายุ!GL158</f>
        <v>6</v>
      </c>
      <c r="CK158" s="7">
        <f>ประชากรรายอายุ!CK158+ประชากรรายอายุ!GM158</f>
        <v>3</v>
      </c>
      <c r="CL158" s="7">
        <f>ประชากรรายอายุ!CL158+ประชากรรายอายุ!GN158</f>
        <v>2</v>
      </c>
      <c r="CM158" s="7">
        <f>ประชากรรายอายุ!CM158+ประชากรรายอายุ!GO158</f>
        <v>3</v>
      </c>
      <c r="CN158" s="7">
        <f>ประชากรรายอายุ!CN158+ประชากรรายอายุ!GP158</f>
        <v>5</v>
      </c>
      <c r="CO158" s="7">
        <f>ประชากรรายอายุ!CO158+ประชากรรายอายุ!GQ158</f>
        <v>1</v>
      </c>
      <c r="CP158" s="7">
        <f>ประชากรรายอายุ!CP158+ประชากรรายอายุ!GR158</f>
        <v>0</v>
      </c>
      <c r="CQ158" s="7">
        <f>ประชากรรายอายุ!CQ158+ประชากรรายอายุ!GS158</f>
        <v>2</v>
      </c>
      <c r="CR158" s="7">
        <f>ประชากรรายอายุ!CR158+ประชากรรายอายุ!GT158</f>
        <v>3</v>
      </c>
      <c r="CS158" s="7">
        <f>ประชากรรายอายุ!CS158+ประชากรรายอายุ!GU158</f>
        <v>2</v>
      </c>
      <c r="CT158" s="7">
        <f>ประชากรรายอายุ!CT158+ประชากรรายอายุ!GV158</f>
        <v>2</v>
      </c>
      <c r="CU158" s="7">
        <f>ประชากรรายอายุ!CU158+ประชากรรายอายุ!GW158</f>
        <v>0</v>
      </c>
      <c r="CV158" s="7">
        <f>ประชากรรายอายุ!CV158+ประชากรรายอายุ!GX158</f>
        <v>0</v>
      </c>
      <c r="CW158" s="7">
        <f>ประชากรรายอายุ!CW158+ประชากรรายอายุ!GY158</f>
        <v>0</v>
      </c>
      <c r="CX158" s="7">
        <f>ประชากรรายอายุ!CX158+ประชากรรายอายุ!GZ158</f>
        <v>0</v>
      </c>
      <c r="CY158" s="7">
        <f>ประชากรรายอายุ!CY158+ประชากรรายอายุ!HA158</f>
        <v>0</v>
      </c>
      <c r="CZ158" s="7">
        <f>ประชากรรายอายุ!CZ158+ประชากรรายอายุ!HB158</f>
        <v>1</v>
      </c>
      <c r="DA158" s="7">
        <f>ประชากรรายอายุ!DA158+ประชากรรายอายุ!HC158</f>
        <v>0</v>
      </c>
      <c r="DB158" s="7">
        <f>ประชากรรายอายุ!DB158+ประชากรรายอายุ!HD158</f>
        <v>0</v>
      </c>
      <c r="DC158" s="7">
        <f>ประชากรรายอายุ!DC158+ประชากรรายอายุ!HE158</f>
        <v>0</v>
      </c>
      <c r="DD158" s="7">
        <f>ประชากรรายอายุ!DD158+ประชากรรายอายุ!HF158</f>
        <v>6</v>
      </c>
    </row>
    <row r="159" spans="1:108" s="3" customFormat="1">
      <c r="A159" s="19"/>
      <c r="B159" s="19" t="s">
        <v>363</v>
      </c>
      <c r="C159" s="16">
        <f>ประชากรรายอายุ!C159+ประชากรรายอายุ!DE159</f>
        <v>13</v>
      </c>
      <c r="D159" s="16">
        <f>ประชากรรายอายุ!D159+ประชากรรายอายุ!DF159</f>
        <v>11</v>
      </c>
      <c r="E159" s="16">
        <f>ประชากรรายอายุ!E159+ประชากรรายอายุ!DG159</f>
        <v>13</v>
      </c>
      <c r="F159" s="16">
        <f>ประชากรรายอายุ!F159+ประชากรรายอายุ!DH159</f>
        <v>15</v>
      </c>
      <c r="G159" s="16">
        <f>ประชากรรายอายุ!G159+ประชากรรายอายุ!DI159</f>
        <v>9</v>
      </c>
      <c r="H159" s="16">
        <f>ประชากรรายอายุ!H159+ประชากรรายอายุ!DJ159</f>
        <v>13</v>
      </c>
      <c r="I159" s="16">
        <f>ประชากรรายอายุ!I159+ประชากรรายอายุ!DK159</f>
        <v>12</v>
      </c>
      <c r="J159" s="16">
        <f>ประชากรรายอายุ!J159+ประชากรรายอายุ!DL159</f>
        <v>11</v>
      </c>
      <c r="K159" s="16">
        <f>ประชากรรายอายุ!K159+ประชากรรายอายุ!DM159</f>
        <v>11</v>
      </c>
      <c r="L159" s="16">
        <f>ประชากรรายอายุ!L159+ประชากรรายอายุ!DN159</f>
        <v>11</v>
      </c>
      <c r="M159" s="16">
        <f>ประชากรรายอายุ!M159+ประชากรรายอายุ!DO159</f>
        <v>11</v>
      </c>
      <c r="N159" s="16">
        <f>ประชากรรายอายุ!N159+ประชากรรายอายุ!DP159</f>
        <v>15</v>
      </c>
      <c r="O159" s="16">
        <f>ประชากรรายอายุ!O159+ประชากรรายอายุ!DQ159</f>
        <v>12</v>
      </c>
      <c r="P159" s="16">
        <f>ประชากรรายอายุ!P159+ประชากรรายอายุ!DR159</f>
        <v>18</v>
      </c>
      <c r="Q159" s="16">
        <f>ประชากรรายอายุ!Q159+ประชากรรายอายุ!DS159</f>
        <v>15</v>
      </c>
      <c r="R159" s="16">
        <f>ประชากรรายอายุ!R159+ประชากรรายอายุ!DT159</f>
        <v>16</v>
      </c>
      <c r="S159" s="16">
        <f>ประชากรรายอายุ!S159+ประชากรรายอายุ!DU159</f>
        <v>25</v>
      </c>
      <c r="T159" s="16">
        <f>ประชากรรายอายุ!T159+ประชากรรายอายุ!DV159</f>
        <v>15</v>
      </c>
      <c r="U159" s="16">
        <f>ประชากรรายอายุ!U159+ประชากรรายอายุ!DW159</f>
        <v>16</v>
      </c>
      <c r="V159" s="16">
        <f>ประชากรรายอายุ!V159+ประชากรรายอายุ!DX159</f>
        <v>19</v>
      </c>
      <c r="W159" s="16">
        <f>ประชากรรายอายุ!W159+ประชากรรายอายุ!DY159</f>
        <v>17</v>
      </c>
      <c r="X159" s="16">
        <f>ประชากรรายอายุ!X159+ประชากรรายอายุ!DZ159</f>
        <v>21</v>
      </c>
      <c r="Y159" s="16">
        <f>ประชากรรายอายุ!Y159+ประชากรรายอายุ!EA159</f>
        <v>11</v>
      </c>
      <c r="Z159" s="16">
        <f>ประชากรรายอายุ!Z159+ประชากรรายอายุ!EB159</f>
        <v>20</v>
      </c>
      <c r="AA159" s="16">
        <f>ประชากรรายอายุ!AA159+ประชากรรายอายุ!EC159</f>
        <v>27</v>
      </c>
      <c r="AB159" s="16">
        <f>ประชากรรายอายุ!AB159+ประชากรรายอายุ!ED159</f>
        <v>14</v>
      </c>
      <c r="AC159" s="16">
        <f>ประชากรรายอายุ!AC159+ประชากรรายอายุ!EE159</f>
        <v>11</v>
      </c>
      <c r="AD159" s="16">
        <f>ประชากรรายอายุ!AD159+ประชากรรายอายุ!EF159</f>
        <v>16</v>
      </c>
      <c r="AE159" s="16">
        <f>ประชากรรายอายุ!AE159+ประชากรรายอายุ!EG159</f>
        <v>13</v>
      </c>
      <c r="AF159" s="16">
        <f>ประชากรรายอายุ!AF159+ประชากรรายอายุ!EH159</f>
        <v>15</v>
      </c>
      <c r="AG159" s="16">
        <f>ประชากรรายอายุ!AG159+ประชากรรายอายุ!EI159</f>
        <v>18</v>
      </c>
      <c r="AH159" s="16">
        <f>ประชากรรายอายุ!AH159+ประชากรรายอายุ!EJ159</f>
        <v>11</v>
      </c>
      <c r="AI159" s="16">
        <f>ประชากรรายอายุ!AI159+ประชากรรายอายุ!EK159</f>
        <v>13</v>
      </c>
      <c r="AJ159" s="16">
        <f>ประชากรรายอายุ!AJ159+ประชากรรายอายุ!EL159</f>
        <v>20</v>
      </c>
      <c r="AK159" s="16">
        <f>ประชากรรายอายุ!AK159+ประชากรรายอายุ!EM159</f>
        <v>12</v>
      </c>
      <c r="AL159" s="16">
        <f>ประชากรรายอายุ!AL159+ประชากรรายอายุ!EN159</f>
        <v>13</v>
      </c>
      <c r="AM159" s="16">
        <f>ประชากรรายอายุ!AM159+ประชากรรายอายุ!EO159</f>
        <v>18</v>
      </c>
      <c r="AN159" s="16">
        <f>ประชากรรายอายุ!AN159+ประชากรรายอายุ!EP159</f>
        <v>16</v>
      </c>
      <c r="AO159" s="16">
        <f>ประชากรรายอายุ!AO159+ประชากรรายอายุ!EQ159</f>
        <v>20</v>
      </c>
      <c r="AP159" s="16">
        <f>ประชากรรายอายุ!AP159+ประชากรรายอายุ!ER159</f>
        <v>24</v>
      </c>
      <c r="AQ159" s="16">
        <f>ประชากรรายอายุ!AQ159+ประชากรรายอายุ!ES159</f>
        <v>16</v>
      </c>
      <c r="AR159" s="16">
        <f>ประชากรรายอายุ!AR159+ประชากรรายอายุ!ET159</f>
        <v>17</v>
      </c>
      <c r="AS159" s="16">
        <f>ประชากรรายอายุ!AS159+ประชากรรายอายุ!EU159</f>
        <v>22</v>
      </c>
      <c r="AT159" s="16">
        <f>ประชากรรายอายุ!AT159+ประชากรรายอายุ!EV159</f>
        <v>14</v>
      </c>
      <c r="AU159" s="16">
        <f>ประชากรรายอายุ!AU159+ประชากรรายอายุ!EW159</f>
        <v>26</v>
      </c>
      <c r="AV159" s="16">
        <f>ประชากรรายอายุ!AV159+ประชากรรายอายุ!EX159</f>
        <v>23</v>
      </c>
      <c r="AW159" s="16">
        <f>ประชากรรายอายุ!AW159+ประชากรรายอายุ!EY159</f>
        <v>21</v>
      </c>
      <c r="AX159" s="16">
        <f>ประชากรรายอายุ!AX159+ประชากรรายอายุ!EZ159</f>
        <v>15</v>
      </c>
      <c r="AY159" s="16">
        <f>ประชากรรายอายุ!AY159+ประชากรรายอายุ!FA159</f>
        <v>17</v>
      </c>
      <c r="AZ159" s="16">
        <f>ประชากรรายอายุ!AZ159+ประชากรรายอายุ!FB159</f>
        <v>15</v>
      </c>
      <c r="BA159" s="16">
        <f>ประชากรรายอายุ!BA159+ประชากรรายอายุ!FC159</f>
        <v>13</v>
      </c>
      <c r="BB159" s="16">
        <f>ประชากรรายอายุ!BB159+ประชากรรายอายุ!FD159</f>
        <v>14</v>
      </c>
      <c r="BC159" s="16">
        <f>ประชากรรายอายุ!BC159+ประชากรรายอายุ!FE159</f>
        <v>20</v>
      </c>
      <c r="BD159" s="16">
        <f>ประชากรรายอายุ!BD159+ประชากรรายอายุ!FF159</f>
        <v>17</v>
      </c>
      <c r="BE159" s="16">
        <f>ประชากรรายอายุ!BE159+ประชากรรายอายุ!FG159</f>
        <v>12</v>
      </c>
      <c r="BF159" s="16">
        <f>ประชากรรายอายุ!BF159+ประชากรรายอายุ!FH159</f>
        <v>11</v>
      </c>
      <c r="BG159" s="16">
        <f>ประชากรรายอายุ!BG159+ประชากรรายอายุ!FI159</f>
        <v>9</v>
      </c>
      <c r="BH159" s="16">
        <f>ประชากรรายอายุ!BH159+ประชากรรายอายุ!FJ159</f>
        <v>10</v>
      </c>
      <c r="BI159" s="16">
        <f>ประชากรรายอายุ!BI159+ประชากรรายอายุ!FK159</f>
        <v>9</v>
      </c>
      <c r="BJ159" s="16">
        <f>ประชากรรายอายุ!BJ159+ประชากรรายอายุ!FL159</f>
        <v>8</v>
      </c>
      <c r="BK159" s="16">
        <f>ประชากรรายอายุ!BK159+ประชากรรายอายุ!FM159</f>
        <v>7</v>
      </c>
      <c r="BL159" s="16">
        <f>ประชากรรายอายุ!BL159+ประชากรรายอายุ!FN159</f>
        <v>12</v>
      </c>
      <c r="BM159" s="16">
        <f>ประชากรรายอายุ!BM159+ประชากรรายอายุ!FO159</f>
        <v>11</v>
      </c>
      <c r="BN159" s="16">
        <f>ประชากรรายอายุ!BN159+ประชากรรายอายุ!FP159</f>
        <v>8</v>
      </c>
      <c r="BO159" s="16">
        <f>ประชากรรายอายุ!BO159+ประชากรรายอายุ!FQ159</f>
        <v>5</v>
      </c>
      <c r="BP159" s="16">
        <f>ประชากรรายอายุ!BP159+ประชากรรายอายุ!FR159</f>
        <v>10</v>
      </c>
      <c r="BQ159" s="16">
        <f>ประชากรรายอายุ!BQ159+ประชากรรายอายุ!FS159</f>
        <v>2</v>
      </c>
      <c r="BR159" s="16">
        <f>ประชากรรายอายุ!BR159+ประชากรรายอายุ!FT159</f>
        <v>5</v>
      </c>
      <c r="BS159" s="16">
        <f>ประชากรรายอายุ!BS159+ประชากรรายอายุ!FU159</f>
        <v>8</v>
      </c>
      <c r="BT159" s="16">
        <f>ประชากรรายอายุ!BT159+ประชากรรายอายุ!FV159</f>
        <v>6</v>
      </c>
      <c r="BU159" s="16">
        <f>ประชากรรายอายุ!BU159+ประชากรรายอายุ!FW159</f>
        <v>11</v>
      </c>
      <c r="BV159" s="16">
        <f>ประชากรรายอายุ!BV159+ประชากรรายอายุ!FX159</f>
        <v>8</v>
      </c>
      <c r="BW159" s="16">
        <f>ประชากรรายอายุ!BW159+ประชากรรายอายุ!FY159</f>
        <v>3</v>
      </c>
      <c r="BX159" s="16">
        <f>ประชากรรายอายุ!BX159+ประชากรรายอายุ!FZ159</f>
        <v>5</v>
      </c>
      <c r="BY159" s="16">
        <f>ประชากรรายอายุ!BY159+ประชากรรายอายุ!GA159</f>
        <v>3</v>
      </c>
      <c r="BZ159" s="16">
        <f>ประชากรรายอายุ!BZ159+ประชากรรายอายุ!GB159</f>
        <v>2</v>
      </c>
      <c r="CA159" s="16">
        <f>ประชากรรายอายุ!CA159+ประชากรรายอายุ!GC159</f>
        <v>2</v>
      </c>
      <c r="CB159" s="16">
        <f>ประชากรรายอายุ!CB159+ประชากรรายอายุ!GD159</f>
        <v>2</v>
      </c>
      <c r="CC159" s="16">
        <f>ประชากรรายอายุ!CC159+ประชากรรายอายุ!GE159</f>
        <v>2</v>
      </c>
      <c r="CD159" s="16">
        <f>ประชากรรายอายุ!CD159+ประชากรรายอายุ!GF159</f>
        <v>1</v>
      </c>
      <c r="CE159" s="16">
        <f>ประชากรรายอายุ!CE159+ประชากรรายอายุ!GG159</f>
        <v>4</v>
      </c>
      <c r="CF159" s="16">
        <f>ประชากรรายอายุ!CF159+ประชากรรายอายุ!GH159</f>
        <v>4</v>
      </c>
      <c r="CG159" s="16">
        <f>ประชากรรายอายุ!CG159+ประชากรรายอายุ!GI159</f>
        <v>2</v>
      </c>
      <c r="CH159" s="16">
        <f>ประชากรรายอายุ!CH159+ประชากรรายอายุ!GJ159</f>
        <v>1</v>
      </c>
      <c r="CI159" s="16">
        <f>ประชากรรายอายุ!CI159+ประชากรรายอายุ!GK159</f>
        <v>1</v>
      </c>
      <c r="CJ159" s="16">
        <f>ประชากรรายอายุ!CJ159+ประชากรรายอายุ!GL159</f>
        <v>0</v>
      </c>
      <c r="CK159" s="16">
        <f>ประชากรรายอายุ!CK159+ประชากรรายอายุ!GM159</f>
        <v>0</v>
      </c>
      <c r="CL159" s="16">
        <f>ประชากรรายอายุ!CL159+ประชากรรายอายุ!GN159</f>
        <v>1</v>
      </c>
      <c r="CM159" s="16">
        <f>ประชากรรายอายุ!CM159+ประชากรรายอายุ!GO159</f>
        <v>0</v>
      </c>
      <c r="CN159" s="16">
        <f>ประชากรรายอายุ!CN159+ประชากรรายอายุ!GP159</f>
        <v>0</v>
      </c>
      <c r="CO159" s="16">
        <f>ประชากรรายอายุ!CO159+ประชากรรายอายุ!GQ159</f>
        <v>0</v>
      </c>
      <c r="CP159" s="16">
        <f>ประชากรรายอายุ!CP159+ประชากรรายอายุ!GR159</f>
        <v>0</v>
      </c>
      <c r="CQ159" s="16">
        <f>ประชากรรายอายุ!CQ159+ประชากรรายอายุ!GS159</f>
        <v>1</v>
      </c>
      <c r="CR159" s="16">
        <f>ประชากรรายอายุ!CR159+ประชากรรายอายุ!GT159</f>
        <v>0</v>
      </c>
      <c r="CS159" s="16">
        <f>ประชากรรายอายุ!CS159+ประชากรรายอายุ!GU159</f>
        <v>0</v>
      </c>
      <c r="CT159" s="16">
        <f>ประชากรรายอายุ!CT159+ประชากรรายอายุ!GV159</f>
        <v>0</v>
      </c>
      <c r="CU159" s="16">
        <f>ประชากรรายอายุ!CU159+ประชากรรายอายุ!GW159</f>
        <v>0</v>
      </c>
      <c r="CV159" s="16">
        <f>ประชากรรายอายุ!CV159+ประชากรรายอายุ!GX159</f>
        <v>0</v>
      </c>
      <c r="CW159" s="16">
        <f>ประชากรรายอายุ!CW159+ประชากรรายอายุ!GY159</f>
        <v>0</v>
      </c>
      <c r="CX159" s="16">
        <f>ประชากรรายอายุ!CX159+ประชากรรายอายุ!GZ159</f>
        <v>0</v>
      </c>
      <c r="CY159" s="16">
        <f>ประชากรรายอายุ!CY159+ประชากรรายอายุ!HA159</f>
        <v>0</v>
      </c>
      <c r="CZ159" s="16">
        <f>ประชากรรายอายุ!CZ159+ประชากรรายอายุ!HB159</f>
        <v>0</v>
      </c>
      <c r="DA159" s="16">
        <f>ประชากรรายอายุ!DA159+ประชากรรายอายุ!HC159</f>
        <v>0</v>
      </c>
      <c r="DB159" s="16">
        <f>ประชากรรายอายุ!DB159+ประชากรรายอายุ!HD159</f>
        <v>0</v>
      </c>
      <c r="DC159" s="16">
        <f>ประชากรรายอายุ!DC159+ประชากรรายอายุ!HE159</f>
        <v>1</v>
      </c>
      <c r="DD159" s="16">
        <f>ประชากรรายอายุ!DD159+ประชากรรายอายุ!HF159</f>
        <v>3</v>
      </c>
    </row>
    <row r="160" spans="1:108" s="2" customFormat="1">
      <c r="A160" s="17">
        <v>11</v>
      </c>
      <c r="B160" s="17" t="s">
        <v>111</v>
      </c>
      <c r="C160" s="18">
        <f>ประชากรรายอายุ!C160+ประชากรรายอายุ!DE160</f>
        <v>501</v>
      </c>
      <c r="D160" s="18">
        <f>ประชากรรายอายุ!D160+ประชากรรายอายุ!DF160</f>
        <v>481</v>
      </c>
      <c r="E160" s="18">
        <f>ประชากรรายอายุ!E160+ประชากรรายอายุ!DG160</f>
        <v>494</v>
      </c>
      <c r="F160" s="18">
        <f>ประชากรรายอายุ!F160+ประชากรรายอายุ!DH160</f>
        <v>507</v>
      </c>
      <c r="G160" s="18">
        <f>ประชากรรายอายุ!G160+ประชากรรายอายุ!DI160</f>
        <v>569</v>
      </c>
      <c r="H160" s="18">
        <f>ประชากรรายอายุ!H160+ประชากรรายอายุ!DJ160</f>
        <v>520</v>
      </c>
      <c r="I160" s="18">
        <f>ประชากรรายอายุ!I160+ประชากรรายอายุ!DK160</f>
        <v>510</v>
      </c>
      <c r="J160" s="18">
        <f>ประชากรรายอายุ!J160+ประชากรรายอายุ!DL160</f>
        <v>562</v>
      </c>
      <c r="K160" s="18">
        <f>ประชากรรายอายุ!K160+ประชากรรายอายุ!DM160</f>
        <v>547</v>
      </c>
      <c r="L160" s="18">
        <f>ประชากรรายอายุ!L160+ประชากรรายอายุ!DN160</f>
        <v>554</v>
      </c>
      <c r="M160" s="18">
        <f>ประชากรรายอายุ!M160+ประชากรรายอายุ!DO160</f>
        <v>560</v>
      </c>
      <c r="N160" s="18">
        <f>ประชากรรายอายุ!N160+ประชากรรายอายุ!DP160</f>
        <v>536</v>
      </c>
      <c r="O160" s="18">
        <f>ประชากรรายอายุ!O160+ประชากรรายอายุ!DQ160</f>
        <v>542</v>
      </c>
      <c r="P160" s="18">
        <f>ประชากรรายอายุ!P160+ประชากรรายอายุ!DR160</f>
        <v>603</v>
      </c>
      <c r="Q160" s="18">
        <f>ประชากรรายอายุ!Q160+ประชากรรายอายุ!DS160</f>
        <v>617</v>
      </c>
      <c r="R160" s="18">
        <f>ประชากรรายอายุ!R160+ประชากรรายอายุ!DT160</f>
        <v>671</v>
      </c>
      <c r="S160" s="18">
        <f>ประชากรรายอายุ!S160+ประชากรรายอายุ!DU160</f>
        <v>705</v>
      </c>
      <c r="T160" s="18">
        <f>ประชากรรายอายุ!T160+ประชากรรายอายุ!DV160</f>
        <v>686</v>
      </c>
      <c r="U160" s="18">
        <f>ประชากรรายอายุ!U160+ประชากรรายอายุ!DW160</f>
        <v>658</v>
      </c>
      <c r="V160" s="18">
        <f>ประชากรรายอายุ!V160+ประชากรรายอายุ!DX160</f>
        <v>650</v>
      </c>
      <c r="W160" s="18">
        <f>ประชากรรายอายุ!W160+ประชากรรายอายุ!DY160</f>
        <v>687</v>
      </c>
      <c r="X160" s="18">
        <f>ประชากรรายอายุ!X160+ประชากรรายอายุ!DZ160</f>
        <v>615</v>
      </c>
      <c r="Y160" s="18">
        <f>ประชากรรายอายุ!Y160+ประชากรรายอายุ!EA160</f>
        <v>593</v>
      </c>
      <c r="Z160" s="18">
        <f>ประชากรรายอายุ!Z160+ประชากรรายอายุ!EB160</f>
        <v>575</v>
      </c>
      <c r="AA160" s="18">
        <f>ประชากรรายอายุ!AA160+ประชากรรายอายุ!EC160</f>
        <v>632</v>
      </c>
      <c r="AB160" s="18">
        <f>ประชากรรายอายุ!AB160+ประชากรรายอายุ!ED160</f>
        <v>640</v>
      </c>
      <c r="AC160" s="18">
        <f>ประชากรรายอายุ!AC160+ประชากรรายอายุ!EE160</f>
        <v>641</v>
      </c>
      <c r="AD160" s="18">
        <f>ประชากรรายอายุ!AD160+ประชากรรายอายุ!EF160</f>
        <v>624</v>
      </c>
      <c r="AE160" s="18">
        <f>ประชากรรายอายุ!AE160+ประชากรรายอายุ!EG160</f>
        <v>669</v>
      </c>
      <c r="AF160" s="18">
        <f>ประชากรรายอายุ!AF160+ประชากรรายอายุ!EH160</f>
        <v>640</v>
      </c>
      <c r="AG160" s="18">
        <f>ประชากรรายอายุ!AG160+ประชากรรายอายุ!EI160</f>
        <v>706</v>
      </c>
      <c r="AH160" s="18">
        <f>ประชากรรายอายุ!AH160+ประชากรรายอายุ!EJ160</f>
        <v>710</v>
      </c>
      <c r="AI160" s="18">
        <f>ประชากรรายอายุ!AI160+ประชากรรายอายุ!EK160</f>
        <v>756</v>
      </c>
      <c r="AJ160" s="18">
        <f>ประชากรรายอายุ!AJ160+ประชากรรายอายุ!EL160</f>
        <v>713</v>
      </c>
      <c r="AK160" s="18">
        <f>ประชากรรายอายุ!AK160+ประชากรรายอายุ!EM160</f>
        <v>709</v>
      </c>
      <c r="AL160" s="18">
        <f>ประชากรรายอายุ!AL160+ประชากรรายอายุ!EN160</f>
        <v>710</v>
      </c>
      <c r="AM160" s="18">
        <f>ประชากรรายอายุ!AM160+ประชากรรายอายุ!EO160</f>
        <v>679</v>
      </c>
      <c r="AN160" s="18">
        <f>ประชากรรายอายุ!AN160+ประชากรรายอายุ!EP160</f>
        <v>725</v>
      </c>
      <c r="AO160" s="18">
        <f>ประชากรรายอายุ!AO160+ประชากรรายอายุ!EQ160</f>
        <v>763</v>
      </c>
      <c r="AP160" s="18">
        <f>ประชากรรายอายุ!AP160+ประชากรรายอายุ!ER160</f>
        <v>704</v>
      </c>
      <c r="AQ160" s="18">
        <f>ประชากรรายอายุ!AQ160+ประชากรรายอายุ!ES160</f>
        <v>732</v>
      </c>
      <c r="AR160" s="18">
        <f>ประชากรรายอายุ!AR160+ประชากรรายอายุ!ET160</f>
        <v>680</v>
      </c>
      <c r="AS160" s="18">
        <f>ประชากรรายอายุ!AS160+ประชากรรายอายุ!EU160</f>
        <v>680</v>
      </c>
      <c r="AT160" s="18">
        <f>ประชากรรายอายุ!AT160+ประชากรรายอายุ!EV160</f>
        <v>672</v>
      </c>
      <c r="AU160" s="18">
        <f>ประชากรรายอายุ!AU160+ประชากรรายอายุ!EW160</f>
        <v>711</v>
      </c>
      <c r="AV160" s="18">
        <f>ประชากรรายอายุ!AV160+ประชากรรายอายุ!EX160</f>
        <v>607</v>
      </c>
      <c r="AW160" s="18">
        <f>ประชากรรายอายุ!AW160+ประชากรรายอายุ!EY160</f>
        <v>612</v>
      </c>
      <c r="AX160" s="18">
        <f>ประชากรรายอายุ!AX160+ประชากรรายอายุ!EZ160</f>
        <v>613</v>
      </c>
      <c r="AY160" s="18">
        <f>ประชากรรายอายุ!AY160+ประชากรรายอายุ!FA160</f>
        <v>585</v>
      </c>
      <c r="AZ160" s="18">
        <f>ประชากรรายอายุ!AZ160+ประชากรรายอายุ!FB160</f>
        <v>546</v>
      </c>
      <c r="BA160" s="18">
        <f>ประชากรรายอายุ!BA160+ประชากรรายอายุ!FC160</f>
        <v>512</v>
      </c>
      <c r="BB160" s="18">
        <f>ประชากรรายอายุ!BB160+ประชากรรายอายุ!FD160</f>
        <v>484</v>
      </c>
      <c r="BC160" s="18">
        <f>ประชากรรายอายุ!BC160+ประชากรรายอายุ!FE160</f>
        <v>482</v>
      </c>
      <c r="BD160" s="18">
        <f>ประชากรรายอายุ!BD160+ประชากรรายอายุ!FF160</f>
        <v>427</v>
      </c>
      <c r="BE160" s="18">
        <f>ประชากรรายอายุ!BE160+ประชากรรายอายุ!FG160</f>
        <v>435</v>
      </c>
      <c r="BF160" s="18">
        <f>ประชากรรายอายุ!BF160+ประชากรรายอายุ!FH160</f>
        <v>437</v>
      </c>
      <c r="BG160" s="18">
        <f>ประชากรรายอายุ!BG160+ประชากรรายอายุ!FI160</f>
        <v>442</v>
      </c>
      <c r="BH160" s="18">
        <f>ประชากรรายอายุ!BH160+ประชากรรายอายุ!FJ160</f>
        <v>403</v>
      </c>
      <c r="BI160" s="18">
        <f>ประชากรรายอายุ!BI160+ประชากรรายอายุ!FK160</f>
        <v>339</v>
      </c>
      <c r="BJ160" s="18">
        <f>ประชากรรายอายุ!BJ160+ประชากรรายอายุ!FL160</f>
        <v>326</v>
      </c>
      <c r="BK160" s="18">
        <f>ประชากรรายอายุ!BK160+ประชากรรายอายุ!FM160</f>
        <v>310</v>
      </c>
      <c r="BL160" s="18">
        <f>ประชากรรายอายุ!BL160+ประชากรรายอายุ!FN160</f>
        <v>341</v>
      </c>
      <c r="BM160" s="18">
        <f>ประชากรรายอายุ!BM160+ประชากรรายอายุ!FO160</f>
        <v>343</v>
      </c>
      <c r="BN160" s="18">
        <f>ประชากรรายอายุ!BN160+ประชากรรายอายุ!FP160</f>
        <v>287</v>
      </c>
      <c r="BO160" s="18">
        <f>ประชากรรายอายุ!BO160+ประชากรรายอายุ!FQ160</f>
        <v>242</v>
      </c>
      <c r="BP160" s="18">
        <f>ประชากรรายอายุ!BP160+ประชากรรายอายุ!FR160</f>
        <v>199</v>
      </c>
      <c r="BQ160" s="18">
        <f>ประชากรรายอายุ!BQ160+ประชากรรายอายุ!FS160</f>
        <v>197</v>
      </c>
      <c r="BR160" s="18">
        <f>ประชากรรายอายุ!BR160+ประชากรรายอายุ!FT160</f>
        <v>183</v>
      </c>
      <c r="BS160" s="18">
        <f>ประชากรรายอายุ!BS160+ประชากรรายอายุ!FU160</f>
        <v>221</v>
      </c>
      <c r="BT160" s="18">
        <f>ประชากรรายอายุ!BT160+ประชากรรายอายุ!FV160</f>
        <v>188</v>
      </c>
      <c r="BU160" s="18">
        <f>ประชากรรายอายุ!BU160+ประชากรรายอายุ!FW160</f>
        <v>225</v>
      </c>
      <c r="BV160" s="18">
        <f>ประชากรรายอายุ!BV160+ประชากรรายอายุ!FX160</f>
        <v>186</v>
      </c>
      <c r="BW160" s="18">
        <f>ประชากรรายอายุ!BW160+ประชากรรายอายุ!FY160</f>
        <v>198</v>
      </c>
      <c r="BX160" s="18">
        <f>ประชากรรายอายุ!BX160+ประชากรรายอายุ!FZ160</f>
        <v>152</v>
      </c>
      <c r="BY160" s="18">
        <f>ประชากรรายอายุ!BY160+ประชากรรายอายุ!GA160</f>
        <v>144</v>
      </c>
      <c r="BZ160" s="18">
        <f>ประชากรรายอายุ!BZ160+ประชากรรายอายุ!GB160</f>
        <v>109</v>
      </c>
      <c r="CA160" s="18">
        <f>ประชากรรายอายุ!CA160+ประชากรรายอายุ!GC160</f>
        <v>150</v>
      </c>
      <c r="CB160" s="18">
        <f>ประชากรรายอายุ!CB160+ประชากรรายอายุ!GD160</f>
        <v>89</v>
      </c>
      <c r="CC160" s="18">
        <f>ประชากรรายอายุ!CC160+ประชากรรายอายุ!GE160</f>
        <v>117</v>
      </c>
      <c r="CD160" s="18">
        <f>ประชากรรายอายุ!CD160+ประชากรรายอายุ!GF160</f>
        <v>139</v>
      </c>
      <c r="CE160" s="18">
        <f>ประชากรรายอายุ!CE160+ประชากรรายอายุ!GG160</f>
        <v>90</v>
      </c>
      <c r="CF160" s="18">
        <f>ประชากรรายอายุ!CF160+ประชากรรายอายุ!GH160</f>
        <v>74</v>
      </c>
      <c r="CG160" s="18">
        <f>ประชากรรายอายุ!CG160+ประชากรรายอายุ!GI160</f>
        <v>77</v>
      </c>
      <c r="CH160" s="18">
        <f>ประชากรรายอายุ!CH160+ประชากรรายอายุ!GJ160</f>
        <v>59</v>
      </c>
      <c r="CI160" s="18">
        <f>ประชากรรายอายุ!CI160+ประชากรรายอายุ!GK160</f>
        <v>68</v>
      </c>
      <c r="CJ160" s="18">
        <f>ประชากรรายอายุ!CJ160+ประชากรรายอายุ!GL160</f>
        <v>52</v>
      </c>
      <c r="CK160" s="18">
        <f>ประชากรรายอายุ!CK160+ประชากรรายอายุ!GM160</f>
        <v>49</v>
      </c>
      <c r="CL160" s="18">
        <f>ประชากรรายอายุ!CL160+ประชากรรายอายุ!GN160</f>
        <v>23</v>
      </c>
      <c r="CM160" s="18">
        <f>ประชากรรายอายุ!CM160+ประชากรรายอายุ!GO160</f>
        <v>22</v>
      </c>
      <c r="CN160" s="18">
        <f>ประชากรรายอายุ!CN160+ประชากรรายอายุ!GP160</f>
        <v>15</v>
      </c>
      <c r="CO160" s="18">
        <f>ประชากรรายอายุ!CO160+ประชากรรายอายุ!GQ160</f>
        <v>20</v>
      </c>
      <c r="CP160" s="18">
        <f>ประชากรรายอายุ!CP160+ประชากรรายอายุ!GR160</f>
        <v>15</v>
      </c>
      <c r="CQ160" s="18">
        <f>ประชากรรายอายุ!CQ160+ประชากรรายอายุ!GS160</f>
        <v>15</v>
      </c>
      <c r="CR160" s="18">
        <f>ประชากรรายอายุ!CR160+ประชากรรายอายุ!GT160</f>
        <v>4</v>
      </c>
      <c r="CS160" s="18">
        <f>ประชากรรายอายุ!CS160+ประชากรรายอายุ!GU160</f>
        <v>9</v>
      </c>
      <c r="CT160" s="18">
        <f>ประชากรรายอายุ!CT160+ประชากรรายอายุ!GV160</f>
        <v>3</v>
      </c>
      <c r="CU160" s="18">
        <f>ประชากรรายอายุ!CU160+ประชากรรายอายุ!GW160</f>
        <v>4</v>
      </c>
      <c r="CV160" s="18">
        <f>ประชากรรายอายุ!CV160+ประชากรรายอายุ!GX160</f>
        <v>2</v>
      </c>
      <c r="CW160" s="18">
        <f>ประชากรรายอายุ!CW160+ประชากรรายอายุ!GY160</f>
        <v>2</v>
      </c>
      <c r="CX160" s="18">
        <f>ประชากรรายอายุ!CX160+ประชากรรายอายุ!GZ160</f>
        <v>1</v>
      </c>
      <c r="CY160" s="18">
        <f>ประชากรรายอายุ!CY160+ประชากรรายอายุ!HA160</f>
        <v>1</v>
      </c>
      <c r="CZ160" s="18">
        <f>ประชากรรายอายุ!CZ160+ประชากรรายอายุ!HB160</f>
        <v>2</v>
      </c>
      <c r="DA160" s="18">
        <f>ประชากรรายอายุ!DA160+ประชากรรายอายุ!HC160</f>
        <v>0</v>
      </c>
      <c r="DB160" s="18">
        <f>ประชากรรายอายุ!DB160+ประชากรรายอายุ!HD160</f>
        <v>510</v>
      </c>
      <c r="DC160" s="18">
        <f>ประชากรรายอายุ!DC160+ประชากรรายอายุ!HE160</f>
        <v>8</v>
      </c>
      <c r="DD160" s="18">
        <f>ประชากรรายอายุ!DD160+ประชากรรายอายุ!HF160</f>
        <v>45</v>
      </c>
    </row>
    <row r="161" spans="1:108" s="4" customFormat="1">
      <c r="A161" s="12"/>
      <c r="B161" s="10" t="s">
        <v>112</v>
      </c>
      <c r="C161" s="11">
        <f>ประชากรรายอายุ!C161+ประชากรรายอายุ!DE161</f>
        <v>110</v>
      </c>
      <c r="D161" s="11">
        <f>ประชากรรายอายุ!D161+ประชากรรายอายุ!DF161</f>
        <v>98</v>
      </c>
      <c r="E161" s="11">
        <f>ประชากรรายอายุ!E161+ประชากรรายอายุ!DG161</f>
        <v>116</v>
      </c>
      <c r="F161" s="11">
        <f>ประชากรรายอายุ!F161+ประชากรรายอายุ!DH161</f>
        <v>112</v>
      </c>
      <c r="G161" s="11">
        <f>ประชากรรายอายุ!G161+ประชากรรายอายุ!DI161</f>
        <v>136</v>
      </c>
      <c r="H161" s="11">
        <f>ประชากรรายอายุ!H161+ประชากรรายอายุ!DJ161</f>
        <v>106</v>
      </c>
      <c r="I161" s="11">
        <f>ประชากรรายอายุ!I161+ประชากรรายอายุ!DK161</f>
        <v>116</v>
      </c>
      <c r="J161" s="11">
        <f>ประชากรรายอายุ!J161+ประชากรรายอายุ!DL161</f>
        <v>122</v>
      </c>
      <c r="K161" s="11">
        <f>ประชากรรายอายุ!K161+ประชากรรายอายุ!DM161</f>
        <v>126</v>
      </c>
      <c r="L161" s="11">
        <f>ประชากรรายอายุ!L161+ประชากรรายอายุ!DN161</f>
        <v>127</v>
      </c>
      <c r="M161" s="11">
        <f>ประชากรรายอายุ!M161+ประชากรรายอายุ!DO161</f>
        <v>130</v>
      </c>
      <c r="N161" s="11">
        <f>ประชากรรายอายุ!N161+ประชากรรายอายุ!DP161</f>
        <v>137</v>
      </c>
      <c r="O161" s="11">
        <f>ประชากรรายอายุ!O161+ประชากรรายอายุ!DQ161</f>
        <v>121</v>
      </c>
      <c r="P161" s="11">
        <f>ประชากรรายอายุ!P161+ประชากรรายอายุ!DR161</f>
        <v>127</v>
      </c>
      <c r="Q161" s="11">
        <f>ประชากรรายอายุ!Q161+ประชากรรายอายุ!DS161</f>
        <v>107</v>
      </c>
      <c r="R161" s="11">
        <f>ประชากรรายอายุ!R161+ประชากรรายอายุ!DT161</f>
        <v>137</v>
      </c>
      <c r="S161" s="11">
        <f>ประชากรรายอายุ!S161+ประชากรรายอายุ!DU161</f>
        <v>167</v>
      </c>
      <c r="T161" s="11">
        <f>ประชากรรายอายุ!T161+ประชากรรายอายุ!DV161</f>
        <v>153</v>
      </c>
      <c r="U161" s="11">
        <f>ประชากรรายอายุ!U161+ประชากรรายอายุ!DW161</f>
        <v>156</v>
      </c>
      <c r="V161" s="11">
        <f>ประชากรรายอายุ!V161+ประชากรรายอายุ!DX161</f>
        <v>158</v>
      </c>
      <c r="W161" s="11">
        <f>ประชากรรายอายุ!W161+ประชากรรายอายุ!DY161</f>
        <v>151</v>
      </c>
      <c r="X161" s="11">
        <f>ประชากรรายอายุ!X161+ประชากรรายอายุ!DZ161</f>
        <v>155</v>
      </c>
      <c r="Y161" s="11">
        <f>ประชากรรายอายุ!Y161+ประชากรรายอายุ!EA161</f>
        <v>118</v>
      </c>
      <c r="Z161" s="11">
        <f>ประชากรรายอายุ!Z161+ประชากรรายอายุ!EB161</f>
        <v>137</v>
      </c>
      <c r="AA161" s="11">
        <f>ประชากรรายอายุ!AA161+ประชากรรายอายุ!EC161</f>
        <v>145</v>
      </c>
      <c r="AB161" s="11">
        <f>ประชากรรายอายุ!AB161+ประชากรรายอายุ!ED161</f>
        <v>144</v>
      </c>
      <c r="AC161" s="11">
        <f>ประชากรรายอายุ!AC161+ประชากรรายอายุ!EE161</f>
        <v>132</v>
      </c>
      <c r="AD161" s="11">
        <f>ประชากรรายอายุ!AD161+ประชากรรายอายุ!EF161</f>
        <v>144</v>
      </c>
      <c r="AE161" s="11">
        <f>ประชากรรายอายุ!AE161+ประชากรรายอายุ!EG161</f>
        <v>150</v>
      </c>
      <c r="AF161" s="11">
        <f>ประชากรรายอายุ!AF161+ประชากรรายอายุ!EH161</f>
        <v>162</v>
      </c>
      <c r="AG161" s="11">
        <f>ประชากรรายอายุ!AG161+ประชากรรายอายุ!EI161</f>
        <v>184</v>
      </c>
      <c r="AH161" s="11">
        <f>ประชากรรายอายุ!AH161+ประชากรรายอายุ!EJ161</f>
        <v>166</v>
      </c>
      <c r="AI161" s="11">
        <f>ประชากรรายอายุ!AI161+ประชากรรายอายุ!EK161</f>
        <v>158</v>
      </c>
      <c r="AJ161" s="11">
        <f>ประชากรรายอายุ!AJ161+ประชากรรายอายุ!EL161</f>
        <v>175</v>
      </c>
      <c r="AK161" s="11">
        <f>ประชากรรายอายุ!AK161+ประชากรรายอายุ!EM161</f>
        <v>160</v>
      </c>
      <c r="AL161" s="11">
        <f>ประชากรรายอายุ!AL161+ประชากรรายอายุ!EN161</f>
        <v>139</v>
      </c>
      <c r="AM161" s="11">
        <f>ประชากรรายอายุ!AM161+ประชากรรายอายุ!EO161</f>
        <v>163</v>
      </c>
      <c r="AN161" s="11">
        <f>ประชากรรายอายุ!AN161+ประชากรรายอายุ!EP161</f>
        <v>159</v>
      </c>
      <c r="AO161" s="11">
        <f>ประชากรรายอายุ!AO161+ประชากรรายอายุ!EQ161</f>
        <v>172</v>
      </c>
      <c r="AP161" s="11">
        <f>ประชากรรายอายุ!AP161+ประชากรรายอายุ!ER161</f>
        <v>186</v>
      </c>
      <c r="AQ161" s="11">
        <f>ประชากรรายอายุ!AQ161+ประชากรรายอายุ!ES161</f>
        <v>152</v>
      </c>
      <c r="AR161" s="11">
        <f>ประชากรรายอายุ!AR161+ประชากรรายอายุ!ET161</f>
        <v>177</v>
      </c>
      <c r="AS161" s="11">
        <f>ประชากรรายอายุ!AS161+ประชากรรายอายุ!EU161</f>
        <v>148</v>
      </c>
      <c r="AT161" s="11">
        <f>ประชากรรายอายุ!AT161+ประชากรรายอายุ!EV161</f>
        <v>165</v>
      </c>
      <c r="AU161" s="11">
        <f>ประชากรรายอายุ!AU161+ประชากรรายอายุ!EW161</f>
        <v>158</v>
      </c>
      <c r="AV161" s="11">
        <f>ประชากรรายอายุ!AV161+ประชากรรายอายุ!EX161</f>
        <v>135</v>
      </c>
      <c r="AW161" s="11">
        <f>ประชากรรายอายุ!AW161+ประชากรรายอายุ!EY161</f>
        <v>141</v>
      </c>
      <c r="AX161" s="11">
        <f>ประชากรรายอายุ!AX161+ประชากรรายอายุ!EZ161</f>
        <v>143</v>
      </c>
      <c r="AY161" s="11">
        <f>ประชากรรายอายุ!AY161+ประชากรรายอายุ!FA161</f>
        <v>143</v>
      </c>
      <c r="AZ161" s="11">
        <f>ประชากรรายอายุ!AZ161+ประชากรรายอายุ!FB161</f>
        <v>145</v>
      </c>
      <c r="BA161" s="11">
        <f>ประชากรรายอายุ!BA161+ประชากรรายอายุ!FC161</f>
        <v>112</v>
      </c>
      <c r="BB161" s="11">
        <f>ประชากรรายอายุ!BB161+ประชากรรายอายุ!FD161</f>
        <v>118</v>
      </c>
      <c r="BC161" s="11">
        <f>ประชากรรายอายุ!BC161+ประชากรรายอายุ!FE161</f>
        <v>129</v>
      </c>
      <c r="BD161" s="11">
        <f>ประชากรรายอายุ!BD161+ประชากรรายอายุ!FF161</f>
        <v>116</v>
      </c>
      <c r="BE161" s="11">
        <f>ประชากรรายอายุ!BE161+ประชากรรายอายุ!FG161</f>
        <v>95</v>
      </c>
      <c r="BF161" s="11">
        <f>ประชากรรายอายุ!BF161+ประชากรรายอายุ!FH161</f>
        <v>124</v>
      </c>
      <c r="BG161" s="11">
        <f>ประชากรรายอายุ!BG161+ประชากรรายอายุ!FI161</f>
        <v>114</v>
      </c>
      <c r="BH161" s="11">
        <f>ประชากรรายอายุ!BH161+ประชากรรายอายุ!FJ161</f>
        <v>91</v>
      </c>
      <c r="BI161" s="11">
        <f>ประชากรรายอายุ!BI161+ประชากรรายอายุ!FK161</f>
        <v>83</v>
      </c>
      <c r="BJ161" s="11">
        <f>ประชากรรายอายุ!BJ161+ประชากรรายอายุ!FL161</f>
        <v>62</v>
      </c>
      <c r="BK161" s="11">
        <f>ประชากรรายอายุ!BK161+ประชากรรายอายุ!FM161</f>
        <v>64</v>
      </c>
      <c r="BL161" s="11">
        <f>ประชากรรายอายุ!BL161+ประชากรรายอายุ!FN161</f>
        <v>79</v>
      </c>
      <c r="BM161" s="11">
        <f>ประชากรรายอายุ!BM161+ประชากรรายอายุ!FO161</f>
        <v>85</v>
      </c>
      <c r="BN161" s="11">
        <f>ประชากรรายอายุ!BN161+ประชากรรายอายุ!FP161</f>
        <v>67</v>
      </c>
      <c r="BO161" s="11">
        <f>ประชากรรายอายุ!BO161+ประชากรรายอายุ!FQ161</f>
        <v>55</v>
      </c>
      <c r="BP161" s="11">
        <f>ประชากรรายอายุ!BP161+ประชากรรายอายุ!FR161</f>
        <v>43</v>
      </c>
      <c r="BQ161" s="11">
        <f>ประชากรรายอายุ!BQ161+ประชากรรายอายุ!FS161</f>
        <v>50</v>
      </c>
      <c r="BR161" s="11">
        <f>ประชากรรายอายุ!BR161+ประชากรรายอายุ!FT161</f>
        <v>42</v>
      </c>
      <c r="BS161" s="11">
        <f>ประชากรรายอายุ!BS161+ประชากรรายอายุ!FU161</f>
        <v>54</v>
      </c>
      <c r="BT161" s="11">
        <f>ประชากรรายอายุ!BT161+ประชากรรายอายุ!FV161</f>
        <v>36</v>
      </c>
      <c r="BU161" s="11">
        <f>ประชากรรายอายุ!BU161+ประชากรรายอายุ!FW161</f>
        <v>47</v>
      </c>
      <c r="BV161" s="11">
        <f>ประชากรรายอายุ!BV161+ประชากรรายอายุ!FX161</f>
        <v>40</v>
      </c>
      <c r="BW161" s="11">
        <f>ประชากรรายอายุ!BW161+ประชากรรายอายุ!FY161</f>
        <v>44</v>
      </c>
      <c r="BX161" s="11">
        <f>ประชากรรายอายุ!BX161+ประชากรรายอายุ!FZ161</f>
        <v>43</v>
      </c>
      <c r="BY161" s="11">
        <f>ประชากรรายอายุ!BY161+ประชากรรายอายุ!GA161</f>
        <v>36</v>
      </c>
      <c r="BZ161" s="11">
        <f>ประชากรรายอายุ!BZ161+ประชากรรายอายุ!GB161</f>
        <v>25</v>
      </c>
      <c r="CA161" s="11">
        <f>ประชากรรายอายุ!CA161+ประชากรรายอายุ!GC161</f>
        <v>38</v>
      </c>
      <c r="CB161" s="11">
        <f>ประชากรรายอายุ!CB161+ประชากรรายอายุ!GD161</f>
        <v>26</v>
      </c>
      <c r="CC161" s="11">
        <f>ประชากรรายอายุ!CC161+ประชากรรายอายุ!GE161</f>
        <v>36</v>
      </c>
      <c r="CD161" s="11">
        <f>ประชากรรายอายุ!CD161+ประชากรรายอายุ!GF161</f>
        <v>33</v>
      </c>
      <c r="CE161" s="11">
        <f>ประชากรรายอายุ!CE161+ประชากรรายอายุ!GG161</f>
        <v>24</v>
      </c>
      <c r="CF161" s="11">
        <f>ประชากรรายอายุ!CF161+ประชากรรายอายุ!GH161</f>
        <v>20</v>
      </c>
      <c r="CG161" s="11">
        <f>ประชากรรายอายุ!CG161+ประชากรรายอายุ!GI161</f>
        <v>21</v>
      </c>
      <c r="CH161" s="11">
        <f>ประชากรรายอายุ!CH161+ประชากรรายอายุ!GJ161</f>
        <v>14</v>
      </c>
      <c r="CI161" s="11">
        <f>ประชากรรายอายุ!CI161+ประชากรรายอายุ!GK161</f>
        <v>12</v>
      </c>
      <c r="CJ161" s="11">
        <f>ประชากรรายอายุ!CJ161+ประชากรรายอายุ!GL161</f>
        <v>16</v>
      </c>
      <c r="CK161" s="11">
        <f>ประชากรรายอายุ!CK161+ประชากรรายอายุ!GM161</f>
        <v>13</v>
      </c>
      <c r="CL161" s="11">
        <f>ประชากรรายอายุ!CL161+ประชากรรายอายุ!GN161</f>
        <v>6</v>
      </c>
      <c r="CM161" s="11">
        <f>ประชากรรายอายุ!CM161+ประชากรรายอายุ!GO161</f>
        <v>4</v>
      </c>
      <c r="CN161" s="11">
        <f>ประชากรรายอายุ!CN161+ประชากรรายอายุ!GP161</f>
        <v>2</v>
      </c>
      <c r="CO161" s="11">
        <f>ประชากรรายอายุ!CO161+ประชากรรายอายุ!GQ161</f>
        <v>3</v>
      </c>
      <c r="CP161" s="11">
        <f>ประชากรรายอายุ!CP161+ประชากรรายอายุ!GR161</f>
        <v>2</v>
      </c>
      <c r="CQ161" s="11">
        <f>ประชากรรายอายุ!CQ161+ประชากรรายอายุ!GS161</f>
        <v>3</v>
      </c>
      <c r="CR161" s="11">
        <f>ประชากรรายอายุ!CR161+ประชากรรายอายุ!GT161</f>
        <v>1</v>
      </c>
      <c r="CS161" s="11">
        <f>ประชากรรายอายุ!CS161+ประชากรรายอายุ!GU161</f>
        <v>1</v>
      </c>
      <c r="CT161" s="11">
        <f>ประชากรรายอายุ!CT161+ประชากรรายอายุ!GV161</f>
        <v>0</v>
      </c>
      <c r="CU161" s="11">
        <f>ประชากรรายอายุ!CU161+ประชากรรายอายุ!GW161</f>
        <v>2</v>
      </c>
      <c r="CV161" s="11">
        <f>ประชากรรายอายุ!CV161+ประชากรรายอายุ!GX161</f>
        <v>0</v>
      </c>
      <c r="CW161" s="11">
        <f>ประชากรรายอายุ!CW161+ประชากรรายอายุ!GY161</f>
        <v>1</v>
      </c>
      <c r="CX161" s="11">
        <f>ประชากรรายอายุ!CX161+ประชากรรายอายุ!GZ161</f>
        <v>1</v>
      </c>
      <c r="CY161" s="11">
        <f>ประชากรรายอายุ!CY161+ประชากรรายอายุ!HA161</f>
        <v>0</v>
      </c>
      <c r="CZ161" s="11">
        <f>ประชากรรายอายุ!CZ161+ประชากรรายอายุ!HB161</f>
        <v>1</v>
      </c>
      <c r="DA161" s="11">
        <f>ประชากรรายอายุ!DA161+ประชากรรายอายุ!HC161</f>
        <v>0</v>
      </c>
      <c r="DB161" s="11">
        <f>ประชากรรายอายุ!DB161+ประชากรรายอายุ!HD161</f>
        <v>510</v>
      </c>
      <c r="DC161" s="11">
        <f>ประชากรรายอายุ!DC161+ประชากรรายอายุ!HE161</f>
        <v>3</v>
      </c>
      <c r="DD161" s="11">
        <f>ประชากรรายอายุ!DD161+ประชากรรายอายุ!HF161</f>
        <v>11</v>
      </c>
    </row>
    <row r="162" spans="1:108">
      <c r="A162" s="5"/>
      <c r="B162" s="5" t="s">
        <v>365</v>
      </c>
      <c r="C162" s="7">
        <f>ประชากรรายอายุ!C162+ประชากรรายอายุ!DE162</f>
        <v>66</v>
      </c>
      <c r="D162" s="7">
        <f>ประชากรรายอายุ!D162+ประชากรรายอายุ!DF162</f>
        <v>55</v>
      </c>
      <c r="E162" s="7">
        <f>ประชากรรายอายุ!E162+ประชากรรายอายุ!DG162</f>
        <v>69</v>
      </c>
      <c r="F162" s="7">
        <f>ประชากรรายอายุ!F162+ประชากรรายอายุ!DH162</f>
        <v>64</v>
      </c>
      <c r="G162" s="7">
        <f>ประชากรรายอายุ!G162+ประชากรรายอายุ!DI162</f>
        <v>84</v>
      </c>
      <c r="H162" s="7">
        <f>ประชากรรายอายุ!H162+ประชากรรายอายุ!DJ162</f>
        <v>56</v>
      </c>
      <c r="I162" s="7">
        <f>ประชากรรายอายุ!I162+ประชากรรายอายุ!DK162</f>
        <v>74</v>
      </c>
      <c r="J162" s="7">
        <f>ประชากรรายอายุ!J162+ประชากรรายอายุ!DL162</f>
        <v>85</v>
      </c>
      <c r="K162" s="7">
        <f>ประชากรรายอายุ!K162+ประชากรรายอายุ!DM162</f>
        <v>80</v>
      </c>
      <c r="L162" s="7">
        <f>ประชากรรายอายุ!L162+ประชากรรายอายุ!DN162</f>
        <v>81</v>
      </c>
      <c r="M162" s="7">
        <f>ประชากรรายอายุ!M162+ประชากรรายอายุ!DO162</f>
        <v>81</v>
      </c>
      <c r="N162" s="7">
        <f>ประชากรรายอายุ!N162+ประชากรรายอายุ!DP162</f>
        <v>84</v>
      </c>
      <c r="O162" s="7">
        <f>ประชากรรายอายุ!O162+ประชากรรายอายุ!DQ162</f>
        <v>71</v>
      </c>
      <c r="P162" s="7">
        <f>ประชากรรายอายุ!P162+ประชากรรายอายุ!DR162</f>
        <v>75</v>
      </c>
      <c r="Q162" s="7">
        <f>ประชากรรายอายุ!Q162+ประชากรรายอายุ!DS162</f>
        <v>64</v>
      </c>
      <c r="R162" s="7">
        <f>ประชากรรายอายุ!R162+ประชากรรายอายุ!DT162</f>
        <v>75</v>
      </c>
      <c r="S162" s="7">
        <f>ประชากรรายอายุ!S162+ประชากรรายอายุ!DU162</f>
        <v>97</v>
      </c>
      <c r="T162" s="7">
        <f>ประชากรรายอายุ!T162+ประชากรรายอายุ!DV162</f>
        <v>85</v>
      </c>
      <c r="U162" s="7">
        <f>ประชากรรายอายุ!U162+ประชากรรายอายุ!DW162</f>
        <v>89</v>
      </c>
      <c r="V162" s="7">
        <f>ประชากรรายอายุ!V162+ประชากรรายอายุ!DX162</f>
        <v>90</v>
      </c>
      <c r="W162" s="7">
        <f>ประชากรรายอายุ!W162+ประชากรรายอายุ!DY162</f>
        <v>94</v>
      </c>
      <c r="X162" s="7">
        <f>ประชากรรายอายุ!X162+ประชากรรายอายุ!DZ162</f>
        <v>93</v>
      </c>
      <c r="Y162" s="7">
        <f>ประชากรรายอายุ!Y162+ประชากรรายอายุ!EA162</f>
        <v>74</v>
      </c>
      <c r="Z162" s="7">
        <f>ประชากรรายอายุ!Z162+ประชากรรายอายุ!EB162</f>
        <v>80</v>
      </c>
      <c r="AA162" s="7">
        <f>ประชากรรายอายุ!AA162+ประชากรรายอายุ!EC162</f>
        <v>87</v>
      </c>
      <c r="AB162" s="7">
        <f>ประชากรรายอายุ!AB162+ประชากรรายอายุ!ED162</f>
        <v>75</v>
      </c>
      <c r="AC162" s="7">
        <f>ประชากรรายอายุ!AC162+ประชากรรายอายุ!EE162</f>
        <v>70</v>
      </c>
      <c r="AD162" s="7">
        <f>ประชากรรายอายุ!AD162+ประชากรรายอายุ!EF162</f>
        <v>75</v>
      </c>
      <c r="AE162" s="7">
        <f>ประชากรรายอายุ!AE162+ประชากรรายอายุ!EG162</f>
        <v>81</v>
      </c>
      <c r="AF162" s="7">
        <f>ประชากรรายอายุ!AF162+ประชากรรายอายุ!EH162</f>
        <v>103</v>
      </c>
      <c r="AG162" s="7">
        <f>ประชากรรายอายุ!AG162+ประชากรรายอายุ!EI162</f>
        <v>107</v>
      </c>
      <c r="AH162" s="7">
        <f>ประชากรรายอายุ!AH162+ประชากรรายอายุ!EJ162</f>
        <v>95</v>
      </c>
      <c r="AI162" s="7">
        <f>ประชากรรายอายุ!AI162+ประชากรรายอายุ!EK162</f>
        <v>84</v>
      </c>
      <c r="AJ162" s="7">
        <f>ประชากรรายอายุ!AJ162+ประชากรรายอายุ!EL162</f>
        <v>106</v>
      </c>
      <c r="AK162" s="7">
        <f>ประชากรรายอายุ!AK162+ประชากรรายอายุ!EM162</f>
        <v>85</v>
      </c>
      <c r="AL162" s="7">
        <f>ประชากรรายอายุ!AL162+ประชากรรายอายุ!EN162</f>
        <v>78</v>
      </c>
      <c r="AM162" s="7">
        <f>ประชากรรายอายุ!AM162+ประชากรรายอายุ!EO162</f>
        <v>104</v>
      </c>
      <c r="AN162" s="7">
        <f>ประชากรรายอายุ!AN162+ประชากรรายอายุ!EP162</f>
        <v>90</v>
      </c>
      <c r="AO162" s="7">
        <f>ประชากรรายอายุ!AO162+ประชากรรายอายุ!EQ162</f>
        <v>98</v>
      </c>
      <c r="AP162" s="7">
        <f>ประชากรรายอายุ!AP162+ประชากรรายอายุ!ER162</f>
        <v>104</v>
      </c>
      <c r="AQ162" s="7">
        <f>ประชากรรายอายุ!AQ162+ประชากรรายอายุ!ES162</f>
        <v>82</v>
      </c>
      <c r="AR162" s="7">
        <f>ประชากรรายอายุ!AR162+ประชากรรายอายุ!ET162</f>
        <v>100</v>
      </c>
      <c r="AS162" s="7">
        <f>ประชากรรายอายุ!AS162+ประชากรรายอายุ!EU162</f>
        <v>80</v>
      </c>
      <c r="AT162" s="7">
        <f>ประชากรรายอายุ!AT162+ประชากรรายอายุ!EV162</f>
        <v>81</v>
      </c>
      <c r="AU162" s="7">
        <f>ประชากรรายอายุ!AU162+ประชากรรายอายุ!EW162</f>
        <v>81</v>
      </c>
      <c r="AV162" s="7">
        <f>ประชากรรายอายุ!AV162+ประชากรรายอายุ!EX162</f>
        <v>68</v>
      </c>
      <c r="AW162" s="7">
        <f>ประชากรรายอายุ!AW162+ประชากรรายอายุ!EY162</f>
        <v>83</v>
      </c>
      <c r="AX162" s="7">
        <f>ประชากรรายอายุ!AX162+ประชากรรายอายุ!EZ162</f>
        <v>80</v>
      </c>
      <c r="AY162" s="7">
        <f>ประชากรรายอายุ!AY162+ประชากรรายอายุ!FA162</f>
        <v>72</v>
      </c>
      <c r="AZ162" s="7">
        <f>ประชากรรายอายุ!AZ162+ประชากรรายอายุ!FB162</f>
        <v>73</v>
      </c>
      <c r="BA162" s="7">
        <f>ประชากรรายอายุ!BA162+ประชากรรายอายุ!FC162</f>
        <v>62</v>
      </c>
      <c r="BB162" s="7">
        <f>ประชากรรายอายุ!BB162+ประชากรรายอายุ!FD162</f>
        <v>66</v>
      </c>
      <c r="BC162" s="7">
        <f>ประชากรรายอายุ!BC162+ประชากรรายอายุ!FE162</f>
        <v>76</v>
      </c>
      <c r="BD162" s="7">
        <f>ประชากรรายอายุ!BD162+ประชากรรายอายุ!FF162</f>
        <v>69</v>
      </c>
      <c r="BE162" s="7">
        <f>ประชากรรายอายุ!BE162+ประชากรรายอายุ!FG162</f>
        <v>51</v>
      </c>
      <c r="BF162" s="7">
        <f>ประชากรรายอายุ!BF162+ประชากรรายอายุ!FH162</f>
        <v>65</v>
      </c>
      <c r="BG162" s="7">
        <f>ประชากรรายอายุ!BG162+ประชากรรายอายุ!FI162</f>
        <v>51</v>
      </c>
      <c r="BH162" s="7">
        <f>ประชากรรายอายุ!BH162+ประชากรรายอายุ!FJ162</f>
        <v>44</v>
      </c>
      <c r="BI162" s="7">
        <f>ประชากรรายอายุ!BI162+ประชากรรายอายุ!FK162</f>
        <v>44</v>
      </c>
      <c r="BJ162" s="7">
        <f>ประชากรรายอายุ!BJ162+ประชากรรายอายุ!FL162</f>
        <v>31</v>
      </c>
      <c r="BK162" s="7">
        <f>ประชากรรายอายุ!BK162+ประชากรรายอายุ!FM162</f>
        <v>36</v>
      </c>
      <c r="BL162" s="7">
        <f>ประชากรรายอายุ!BL162+ประชากรรายอายุ!FN162</f>
        <v>42</v>
      </c>
      <c r="BM162" s="7">
        <f>ประชากรรายอายุ!BM162+ประชากรรายอายุ!FO162</f>
        <v>43</v>
      </c>
      <c r="BN162" s="7">
        <f>ประชากรรายอายุ!BN162+ประชากรรายอายุ!FP162</f>
        <v>34</v>
      </c>
      <c r="BO162" s="7">
        <f>ประชากรรายอายุ!BO162+ประชากรรายอายุ!FQ162</f>
        <v>24</v>
      </c>
      <c r="BP162" s="7">
        <f>ประชากรรายอายุ!BP162+ประชากรรายอายุ!FR162</f>
        <v>19</v>
      </c>
      <c r="BQ162" s="7">
        <f>ประชากรรายอายุ!BQ162+ประชากรรายอายุ!FS162</f>
        <v>24</v>
      </c>
      <c r="BR162" s="7">
        <f>ประชากรรายอายุ!BR162+ประชากรรายอายุ!FT162</f>
        <v>24</v>
      </c>
      <c r="BS162" s="7">
        <f>ประชากรรายอายุ!BS162+ประชากรรายอายุ!FU162</f>
        <v>27</v>
      </c>
      <c r="BT162" s="7">
        <f>ประชากรรายอายุ!BT162+ประชากรรายอายุ!FV162</f>
        <v>22</v>
      </c>
      <c r="BU162" s="7">
        <f>ประชากรรายอายุ!BU162+ประชากรรายอายุ!FW162</f>
        <v>30</v>
      </c>
      <c r="BV162" s="7">
        <f>ประชากรรายอายุ!BV162+ประชากรรายอายุ!FX162</f>
        <v>19</v>
      </c>
      <c r="BW162" s="7">
        <f>ประชากรรายอายุ!BW162+ประชากรรายอายุ!FY162</f>
        <v>21</v>
      </c>
      <c r="BX162" s="7">
        <f>ประชากรรายอายุ!BX162+ประชากรรายอายุ!FZ162</f>
        <v>27</v>
      </c>
      <c r="BY162" s="7">
        <f>ประชากรรายอายุ!BY162+ประชากรรายอายุ!GA162</f>
        <v>19</v>
      </c>
      <c r="BZ162" s="7">
        <f>ประชากรรายอายุ!BZ162+ประชากรรายอายุ!GB162</f>
        <v>10</v>
      </c>
      <c r="CA162" s="7">
        <f>ประชากรรายอายุ!CA162+ประชากรรายอายุ!GC162</f>
        <v>24</v>
      </c>
      <c r="CB162" s="7">
        <f>ประชากรรายอายุ!CB162+ประชากรรายอายุ!GD162</f>
        <v>18</v>
      </c>
      <c r="CC162" s="7">
        <f>ประชากรรายอายุ!CC162+ประชากรรายอายุ!GE162</f>
        <v>15</v>
      </c>
      <c r="CD162" s="7">
        <f>ประชากรรายอายุ!CD162+ประชากรรายอายุ!GF162</f>
        <v>14</v>
      </c>
      <c r="CE162" s="7">
        <f>ประชากรรายอายุ!CE162+ประชากรรายอายุ!GG162</f>
        <v>14</v>
      </c>
      <c r="CF162" s="7">
        <f>ประชากรรายอายุ!CF162+ประชากรรายอายุ!GH162</f>
        <v>11</v>
      </c>
      <c r="CG162" s="7">
        <f>ประชากรรายอายุ!CG162+ประชากรรายอายุ!GI162</f>
        <v>9</v>
      </c>
      <c r="CH162" s="7">
        <f>ประชากรรายอายุ!CH162+ประชากรรายอายุ!GJ162</f>
        <v>10</v>
      </c>
      <c r="CI162" s="7">
        <f>ประชากรรายอายุ!CI162+ประชากรรายอายุ!GK162</f>
        <v>2</v>
      </c>
      <c r="CJ162" s="7">
        <f>ประชากรรายอายุ!CJ162+ประชากรรายอายุ!GL162</f>
        <v>7</v>
      </c>
      <c r="CK162" s="7">
        <f>ประชากรรายอายุ!CK162+ประชากรรายอายุ!GM162</f>
        <v>4</v>
      </c>
      <c r="CL162" s="7">
        <f>ประชากรรายอายุ!CL162+ประชากรรายอายุ!GN162</f>
        <v>3</v>
      </c>
      <c r="CM162" s="7">
        <f>ประชากรรายอายุ!CM162+ประชากรรายอายุ!GO162</f>
        <v>3</v>
      </c>
      <c r="CN162" s="7">
        <f>ประชากรรายอายุ!CN162+ประชากรรายอายุ!GP162</f>
        <v>1</v>
      </c>
      <c r="CO162" s="7">
        <f>ประชากรรายอายุ!CO162+ประชากรรายอายุ!GQ162</f>
        <v>2</v>
      </c>
      <c r="CP162" s="7">
        <f>ประชากรรายอายุ!CP162+ประชากรรายอายุ!GR162</f>
        <v>1</v>
      </c>
      <c r="CQ162" s="7">
        <f>ประชากรรายอายุ!CQ162+ประชากรรายอายุ!GS162</f>
        <v>3</v>
      </c>
      <c r="CR162" s="7">
        <f>ประชากรรายอายุ!CR162+ประชากรรายอายุ!GT162</f>
        <v>0</v>
      </c>
      <c r="CS162" s="7">
        <f>ประชากรรายอายุ!CS162+ประชากรรายอายุ!GU162</f>
        <v>0</v>
      </c>
      <c r="CT162" s="7">
        <f>ประชากรรายอายุ!CT162+ประชากรรายอายุ!GV162</f>
        <v>0</v>
      </c>
      <c r="CU162" s="7">
        <f>ประชากรรายอายุ!CU162+ประชากรรายอายุ!GW162</f>
        <v>1</v>
      </c>
      <c r="CV162" s="7">
        <f>ประชากรรายอายุ!CV162+ประชากรรายอายุ!GX162</f>
        <v>0</v>
      </c>
      <c r="CW162" s="7">
        <f>ประชากรรายอายุ!CW162+ประชากรรายอายุ!GY162</f>
        <v>0</v>
      </c>
      <c r="CX162" s="7">
        <f>ประชากรรายอายุ!CX162+ประชากรรายอายุ!GZ162</f>
        <v>1</v>
      </c>
      <c r="CY162" s="7">
        <f>ประชากรรายอายุ!CY162+ประชากรรายอายุ!HA162</f>
        <v>0</v>
      </c>
      <c r="CZ162" s="7">
        <f>ประชากรรายอายุ!CZ162+ประชากรรายอายุ!HB162</f>
        <v>0</v>
      </c>
      <c r="DA162" s="7">
        <f>ประชากรรายอายุ!DA162+ประชากรรายอายุ!HC162</f>
        <v>0</v>
      </c>
      <c r="DB162" s="7">
        <f>ประชากรรายอายุ!DB162+ประชากรรายอายุ!HD162</f>
        <v>471</v>
      </c>
      <c r="DC162" s="7">
        <f>ประชากรรายอายุ!DC162+ประชากรรายอายุ!HE162</f>
        <v>1</v>
      </c>
      <c r="DD162" s="7">
        <f>ประชากรรายอายุ!DD162+ประชากรรายอายุ!HF162</f>
        <v>6</v>
      </c>
    </row>
    <row r="163" spans="1:108" s="3" customFormat="1">
      <c r="A163" s="12"/>
      <c r="B163" s="12" t="s">
        <v>366</v>
      </c>
      <c r="C163" s="7">
        <f>ประชากรรายอายุ!C163+ประชากรรายอายุ!DE163</f>
        <v>44</v>
      </c>
      <c r="D163" s="7">
        <f>ประชากรรายอายุ!D163+ประชากรรายอายุ!DF163</f>
        <v>43</v>
      </c>
      <c r="E163" s="7">
        <f>ประชากรรายอายุ!E163+ประชากรรายอายุ!DG163</f>
        <v>47</v>
      </c>
      <c r="F163" s="7">
        <f>ประชากรรายอายุ!F163+ประชากรรายอายุ!DH163</f>
        <v>48</v>
      </c>
      <c r="G163" s="7">
        <f>ประชากรรายอายุ!G163+ประชากรรายอายุ!DI163</f>
        <v>52</v>
      </c>
      <c r="H163" s="7">
        <f>ประชากรรายอายุ!H163+ประชากรรายอายุ!DJ163</f>
        <v>50</v>
      </c>
      <c r="I163" s="7">
        <f>ประชากรรายอายุ!I163+ประชากรรายอายุ!DK163</f>
        <v>42</v>
      </c>
      <c r="J163" s="7">
        <f>ประชากรรายอายุ!J163+ประชากรรายอายุ!DL163</f>
        <v>37</v>
      </c>
      <c r="K163" s="7">
        <f>ประชากรรายอายุ!K163+ประชากรรายอายุ!DM163</f>
        <v>46</v>
      </c>
      <c r="L163" s="7">
        <f>ประชากรรายอายุ!L163+ประชากรรายอายุ!DN163</f>
        <v>46</v>
      </c>
      <c r="M163" s="7">
        <f>ประชากรรายอายุ!M163+ประชากรรายอายุ!DO163</f>
        <v>49</v>
      </c>
      <c r="N163" s="7">
        <f>ประชากรรายอายุ!N163+ประชากรรายอายุ!DP163</f>
        <v>53</v>
      </c>
      <c r="O163" s="7">
        <f>ประชากรรายอายุ!O163+ประชากรรายอายุ!DQ163</f>
        <v>50</v>
      </c>
      <c r="P163" s="7">
        <f>ประชากรรายอายุ!P163+ประชากรรายอายุ!DR163</f>
        <v>52</v>
      </c>
      <c r="Q163" s="7">
        <f>ประชากรรายอายุ!Q163+ประชากรรายอายุ!DS163</f>
        <v>43</v>
      </c>
      <c r="R163" s="7">
        <f>ประชากรรายอายุ!R163+ประชากรรายอายุ!DT163</f>
        <v>62</v>
      </c>
      <c r="S163" s="7">
        <f>ประชากรรายอายุ!S163+ประชากรรายอายุ!DU163</f>
        <v>70</v>
      </c>
      <c r="T163" s="7">
        <f>ประชากรรายอายุ!T163+ประชากรรายอายุ!DV163</f>
        <v>68</v>
      </c>
      <c r="U163" s="7">
        <f>ประชากรรายอายุ!U163+ประชากรรายอายุ!DW163</f>
        <v>67</v>
      </c>
      <c r="V163" s="7">
        <f>ประชากรรายอายุ!V163+ประชากรรายอายุ!DX163</f>
        <v>68</v>
      </c>
      <c r="W163" s="7">
        <f>ประชากรรายอายุ!W163+ประชากรรายอายุ!DY163</f>
        <v>57</v>
      </c>
      <c r="X163" s="7">
        <f>ประชากรรายอายุ!X163+ประชากรรายอายุ!DZ163</f>
        <v>62</v>
      </c>
      <c r="Y163" s="7">
        <f>ประชากรรายอายุ!Y163+ประชากรรายอายุ!EA163</f>
        <v>44</v>
      </c>
      <c r="Z163" s="7">
        <f>ประชากรรายอายุ!Z163+ประชากรรายอายุ!EB163</f>
        <v>57</v>
      </c>
      <c r="AA163" s="7">
        <f>ประชากรรายอายุ!AA163+ประชากรรายอายุ!EC163</f>
        <v>58</v>
      </c>
      <c r="AB163" s="7">
        <f>ประชากรรายอายุ!AB163+ประชากรรายอายุ!ED163</f>
        <v>69</v>
      </c>
      <c r="AC163" s="7">
        <f>ประชากรรายอายุ!AC163+ประชากรรายอายุ!EE163</f>
        <v>62</v>
      </c>
      <c r="AD163" s="7">
        <f>ประชากรรายอายุ!AD163+ประชากรรายอายุ!EF163</f>
        <v>69</v>
      </c>
      <c r="AE163" s="7">
        <f>ประชากรรายอายุ!AE163+ประชากรรายอายุ!EG163</f>
        <v>69</v>
      </c>
      <c r="AF163" s="7">
        <f>ประชากรรายอายุ!AF163+ประชากรรายอายุ!EH163</f>
        <v>59</v>
      </c>
      <c r="AG163" s="7">
        <f>ประชากรรายอายุ!AG163+ประชากรรายอายุ!EI163</f>
        <v>77</v>
      </c>
      <c r="AH163" s="7">
        <f>ประชากรรายอายุ!AH163+ประชากรรายอายุ!EJ163</f>
        <v>71</v>
      </c>
      <c r="AI163" s="7">
        <f>ประชากรรายอายุ!AI163+ประชากรรายอายุ!EK163</f>
        <v>74</v>
      </c>
      <c r="AJ163" s="7">
        <f>ประชากรรายอายุ!AJ163+ประชากรรายอายุ!EL163</f>
        <v>69</v>
      </c>
      <c r="AK163" s="7">
        <f>ประชากรรายอายุ!AK163+ประชากรรายอายุ!EM163</f>
        <v>75</v>
      </c>
      <c r="AL163" s="7">
        <f>ประชากรรายอายุ!AL163+ประชากรรายอายุ!EN163</f>
        <v>61</v>
      </c>
      <c r="AM163" s="7">
        <f>ประชากรรายอายุ!AM163+ประชากรรายอายุ!EO163</f>
        <v>59</v>
      </c>
      <c r="AN163" s="7">
        <f>ประชากรรายอายุ!AN163+ประชากรรายอายุ!EP163</f>
        <v>69</v>
      </c>
      <c r="AO163" s="7">
        <f>ประชากรรายอายุ!AO163+ประชากรรายอายุ!EQ163</f>
        <v>74</v>
      </c>
      <c r="AP163" s="7">
        <f>ประชากรรายอายุ!AP163+ประชากรรายอายุ!ER163</f>
        <v>82</v>
      </c>
      <c r="AQ163" s="7">
        <f>ประชากรรายอายุ!AQ163+ประชากรรายอายุ!ES163</f>
        <v>70</v>
      </c>
      <c r="AR163" s="7">
        <f>ประชากรรายอายุ!AR163+ประชากรรายอายุ!ET163</f>
        <v>77</v>
      </c>
      <c r="AS163" s="7">
        <f>ประชากรรายอายุ!AS163+ประชากรรายอายุ!EU163</f>
        <v>68</v>
      </c>
      <c r="AT163" s="7">
        <f>ประชากรรายอายุ!AT163+ประชากรรายอายุ!EV163</f>
        <v>84</v>
      </c>
      <c r="AU163" s="7">
        <f>ประชากรรายอายุ!AU163+ประชากรรายอายุ!EW163</f>
        <v>77</v>
      </c>
      <c r="AV163" s="7">
        <f>ประชากรรายอายุ!AV163+ประชากรรายอายุ!EX163</f>
        <v>67</v>
      </c>
      <c r="AW163" s="7">
        <f>ประชากรรายอายุ!AW163+ประชากรรายอายุ!EY163</f>
        <v>58</v>
      </c>
      <c r="AX163" s="7">
        <f>ประชากรรายอายุ!AX163+ประชากรรายอายุ!EZ163</f>
        <v>63</v>
      </c>
      <c r="AY163" s="7">
        <f>ประชากรรายอายุ!AY163+ประชากรรายอายุ!FA163</f>
        <v>71</v>
      </c>
      <c r="AZ163" s="7">
        <f>ประชากรรายอายุ!AZ163+ประชากรรายอายุ!FB163</f>
        <v>72</v>
      </c>
      <c r="BA163" s="7">
        <f>ประชากรรายอายุ!BA163+ประชากรรายอายุ!FC163</f>
        <v>50</v>
      </c>
      <c r="BB163" s="7">
        <f>ประชากรรายอายุ!BB163+ประชากรรายอายุ!FD163</f>
        <v>52</v>
      </c>
      <c r="BC163" s="7">
        <f>ประชากรรายอายุ!BC163+ประชากรรายอายุ!FE163</f>
        <v>53</v>
      </c>
      <c r="BD163" s="7">
        <f>ประชากรรายอายุ!BD163+ประชากรรายอายุ!FF163</f>
        <v>47</v>
      </c>
      <c r="BE163" s="7">
        <f>ประชากรรายอายุ!BE163+ประชากรรายอายุ!FG163</f>
        <v>44</v>
      </c>
      <c r="BF163" s="7">
        <f>ประชากรรายอายุ!BF163+ประชากรรายอายุ!FH163</f>
        <v>59</v>
      </c>
      <c r="BG163" s="7">
        <f>ประชากรรายอายุ!BG163+ประชากรรายอายุ!FI163</f>
        <v>63</v>
      </c>
      <c r="BH163" s="7">
        <f>ประชากรรายอายุ!BH163+ประชากรรายอายุ!FJ163</f>
        <v>47</v>
      </c>
      <c r="BI163" s="7">
        <f>ประชากรรายอายุ!BI163+ประชากรรายอายุ!FK163</f>
        <v>39</v>
      </c>
      <c r="BJ163" s="7">
        <f>ประชากรรายอายุ!BJ163+ประชากรรายอายุ!FL163</f>
        <v>31</v>
      </c>
      <c r="BK163" s="7">
        <f>ประชากรรายอายุ!BK163+ประชากรรายอายุ!FM163</f>
        <v>28</v>
      </c>
      <c r="BL163" s="7">
        <f>ประชากรรายอายุ!BL163+ประชากรรายอายุ!FN163</f>
        <v>37</v>
      </c>
      <c r="BM163" s="7">
        <f>ประชากรรายอายุ!BM163+ประชากรรายอายุ!FO163</f>
        <v>42</v>
      </c>
      <c r="BN163" s="7">
        <f>ประชากรรายอายุ!BN163+ประชากรรายอายุ!FP163</f>
        <v>33</v>
      </c>
      <c r="BO163" s="7">
        <f>ประชากรรายอายุ!BO163+ประชากรรายอายุ!FQ163</f>
        <v>31</v>
      </c>
      <c r="BP163" s="7">
        <f>ประชากรรายอายุ!BP163+ประชากรรายอายุ!FR163</f>
        <v>24</v>
      </c>
      <c r="BQ163" s="7">
        <f>ประชากรรายอายุ!BQ163+ประชากรรายอายุ!FS163</f>
        <v>26</v>
      </c>
      <c r="BR163" s="7">
        <f>ประชากรรายอายุ!BR163+ประชากรรายอายุ!FT163</f>
        <v>18</v>
      </c>
      <c r="BS163" s="7">
        <f>ประชากรรายอายุ!BS163+ประชากรรายอายุ!FU163</f>
        <v>27</v>
      </c>
      <c r="BT163" s="7">
        <f>ประชากรรายอายุ!BT163+ประชากรรายอายุ!FV163</f>
        <v>14</v>
      </c>
      <c r="BU163" s="7">
        <f>ประชากรรายอายุ!BU163+ประชากรรายอายุ!FW163</f>
        <v>17</v>
      </c>
      <c r="BV163" s="7">
        <f>ประชากรรายอายุ!BV163+ประชากรรายอายุ!FX163</f>
        <v>21</v>
      </c>
      <c r="BW163" s="7">
        <f>ประชากรรายอายุ!BW163+ประชากรรายอายุ!FY163</f>
        <v>23</v>
      </c>
      <c r="BX163" s="7">
        <f>ประชากรรายอายุ!BX163+ประชากรรายอายุ!FZ163</f>
        <v>16</v>
      </c>
      <c r="BY163" s="7">
        <f>ประชากรรายอายุ!BY163+ประชากรรายอายุ!GA163</f>
        <v>17</v>
      </c>
      <c r="BZ163" s="7">
        <f>ประชากรรายอายุ!BZ163+ประชากรรายอายุ!GB163</f>
        <v>15</v>
      </c>
      <c r="CA163" s="7">
        <f>ประชากรรายอายุ!CA163+ประชากรรายอายุ!GC163</f>
        <v>14</v>
      </c>
      <c r="CB163" s="7">
        <f>ประชากรรายอายุ!CB163+ประชากรรายอายุ!GD163</f>
        <v>8</v>
      </c>
      <c r="CC163" s="7">
        <f>ประชากรรายอายุ!CC163+ประชากรรายอายุ!GE163</f>
        <v>21</v>
      </c>
      <c r="CD163" s="7">
        <f>ประชากรรายอายุ!CD163+ประชากรรายอายุ!GF163</f>
        <v>19</v>
      </c>
      <c r="CE163" s="7">
        <f>ประชากรรายอายุ!CE163+ประชากรรายอายุ!GG163</f>
        <v>10</v>
      </c>
      <c r="CF163" s="7">
        <f>ประชากรรายอายุ!CF163+ประชากรรายอายุ!GH163</f>
        <v>9</v>
      </c>
      <c r="CG163" s="7">
        <f>ประชากรรายอายุ!CG163+ประชากรรายอายุ!GI163</f>
        <v>12</v>
      </c>
      <c r="CH163" s="7">
        <f>ประชากรรายอายุ!CH163+ประชากรรายอายุ!GJ163</f>
        <v>4</v>
      </c>
      <c r="CI163" s="7">
        <f>ประชากรรายอายุ!CI163+ประชากรรายอายุ!GK163</f>
        <v>10</v>
      </c>
      <c r="CJ163" s="7">
        <f>ประชากรรายอายุ!CJ163+ประชากรรายอายุ!GL163</f>
        <v>9</v>
      </c>
      <c r="CK163" s="7">
        <f>ประชากรรายอายุ!CK163+ประชากรรายอายุ!GM163</f>
        <v>9</v>
      </c>
      <c r="CL163" s="7">
        <f>ประชากรรายอายุ!CL163+ประชากรรายอายุ!GN163</f>
        <v>3</v>
      </c>
      <c r="CM163" s="7">
        <f>ประชากรรายอายุ!CM163+ประชากรรายอายุ!GO163</f>
        <v>1</v>
      </c>
      <c r="CN163" s="7">
        <f>ประชากรรายอายุ!CN163+ประชากรรายอายุ!GP163</f>
        <v>1</v>
      </c>
      <c r="CO163" s="7">
        <f>ประชากรรายอายุ!CO163+ประชากรรายอายุ!GQ163</f>
        <v>1</v>
      </c>
      <c r="CP163" s="7">
        <f>ประชากรรายอายุ!CP163+ประชากรรายอายุ!GR163</f>
        <v>1</v>
      </c>
      <c r="CQ163" s="7">
        <f>ประชากรรายอายุ!CQ163+ประชากรรายอายุ!GS163</f>
        <v>0</v>
      </c>
      <c r="CR163" s="7">
        <f>ประชากรรายอายุ!CR163+ประชากรรายอายุ!GT163</f>
        <v>1</v>
      </c>
      <c r="CS163" s="7">
        <f>ประชากรรายอายุ!CS163+ประชากรรายอายุ!GU163</f>
        <v>1</v>
      </c>
      <c r="CT163" s="7">
        <f>ประชากรรายอายุ!CT163+ประชากรรายอายุ!GV163</f>
        <v>0</v>
      </c>
      <c r="CU163" s="7">
        <f>ประชากรรายอายุ!CU163+ประชากรรายอายุ!GW163</f>
        <v>1</v>
      </c>
      <c r="CV163" s="7">
        <f>ประชากรรายอายุ!CV163+ประชากรรายอายุ!GX163</f>
        <v>0</v>
      </c>
      <c r="CW163" s="7">
        <f>ประชากรรายอายุ!CW163+ประชากรรายอายุ!GY163</f>
        <v>1</v>
      </c>
      <c r="CX163" s="7">
        <f>ประชากรรายอายุ!CX163+ประชากรรายอายุ!GZ163</f>
        <v>0</v>
      </c>
      <c r="CY163" s="7">
        <f>ประชากรรายอายุ!CY163+ประชากรรายอายุ!HA163</f>
        <v>0</v>
      </c>
      <c r="CZ163" s="7">
        <f>ประชากรรายอายุ!CZ163+ประชากรรายอายุ!HB163</f>
        <v>1</v>
      </c>
      <c r="DA163" s="7">
        <f>ประชากรรายอายุ!DA163+ประชากรรายอายุ!HC163</f>
        <v>0</v>
      </c>
      <c r="DB163" s="7">
        <f>ประชากรรายอายุ!DB163+ประชากรรายอายุ!HD163</f>
        <v>39</v>
      </c>
      <c r="DC163" s="7">
        <f>ประชากรรายอายุ!DC163+ประชากรรายอายุ!HE163</f>
        <v>2</v>
      </c>
      <c r="DD163" s="7">
        <f>ประชากรรายอายุ!DD163+ประชากรรายอายุ!HF163</f>
        <v>5</v>
      </c>
    </row>
    <row r="164" spans="1:108">
      <c r="A164" s="5"/>
      <c r="B164" s="5" t="s">
        <v>113</v>
      </c>
      <c r="C164" s="7">
        <f>ประชากรรายอายุ!C164+ประชากรรายอายุ!DE164</f>
        <v>136</v>
      </c>
      <c r="D164" s="7">
        <f>ประชากรรายอายุ!D164+ประชากรรายอายุ!DF164</f>
        <v>114</v>
      </c>
      <c r="E164" s="7">
        <f>ประชากรรายอายุ!E164+ประชากรรายอายุ!DG164</f>
        <v>127</v>
      </c>
      <c r="F164" s="7">
        <f>ประชากรรายอายุ!F164+ประชากรรายอายุ!DH164</f>
        <v>146</v>
      </c>
      <c r="G164" s="7">
        <f>ประชากรรายอายุ!G164+ประชากรรายอายุ!DI164</f>
        <v>153</v>
      </c>
      <c r="H164" s="7">
        <f>ประชากรรายอายุ!H164+ประชากรรายอายุ!DJ164</f>
        <v>117</v>
      </c>
      <c r="I164" s="7">
        <f>ประชากรรายอายุ!I164+ประชากรรายอายุ!DK164</f>
        <v>105</v>
      </c>
      <c r="J164" s="7">
        <f>ประชากรรายอายุ!J164+ประชากรรายอายุ!DL164</f>
        <v>152</v>
      </c>
      <c r="K164" s="7">
        <f>ประชากรรายอายุ!K164+ประชากรรายอายุ!DM164</f>
        <v>140</v>
      </c>
      <c r="L164" s="7">
        <f>ประชากรรายอายุ!L164+ประชากรรายอายุ!DN164</f>
        <v>132</v>
      </c>
      <c r="M164" s="7">
        <f>ประชากรรายอายุ!M164+ประชากรรายอายุ!DO164</f>
        <v>149</v>
      </c>
      <c r="N164" s="7">
        <f>ประชากรรายอายุ!N164+ประชากรรายอายุ!DP164</f>
        <v>123</v>
      </c>
      <c r="O164" s="7">
        <f>ประชากรรายอายุ!O164+ประชากรรายอายุ!DQ164</f>
        <v>145</v>
      </c>
      <c r="P164" s="7">
        <f>ประชากรรายอายุ!P164+ประชากรรายอายุ!DR164</f>
        <v>150</v>
      </c>
      <c r="Q164" s="7">
        <f>ประชากรรายอายุ!Q164+ประชากรรายอายุ!DS164</f>
        <v>172</v>
      </c>
      <c r="R164" s="7">
        <f>ประชากรรายอายุ!R164+ประชากรรายอายุ!DT164</f>
        <v>180</v>
      </c>
      <c r="S164" s="7">
        <f>ประชากรรายอายุ!S164+ประชากรรายอายุ!DU164</f>
        <v>200</v>
      </c>
      <c r="T164" s="7">
        <f>ประชากรรายอายุ!T164+ประชากรรายอายุ!DV164</f>
        <v>162</v>
      </c>
      <c r="U164" s="7">
        <f>ประชากรรายอายุ!U164+ประชากรรายอายุ!DW164</f>
        <v>171</v>
      </c>
      <c r="V164" s="7">
        <f>ประชากรรายอายุ!V164+ประชากรรายอายุ!DX164</f>
        <v>139</v>
      </c>
      <c r="W164" s="7">
        <f>ประชากรรายอายุ!W164+ประชากรรายอายุ!DY164</f>
        <v>190</v>
      </c>
      <c r="X164" s="7">
        <f>ประชากรรายอายุ!X164+ประชากรรายอายุ!DZ164</f>
        <v>138</v>
      </c>
      <c r="Y164" s="7">
        <f>ประชากรรายอายุ!Y164+ประชากรรายอายุ!EA164</f>
        <v>172</v>
      </c>
      <c r="Z164" s="7">
        <f>ประชากรรายอายุ!Z164+ประชากรรายอายุ!EB164</f>
        <v>148</v>
      </c>
      <c r="AA164" s="7">
        <f>ประชากรรายอายุ!AA164+ประชากรรายอายุ!EC164</f>
        <v>162</v>
      </c>
      <c r="AB164" s="7">
        <f>ประชากรรายอายุ!AB164+ประชากรรายอายุ!ED164</f>
        <v>176</v>
      </c>
      <c r="AC164" s="7">
        <f>ประชากรรายอายุ!AC164+ประชากรรายอายุ!EE164</f>
        <v>179</v>
      </c>
      <c r="AD164" s="7">
        <f>ประชากรรายอายุ!AD164+ประชากรรายอายุ!EF164</f>
        <v>157</v>
      </c>
      <c r="AE164" s="7">
        <f>ประชากรรายอายุ!AE164+ประชากรรายอายุ!EG164</f>
        <v>178</v>
      </c>
      <c r="AF164" s="7">
        <f>ประชากรรายอายุ!AF164+ประชากรรายอายุ!EH164</f>
        <v>166</v>
      </c>
      <c r="AG164" s="7">
        <f>ประชากรรายอายุ!AG164+ประชากรรายอายุ!EI164</f>
        <v>164</v>
      </c>
      <c r="AH164" s="7">
        <f>ประชากรรายอายุ!AH164+ประชากรรายอายุ!EJ164</f>
        <v>181</v>
      </c>
      <c r="AI164" s="7">
        <f>ประชากรรายอายุ!AI164+ประชากรรายอายุ!EK164</f>
        <v>201</v>
      </c>
      <c r="AJ164" s="7">
        <f>ประชากรรายอายุ!AJ164+ประชากรรายอายุ!EL164</f>
        <v>171</v>
      </c>
      <c r="AK164" s="7">
        <f>ประชากรรายอายุ!AK164+ประชากรรายอายุ!EM164</f>
        <v>170</v>
      </c>
      <c r="AL164" s="7">
        <f>ประชากรรายอายุ!AL164+ประชากรรายอายุ!EN164</f>
        <v>189</v>
      </c>
      <c r="AM164" s="7">
        <f>ประชากรรายอายุ!AM164+ประชากรรายอายุ!EO164</f>
        <v>163</v>
      </c>
      <c r="AN164" s="7">
        <f>ประชากรรายอายุ!AN164+ประชากรรายอายุ!EP164</f>
        <v>197</v>
      </c>
      <c r="AO164" s="7">
        <f>ประชากรรายอายุ!AO164+ประชากรรายอายุ!EQ164</f>
        <v>197</v>
      </c>
      <c r="AP164" s="7">
        <f>ประชากรรายอายุ!AP164+ประชากรรายอายุ!ER164</f>
        <v>164</v>
      </c>
      <c r="AQ164" s="7">
        <f>ประชากรรายอายุ!AQ164+ประชากรรายอายุ!ES164</f>
        <v>201</v>
      </c>
      <c r="AR164" s="7">
        <f>ประชากรรายอายุ!AR164+ประชากรรายอายุ!ET164</f>
        <v>185</v>
      </c>
      <c r="AS164" s="7">
        <f>ประชากรรายอายุ!AS164+ประชากรรายอายุ!EU164</f>
        <v>187</v>
      </c>
      <c r="AT164" s="7">
        <f>ประชากรรายอายุ!AT164+ประชากรรายอายุ!EV164</f>
        <v>165</v>
      </c>
      <c r="AU164" s="7">
        <f>ประชากรรายอายุ!AU164+ประชากรรายอายุ!EW164</f>
        <v>205</v>
      </c>
      <c r="AV164" s="7">
        <f>ประชากรรายอายุ!AV164+ประชากรรายอายุ!EX164</f>
        <v>156</v>
      </c>
      <c r="AW164" s="7">
        <f>ประชากรรายอายุ!AW164+ประชากรรายอายุ!EY164</f>
        <v>153</v>
      </c>
      <c r="AX164" s="7">
        <f>ประชากรรายอายุ!AX164+ประชากรรายอายุ!EZ164</f>
        <v>165</v>
      </c>
      <c r="AY164" s="7">
        <f>ประชากรรายอายุ!AY164+ประชากรรายอายุ!FA164</f>
        <v>160</v>
      </c>
      <c r="AZ164" s="7">
        <f>ประชากรรายอายุ!AZ164+ประชากรรายอายุ!FB164</f>
        <v>145</v>
      </c>
      <c r="BA164" s="7">
        <f>ประชากรรายอายุ!BA164+ประชากรรายอายุ!FC164</f>
        <v>146</v>
      </c>
      <c r="BB164" s="7">
        <f>ประชากรรายอายุ!BB164+ประชากรรายอายุ!FD164</f>
        <v>120</v>
      </c>
      <c r="BC164" s="7">
        <f>ประชากรรายอายุ!BC164+ประชากรรายอายุ!FE164</f>
        <v>125</v>
      </c>
      <c r="BD164" s="7">
        <f>ประชากรรายอายุ!BD164+ประชากรรายอายุ!FF164</f>
        <v>119</v>
      </c>
      <c r="BE164" s="7">
        <f>ประชากรรายอายุ!BE164+ประชากรรายอายุ!FG164</f>
        <v>125</v>
      </c>
      <c r="BF164" s="7">
        <f>ประชากรรายอายุ!BF164+ประชากรรายอายุ!FH164</f>
        <v>111</v>
      </c>
      <c r="BG164" s="7">
        <f>ประชากรรายอายุ!BG164+ประชากรรายอายุ!FI164</f>
        <v>134</v>
      </c>
      <c r="BH164" s="7">
        <f>ประชากรรายอายุ!BH164+ประชากรรายอายุ!FJ164</f>
        <v>109</v>
      </c>
      <c r="BI164" s="7">
        <f>ประชากรรายอายุ!BI164+ประชากรรายอายุ!FK164</f>
        <v>99</v>
      </c>
      <c r="BJ164" s="7">
        <f>ประชากรรายอายุ!BJ164+ประชากรรายอายุ!FL164</f>
        <v>93</v>
      </c>
      <c r="BK164" s="7">
        <f>ประชากรรายอายุ!BK164+ประชากรรายอายุ!FM164</f>
        <v>76</v>
      </c>
      <c r="BL164" s="7">
        <f>ประชากรรายอายุ!BL164+ประชากรรายอายุ!FN164</f>
        <v>104</v>
      </c>
      <c r="BM164" s="7">
        <f>ประชากรรายอายุ!BM164+ประชากรรายอายุ!FO164</f>
        <v>90</v>
      </c>
      <c r="BN164" s="7">
        <f>ประชากรรายอายุ!BN164+ประชากรรายอายุ!FP164</f>
        <v>84</v>
      </c>
      <c r="BO164" s="7">
        <f>ประชากรรายอายุ!BO164+ประชากรรายอายุ!FQ164</f>
        <v>66</v>
      </c>
      <c r="BP164" s="7">
        <f>ประชากรรายอายุ!BP164+ประชากรรายอายุ!FR164</f>
        <v>40</v>
      </c>
      <c r="BQ164" s="7">
        <f>ประชากรรายอายุ!BQ164+ประชากรรายอายุ!FS164</f>
        <v>48</v>
      </c>
      <c r="BR164" s="7">
        <f>ประชากรรายอายุ!BR164+ประชากรรายอายุ!FT164</f>
        <v>48</v>
      </c>
      <c r="BS164" s="7">
        <f>ประชากรรายอายุ!BS164+ประชากรรายอายุ!FU164</f>
        <v>60</v>
      </c>
      <c r="BT164" s="7">
        <f>ประชากรรายอายุ!BT164+ประชากรรายอายุ!FV164</f>
        <v>51</v>
      </c>
      <c r="BU164" s="7">
        <f>ประชากรรายอายุ!BU164+ประชากรรายอายุ!FW164</f>
        <v>47</v>
      </c>
      <c r="BV164" s="7">
        <f>ประชากรรายอายุ!BV164+ประชากรรายอายุ!FX164</f>
        <v>59</v>
      </c>
      <c r="BW164" s="7">
        <f>ประชากรรายอายุ!BW164+ประชากรรายอายุ!FY164</f>
        <v>50</v>
      </c>
      <c r="BX164" s="7">
        <f>ประชากรรายอายุ!BX164+ประชากรรายอายุ!FZ164</f>
        <v>37</v>
      </c>
      <c r="BY164" s="7">
        <f>ประชากรรายอายุ!BY164+ประชากรรายอายุ!GA164</f>
        <v>39</v>
      </c>
      <c r="BZ164" s="7">
        <f>ประชากรรายอายุ!BZ164+ประชากรรายอายุ!GB164</f>
        <v>24</v>
      </c>
      <c r="CA164" s="7">
        <f>ประชากรรายอายุ!CA164+ประชากรรายอายุ!GC164</f>
        <v>42</v>
      </c>
      <c r="CB164" s="7">
        <f>ประชากรรายอายุ!CB164+ประชากรรายอายุ!GD164</f>
        <v>26</v>
      </c>
      <c r="CC164" s="7">
        <f>ประชากรรายอายุ!CC164+ประชากรรายอายุ!GE164</f>
        <v>27</v>
      </c>
      <c r="CD164" s="7">
        <f>ประชากรรายอายุ!CD164+ประชากรรายอายุ!GF164</f>
        <v>45</v>
      </c>
      <c r="CE164" s="7">
        <f>ประชากรรายอายุ!CE164+ประชากรรายอายุ!GG164</f>
        <v>24</v>
      </c>
      <c r="CF164" s="7">
        <f>ประชากรรายอายุ!CF164+ประชากรรายอายุ!GH164</f>
        <v>28</v>
      </c>
      <c r="CG164" s="7">
        <f>ประชากรรายอายุ!CG164+ประชากรรายอายุ!GI164</f>
        <v>17</v>
      </c>
      <c r="CH164" s="7">
        <f>ประชากรรายอายุ!CH164+ประชากรรายอายุ!GJ164</f>
        <v>13</v>
      </c>
      <c r="CI164" s="7">
        <f>ประชากรรายอายุ!CI164+ประชากรรายอายุ!GK164</f>
        <v>28</v>
      </c>
      <c r="CJ164" s="7">
        <f>ประชากรรายอายุ!CJ164+ประชากรรายอายุ!GL164</f>
        <v>13</v>
      </c>
      <c r="CK164" s="7">
        <f>ประชากรรายอายุ!CK164+ประชากรรายอายุ!GM164</f>
        <v>22</v>
      </c>
      <c r="CL164" s="7">
        <f>ประชากรรายอายุ!CL164+ประชากรรายอายุ!GN164</f>
        <v>7</v>
      </c>
      <c r="CM164" s="7">
        <f>ประชากรรายอายุ!CM164+ประชากรรายอายุ!GO164</f>
        <v>9</v>
      </c>
      <c r="CN164" s="7">
        <f>ประชากรรายอายุ!CN164+ประชากรรายอายุ!GP164</f>
        <v>5</v>
      </c>
      <c r="CO164" s="7">
        <f>ประชากรรายอายุ!CO164+ประชากรรายอายุ!GQ164</f>
        <v>9</v>
      </c>
      <c r="CP164" s="7">
        <f>ประชากรรายอายุ!CP164+ประชากรรายอายุ!GR164</f>
        <v>4</v>
      </c>
      <c r="CQ164" s="7">
        <f>ประชากรรายอายุ!CQ164+ประชากรรายอายุ!GS164</f>
        <v>8</v>
      </c>
      <c r="CR164" s="7">
        <f>ประชากรรายอายุ!CR164+ประชากรรายอายุ!GT164</f>
        <v>1</v>
      </c>
      <c r="CS164" s="7">
        <f>ประชากรรายอายุ!CS164+ประชากรรายอายุ!GU164</f>
        <v>3</v>
      </c>
      <c r="CT164" s="7">
        <f>ประชากรรายอายุ!CT164+ประชากรรายอายุ!GV164</f>
        <v>1</v>
      </c>
      <c r="CU164" s="7">
        <f>ประชากรรายอายุ!CU164+ประชากรรายอายุ!GW164</f>
        <v>1</v>
      </c>
      <c r="CV164" s="7">
        <f>ประชากรรายอายุ!CV164+ประชากรรายอายุ!GX164</f>
        <v>1</v>
      </c>
      <c r="CW164" s="7">
        <f>ประชากรรายอายุ!CW164+ประชากรรายอายุ!GY164</f>
        <v>1</v>
      </c>
      <c r="CX164" s="7">
        <f>ประชากรรายอายุ!CX164+ประชากรรายอายุ!GZ164</f>
        <v>0</v>
      </c>
      <c r="CY164" s="7">
        <f>ประชากรรายอายุ!CY164+ประชากรรายอายุ!HA164</f>
        <v>1</v>
      </c>
      <c r="CZ164" s="7">
        <f>ประชากรรายอายุ!CZ164+ประชากรรายอายุ!HB164</f>
        <v>0</v>
      </c>
      <c r="DA164" s="7">
        <f>ประชากรรายอายุ!DA164+ประชากรรายอายุ!HC164</f>
        <v>0</v>
      </c>
      <c r="DB164" s="7">
        <f>ประชากรรายอายุ!DB164+ประชากรรายอายุ!HD164</f>
        <v>0</v>
      </c>
      <c r="DC164" s="7">
        <f>ประชากรรายอายุ!DC164+ประชากรรายอายุ!HE164</f>
        <v>1</v>
      </c>
      <c r="DD164" s="7">
        <f>ประชากรรายอายุ!DD164+ประชากรรายอายุ!HF164</f>
        <v>16</v>
      </c>
    </row>
    <row r="165" spans="1:108">
      <c r="A165" s="5"/>
      <c r="B165" s="5" t="s">
        <v>114</v>
      </c>
      <c r="C165" s="7">
        <f>ประชากรรายอายุ!C165+ประชากรรายอายุ!DE165</f>
        <v>86</v>
      </c>
      <c r="D165" s="7">
        <f>ประชากรรายอายุ!D165+ประชากรรายอายุ!DF165</f>
        <v>105</v>
      </c>
      <c r="E165" s="7">
        <f>ประชากรรายอายุ!E165+ประชากรรายอายุ!DG165</f>
        <v>97</v>
      </c>
      <c r="F165" s="7">
        <f>ประชากรรายอายุ!F165+ประชากรรายอายุ!DH165</f>
        <v>95</v>
      </c>
      <c r="G165" s="7">
        <f>ประชากรรายอายุ!G165+ประชากรรายอายุ!DI165</f>
        <v>114</v>
      </c>
      <c r="H165" s="7">
        <f>ประชากรรายอายุ!H165+ประชากรรายอายุ!DJ165</f>
        <v>102</v>
      </c>
      <c r="I165" s="7">
        <f>ประชากรรายอายุ!I165+ประชากรรายอายุ!DK165</f>
        <v>108</v>
      </c>
      <c r="J165" s="7">
        <f>ประชากรรายอายุ!J165+ประชากรรายอายุ!DL165</f>
        <v>111</v>
      </c>
      <c r="K165" s="7">
        <f>ประชากรรายอายุ!K165+ประชากรรายอายุ!DM165</f>
        <v>123</v>
      </c>
      <c r="L165" s="7">
        <f>ประชากรรายอายุ!L165+ประชากรรายอายุ!DN165</f>
        <v>119</v>
      </c>
      <c r="M165" s="7">
        <f>ประชากรรายอายุ!M165+ประชากรรายอายุ!DO165</f>
        <v>103</v>
      </c>
      <c r="N165" s="7">
        <f>ประชากรรายอายุ!N165+ประชากรรายอายุ!DP165</f>
        <v>105</v>
      </c>
      <c r="O165" s="7">
        <f>ประชากรรายอายุ!O165+ประชากรรายอายุ!DQ165</f>
        <v>111</v>
      </c>
      <c r="P165" s="7">
        <f>ประชากรรายอายุ!P165+ประชากรรายอายุ!DR165</f>
        <v>125</v>
      </c>
      <c r="Q165" s="7">
        <f>ประชากรรายอายุ!Q165+ประชากรรายอายุ!DS165</f>
        <v>148</v>
      </c>
      <c r="R165" s="7">
        <f>ประชากรรายอายุ!R165+ประชากรรายอายุ!DT165</f>
        <v>140</v>
      </c>
      <c r="S165" s="7">
        <f>ประชากรรายอายุ!S165+ประชากรรายอายุ!DU165</f>
        <v>135</v>
      </c>
      <c r="T165" s="7">
        <f>ประชากรรายอายุ!T165+ประชากรรายอายุ!DV165</f>
        <v>147</v>
      </c>
      <c r="U165" s="7">
        <f>ประชากรรายอายุ!U165+ประชากรรายอายุ!DW165</f>
        <v>132</v>
      </c>
      <c r="V165" s="7">
        <f>ประชากรรายอายุ!V165+ประชากรรายอายุ!DX165</f>
        <v>141</v>
      </c>
      <c r="W165" s="7">
        <f>ประชากรรายอายุ!W165+ประชากรรายอายุ!DY165</f>
        <v>145</v>
      </c>
      <c r="X165" s="7">
        <f>ประชากรรายอายุ!X165+ประชากรรายอายุ!DZ165</f>
        <v>115</v>
      </c>
      <c r="Y165" s="7">
        <f>ประชากรรายอายุ!Y165+ประชากรรายอายุ!EA165</f>
        <v>109</v>
      </c>
      <c r="Z165" s="7">
        <f>ประชากรรายอายุ!Z165+ประชากรรายอายุ!EB165</f>
        <v>101</v>
      </c>
      <c r="AA165" s="7">
        <f>ประชากรรายอายุ!AA165+ประชากรรายอายุ!EC165</f>
        <v>111</v>
      </c>
      <c r="AB165" s="7">
        <f>ประชากรรายอายุ!AB165+ประชากรรายอายุ!ED165</f>
        <v>106</v>
      </c>
      <c r="AC165" s="7">
        <f>ประชากรรายอายุ!AC165+ประชากรรายอายุ!EE165</f>
        <v>132</v>
      </c>
      <c r="AD165" s="7">
        <f>ประชากรรายอายุ!AD165+ประชากรรายอายุ!EF165</f>
        <v>110</v>
      </c>
      <c r="AE165" s="7">
        <f>ประชากรรายอายุ!AE165+ประชากรรายอายุ!EG165</f>
        <v>129</v>
      </c>
      <c r="AF165" s="7">
        <f>ประชากรรายอายุ!AF165+ประชากรรายอายุ!EH165</f>
        <v>133</v>
      </c>
      <c r="AG165" s="7">
        <f>ประชากรรายอายุ!AG165+ประชากรรายอายุ!EI165</f>
        <v>134</v>
      </c>
      <c r="AH165" s="7">
        <f>ประชากรรายอายุ!AH165+ประชากรรายอายุ!EJ165</f>
        <v>135</v>
      </c>
      <c r="AI165" s="7">
        <f>ประชากรรายอายุ!AI165+ประชากรรายอายุ!EK165</f>
        <v>162</v>
      </c>
      <c r="AJ165" s="7">
        <f>ประชากรรายอายุ!AJ165+ประชากรรายอายุ!EL165</f>
        <v>148</v>
      </c>
      <c r="AK165" s="7">
        <f>ประชากรรายอายุ!AK165+ประชากรรายอายุ!EM165</f>
        <v>138</v>
      </c>
      <c r="AL165" s="7">
        <f>ประชากรรายอายุ!AL165+ประชากรรายอายุ!EN165</f>
        <v>148</v>
      </c>
      <c r="AM165" s="7">
        <f>ประชากรรายอายุ!AM165+ประชากรรายอายุ!EO165</f>
        <v>143</v>
      </c>
      <c r="AN165" s="7">
        <f>ประชากรรายอายุ!AN165+ประชากรรายอายุ!EP165</f>
        <v>151</v>
      </c>
      <c r="AO165" s="7">
        <f>ประชากรรายอายุ!AO165+ประชากรรายอายุ!EQ165</f>
        <v>157</v>
      </c>
      <c r="AP165" s="7">
        <f>ประชากรรายอายุ!AP165+ประชากรรายอายุ!ER165</f>
        <v>140</v>
      </c>
      <c r="AQ165" s="7">
        <f>ประชากรรายอายุ!AQ165+ประชากรรายอายุ!ES165</f>
        <v>142</v>
      </c>
      <c r="AR165" s="7">
        <f>ประชากรรายอายุ!AR165+ประชากรรายอายุ!ET165</f>
        <v>111</v>
      </c>
      <c r="AS165" s="7">
        <f>ประชากรรายอายุ!AS165+ประชากรรายอายุ!EU165</f>
        <v>131</v>
      </c>
      <c r="AT165" s="7">
        <f>ประชากรรายอายุ!AT165+ประชากรรายอายุ!EV165</f>
        <v>124</v>
      </c>
      <c r="AU165" s="7">
        <f>ประชากรรายอายุ!AU165+ประชากรรายอายุ!EW165</f>
        <v>126</v>
      </c>
      <c r="AV165" s="7">
        <f>ประชากรรายอายุ!AV165+ประชากรรายอายุ!EX165</f>
        <v>110</v>
      </c>
      <c r="AW165" s="7">
        <f>ประชากรรายอายุ!AW165+ประชากรรายอายุ!EY165</f>
        <v>115</v>
      </c>
      <c r="AX165" s="7">
        <f>ประชากรรายอายุ!AX165+ประชากรรายอายุ!EZ165</f>
        <v>91</v>
      </c>
      <c r="AY165" s="7">
        <f>ประชากรรายอายุ!AY165+ประชากรรายอายุ!FA165</f>
        <v>84</v>
      </c>
      <c r="AZ165" s="7">
        <f>ประชากรรายอายุ!AZ165+ประชากรรายอายุ!FB165</f>
        <v>97</v>
      </c>
      <c r="BA165" s="7">
        <f>ประชากรรายอายุ!BA165+ประชากรรายอายุ!FC165</f>
        <v>91</v>
      </c>
      <c r="BB165" s="7">
        <f>ประชากรรายอายุ!BB165+ประชากรรายอายุ!FD165</f>
        <v>80</v>
      </c>
      <c r="BC165" s="7">
        <f>ประชากรรายอายุ!BC165+ประชากรรายอายุ!FE165</f>
        <v>91</v>
      </c>
      <c r="BD165" s="7">
        <f>ประชากรรายอายุ!BD165+ประชากรรายอายุ!FF165</f>
        <v>66</v>
      </c>
      <c r="BE165" s="7">
        <f>ประชากรรายอายุ!BE165+ประชากรรายอายุ!FG165</f>
        <v>64</v>
      </c>
      <c r="BF165" s="7">
        <f>ประชากรรายอายุ!BF165+ประชากรรายอายุ!FH165</f>
        <v>65</v>
      </c>
      <c r="BG165" s="7">
        <f>ประชากรรายอายุ!BG165+ประชากรรายอายุ!FI165</f>
        <v>69</v>
      </c>
      <c r="BH165" s="7">
        <f>ประชากรรายอายุ!BH165+ประชากรรายอายุ!FJ165</f>
        <v>69</v>
      </c>
      <c r="BI165" s="7">
        <f>ประชากรรายอายุ!BI165+ประชากรรายอายุ!FK165</f>
        <v>60</v>
      </c>
      <c r="BJ165" s="7">
        <f>ประชากรรายอายุ!BJ165+ประชากรรายอายุ!FL165</f>
        <v>63</v>
      </c>
      <c r="BK165" s="7">
        <f>ประชากรรายอายุ!BK165+ประชากรรายอายุ!FM165</f>
        <v>61</v>
      </c>
      <c r="BL165" s="7">
        <f>ประชากรรายอายุ!BL165+ประชากรรายอายุ!FN165</f>
        <v>67</v>
      </c>
      <c r="BM165" s="7">
        <f>ประชากรรายอายุ!BM165+ประชากรรายอายุ!FO165</f>
        <v>68</v>
      </c>
      <c r="BN165" s="7">
        <f>ประชากรรายอายุ!BN165+ประชากรรายอายุ!FP165</f>
        <v>45</v>
      </c>
      <c r="BO165" s="7">
        <f>ประชากรรายอายุ!BO165+ประชากรรายอายุ!FQ165</f>
        <v>40</v>
      </c>
      <c r="BP165" s="7">
        <f>ประชากรรายอายุ!BP165+ประชากรรายอายุ!FR165</f>
        <v>33</v>
      </c>
      <c r="BQ165" s="7">
        <f>ประชากรรายอายุ!BQ165+ประชากรรายอายุ!FS165</f>
        <v>30</v>
      </c>
      <c r="BR165" s="7">
        <f>ประชากรรายอายุ!BR165+ประชากรรายอายุ!FT165</f>
        <v>33</v>
      </c>
      <c r="BS165" s="7">
        <f>ประชากรรายอายุ!BS165+ประชากรรายอายุ!FU165</f>
        <v>33</v>
      </c>
      <c r="BT165" s="7">
        <f>ประชากรรายอายุ!BT165+ประชากรรายอายุ!FV165</f>
        <v>33</v>
      </c>
      <c r="BU165" s="7">
        <f>ประชากรรายอายุ!BU165+ประชากรรายอายุ!FW165</f>
        <v>55</v>
      </c>
      <c r="BV165" s="7">
        <f>ประชากรรายอายุ!BV165+ประชากรรายอายุ!FX165</f>
        <v>25</v>
      </c>
      <c r="BW165" s="7">
        <f>ประชากรรายอายุ!BW165+ประชากรรายอายุ!FY165</f>
        <v>31</v>
      </c>
      <c r="BX165" s="7">
        <f>ประชากรรายอายุ!BX165+ประชากรรายอายุ!FZ165</f>
        <v>28</v>
      </c>
      <c r="BY165" s="7">
        <f>ประชากรรายอายุ!BY165+ประชากรรายอายุ!GA165</f>
        <v>22</v>
      </c>
      <c r="BZ165" s="7">
        <f>ประชากรรายอายุ!BZ165+ประชากรรายอายุ!GB165</f>
        <v>27</v>
      </c>
      <c r="CA165" s="7">
        <f>ประชากรรายอายุ!CA165+ประชากรรายอายุ!GC165</f>
        <v>25</v>
      </c>
      <c r="CB165" s="7">
        <f>ประชากรรายอายุ!CB165+ประชากรรายอายุ!GD165</f>
        <v>12</v>
      </c>
      <c r="CC165" s="7">
        <f>ประชากรรายอายุ!CC165+ประชากรรายอายุ!GE165</f>
        <v>26</v>
      </c>
      <c r="CD165" s="7">
        <f>ประชากรรายอายุ!CD165+ประชากรรายอายุ!GF165</f>
        <v>19</v>
      </c>
      <c r="CE165" s="7">
        <f>ประชากรรายอายุ!CE165+ประชากรรายอายุ!GG165</f>
        <v>12</v>
      </c>
      <c r="CF165" s="7">
        <f>ประชากรรายอายุ!CF165+ประชากรรายอายุ!GH165</f>
        <v>7</v>
      </c>
      <c r="CG165" s="7">
        <f>ประชากรรายอายุ!CG165+ประชากรรายอายุ!GI165</f>
        <v>16</v>
      </c>
      <c r="CH165" s="7">
        <f>ประชากรรายอายุ!CH165+ประชากรรายอายุ!GJ165</f>
        <v>13</v>
      </c>
      <c r="CI165" s="7">
        <f>ประชากรรายอายุ!CI165+ประชากรรายอายุ!GK165</f>
        <v>8</v>
      </c>
      <c r="CJ165" s="7">
        <f>ประชากรรายอายุ!CJ165+ประชากรรายอายุ!GL165</f>
        <v>5</v>
      </c>
      <c r="CK165" s="7">
        <f>ประชากรรายอายุ!CK165+ประชากรรายอายุ!GM165</f>
        <v>6</v>
      </c>
      <c r="CL165" s="7">
        <f>ประชากรรายอายุ!CL165+ประชากรรายอายุ!GN165</f>
        <v>4</v>
      </c>
      <c r="CM165" s="7">
        <f>ประชากรรายอายุ!CM165+ประชากรรายอายุ!GO165</f>
        <v>5</v>
      </c>
      <c r="CN165" s="7">
        <f>ประชากรรายอายุ!CN165+ประชากรรายอายุ!GP165</f>
        <v>3</v>
      </c>
      <c r="CO165" s="7">
        <f>ประชากรรายอายุ!CO165+ประชากรรายอายุ!GQ165</f>
        <v>1</v>
      </c>
      <c r="CP165" s="7">
        <f>ประชากรรายอายุ!CP165+ประชากรรายอายุ!GR165</f>
        <v>6</v>
      </c>
      <c r="CQ165" s="7">
        <f>ประชากรรายอายุ!CQ165+ประชากรรายอายุ!GS165</f>
        <v>3</v>
      </c>
      <c r="CR165" s="7">
        <f>ประชากรรายอายุ!CR165+ประชากรรายอายุ!GT165</f>
        <v>0</v>
      </c>
      <c r="CS165" s="7">
        <f>ประชากรรายอายุ!CS165+ประชากรรายอายุ!GU165</f>
        <v>0</v>
      </c>
      <c r="CT165" s="7">
        <f>ประชากรรายอายุ!CT165+ประชากรรายอายุ!GV165</f>
        <v>0</v>
      </c>
      <c r="CU165" s="7">
        <f>ประชากรรายอายุ!CU165+ประชากรรายอายุ!GW165</f>
        <v>1</v>
      </c>
      <c r="CV165" s="7">
        <f>ประชากรรายอายุ!CV165+ประชากรรายอายุ!GX165</f>
        <v>0</v>
      </c>
      <c r="CW165" s="7">
        <f>ประชากรรายอายุ!CW165+ประชากรรายอายุ!GY165</f>
        <v>0</v>
      </c>
      <c r="CX165" s="7">
        <f>ประชากรรายอายุ!CX165+ประชากรรายอายุ!GZ165</f>
        <v>0</v>
      </c>
      <c r="CY165" s="7">
        <f>ประชากรรายอายุ!CY165+ประชากรรายอายุ!HA165</f>
        <v>0</v>
      </c>
      <c r="CZ165" s="7">
        <f>ประชากรรายอายุ!CZ165+ประชากรรายอายุ!HB165</f>
        <v>0</v>
      </c>
      <c r="DA165" s="7">
        <f>ประชากรรายอายุ!DA165+ประชากรรายอายุ!HC165</f>
        <v>0</v>
      </c>
      <c r="DB165" s="7">
        <f>ประชากรรายอายุ!DB165+ประชากรรายอายุ!HD165</f>
        <v>0</v>
      </c>
      <c r="DC165" s="7">
        <f>ประชากรรายอายุ!DC165+ประชากรรายอายุ!HE165</f>
        <v>3</v>
      </c>
      <c r="DD165" s="7">
        <f>ประชากรรายอายุ!DD165+ประชากรรายอายุ!HF165</f>
        <v>2</v>
      </c>
    </row>
    <row r="166" spans="1:108">
      <c r="A166" s="5"/>
      <c r="B166" s="5" t="s">
        <v>115</v>
      </c>
      <c r="C166" s="7">
        <f>ประชากรรายอายุ!C166+ประชากรรายอายุ!DE166</f>
        <v>75</v>
      </c>
      <c r="D166" s="7">
        <f>ประชากรรายอายุ!D166+ประชากรรายอายุ!DF166</f>
        <v>53</v>
      </c>
      <c r="E166" s="7">
        <f>ประชากรรายอายุ!E166+ประชากรรายอายุ!DG166</f>
        <v>69</v>
      </c>
      <c r="F166" s="7">
        <f>ประชากรรายอายุ!F166+ประชากรรายอายุ!DH166</f>
        <v>59</v>
      </c>
      <c r="G166" s="7">
        <f>ประชากรรายอายุ!G166+ประชากรรายอายุ!DI166</f>
        <v>64</v>
      </c>
      <c r="H166" s="7">
        <f>ประชากรรายอายุ!H166+ประชากรรายอายุ!DJ166</f>
        <v>82</v>
      </c>
      <c r="I166" s="7">
        <f>ประชากรรายอายุ!I166+ประชากรรายอายุ!DK166</f>
        <v>82</v>
      </c>
      <c r="J166" s="7">
        <f>ประชากรรายอายุ!J166+ประชากรรายอายุ!DL166</f>
        <v>73</v>
      </c>
      <c r="K166" s="7">
        <f>ประชากรรายอายุ!K166+ประชากรรายอายุ!DM166</f>
        <v>63</v>
      </c>
      <c r="L166" s="7">
        <f>ประชากรรายอายุ!L166+ประชากรรายอายุ!DN166</f>
        <v>62</v>
      </c>
      <c r="M166" s="7">
        <f>ประชากรรายอายุ!M166+ประชากรรายอายุ!DO166</f>
        <v>81</v>
      </c>
      <c r="N166" s="7">
        <f>ประชากรรายอายุ!N166+ประชากรรายอายุ!DP166</f>
        <v>73</v>
      </c>
      <c r="O166" s="7">
        <f>ประชากรรายอายุ!O166+ประชากรรายอายุ!DQ166</f>
        <v>85</v>
      </c>
      <c r="P166" s="7">
        <f>ประชากรรายอายุ!P166+ประชากรรายอายุ!DR166</f>
        <v>82</v>
      </c>
      <c r="Q166" s="7">
        <f>ประชากรรายอายุ!Q166+ประชากรรายอายุ!DS166</f>
        <v>76</v>
      </c>
      <c r="R166" s="7">
        <f>ประชากรรายอายุ!R166+ประชากรรายอายุ!DT166</f>
        <v>84</v>
      </c>
      <c r="S166" s="7">
        <f>ประชากรรายอายุ!S166+ประชากรรายอายุ!DU166</f>
        <v>83</v>
      </c>
      <c r="T166" s="7">
        <f>ประชากรรายอายุ!T166+ประชากรรายอายุ!DV166</f>
        <v>86</v>
      </c>
      <c r="U166" s="7">
        <f>ประชากรรายอายุ!U166+ประชากรรายอายุ!DW166</f>
        <v>79</v>
      </c>
      <c r="V166" s="7">
        <f>ประชากรรายอายุ!V166+ประชากรรายอายุ!DX166</f>
        <v>84</v>
      </c>
      <c r="W166" s="7">
        <f>ประชากรรายอายุ!W166+ประชากรรายอายุ!DY166</f>
        <v>81</v>
      </c>
      <c r="X166" s="7">
        <f>ประชากรรายอายุ!X166+ประชากรรายอายุ!DZ166</f>
        <v>81</v>
      </c>
      <c r="Y166" s="7">
        <f>ประชากรรายอายุ!Y166+ประชากรรายอายุ!EA166</f>
        <v>78</v>
      </c>
      <c r="Z166" s="7">
        <f>ประชากรรายอายุ!Z166+ประชากรรายอายุ!EB166</f>
        <v>69</v>
      </c>
      <c r="AA166" s="7">
        <f>ประชากรรายอายุ!AA166+ประชากรรายอายุ!EC166</f>
        <v>89</v>
      </c>
      <c r="AB166" s="7">
        <f>ประชากรรายอายุ!AB166+ประชากรรายอายุ!ED166</f>
        <v>79</v>
      </c>
      <c r="AC166" s="7">
        <f>ประชากรรายอายุ!AC166+ประชากรรายอายุ!EE166</f>
        <v>76</v>
      </c>
      <c r="AD166" s="7">
        <f>ประชากรรายอายุ!AD166+ประชากรรายอายุ!EF166</f>
        <v>70</v>
      </c>
      <c r="AE166" s="7">
        <f>ประชากรรายอายุ!AE166+ประชากรรายอายุ!EG166</f>
        <v>86</v>
      </c>
      <c r="AF166" s="7">
        <f>ประชากรรายอายุ!AF166+ประชากรรายอายุ!EH166</f>
        <v>66</v>
      </c>
      <c r="AG166" s="7">
        <f>ประชากรรายอายุ!AG166+ประชากรรายอายุ!EI166</f>
        <v>81</v>
      </c>
      <c r="AH166" s="7">
        <f>ประชากรรายอายุ!AH166+ประชากรรายอายุ!EJ166</f>
        <v>94</v>
      </c>
      <c r="AI166" s="7">
        <f>ประชากรรายอายุ!AI166+ประชากรรายอายุ!EK166</f>
        <v>73</v>
      </c>
      <c r="AJ166" s="7">
        <f>ประชากรรายอายุ!AJ166+ประชากรรายอายุ!EL166</f>
        <v>106</v>
      </c>
      <c r="AK166" s="7">
        <f>ประชากรรายอายุ!AK166+ประชากรรายอายุ!EM166</f>
        <v>115</v>
      </c>
      <c r="AL166" s="7">
        <f>ประชากรรายอายุ!AL166+ประชากรรายอายุ!EN166</f>
        <v>105</v>
      </c>
      <c r="AM166" s="7">
        <f>ประชากรรายอายุ!AM166+ประชากรรายอายุ!EO166</f>
        <v>77</v>
      </c>
      <c r="AN166" s="7">
        <f>ประชากรรายอายุ!AN166+ประชากรรายอายุ!EP166</f>
        <v>87</v>
      </c>
      <c r="AO166" s="7">
        <f>ประชากรรายอายุ!AO166+ประชากรรายอายุ!EQ166</f>
        <v>98</v>
      </c>
      <c r="AP166" s="7">
        <f>ประชากรรายอายุ!AP166+ประชากรรายอายุ!ER166</f>
        <v>76</v>
      </c>
      <c r="AQ166" s="7">
        <f>ประชากรรายอายุ!AQ166+ประชากรรายอายุ!ES166</f>
        <v>98</v>
      </c>
      <c r="AR166" s="7">
        <f>ประชากรรายอายุ!AR166+ประชากรรายอายุ!ET166</f>
        <v>87</v>
      </c>
      <c r="AS166" s="7">
        <f>ประชากรรายอายุ!AS166+ประชากรรายอายุ!EU166</f>
        <v>82</v>
      </c>
      <c r="AT166" s="7">
        <f>ประชากรรายอายุ!AT166+ประชากรรายอายุ!EV166</f>
        <v>109</v>
      </c>
      <c r="AU166" s="7">
        <f>ประชากรรายอายุ!AU166+ประชากรรายอายุ!EW166</f>
        <v>90</v>
      </c>
      <c r="AV166" s="7">
        <f>ประชากรรายอายุ!AV166+ประชากรรายอายุ!EX166</f>
        <v>104</v>
      </c>
      <c r="AW166" s="7">
        <f>ประชากรรายอายุ!AW166+ประชากรรายอายุ!EY166</f>
        <v>78</v>
      </c>
      <c r="AX166" s="7">
        <f>ประชากรรายอายุ!AX166+ประชากรรายอายุ!EZ166</f>
        <v>97</v>
      </c>
      <c r="AY166" s="7">
        <f>ประชากรรายอายุ!AY166+ประชากรรายอายุ!FA166</f>
        <v>78</v>
      </c>
      <c r="AZ166" s="7">
        <f>ประชากรรายอายุ!AZ166+ประชากรรายอายุ!FB166</f>
        <v>76</v>
      </c>
      <c r="BA166" s="7">
        <f>ประชากรรายอายุ!BA166+ประชากรรายอายุ!FC166</f>
        <v>67</v>
      </c>
      <c r="BB166" s="7">
        <f>ประชากรรายอายุ!BB166+ประชากรรายอายุ!FD166</f>
        <v>74</v>
      </c>
      <c r="BC166" s="7">
        <f>ประชากรรายอายุ!BC166+ประชากรรายอายุ!FE166</f>
        <v>44</v>
      </c>
      <c r="BD166" s="7">
        <f>ประชากรรายอายุ!BD166+ประชากรรายอายุ!FF166</f>
        <v>64</v>
      </c>
      <c r="BE166" s="7">
        <f>ประชากรรายอายุ!BE166+ประชากรรายอายุ!FG166</f>
        <v>62</v>
      </c>
      <c r="BF166" s="7">
        <f>ประชากรรายอายุ!BF166+ประชากรรายอายุ!FH166</f>
        <v>55</v>
      </c>
      <c r="BG166" s="7">
        <f>ประชากรรายอายุ!BG166+ประชากรรายอายุ!FI166</f>
        <v>61</v>
      </c>
      <c r="BH166" s="7">
        <f>ประชากรรายอายุ!BH166+ประชากรรายอายุ!FJ166</f>
        <v>63</v>
      </c>
      <c r="BI166" s="7">
        <f>ประชากรรายอายุ!BI166+ประชากรรายอายุ!FK166</f>
        <v>40</v>
      </c>
      <c r="BJ166" s="7">
        <f>ประชากรรายอายุ!BJ166+ประชากรรายอายุ!FL166</f>
        <v>51</v>
      </c>
      <c r="BK166" s="7">
        <f>ประชากรรายอายุ!BK166+ประชากรรายอายุ!FM166</f>
        <v>58</v>
      </c>
      <c r="BL166" s="7">
        <f>ประชากรรายอายุ!BL166+ประชากรรายอายุ!FN166</f>
        <v>37</v>
      </c>
      <c r="BM166" s="7">
        <f>ประชากรรายอายุ!BM166+ประชากรรายอายุ!FO166</f>
        <v>45</v>
      </c>
      <c r="BN166" s="7">
        <f>ประชากรรายอายุ!BN166+ประชากรรายอายุ!FP166</f>
        <v>45</v>
      </c>
      <c r="BO166" s="7">
        <f>ประชากรรายอายุ!BO166+ประชากรรายอายุ!FQ166</f>
        <v>44</v>
      </c>
      <c r="BP166" s="7">
        <f>ประชากรรายอายุ!BP166+ประชากรรายอายุ!FR166</f>
        <v>31</v>
      </c>
      <c r="BQ166" s="7">
        <f>ประชากรรายอายุ!BQ166+ประชากรรายอายุ!FS166</f>
        <v>32</v>
      </c>
      <c r="BR166" s="7">
        <f>ประชากรรายอายุ!BR166+ประชากรรายอายุ!FT166</f>
        <v>24</v>
      </c>
      <c r="BS166" s="7">
        <f>ประชากรรายอายุ!BS166+ประชากรรายอายุ!FU166</f>
        <v>32</v>
      </c>
      <c r="BT166" s="7">
        <f>ประชากรรายอายุ!BT166+ประชากรรายอายุ!FV166</f>
        <v>38</v>
      </c>
      <c r="BU166" s="7">
        <f>ประชากรรายอายุ!BU166+ประชากรรายอายุ!FW166</f>
        <v>39</v>
      </c>
      <c r="BV166" s="7">
        <f>ประชากรรายอายุ!BV166+ประชากรรายอายุ!FX166</f>
        <v>30</v>
      </c>
      <c r="BW166" s="7">
        <f>ประชากรรายอายุ!BW166+ประชากรรายอายุ!FY166</f>
        <v>26</v>
      </c>
      <c r="BX166" s="7">
        <f>ประชากรรายอายุ!BX166+ประชากรรายอายุ!FZ166</f>
        <v>23</v>
      </c>
      <c r="BY166" s="7">
        <f>ประชากรรายอายุ!BY166+ประชากรรายอายุ!GA166</f>
        <v>17</v>
      </c>
      <c r="BZ166" s="7">
        <f>ประชากรรายอายุ!BZ166+ประชากรรายอายุ!GB166</f>
        <v>14</v>
      </c>
      <c r="CA166" s="7">
        <f>ประชากรรายอายุ!CA166+ประชากรรายอายุ!GC166</f>
        <v>20</v>
      </c>
      <c r="CB166" s="7">
        <f>ประชากรรายอายุ!CB166+ประชากรรายอายุ!GD166</f>
        <v>9</v>
      </c>
      <c r="CC166" s="7">
        <f>ประชากรรายอายุ!CC166+ประชากรรายอายุ!GE166</f>
        <v>15</v>
      </c>
      <c r="CD166" s="7">
        <f>ประชากรรายอายุ!CD166+ประชากรรายอายุ!GF166</f>
        <v>21</v>
      </c>
      <c r="CE166" s="7">
        <f>ประชากรรายอายุ!CE166+ประชากรรายอายุ!GG166</f>
        <v>16</v>
      </c>
      <c r="CF166" s="7">
        <f>ประชากรรายอายุ!CF166+ประชากรรายอายุ!GH166</f>
        <v>7</v>
      </c>
      <c r="CG166" s="7">
        <f>ประชากรรายอายุ!CG166+ประชากรรายอายุ!GI166</f>
        <v>9</v>
      </c>
      <c r="CH166" s="7">
        <f>ประชากรรายอายุ!CH166+ประชากรรายอายุ!GJ166</f>
        <v>10</v>
      </c>
      <c r="CI166" s="7">
        <f>ประชากรรายอายุ!CI166+ประชากรรายอายุ!GK166</f>
        <v>12</v>
      </c>
      <c r="CJ166" s="7">
        <f>ประชากรรายอายุ!CJ166+ประชากรรายอายุ!GL166</f>
        <v>8</v>
      </c>
      <c r="CK166" s="7">
        <f>ประชากรรายอายุ!CK166+ประชากรรายอายุ!GM166</f>
        <v>3</v>
      </c>
      <c r="CL166" s="7">
        <f>ประชากรรายอายุ!CL166+ประชากรรายอายุ!GN166</f>
        <v>4</v>
      </c>
      <c r="CM166" s="7">
        <f>ประชากรรายอายุ!CM166+ประชากรรายอายุ!GO166</f>
        <v>3</v>
      </c>
      <c r="CN166" s="7">
        <f>ประชากรรายอายุ!CN166+ประชากรรายอายุ!GP166</f>
        <v>1</v>
      </c>
      <c r="CO166" s="7">
        <f>ประชากรรายอายุ!CO166+ประชากรรายอายุ!GQ166</f>
        <v>3</v>
      </c>
      <c r="CP166" s="7">
        <f>ประชากรรายอายุ!CP166+ประชากรรายอายุ!GR166</f>
        <v>2</v>
      </c>
      <c r="CQ166" s="7">
        <f>ประชากรรายอายุ!CQ166+ประชากรรายอายุ!GS166</f>
        <v>0</v>
      </c>
      <c r="CR166" s="7">
        <f>ประชากรรายอายุ!CR166+ประชากรรายอายุ!GT166</f>
        <v>1</v>
      </c>
      <c r="CS166" s="7">
        <f>ประชากรรายอายุ!CS166+ประชากรรายอายุ!GU166</f>
        <v>2</v>
      </c>
      <c r="CT166" s="7">
        <f>ประชากรรายอายุ!CT166+ประชากรรายอายุ!GV166</f>
        <v>1</v>
      </c>
      <c r="CU166" s="7">
        <f>ประชากรรายอายุ!CU166+ประชากรรายอายุ!GW166</f>
        <v>0</v>
      </c>
      <c r="CV166" s="7">
        <f>ประชากรรายอายุ!CV166+ประชากรรายอายุ!GX166</f>
        <v>1</v>
      </c>
      <c r="CW166" s="7">
        <f>ประชากรรายอายุ!CW166+ประชากรรายอายุ!GY166</f>
        <v>0</v>
      </c>
      <c r="CX166" s="7">
        <f>ประชากรรายอายุ!CX166+ประชากรรายอายุ!GZ166</f>
        <v>0</v>
      </c>
      <c r="CY166" s="7">
        <f>ประชากรรายอายุ!CY166+ประชากรรายอายุ!HA166</f>
        <v>0</v>
      </c>
      <c r="CZ166" s="7">
        <f>ประชากรรายอายุ!CZ166+ประชากรรายอายุ!HB166</f>
        <v>1</v>
      </c>
      <c r="DA166" s="7">
        <f>ประชากรรายอายุ!DA166+ประชากรรายอายุ!HC166</f>
        <v>0</v>
      </c>
      <c r="DB166" s="7">
        <f>ประชากรรายอายุ!DB166+ประชากรรายอายุ!HD166</f>
        <v>0</v>
      </c>
      <c r="DC166" s="7">
        <f>ประชากรรายอายุ!DC166+ประชากรรายอายุ!HE166</f>
        <v>0</v>
      </c>
      <c r="DD166" s="7">
        <f>ประชากรรายอายุ!DD166+ประชากรรายอายุ!HF166</f>
        <v>5</v>
      </c>
    </row>
    <row r="167" spans="1:108">
      <c r="A167" s="15"/>
      <c r="B167" s="15" t="s">
        <v>116</v>
      </c>
      <c r="C167" s="16">
        <f>ประชากรรายอายุ!C167+ประชากรรายอายุ!DE167</f>
        <v>94</v>
      </c>
      <c r="D167" s="16">
        <f>ประชากรรายอายุ!D167+ประชากรรายอายุ!DF167</f>
        <v>111</v>
      </c>
      <c r="E167" s="16">
        <f>ประชากรรายอายุ!E167+ประชากรรายอายุ!DG167</f>
        <v>85</v>
      </c>
      <c r="F167" s="16">
        <f>ประชากรรายอายุ!F167+ประชากรรายอายุ!DH167</f>
        <v>95</v>
      </c>
      <c r="G167" s="16">
        <f>ประชากรรายอายุ!G167+ประชากรรายอายุ!DI167</f>
        <v>102</v>
      </c>
      <c r="H167" s="16">
        <f>ประชากรรายอายุ!H167+ประชากรรายอายุ!DJ167</f>
        <v>113</v>
      </c>
      <c r="I167" s="16">
        <f>ประชากรรายอายุ!I167+ประชากรรายอายุ!DK167</f>
        <v>99</v>
      </c>
      <c r="J167" s="16">
        <f>ประชากรรายอายุ!J167+ประชากรรายอายุ!DL167</f>
        <v>104</v>
      </c>
      <c r="K167" s="16">
        <f>ประชากรรายอายุ!K167+ประชากรรายอายุ!DM167</f>
        <v>95</v>
      </c>
      <c r="L167" s="16">
        <f>ประชากรรายอายุ!L167+ประชากรรายอายุ!DN167</f>
        <v>114</v>
      </c>
      <c r="M167" s="16">
        <f>ประชากรรายอายุ!M167+ประชากรรายอายุ!DO167</f>
        <v>97</v>
      </c>
      <c r="N167" s="16">
        <f>ประชากรรายอายุ!N167+ประชากรรายอายุ!DP167</f>
        <v>98</v>
      </c>
      <c r="O167" s="16">
        <f>ประชากรรายอายุ!O167+ประชากรรายอายุ!DQ167</f>
        <v>80</v>
      </c>
      <c r="P167" s="16">
        <f>ประชากรรายอายุ!P167+ประชากรรายอายุ!DR167</f>
        <v>119</v>
      </c>
      <c r="Q167" s="16">
        <f>ประชากรรายอายุ!Q167+ประชากรรายอายุ!DS167</f>
        <v>114</v>
      </c>
      <c r="R167" s="16">
        <f>ประชากรรายอายุ!R167+ประชากรรายอายุ!DT167</f>
        <v>130</v>
      </c>
      <c r="S167" s="16">
        <f>ประชากรรายอายุ!S167+ประชากรรายอายุ!DU167</f>
        <v>120</v>
      </c>
      <c r="T167" s="16">
        <f>ประชากรรายอายุ!T167+ประชากรรายอายุ!DV167</f>
        <v>138</v>
      </c>
      <c r="U167" s="16">
        <f>ประชากรรายอายุ!U167+ประชากรรายอายุ!DW167</f>
        <v>120</v>
      </c>
      <c r="V167" s="16">
        <f>ประชากรรายอายุ!V167+ประชากรรายอายุ!DX167</f>
        <v>128</v>
      </c>
      <c r="W167" s="16">
        <f>ประชากรรายอายุ!W167+ประชากรรายอายุ!DY167</f>
        <v>120</v>
      </c>
      <c r="X167" s="16">
        <f>ประชากรรายอายุ!X167+ประชากรรายอายุ!DZ167</f>
        <v>126</v>
      </c>
      <c r="Y167" s="16">
        <f>ประชากรรายอายุ!Y167+ประชากรรายอายุ!EA167</f>
        <v>116</v>
      </c>
      <c r="Z167" s="16">
        <f>ประชากรรายอายุ!Z167+ประชากรรายอายุ!EB167</f>
        <v>120</v>
      </c>
      <c r="AA167" s="16">
        <f>ประชากรรายอายุ!AA167+ประชากรรายอายุ!EC167</f>
        <v>125</v>
      </c>
      <c r="AB167" s="16">
        <f>ประชากรรายอายุ!AB167+ประชากรรายอายุ!ED167</f>
        <v>135</v>
      </c>
      <c r="AC167" s="16">
        <f>ประชากรรายอายุ!AC167+ประชากรรายอายุ!EE167</f>
        <v>122</v>
      </c>
      <c r="AD167" s="16">
        <f>ประชากรรายอายุ!AD167+ประชากรรายอายุ!EF167</f>
        <v>143</v>
      </c>
      <c r="AE167" s="16">
        <f>ประชากรรายอายุ!AE167+ประชากรรายอายุ!EG167</f>
        <v>126</v>
      </c>
      <c r="AF167" s="16">
        <f>ประชากรรายอายุ!AF167+ประชากรรายอายุ!EH167</f>
        <v>113</v>
      </c>
      <c r="AG167" s="16">
        <f>ประชากรรายอายุ!AG167+ประชากรรายอายุ!EI167</f>
        <v>143</v>
      </c>
      <c r="AH167" s="16">
        <f>ประชากรรายอายุ!AH167+ประชากรรายอายุ!EJ167</f>
        <v>134</v>
      </c>
      <c r="AI167" s="16">
        <f>ประชากรรายอายุ!AI167+ประชากรรายอายุ!EK167</f>
        <v>162</v>
      </c>
      <c r="AJ167" s="16">
        <f>ประชากรรายอายุ!AJ167+ประชากรรายอายุ!EL167</f>
        <v>113</v>
      </c>
      <c r="AK167" s="16">
        <f>ประชากรรายอายุ!AK167+ประชากรรายอายุ!EM167</f>
        <v>126</v>
      </c>
      <c r="AL167" s="16">
        <f>ประชากรรายอายุ!AL167+ประชากรรายอายุ!EN167</f>
        <v>129</v>
      </c>
      <c r="AM167" s="16">
        <f>ประชากรรายอายุ!AM167+ประชากรรายอายุ!EO167</f>
        <v>133</v>
      </c>
      <c r="AN167" s="16">
        <f>ประชากรรายอายุ!AN167+ประชากรรายอายุ!EP167</f>
        <v>131</v>
      </c>
      <c r="AO167" s="16">
        <f>ประชากรรายอายุ!AO167+ประชากรรายอายุ!EQ167</f>
        <v>139</v>
      </c>
      <c r="AP167" s="16">
        <f>ประชากรรายอายุ!AP167+ประชากรรายอายุ!ER167</f>
        <v>138</v>
      </c>
      <c r="AQ167" s="16">
        <f>ประชากรรายอายุ!AQ167+ประชากรรายอายุ!ES167</f>
        <v>139</v>
      </c>
      <c r="AR167" s="16">
        <f>ประชากรรายอายุ!AR167+ประชากรรายอายุ!ET167</f>
        <v>120</v>
      </c>
      <c r="AS167" s="16">
        <f>ประชากรรายอายุ!AS167+ประชากรรายอายุ!EU167</f>
        <v>132</v>
      </c>
      <c r="AT167" s="16">
        <f>ประชากรรายอายุ!AT167+ประชากรรายอายุ!EV167</f>
        <v>109</v>
      </c>
      <c r="AU167" s="16">
        <f>ประชากรรายอายุ!AU167+ประชากรรายอายุ!EW167</f>
        <v>132</v>
      </c>
      <c r="AV167" s="16">
        <f>ประชากรรายอายุ!AV167+ประชากรรายอายุ!EX167</f>
        <v>102</v>
      </c>
      <c r="AW167" s="16">
        <f>ประชากรรายอายุ!AW167+ประชากรรายอายุ!EY167</f>
        <v>125</v>
      </c>
      <c r="AX167" s="16">
        <f>ประชากรรายอายุ!AX167+ประชากรรายอายุ!EZ167</f>
        <v>117</v>
      </c>
      <c r="AY167" s="16">
        <f>ประชากรรายอายุ!AY167+ประชากรรายอายุ!FA167</f>
        <v>120</v>
      </c>
      <c r="AZ167" s="16">
        <f>ประชากรรายอายุ!AZ167+ประชากรรายอายุ!FB167</f>
        <v>83</v>
      </c>
      <c r="BA167" s="16">
        <f>ประชากรรายอายุ!BA167+ประชากรรายอายุ!FC167</f>
        <v>96</v>
      </c>
      <c r="BB167" s="16">
        <f>ประชากรรายอายุ!BB167+ประชากรรายอายุ!FD167</f>
        <v>92</v>
      </c>
      <c r="BC167" s="16">
        <f>ประชากรรายอายุ!BC167+ประชากรรายอายุ!FE167</f>
        <v>93</v>
      </c>
      <c r="BD167" s="16">
        <f>ประชากรรายอายุ!BD167+ประชากรรายอายุ!FF167</f>
        <v>62</v>
      </c>
      <c r="BE167" s="16">
        <f>ประชากรรายอายุ!BE167+ประชากรรายอายุ!FG167</f>
        <v>89</v>
      </c>
      <c r="BF167" s="16">
        <f>ประชากรรายอายุ!BF167+ประชากรรายอายุ!FH167</f>
        <v>82</v>
      </c>
      <c r="BG167" s="16">
        <f>ประชากรรายอายุ!BG167+ประชากรรายอายุ!FI167</f>
        <v>64</v>
      </c>
      <c r="BH167" s="16">
        <f>ประชากรรายอายุ!BH167+ประชากรรายอายุ!FJ167</f>
        <v>71</v>
      </c>
      <c r="BI167" s="16">
        <f>ประชากรรายอายุ!BI167+ประชากรรายอายุ!FK167</f>
        <v>57</v>
      </c>
      <c r="BJ167" s="16">
        <f>ประชากรรายอายุ!BJ167+ประชากรรายอายุ!FL167</f>
        <v>57</v>
      </c>
      <c r="BK167" s="16">
        <f>ประชากรรายอายุ!BK167+ประชากรรายอายุ!FM167</f>
        <v>51</v>
      </c>
      <c r="BL167" s="16">
        <f>ประชากรรายอายุ!BL167+ประชากรรายอายุ!FN167</f>
        <v>54</v>
      </c>
      <c r="BM167" s="16">
        <f>ประชากรรายอายุ!BM167+ประชากรรายอายุ!FO167</f>
        <v>55</v>
      </c>
      <c r="BN167" s="16">
        <f>ประชากรรายอายุ!BN167+ประชากรรายอายุ!FP167</f>
        <v>46</v>
      </c>
      <c r="BO167" s="16">
        <f>ประชากรรายอายุ!BO167+ประชากรรายอายุ!FQ167</f>
        <v>37</v>
      </c>
      <c r="BP167" s="16">
        <f>ประชากรรายอายุ!BP167+ประชากรรายอายุ!FR167</f>
        <v>52</v>
      </c>
      <c r="BQ167" s="16">
        <f>ประชากรรายอายุ!BQ167+ประชากรรายอายุ!FS167</f>
        <v>37</v>
      </c>
      <c r="BR167" s="16">
        <f>ประชากรรายอายุ!BR167+ประชากรรายอายุ!FT167</f>
        <v>36</v>
      </c>
      <c r="BS167" s="16">
        <f>ประชากรรายอายุ!BS167+ประชากรรายอายุ!FU167</f>
        <v>42</v>
      </c>
      <c r="BT167" s="16">
        <f>ประชากรรายอายุ!BT167+ประชากรรายอายุ!FV167</f>
        <v>30</v>
      </c>
      <c r="BU167" s="16">
        <f>ประชากรรายอายุ!BU167+ประชากรรายอายุ!FW167</f>
        <v>37</v>
      </c>
      <c r="BV167" s="16">
        <f>ประชากรรายอายุ!BV167+ประชากรรายอายุ!FX167</f>
        <v>32</v>
      </c>
      <c r="BW167" s="16">
        <f>ประชากรรายอายุ!BW167+ประชากรรายอายุ!FY167</f>
        <v>47</v>
      </c>
      <c r="BX167" s="16">
        <f>ประชากรรายอายุ!BX167+ประชากรรายอายุ!FZ167</f>
        <v>21</v>
      </c>
      <c r="BY167" s="16">
        <f>ประชากรรายอายุ!BY167+ประชากรรายอายุ!GA167</f>
        <v>30</v>
      </c>
      <c r="BZ167" s="16">
        <f>ประชากรรายอายุ!BZ167+ประชากรรายอายุ!GB167</f>
        <v>19</v>
      </c>
      <c r="CA167" s="16">
        <f>ประชากรรายอายุ!CA167+ประชากรรายอายุ!GC167</f>
        <v>25</v>
      </c>
      <c r="CB167" s="16">
        <f>ประชากรรายอายุ!CB167+ประชากรรายอายุ!GD167</f>
        <v>16</v>
      </c>
      <c r="CC167" s="16">
        <f>ประชากรรายอายุ!CC167+ประชากรรายอายุ!GE167</f>
        <v>13</v>
      </c>
      <c r="CD167" s="16">
        <f>ประชากรรายอายุ!CD167+ประชากรรายอายุ!GF167</f>
        <v>21</v>
      </c>
      <c r="CE167" s="16">
        <f>ประชากรรายอายุ!CE167+ประชากรรายอายุ!GG167</f>
        <v>14</v>
      </c>
      <c r="CF167" s="16">
        <f>ประชากรรายอายุ!CF167+ประชากรรายอายุ!GH167</f>
        <v>12</v>
      </c>
      <c r="CG167" s="16">
        <f>ประชากรรายอายุ!CG167+ประชากรรายอายุ!GI167</f>
        <v>14</v>
      </c>
      <c r="CH167" s="16">
        <f>ประชากรรายอายุ!CH167+ประชากรรายอายุ!GJ167</f>
        <v>9</v>
      </c>
      <c r="CI167" s="16">
        <f>ประชากรรายอายุ!CI167+ประชากรรายอายุ!GK167</f>
        <v>8</v>
      </c>
      <c r="CJ167" s="16">
        <f>ประชากรรายอายุ!CJ167+ประชากรรายอายุ!GL167</f>
        <v>10</v>
      </c>
      <c r="CK167" s="16">
        <f>ประชากรรายอายุ!CK167+ประชากรรายอายุ!GM167</f>
        <v>5</v>
      </c>
      <c r="CL167" s="16">
        <f>ประชากรรายอายุ!CL167+ประชากรรายอายุ!GN167</f>
        <v>2</v>
      </c>
      <c r="CM167" s="16">
        <f>ประชากรรายอายุ!CM167+ประชากรรายอายุ!GO167</f>
        <v>1</v>
      </c>
      <c r="CN167" s="16">
        <f>ประชากรรายอายุ!CN167+ประชากรรายอายุ!GP167</f>
        <v>4</v>
      </c>
      <c r="CO167" s="16">
        <f>ประชากรรายอายุ!CO167+ประชากรรายอายุ!GQ167</f>
        <v>4</v>
      </c>
      <c r="CP167" s="16">
        <f>ประชากรรายอายุ!CP167+ประชากรรายอายุ!GR167</f>
        <v>1</v>
      </c>
      <c r="CQ167" s="16">
        <f>ประชากรรายอายุ!CQ167+ประชากรรายอายุ!GS167</f>
        <v>1</v>
      </c>
      <c r="CR167" s="16">
        <f>ประชากรรายอายุ!CR167+ประชากรรายอายุ!GT167</f>
        <v>1</v>
      </c>
      <c r="CS167" s="16">
        <f>ประชากรรายอายุ!CS167+ประชากรรายอายุ!GU167</f>
        <v>3</v>
      </c>
      <c r="CT167" s="16">
        <f>ประชากรรายอายุ!CT167+ประชากรรายอายุ!GV167</f>
        <v>1</v>
      </c>
      <c r="CU167" s="16">
        <f>ประชากรรายอายุ!CU167+ประชากรรายอายุ!GW167</f>
        <v>0</v>
      </c>
      <c r="CV167" s="16">
        <f>ประชากรรายอายุ!CV167+ประชากรรายอายุ!GX167</f>
        <v>0</v>
      </c>
      <c r="CW167" s="16">
        <f>ประชากรรายอายุ!CW167+ประชากรรายอายุ!GY167</f>
        <v>0</v>
      </c>
      <c r="CX167" s="16">
        <f>ประชากรรายอายุ!CX167+ประชากรรายอายุ!GZ167</f>
        <v>0</v>
      </c>
      <c r="CY167" s="16">
        <f>ประชากรรายอายุ!CY167+ประชากรรายอายุ!HA167</f>
        <v>0</v>
      </c>
      <c r="CZ167" s="16">
        <f>ประชากรรายอายุ!CZ167+ประชากรรายอายุ!HB167</f>
        <v>0</v>
      </c>
      <c r="DA167" s="16">
        <f>ประชากรรายอายุ!DA167+ประชากรรายอายุ!HC167</f>
        <v>0</v>
      </c>
      <c r="DB167" s="16">
        <f>ประชากรรายอายุ!DB167+ประชากรรายอายุ!HD167</f>
        <v>0</v>
      </c>
      <c r="DC167" s="16">
        <f>ประชากรรายอายุ!DC167+ประชากรรายอายุ!HE167</f>
        <v>1</v>
      </c>
      <c r="DD167" s="16">
        <f>ประชากรรายอายุ!DD167+ประชากรรายอายุ!HF167</f>
        <v>11</v>
      </c>
    </row>
    <row r="168" spans="1:108" s="2" customFormat="1">
      <c r="A168" s="17">
        <v>12</v>
      </c>
      <c r="B168" s="17" t="s">
        <v>117</v>
      </c>
      <c r="C168" s="18">
        <f>ประชากรรายอายุ!C168+ประชากรรายอายุ!DE168</f>
        <v>916</v>
      </c>
      <c r="D168" s="18">
        <f>ประชากรรายอายุ!D168+ประชากรรายอายุ!DF168</f>
        <v>939</v>
      </c>
      <c r="E168" s="18">
        <f>ประชากรรายอายุ!E168+ประชากรรายอายุ!DG168</f>
        <v>891</v>
      </c>
      <c r="F168" s="18">
        <f>ประชากรรายอายุ!F168+ประชากรรายอายุ!DH168</f>
        <v>936</v>
      </c>
      <c r="G168" s="18">
        <f>ประชากรรายอายุ!G168+ประชากรรายอายุ!DI168</f>
        <v>908</v>
      </c>
      <c r="H168" s="18">
        <f>ประชากรรายอายุ!H168+ประชากรรายอายุ!DJ168</f>
        <v>1031</v>
      </c>
      <c r="I168" s="18">
        <f>ประชากรรายอายุ!I168+ประชากรรายอายุ!DK168</f>
        <v>950</v>
      </c>
      <c r="J168" s="18">
        <f>ประชากรรายอายุ!J168+ประชากรรายอายุ!DL168</f>
        <v>1056</v>
      </c>
      <c r="K168" s="18">
        <f>ประชากรรายอายุ!K168+ประชากรรายอายุ!DM168</f>
        <v>960</v>
      </c>
      <c r="L168" s="18">
        <f>ประชากรรายอายุ!L168+ประชากรรายอายุ!DN168</f>
        <v>991</v>
      </c>
      <c r="M168" s="18">
        <f>ประชากรรายอายุ!M168+ประชากรรายอายุ!DO168</f>
        <v>1032</v>
      </c>
      <c r="N168" s="18">
        <f>ประชากรรายอายุ!N168+ประชากรรายอายุ!DP168</f>
        <v>1075</v>
      </c>
      <c r="O168" s="18">
        <f>ประชากรรายอายุ!O168+ประชากรรายอายุ!DQ168</f>
        <v>1116</v>
      </c>
      <c r="P168" s="18">
        <f>ประชากรรายอายุ!P168+ประชากรรายอายุ!DR168</f>
        <v>1146</v>
      </c>
      <c r="Q168" s="18">
        <f>ประชากรรายอายุ!Q168+ประชากรรายอายุ!DS168</f>
        <v>1325</v>
      </c>
      <c r="R168" s="18">
        <f>ประชากรรายอายุ!R168+ประชากรรายอายุ!DT168</f>
        <v>1315</v>
      </c>
      <c r="S168" s="18">
        <f>ประชากรรายอายุ!S168+ประชากรรายอายุ!DU168</f>
        <v>1327</v>
      </c>
      <c r="T168" s="18">
        <f>ประชากรรายอายุ!T168+ประชากรรายอายุ!DV168</f>
        <v>1329</v>
      </c>
      <c r="U168" s="18">
        <f>ประชากรรายอายุ!U168+ประชากรรายอายุ!DW168</f>
        <v>1334</v>
      </c>
      <c r="V168" s="18">
        <f>ประชากรรายอายุ!V168+ประชากรรายอายุ!DX168</f>
        <v>1393</v>
      </c>
      <c r="W168" s="18">
        <f>ประชากรรายอายุ!W168+ประชากรรายอายุ!DY168</f>
        <v>1338</v>
      </c>
      <c r="X168" s="18">
        <f>ประชากรรายอายุ!X168+ประชากรรายอายุ!DZ168</f>
        <v>1171</v>
      </c>
      <c r="Y168" s="18">
        <f>ประชากรรายอายุ!Y168+ประชากรรายอายุ!EA168</f>
        <v>1159</v>
      </c>
      <c r="Z168" s="18">
        <f>ประชากรรายอายุ!Z168+ประชากรรายอายุ!EB168</f>
        <v>1211</v>
      </c>
      <c r="AA168" s="18">
        <f>ประชากรรายอายุ!AA168+ประชากรรายอายุ!EC168</f>
        <v>1178</v>
      </c>
      <c r="AB168" s="18">
        <f>ประชากรรายอายุ!AB168+ประชากรรายอายุ!ED168</f>
        <v>1201</v>
      </c>
      <c r="AC168" s="18">
        <f>ประชากรรายอายุ!AC168+ประชากรรายอายุ!EE168</f>
        <v>1121</v>
      </c>
      <c r="AD168" s="18">
        <f>ประชากรรายอายุ!AD168+ประชากรรายอายุ!EF168</f>
        <v>1220</v>
      </c>
      <c r="AE168" s="18">
        <f>ประชากรรายอายุ!AE168+ประชากรรายอายุ!EG168</f>
        <v>1163</v>
      </c>
      <c r="AF168" s="18">
        <f>ประชากรรายอายุ!AF168+ประชากรรายอายุ!EH168</f>
        <v>1298</v>
      </c>
      <c r="AG168" s="18">
        <f>ประชากรรายอายุ!AG168+ประชากรรายอายุ!EI168</f>
        <v>1353</v>
      </c>
      <c r="AH168" s="18">
        <f>ประชากรรายอายุ!AH168+ประชากรรายอายุ!EJ168</f>
        <v>1381</v>
      </c>
      <c r="AI168" s="18">
        <f>ประชากรรายอายุ!AI168+ประชากรรายอายุ!EK168</f>
        <v>1378</v>
      </c>
      <c r="AJ168" s="18">
        <f>ประชากรรายอายุ!AJ168+ประชากรรายอายุ!EL168</f>
        <v>1340</v>
      </c>
      <c r="AK168" s="18">
        <f>ประชากรรายอายุ!AK168+ประชากรรายอายุ!EM168</f>
        <v>1320</v>
      </c>
      <c r="AL168" s="18">
        <f>ประชากรรายอายุ!AL168+ประชากรรายอายุ!EN168</f>
        <v>1397</v>
      </c>
      <c r="AM168" s="18">
        <f>ประชากรรายอายุ!AM168+ประชากรรายอายุ!EO168</f>
        <v>1412</v>
      </c>
      <c r="AN168" s="18">
        <f>ประชากรรายอายุ!AN168+ประชากรรายอายุ!EP168</f>
        <v>1488</v>
      </c>
      <c r="AO168" s="18">
        <f>ประชากรรายอายุ!AO168+ประชากรรายอายุ!EQ168</f>
        <v>1507</v>
      </c>
      <c r="AP168" s="18">
        <f>ประชากรรายอายุ!AP168+ประชากรรายอายุ!ER168</f>
        <v>1400</v>
      </c>
      <c r="AQ168" s="18">
        <f>ประชากรรายอายุ!AQ168+ประชากรรายอายุ!ES168</f>
        <v>1512</v>
      </c>
      <c r="AR168" s="18">
        <f>ประชากรรายอายุ!AR168+ประชากรรายอายุ!ET168</f>
        <v>1539</v>
      </c>
      <c r="AS168" s="18">
        <f>ประชากรรายอายุ!AS168+ประชากรรายอายุ!EU168</f>
        <v>1608</v>
      </c>
      <c r="AT168" s="18">
        <f>ประชากรรายอายุ!AT168+ประชากรรายอายุ!EV168</f>
        <v>1495</v>
      </c>
      <c r="AU168" s="18">
        <f>ประชากรรายอายุ!AU168+ประชากรรายอายุ!EW168</f>
        <v>1673</v>
      </c>
      <c r="AV168" s="18">
        <f>ประชากรรายอายุ!AV168+ประชากรรายอายุ!EX168</f>
        <v>1430</v>
      </c>
      <c r="AW168" s="18">
        <f>ประชากรรายอายุ!AW168+ประชากรรายอายุ!EY168</f>
        <v>1403</v>
      </c>
      <c r="AX168" s="18">
        <f>ประชากรรายอายุ!AX168+ประชากรรายอายุ!EZ168</f>
        <v>1323</v>
      </c>
      <c r="AY168" s="18">
        <f>ประชากรรายอายุ!AY168+ประชากรรายอายุ!FA168</f>
        <v>1302</v>
      </c>
      <c r="AZ168" s="18">
        <f>ประชากรรายอายุ!AZ168+ประชากรรายอายุ!FB168</f>
        <v>1208</v>
      </c>
      <c r="BA168" s="18">
        <f>ประชากรรายอายุ!BA168+ประชากรรายอายุ!FC168</f>
        <v>1160</v>
      </c>
      <c r="BB168" s="18">
        <f>ประชากรรายอายุ!BB168+ประชากรรายอายุ!FD168</f>
        <v>1144</v>
      </c>
      <c r="BC168" s="18">
        <f>ประชากรรายอายุ!BC168+ประชากรรายอายุ!FE168</f>
        <v>1118</v>
      </c>
      <c r="BD168" s="18">
        <f>ประชากรรายอายุ!BD168+ประชากรรายอายุ!FF168</f>
        <v>1097</v>
      </c>
      <c r="BE168" s="18">
        <f>ประชากรรายอายุ!BE168+ประชากรรายอายุ!FG168</f>
        <v>981</v>
      </c>
      <c r="BF168" s="18">
        <f>ประชากรรายอายุ!BF168+ประชากรรายอายุ!FH168</f>
        <v>984</v>
      </c>
      <c r="BG168" s="18">
        <f>ประชากรรายอายุ!BG168+ประชากรรายอายุ!FI168</f>
        <v>988</v>
      </c>
      <c r="BH168" s="18">
        <f>ประชากรรายอายุ!BH168+ประชากรรายอายุ!FJ168</f>
        <v>881</v>
      </c>
      <c r="BI168" s="18">
        <f>ประชากรรายอายุ!BI168+ประชากรรายอายุ!FK168</f>
        <v>838</v>
      </c>
      <c r="BJ168" s="18">
        <f>ประชากรรายอายุ!BJ168+ประชากรรายอายุ!FL168</f>
        <v>854</v>
      </c>
      <c r="BK168" s="18">
        <f>ประชากรรายอายุ!BK168+ประชากรรายอายุ!FM168</f>
        <v>816</v>
      </c>
      <c r="BL168" s="18">
        <f>ประชากรรายอายุ!BL168+ประชากรรายอายุ!FN168</f>
        <v>813</v>
      </c>
      <c r="BM168" s="18">
        <f>ประชากรรายอายุ!BM168+ประชากรรายอายุ!FO168</f>
        <v>768</v>
      </c>
      <c r="BN168" s="18">
        <f>ประชากรรายอายุ!BN168+ประชากรรายอายุ!FP168</f>
        <v>667</v>
      </c>
      <c r="BO168" s="18">
        <f>ประชากรรายอายุ!BO168+ประชากรรายอายุ!FQ168</f>
        <v>651</v>
      </c>
      <c r="BP168" s="18">
        <f>ประชากรรายอายุ!BP168+ประชากรรายอายุ!FR168</f>
        <v>605</v>
      </c>
      <c r="BQ168" s="18">
        <f>ประชากรรายอายุ!BQ168+ประชากรรายอายุ!FS168</f>
        <v>572</v>
      </c>
      <c r="BR168" s="18">
        <f>ประชากรรายอายุ!BR168+ประชากรรายอายุ!FT168</f>
        <v>549</v>
      </c>
      <c r="BS168" s="18">
        <f>ประชากรรายอายุ!BS168+ประชากรรายอายุ!FU168</f>
        <v>492</v>
      </c>
      <c r="BT168" s="18">
        <f>ประชากรรายอายุ!BT168+ประชากรรายอายุ!FV168</f>
        <v>496</v>
      </c>
      <c r="BU168" s="18">
        <f>ประชากรรายอายุ!BU168+ประชากรรายอายุ!FW168</f>
        <v>551</v>
      </c>
      <c r="BV168" s="18">
        <f>ประชากรรายอายุ!BV168+ประชากรรายอายุ!FX168</f>
        <v>408</v>
      </c>
      <c r="BW168" s="18">
        <f>ประชากรรายอายุ!BW168+ประชากรรายอายุ!FY168</f>
        <v>403</v>
      </c>
      <c r="BX168" s="18">
        <f>ประชากรรายอายุ!BX168+ประชากรรายอายุ!FZ168</f>
        <v>369</v>
      </c>
      <c r="BY168" s="18">
        <f>ประชากรรายอายุ!BY168+ประชากรรายอายุ!GA168</f>
        <v>327</v>
      </c>
      <c r="BZ168" s="18">
        <f>ประชากรรายอายุ!BZ168+ประชากรรายอายุ!GB168</f>
        <v>313</v>
      </c>
      <c r="CA168" s="18">
        <f>ประชากรรายอายุ!CA168+ประชากรรายอายุ!GC168</f>
        <v>291</v>
      </c>
      <c r="CB168" s="18">
        <f>ประชากรรายอายุ!CB168+ประชากรรายอายุ!GD168</f>
        <v>248</v>
      </c>
      <c r="CC168" s="18">
        <f>ประชากรรายอายุ!CC168+ประชากรรายอายุ!GE168</f>
        <v>248</v>
      </c>
      <c r="CD168" s="18">
        <f>ประชากรรายอายุ!CD168+ประชากรรายอายุ!GF168</f>
        <v>225</v>
      </c>
      <c r="CE168" s="18">
        <f>ประชากรรายอายุ!CE168+ประชากรรายอายุ!GG168</f>
        <v>263</v>
      </c>
      <c r="CF168" s="18">
        <f>ประชากรรายอายุ!CF168+ประชากรรายอายุ!GH168</f>
        <v>176</v>
      </c>
      <c r="CG168" s="18">
        <f>ประชากรรายอายุ!CG168+ประชากรรายอายุ!GI168</f>
        <v>160</v>
      </c>
      <c r="CH168" s="18">
        <f>ประชากรรายอายุ!CH168+ประชากรรายอายุ!GJ168</f>
        <v>138</v>
      </c>
      <c r="CI168" s="18">
        <f>ประชากรรายอายุ!CI168+ประชากรรายอายุ!GK168</f>
        <v>149</v>
      </c>
      <c r="CJ168" s="18">
        <f>ประชากรรายอายุ!CJ168+ประชากรรายอายุ!GL168</f>
        <v>103</v>
      </c>
      <c r="CK168" s="18">
        <f>ประชากรรายอายุ!CK168+ประชากรรายอายุ!GM168</f>
        <v>82</v>
      </c>
      <c r="CL168" s="18">
        <f>ประชากรรายอายุ!CL168+ประชากรรายอายุ!GN168</f>
        <v>68</v>
      </c>
      <c r="CM168" s="18">
        <f>ประชากรรายอายุ!CM168+ประชากรรายอายุ!GO168</f>
        <v>53</v>
      </c>
      <c r="CN168" s="18">
        <f>ประชากรรายอายุ!CN168+ประชากรรายอายุ!GP168</f>
        <v>55</v>
      </c>
      <c r="CO168" s="18">
        <f>ประชากรรายอายุ!CO168+ประชากรรายอายุ!GQ168</f>
        <v>46</v>
      </c>
      <c r="CP168" s="18">
        <f>ประชากรรายอายุ!CP168+ประชากรรายอายุ!GR168</f>
        <v>31</v>
      </c>
      <c r="CQ168" s="18">
        <f>ประชากรรายอายุ!CQ168+ประชากรรายอายุ!GS168</f>
        <v>22</v>
      </c>
      <c r="CR168" s="18">
        <f>ประชากรรายอายุ!CR168+ประชากรรายอายุ!GT168</f>
        <v>16</v>
      </c>
      <c r="CS168" s="18">
        <f>ประชากรรายอายุ!CS168+ประชากรรายอายุ!GU168</f>
        <v>13</v>
      </c>
      <c r="CT168" s="18">
        <f>ประชากรรายอายุ!CT168+ประชากรรายอายุ!GV168</f>
        <v>11</v>
      </c>
      <c r="CU168" s="18">
        <f>ประชากรรายอายุ!CU168+ประชากรรายอายุ!GW168</f>
        <v>8</v>
      </c>
      <c r="CV168" s="18">
        <f>ประชากรรายอายุ!CV168+ประชากรรายอายุ!GX168</f>
        <v>6</v>
      </c>
      <c r="CW168" s="18">
        <f>ประชากรรายอายุ!CW168+ประชากรรายอายุ!GY168</f>
        <v>7</v>
      </c>
      <c r="CX168" s="18">
        <f>ประชากรรายอายุ!CX168+ประชากรรายอายุ!GZ168</f>
        <v>3</v>
      </c>
      <c r="CY168" s="18">
        <f>ประชากรรายอายุ!CY168+ประชากรรายอายุ!HA168</f>
        <v>2</v>
      </c>
      <c r="CZ168" s="18">
        <f>ประชากรรายอายุ!CZ168+ประชากรรายอายุ!HB168</f>
        <v>5</v>
      </c>
      <c r="DA168" s="18">
        <f>ประชากรรายอายุ!DA168+ประชากรรายอายุ!HC168</f>
        <v>0</v>
      </c>
      <c r="DB168" s="18">
        <f>ประชากรรายอายุ!DB168+ประชากรรายอายุ!HD168</f>
        <v>374</v>
      </c>
      <c r="DC168" s="18">
        <f>ประชากรรายอายุ!DC168+ประชากรรายอายุ!HE168</f>
        <v>27</v>
      </c>
      <c r="DD168" s="18">
        <f>ประชากรรายอายุ!DD168+ประชากรรายอายุ!HF168</f>
        <v>71</v>
      </c>
    </row>
    <row r="169" spans="1:108" s="4" customFormat="1">
      <c r="A169" s="12"/>
      <c r="B169" s="6" t="s">
        <v>118</v>
      </c>
      <c r="C169" s="14">
        <f>ประชากรรายอายุ!C169+ประชากรรายอายุ!DE169</f>
        <v>102</v>
      </c>
      <c r="D169" s="14">
        <f>ประชากรรายอายุ!D169+ประชากรรายอายุ!DF169</f>
        <v>109</v>
      </c>
      <c r="E169" s="14">
        <f>ประชากรรายอายุ!E169+ประชากรรายอายุ!DG169</f>
        <v>76</v>
      </c>
      <c r="F169" s="14">
        <f>ประชากรรายอายุ!F169+ประชากรรายอายุ!DH169</f>
        <v>98</v>
      </c>
      <c r="G169" s="14">
        <f>ประชากรรายอายุ!G169+ประชากรรายอายุ!DI169</f>
        <v>95</v>
      </c>
      <c r="H169" s="14">
        <f>ประชากรรายอายุ!H169+ประชากรรายอายุ!DJ169</f>
        <v>121</v>
      </c>
      <c r="I169" s="14">
        <f>ประชากรรายอายุ!I169+ประชากรรายอายุ!DK169</f>
        <v>116</v>
      </c>
      <c r="J169" s="14">
        <f>ประชากรรายอายุ!J169+ประชากรรายอายุ!DL169</f>
        <v>110</v>
      </c>
      <c r="K169" s="14">
        <f>ประชากรรายอายุ!K169+ประชากรรายอายุ!DM169</f>
        <v>95</v>
      </c>
      <c r="L169" s="14">
        <f>ประชากรรายอายุ!L169+ประชากรรายอายุ!DN169</f>
        <v>93</v>
      </c>
      <c r="M169" s="14">
        <f>ประชากรรายอายุ!M169+ประชากรรายอายุ!DO169</f>
        <v>113</v>
      </c>
      <c r="N169" s="14">
        <f>ประชากรรายอายุ!N169+ประชากรรายอายุ!DP169</f>
        <v>144</v>
      </c>
      <c r="O169" s="14">
        <f>ประชากรรายอายุ!O169+ประชากรรายอายุ!DQ169</f>
        <v>131</v>
      </c>
      <c r="P169" s="14">
        <f>ประชากรรายอายุ!P169+ประชากรรายอายุ!DR169</f>
        <v>132</v>
      </c>
      <c r="Q169" s="14">
        <f>ประชากรรายอายุ!Q169+ประชากรรายอายุ!DS169</f>
        <v>163</v>
      </c>
      <c r="R169" s="14">
        <f>ประชากรรายอายุ!R169+ประชากรรายอายุ!DT169</f>
        <v>153</v>
      </c>
      <c r="S169" s="14">
        <f>ประชากรรายอายุ!S169+ประชากรรายอายุ!DU169</f>
        <v>160</v>
      </c>
      <c r="T169" s="14">
        <f>ประชากรรายอายุ!T169+ประชากรรายอายุ!DV169</f>
        <v>164</v>
      </c>
      <c r="U169" s="14">
        <f>ประชากรรายอายุ!U169+ประชากรรายอายุ!DW169</f>
        <v>156</v>
      </c>
      <c r="V169" s="14">
        <f>ประชากรรายอายุ!V169+ประชากรรายอายุ!DX169</f>
        <v>153</v>
      </c>
      <c r="W169" s="14">
        <f>ประชากรรายอายุ!W169+ประชากรรายอายุ!DY169</f>
        <v>153</v>
      </c>
      <c r="X169" s="14">
        <f>ประชากรรายอายุ!X169+ประชากรรายอายุ!DZ169</f>
        <v>131</v>
      </c>
      <c r="Y169" s="14">
        <f>ประชากรรายอายุ!Y169+ประชากรรายอายุ!EA169</f>
        <v>134</v>
      </c>
      <c r="Z169" s="14">
        <f>ประชากรรายอายุ!Z169+ประชากรรายอายุ!EB169</f>
        <v>136</v>
      </c>
      <c r="AA169" s="14">
        <f>ประชากรรายอายุ!AA169+ประชากรรายอายุ!EC169</f>
        <v>130</v>
      </c>
      <c r="AB169" s="14">
        <f>ประชากรรายอายุ!AB169+ประชากรรายอายุ!ED169</f>
        <v>149</v>
      </c>
      <c r="AC169" s="14">
        <f>ประชากรรายอายุ!AC169+ประชากรรายอายุ!EE169</f>
        <v>135</v>
      </c>
      <c r="AD169" s="14">
        <f>ประชากรรายอายุ!AD169+ประชากรรายอายุ!EF169</f>
        <v>144</v>
      </c>
      <c r="AE169" s="14">
        <f>ประชากรรายอายุ!AE169+ประชากรรายอายุ!EG169</f>
        <v>126</v>
      </c>
      <c r="AF169" s="14">
        <f>ประชากรรายอายุ!AF169+ประชากรรายอายุ!EH169</f>
        <v>135</v>
      </c>
      <c r="AG169" s="14">
        <f>ประชากรรายอายุ!AG169+ประชากรรายอายุ!EI169</f>
        <v>129</v>
      </c>
      <c r="AH169" s="14">
        <f>ประชากรรายอายุ!AH169+ประชากรรายอายุ!EJ169</f>
        <v>165</v>
      </c>
      <c r="AI169" s="14">
        <f>ประชากรรายอายุ!AI169+ประชากรรายอายุ!EK169</f>
        <v>170</v>
      </c>
      <c r="AJ169" s="14">
        <f>ประชากรรายอายุ!AJ169+ประชากรรายอายุ!EL169</f>
        <v>147</v>
      </c>
      <c r="AK169" s="14">
        <f>ประชากรรายอายุ!AK169+ประชากรรายอายุ!EM169</f>
        <v>134</v>
      </c>
      <c r="AL169" s="14">
        <f>ประชากรรายอายุ!AL169+ประชากรรายอายุ!EN169</f>
        <v>145</v>
      </c>
      <c r="AM169" s="14">
        <f>ประชากรรายอายุ!AM169+ประชากรรายอายุ!EO169</f>
        <v>150</v>
      </c>
      <c r="AN169" s="14">
        <f>ประชากรรายอายุ!AN169+ประชากรรายอายุ!EP169</f>
        <v>169</v>
      </c>
      <c r="AO169" s="14">
        <f>ประชากรรายอายุ!AO169+ประชากรรายอายุ!EQ169</f>
        <v>156</v>
      </c>
      <c r="AP169" s="14">
        <f>ประชากรรายอายุ!AP169+ประชากรรายอายุ!ER169</f>
        <v>170</v>
      </c>
      <c r="AQ169" s="14">
        <f>ประชากรรายอายุ!AQ169+ประชากรรายอายุ!ES169</f>
        <v>168</v>
      </c>
      <c r="AR169" s="14">
        <f>ประชากรรายอายุ!AR169+ประชากรรายอายุ!ET169</f>
        <v>190</v>
      </c>
      <c r="AS169" s="14">
        <f>ประชากรรายอายุ!AS169+ประชากรรายอายุ!EU169</f>
        <v>192</v>
      </c>
      <c r="AT169" s="14">
        <f>ประชากรรายอายุ!AT169+ประชากรรายอายุ!EV169</f>
        <v>177</v>
      </c>
      <c r="AU169" s="14">
        <f>ประชากรรายอายุ!AU169+ประชากรรายอายุ!EW169</f>
        <v>203</v>
      </c>
      <c r="AV169" s="14">
        <f>ประชากรรายอายุ!AV169+ประชากรรายอายุ!EX169</f>
        <v>171</v>
      </c>
      <c r="AW169" s="14">
        <f>ประชากรรายอายุ!AW169+ประชากรรายอายุ!EY169</f>
        <v>177</v>
      </c>
      <c r="AX169" s="14">
        <f>ประชากรรายอายุ!AX169+ประชากรรายอายุ!EZ169</f>
        <v>171</v>
      </c>
      <c r="AY169" s="14">
        <f>ประชากรรายอายุ!AY169+ประชากรรายอายุ!FA169</f>
        <v>154</v>
      </c>
      <c r="AZ169" s="14">
        <f>ประชากรรายอายุ!AZ169+ประชากรรายอายุ!FB169</f>
        <v>127</v>
      </c>
      <c r="BA169" s="14">
        <f>ประชากรรายอายุ!BA169+ประชากรรายอายุ!FC169</f>
        <v>153</v>
      </c>
      <c r="BB169" s="14">
        <f>ประชากรรายอายุ!BB169+ประชากรรายอายุ!FD169</f>
        <v>138</v>
      </c>
      <c r="BC169" s="14">
        <f>ประชากรรายอายุ!BC169+ประชากรรายอายุ!FE169</f>
        <v>125</v>
      </c>
      <c r="BD169" s="14">
        <f>ประชากรรายอายุ!BD169+ประชากรรายอายุ!FF169</f>
        <v>137</v>
      </c>
      <c r="BE169" s="14">
        <f>ประชากรรายอายุ!BE169+ประชากรรายอายุ!FG169</f>
        <v>126</v>
      </c>
      <c r="BF169" s="14">
        <f>ประชากรรายอายุ!BF169+ประชากรรายอายุ!FH169</f>
        <v>122</v>
      </c>
      <c r="BG169" s="14">
        <f>ประชากรรายอายุ!BG169+ประชากรรายอายุ!FI169</f>
        <v>134</v>
      </c>
      <c r="BH169" s="14">
        <f>ประชากรรายอายุ!BH169+ประชากรรายอายุ!FJ169</f>
        <v>95</v>
      </c>
      <c r="BI169" s="14">
        <f>ประชากรรายอายุ!BI169+ประชากรรายอายุ!FK169</f>
        <v>90</v>
      </c>
      <c r="BJ169" s="14">
        <f>ประชากรรายอายุ!BJ169+ประชากรรายอายุ!FL169</f>
        <v>94</v>
      </c>
      <c r="BK169" s="14">
        <f>ประชากรรายอายุ!BK169+ประชากรรายอายุ!FM169</f>
        <v>76</v>
      </c>
      <c r="BL169" s="14">
        <f>ประชากรรายอายุ!BL169+ประชากรรายอายุ!FN169</f>
        <v>91</v>
      </c>
      <c r="BM169" s="14">
        <f>ประชากรรายอายุ!BM169+ประชากรรายอายุ!FO169</f>
        <v>79</v>
      </c>
      <c r="BN169" s="14">
        <f>ประชากรรายอายุ!BN169+ประชากรรายอายุ!FP169</f>
        <v>71</v>
      </c>
      <c r="BO169" s="14">
        <f>ประชากรรายอายุ!BO169+ประชากรรายอายุ!FQ169</f>
        <v>73</v>
      </c>
      <c r="BP169" s="14">
        <f>ประชากรรายอายุ!BP169+ประชากรรายอายุ!FR169</f>
        <v>62</v>
      </c>
      <c r="BQ169" s="14">
        <f>ประชากรรายอายุ!BQ169+ประชากรรายอายุ!FS169</f>
        <v>53</v>
      </c>
      <c r="BR169" s="14">
        <f>ประชากรรายอายุ!BR169+ประชากรรายอายุ!FT169</f>
        <v>58</v>
      </c>
      <c r="BS169" s="14">
        <f>ประชากรรายอายุ!BS169+ประชากรรายอายุ!FU169</f>
        <v>51</v>
      </c>
      <c r="BT169" s="14">
        <f>ประชากรรายอายุ!BT169+ประชากรรายอายุ!FV169</f>
        <v>53</v>
      </c>
      <c r="BU169" s="14">
        <f>ประชากรรายอายุ!BU169+ประชากรรายอายุ!FW169</f>
        <v>60</v>
      </c>
      <c r="BV169" s="14">
        <f>ประชากรรายอายุ!BV169+ประชากรรายอายุ!FX169</f>
        <v>44</v>
      </c>
      <c r="BW169" s="14">
        <f>ประชากรรายอายุ!BW169+ประชากรรายอายุ!FY169</f>
        <v>63</v>
      </c>
      <c r="BX169" s="14">
        <f>ประชากรรายอายุ!BX169+ประชากรรายอายุ!FZ169</f>
        <v>39</v>
      </c>
      <c r="BY169" s="14">
        <f>ประชากรรายอายุ!BY169+ประชากรรายอายุ!GA169</f>
        <v>35</v>
      </c>
      <c r="BZ169" s="14">
        <f>ประชากรรายอายุ!BZ169+ประชากรรายอายุ!GB169</f>
        <v>30</v>
      </c>
      <c r="CA169" s="14">
        <f>ประชากรรายอายุ!CA169+ประชากรรายอายุ!GC169</f>
        <v>43</v>
      </c>
      <c r="CB169" s="14">
        <f>ประชากรรายอายุ!CB169+ประชากรรายอายุ!GD169</f>
        <v>28</v>
      </c>
      <c r="CC169" s="14">
        <f>ประชากรรายอายุ!CC169+ประชากรรายอายุ!GE169</f>
        <v>35</v>
      </c>
      <c r="CD169" s="14">
        <f>ประชากรรายอายุ!CD169+ประชากรรายอายุ!GF169</f>
        <v>19</v>
      </c>
      <c r="CE169" s="14">
        <f>ประชากรรายอายุ!CE169+ประชากรรายอายุ!GG169</f>
        <v>29</v>
      </c>
      <c r="CF169" s="14">
        <f>ประชากรรายอายุ!CF169+ประชากรรายอายุ!GH169</f>
        <v>27</v>
      </c>
      <c r="CG169" s="14">
        <f>ประชากรรายอายุ!CG169+ประชากรรายอายุ!GI169</f>
        <v>15</v>
      </c>
      <c r="CH169" s="14">
        <f>ประชากรรายอายุ!CH169+ประชากรรายอายุ!GJ169</f>
        <v>14</v>
      </c>
      <c r="CI169" s="14">
        <f>ประชากรรายอายุ!CI169+ประชากรรายอายุ!GK169</f>
        <v>15</v>
      </c>
      <c r="CJ169" s="14">
        <f>ประชากรรายอายุ!CJ169+ประชากรรายอายุ!GL169</f>
        <v>17</v>
      </c>
      <c r="CK169" s="14">
        <f>ประชากรรายอายุ!CK169+ประชากรรายอายุ!GM169</f>
        <v>7</v>
      </c>
      <c r="CL169" s="14">
        <f>ประชากรรายอายุ!CL169+ประชากรรายอายุ!GN169</f>
        <v>6</v>
      </c>
      <c r="CM169" s="14">
        <f>ประชากรรายอายุ!CM169+ประชากรรายอายุ!GO169</f>
        <v>6</v>
      </c>
      <c r="CN169" s="14">
        <f>ประชากรรายอายุ!CN169+ประชากรรายอายุ!GP169</f>
        <v>3</v>
      </c>
      <c r="CO169" s="14">
        <f>ประชากรรายอายุ!CO169+ประชากรรายอายุ!GQ169</f>
        <v>3</v>
      </c>
      <c r="CP169" s="14">
        <f>ประชากรรายอายุ!CP169+ประชากรรายอายุ!GR169</f>
        <v>1</v>
      </c>
      <c r="CQ169" s="14">
        <f>ประชากรรายอายุ!CQ169+ประชากรรายอายุ!GS169</f>
        <v>1</v>
      </c>
      <c r="CR169" s="14">
        <f>ประชากรรายอายุ!CR169+ประชากรรายอายุ!GT169</f>
        <v>0</v>
      </c>
      <c r="CS169" s="14">
        <f>ประชากรรายอายุ!CS169+ประชากรรายอายุ!GU169</f>
        <v>0</v>
      </c>
      <c r="CT169" s="14">
        <f>ประชากรรายอายุ!CT169+ประชากรรายอายุ!GV169</f>
        <v>2</v>
      </c>
      <c r="CU169" s="14">
        <f>ประชากรรายอายุ!CU169+ประชากรรายอายุ!GW169</f>
        <v>0</v>
      </c>
      <c r="CV169" s="14">
        <f>ประชากรรายอายุ!CV169+ประชากรรายอายุ!GX169</f>
        <v>0</v>
      </c>
      <c r="CW169" s="14">
        <f>ประชากรรายอายุ!CW169+ประชากรรายอายุ!GY169</f>
        <v>0</v>
      </c>
      <c r="CX169" s="14">
        <f>ประชากรรายอายุ!CX169+ประชากรรายอายุ!GZ169</f>
        <v>1</v>
      </c>
      <c r="CY169" s="14">
        <f>ประชากรรายอายุ!CY169+ประชากรรายอายุ!HA169</f>
        <v>0</v>
      </c>
      <c r="CZ169" s="14">
        <f>ประชากรรายอายุ!CZ169+ประชากรรายอายุ!HB169</f>
        <v>1</v>
      </c>
      <c r="DA169" s="14">
        <f>ประชากรรายอายุ!DA169+ประชากรรายอายุ!HC169</f>
        <v>0</v>
      </c>
      <c r="DB169" s="14">
        <f>ประชากรรายอายุ!DB169+ประชากรรายอายุ!HD169</f>
        <v>374</v>
      </c>
      <c r="DC169" s="14">
        <f>ประชากรรายอายุ!DC169+ประชากรรายอายุ!HE169</f>
        <v>5</v>
      </c>
      <c r="DD169" s="14">
        <f>ประชากรรายอายุ!DD169+ประชากรรายอายุ!HF169</f>
        <v>10</v>
      </c>
    </row>
    <row r="170" spans="1:108">
      <c r="A170" s="5"/>
      <c r="B170" s="5" t="s">
        <v>367</v>
      </c>
      <c r="C170" s="7">
        <f>ประชากรรายอายุ!C170+ประชากรรายอายุ!DE170</f>
        <v>72</v>
      </c>
      <c r="D170" s="7">
        <f>ประชากรรายอายุ!D170+ประชากรรายอายุ!DF170</f>
        <v>72</v>
      </c>
      <c r="E170" s="7">
        <f>ประชากรรายอายุ!E170+ประชากรรายอายุ!DG170</f>
        <v>55</v>
      </c>
      <c r="F170" s="7">
        <f>ประชากรรายอายุ!F170+ประชากรรายอายุ!DH170</f>
        <v>68</v>
      </c>
      <c r="G170" s="7">
        <f>ประชากรรายอายุ!G170+ประชากรรายอายุ!DI170</f>
        <v>64</v>
      </c>
      <c r="H170" s="7">
        <f>ประชากรรายอายุ!H170+ประชากรรายอายุ!DJ170</f>
        <v>84</v>
      </c>
      <c r="I170" s="7">
        <f>ประชากรรายอายุ!I170+ประชากรรายอายุ!DK170</f>
        <v>82</v>
      </c>
      <c r="J170" s="7">
        <f>ประชากรรายอายุ!J170+ประชากรรายอายุ!DL170</f>
        <v>83</v>
      </c>
      <c r="K170" s="7">
        <f>ประชากรรายอายุ!K170+ประชากรรายอายุ!DM170</f>
        <v>56</v>
      </c>
      <c r="L170" s="7">
        <f>ประชากรรายอายุ!L170+ประชากรรายอายุ!DN170</f>
        <v>69</v>
      </c>
      <c r="M170" s="7">
        <f>ประชากรรายอายุ!M170+ประชากรรายอายุ!DO170</f>
        <v>79</v>
      </c>
      <c r="N170" s="7">
        <f>ประชากรรายอายุ!N170+ประชากรรายอายุ!DP170</f>
        <v>95</v>
      </c>
      <c r="O170" s="7">
        <f>ประชากรรายอายุ!O170+ประชากรรายอายุ!DQ170</f>
        <v>90</v>
      </c>
      <c r="P170" s="7">
        <f>ประชากรรายอายุ!P170+ประชากรรายอายุ!DR170</f>
        <v>90</v>
      </c>
      <c r="Q170" s="7">
        <f>ประชากรรายอายุ!Q170+ประชากรรายอายุ!DS170</f>
        <v>115</v>
      </c>
      <c r="R170" s="7">
        <f>ประชากรรายอายุ!R170+ประชากรรายอายุ!DT170</f>
        <v>97</v>
      </c>
      <c r="S170" s="7">
        <f>ประชากรรายอายุ!S170+ประชากรรายอายุ!DU170</f>
        <v>106</v>
      </c>
      <c r="T170" s="7">
        <f>ประชากรรายอายุ!T170+ประชากรรายอายุ!DV170</f>
        <v>105</v>
      </c>
      <c r="U170" s="7">
        <f>ประชากรรายอายุ!U170+ประชากรรายอายุ!DW170</f>
        <v>108</v>
      </c>
      <c r="V170" s="7">
        <f>ประชากรรายอายุ!V170+ประชากรรายอายุ!DX170</f>
        <v>106</v>
      </c>
      <c r="W170" s="7">
        <f>ประชากรรายอายุ!W170+ประชากรรายอายุ!DY170</f>
        <v>98</v>
      </c>
      <c r="X170" s="7">
        <f>ประชากรรายอายุ!X170+ประชากรรายอายุ!DZ170</f>
        <v>90</v>
      </c>
      <c r="Y170" s="7">
        <f>ประชากรรายอายุ!Y170+ประชากรรายอายุ!EA170</f>
        <v>78</v>
      </c>
      <c r="Z170" s="7">
        <f>ประชากรรายอายุ!Z170+ประชากรรายอายุ!EB170</f>
        <v>96</v>
      </c>
      <c r="AA170" s="7">
        <f>ประชากรรายอายุ!AA170+ประชากรรายอายุ!EC170</f>
        <v>79</v>
      </c>
      <c r="AB170" s="7">
        <f>ประชากรรายอายุ!AB170+ประชากรรายอายุ!ED170</f>
        <v>97</v>
      </c>
      <c r="AC170" s="7">
        <f>ประชากรรายอายุ!AC170+ประชากรรายอายุ!EE170</f>
        <v>86</v>
      </c>
      <c r="AD170" s="7">
        <f>ประชากรรายอายุ!AD170+ประชากรรายอายุ!EF170</f>
        <v>95</v>
      </c>
      <c r="AE170" s="7">
        <f>ประชากรรายอายุ!AE170+ประชากรรายอายุ!EG170</f>
        <v>66</v>
      </c>
      <c r="AF170" s="7">
        <f>ประชากรรายอายุ!AF170+ประชากรรายอายุ!EH170</f>
        <v>97</v>
      </c>
      <c r="AG170" s="7">
        <f>ประชากรรายอายุ!AG170+ประชากรรายอายุ!EI170</f>
        <v>77</v>
      </c>
      <c r="AH170" s="7">
        <f>ประชากรรายอายุ!AH170+ประชากรรายอายุ!EJ170</f>
        <v>108</v>
      </c>
      <c r="AI170" s="7">
        <f>ประชากรรายอายุ!AI170+ประชากรรายอายุ!EK170</f>
        <v>126</v>
      </c>
      <c r="AJ170" s="7">
        <f>ประชากรรายอายุ!AJ170+ประชากรรายอายุ!EL170</f>
        <v>99</v>
      </c>
      <c r="AK170" s="7">
        <f>ประชากรรายอายุ!AK170+ประชากรรายอายุ!EM170</f>
        <v>92</v>
      </c>
      <c r="AL170" s="7">
        <f>ประชากรรายอายุ!AL170+ประชากรรายอายุ!EN170</f>
        <v>109</v>
      </c>
      <c r="AM170" s="7">
        <f>ประชากรรายอายุ!AM170+ประชากรรายอายุ!EO170</f>
        <v>95</v>
      </c>
      <c r="AN170" s="7">
        <f>ประชากรรายอายุ!AN170+ประชากรรายอายุ!EP170</f>
        <v>107</v>
      </c>
      <c r="AO170" s="7">
        <f>ประชากรรายอายุ!AO170+ประชากรรายอายุ!EQ170</f>
        <v>98</v>
      </c>
      <c r="AP170" s="7">
        <f>ประชากรรายอายุ!AP170+ประชากรรายอายุ!ER170</f>
        <v>111</v>
      </c>
      <c r="AQ170" s="7">
        <f>ประชากรรายอายุ!AQ170+ประชากรรายอายุ!ES170</f>
        <v>107</v>
      </c>
      <c r="AR170" s="7">
        <f>ประชากรรายอายุ!AR170+ประชากรรายอายุ!ET170</f>
        <v>126</v>
      </c>
      <c r="AS170" s="7">
        <f>ประชากรรายอายุ!AS170+ประชากรรายอายุ!EU170</f>
        <v>117</v>
      </c>
      <c r="AT170" s="7">
        <f>ประชากรรายอายุ!AT170+ประชากรรายอายุ!EV170</f>
        <v>120</v>
      </c>
      <c r="AU170" s="7">
        <f>ประชากรรายอายุ!AU170+ประชากรรายอายุ!EW170</f>
        <v>129</v>
      </c>
      <c r="AV170" s="7">
        <f>ประชากรรายอายุ!AV170+ประชากรรายอายุ!EX170</f>
        <v>102</v>
      </c>
      <c r="AW170" s="7">
        <f>ประชากรรายอายุ!AW170+ประชากรรายอายุ!EY170</f>
        <v>109</v>
      </c>
      <c r="AX170" s="7">
        <f>ประชากรรายอายุ!AX170+ประชากรรายอายุ!EZ170</f>
        <v>100</v>
      </c>
      <c r="AY170" s="7">
        <f>ประชากรรายอายุ!AY170+ประชากรรายอายุ!FA170</f>
        <v>101</v>
      </c>
      <c r="AZ170" s="7">
        <f>ประชากรรายอายุ!AZ170+ประชากรรายอายุ!FB170</f>
        <v>77</v>
      </c>
      <c r="BA170" s="7">
        <f>ประชากรรายอายุ!BA170+ประชากรรายอายุ!FC170</f>
        <v>98</v>
      </c>
      <c r="BB170" s="7">
        <f>ประชากรรายอายุ!BB170+ประชากรรายอายุ!FD170</f>
        <v>72</v>
      </c>
      <c r="BC170" s="7">
        <f>ประชากรรายอายุ!BC170+ประชากรรายอายุ!FE170</f>
        <v>83</v>
      </c>
      <c r="BD170" s="7">
        <f>ประชากรรายอายุ!BD170+ประชากรรายอายุ!FF170</f>
        <v>86</v>
      </c>
      <c r="BE170" s="7">
        <f>ประชากรรายอายุ!BE170+ประชากรรายอายุ!FG170</f>
        <v>75</v>
      </c>
      <c r="BF170" s="7">
        <f>ประชากรรายอายุ!BF170+ประชากรรายอายุ!FH170</f>
        <v>72</v>
      </c>
      <c r="BG170" s="7">
        <f>ประชากรรายอายุ!BG170+ประชากรรายอายุ!FI170</f>
        <v>83</v>
      </c>
      <c r="BH170" s="7">
        <f>ประชากรรายอายุ!BH170+ประชากรรายอายุ!FJ170</f>
        <v>57</v>
      </c>
      <c r="BI170" s="7">
        <f>ประชากรรายอายุ!BI170+ประชากรรายอายุ!FK170</f>
        <v>62</v>
      </c>
      <c r="BJ170" s="7">
        <f>ประชากรรายอายุ!BJ170+ประชากรรายอายุ!FL170</f>
        <v>64</v>
      </c>
      <c r="BK170" s="7">
        <f>ประชากรรายอายุ!BK170+ประชากรรายอายุ!FM170</f>
        <v>56</v>
      </c>
      <c r="BL170" s="7">
        <f>ประชากรรายอายุ!BL170+ประชากรรายอายุ!FN170</f>
        <v>56</v>
      </c>
      <c r="BM170" s="7">
        <f>ประชากรรายอายุ!BM170+ประชากรรายอายุ!FO170</f>
        <v>50</v>
      </c>
      <c r="BN170" s="7">
        <f>ประชากรรายอายุ!BN170+ประชากรรายอายุ!FP170</f>
        <v>49</v>
      </c>
      <c r="BO170" s="7">
        <f>ประชากรรายอายุ!BO170+ประชากรรายอายุ!FQ170</f>
        <v>46</v>
      </c>
      <c r="BP170" s="7">
        <f>ประชากรรายอายุ!BP170+ประชากรรายอายุ!FR170</f>
        <v>29</v>
      </c>
      <c r="BQ170" s="7">
        <f>ประชากรรายอายุ!BQ170+ประชากรรายอายุ!FS170</f>
        <v>33</v>
      </c>
      <c r="BR170" s="7">
        <f>ประชากรรายอายุ!BR170+ประชากรรายอายุ!FT170</f>
        <v>38</v>
      </c>
      <c r="BS170" s="7">
        <f>ประชากรรายอายุ!BS170+ประชากรรายอายุ!FU170</f>
        <v>33</v>
      </c>
      <c r="BT170" s="7">
        <f>ประชากรรายอายุ!BT170+ประชากรรายอายุ!FV170</f>
        <v>36</v>
      </c>
      <c r="BU170" s="7">
        <f>ประชากรรายอายุ!BU170+ประชากรรายอายุ!FW170</f>
        <v>35</v>
      </c>
      <c r="BV170" s="7">
        <f>ประชากรรายอายุ!BV170+ประชากรรายอายุ!FX170</f>
        <v>27</v>
      </c>
      <c r="BW170" s="7">
        <f>ประชากรรายอายุ!BW170+ประชากรรายอายุ!FY170</f>
        <v>42</v>
      </c>
      <c r="BX170" s="7">
        <f>ประชากรรายอายุ!BX170+ประชากรรายอายุ!FZ170</f>
        <v>18</v>
      </c>
      <c r="BY170" s="7">
        <f>ประชากรรายอายุ!BY170+ประชากรรายอายุ!GA170</f>
        <v>18</v>
      </c>
      <c r="BZ170" s="7">
        <f>ประชากรรายอายุ!BZ170+ประชากรรายอายุ!GB170</f>
        <v>17</v>
      </c>
      <c r="CA170" s="7">
        <f>ประชากรรายอายุ!CA170+ประชากรรายอายุ!GC170</f>
        <v>18</v>
      </c>
      <c r="CB170" s="7">
        <f>ประชากรรายอายุ!CB170+ประชากรรายอายุ!GD170</f>
        <v>16</v>
      </c>
      <c r="CC170" s="7">
        <f>ประชากรรายอายุ!CC170+ประชากรรายอายุ!GE170</f>
        <v>18</v>
      </c>
      <c r="CD170" s="7">
        <f>ประชากรรายอายุ!CD170+ประชากรรายอายุ!GF170</f>
        <v>10</v>
      </c>
      <c r="CE170" s="7">
        <f>ประชากรรายอายุ!CE170+ประชากรรายอายุ!GG170</f>
        <v>16</v>
      </c>
      <c r="CF170" s="7">
        <f>ประชากรรายอายุ!CF170+ประชากรรายอายุ!GH170</f>
        <v>16</v>
      </c>
      <c r="CG170" s="7">
        <f>ประชากรรายอายุ!CG170+ประชากรรายอายุ!GI170</f>
        <v>10</v>
      </c>
      <c r="CH170" s="7">
        <f>ประชากรรายอายุ!CH170+ประชากรรายอายุ!GJ170</f>
        <v>6</v>
      </c>
      <c r="CI170" s="7">
        <f>ประชากรรายอายุ!CI170+ประชากรรายอายุ!GK170</f>
        <v>7</v>
      </c>
      <c r="CJ170" s="7">
        <f>ประชากรรายอายุ!CJ170+ประชากรรายอายุ!GL170</f>
        <v>7</v>
      </c>
      <c r="CK170" s="7">
        <f>ประชากรรายอายุ!CK170+ประชากรรายอายุ!GM170</f>
        <v>3</v>
      </c>
      <c r="CL170" s="7">
        <f>ประชากรรายอายุ!CL170+ประชากรรายอายุ!GN170</f>
        <v>4</v>
      </c>
      <c r="CM170" s="7">
        <f>ประชากรรายอายุ!CM170+ประชากรรายอายุ!GO170</f>
        <v>5</v>
      </c>
      <c r="CN170" s="7">
        <f>ประชากรรายอายุ!CN170+ประชากรรายอายุ!GP170</f>
        <v>0</v>
      </c>
      <c r="CO170" s="7">
        <f>ประชากรรายอายุ!CO170+ประชากรรายอายุ!GQ170</f>
        <v>1</v>
      </c>
      <c r="CP170" s="7">
        <f>ประชากรรายอายุ!CP170+ประชากรรายอายุ!GR170</f>
        <v>0</v>
      </c>
      <c r="CQ170" s="7">
        <f>ประชากรรายอายุ!CQ170+ประชากรรายอายุ!GS170</f>
        <v>1</v>
      </c>
      <c r="CR170" s="7">
        <f>ประชากรรายอายุ!CR170+ประชากรรายอายุ!GT170</f>
        <v>0</v>
      </c>
      <c r="CS170" s="7">
        <f>ประชากรรายอายุ!CS170+ประชากรรายอายุ!GU170</f>
        <v>0</v>
      </c>
      <c r="CT170" s="7">
        <f>ประชากรรายอายุ!CT170+ประชากรรายอายุ!GV170</f>
        <v>2</v>
      </c>
      <c r="CU170" s="7">
        <f>ประชากรรายอายุ!CU170+ประชากรรายอายุ!GW170</f>
        <v>0</v>
      </c>
      <c r="CV170" s="7">
        <f>ประชากรรายอายุ!CV170+ประชากรรายอายุ!GX170</f>
        <v>0</v>
      </c>
      <c r="CW170" s="7">
        <f>ประชากรรายอายุ!CW170+ประชากรรายอายุ!GY170</f>
        <v>0</v>
      </c>
      <c r="CX170" s="7">
        <f>ประชากรรายอายุ!CX170+ประชากรรายอายุ!GZ170</f>
        <v>1</v>
      </c>
      <c r="CY170" s="7">
        <f>ประชากรรายอายุ!CY170+ประชากรรายอายุ!HA170</f>
        <v>0</v>
      </c>
      <c r="CZ170" s="7">
        <f>ประชากรรายอายุ!CZ170+ประชากรรายอายุ!HB170</f>
        <v>0</v>
      </c>
      <c r="DA170" s="7">
        <f>ประชากรรายอายุ!DA170+ประชากรรายอายุ!HC170</f>
        <v>0</v>
      </c>
      <c r="DB170" s="7">
        <f>ประชากรรายอายุ!DB170+ประชากรรายอายุ!HD170</f>
        <v>350</v>
      </c>
      <c r="DC170" s="7">
        <f>ประชากรรายอายุ!DC170+ประชากรรายอายุ!HE170</f>
        <v>2</v>
      </c>
      <c r="DD170" s="7">
        <f>ประชากรรายอายุ!DD170+ประชากรรายอายุ!HF170</f>
        <v>7</v>
      </c>
    </row>
    <row r="171" spans="1:108" s="3" customFormat="1">
      <c r="A171" s="12"/>
      <c r="B171" s="12" t="s">
        <v>368</v>
      </c>
      <c r="C171" s="7">
        <f>ประชากรรายอายุ!C171+ประชากรรายอายุ!DE171</f>
        <v>30</v>
      </c>
      <c r="D171" s="7">
        <f>ประชากรรายอายุ!D171+ประชากรรายอายุ!DF171</f>
        <v>37</v>
      </c>
      <c r="E171" s="7">
        <f>ประชากรรายอายุ!E171+ประชากรรายอายุ!DG171</f>
        <v>21</v>
      </c>
      <c r="F171" s="7">
        <f>ประชากรรายอายุ!F171+ประชากรรายอายุ!DH171</f>
        <v>30</v>
      </c>
      <c r="G171" s="7">
        <f>ประชากรรายอายุ!G171+ประชากรรายอายุ!DI171</f>
        <v>31</v>
      </c>
      <c r="H171" s="7">
        <f>ประชากรรายอายุ!H171+ประชากรรายอายุ!DJ171</f>
        <v>37</v>
      </c>
      <c r="I171" s="7">
        <f>ประชากรรายอายุ!I171+ประชากรรายอายุ!DK171</f>
        <v>34</v>
      </c>
      <c r="J171" s="7">
        <f>ประชากรรายอายุ!J171+ประชากรรายอายุ!DL171</f>
        <v>27</v>
      </c>
      <c r="K171" s="7">
        <f>ประชากรรายอายุ!K171+ประชากรรายอายุ!DM171</f>
        <v>39</v>
      </c>
      <c r="L171" s="7">
        <f>ประชากรรายอายุ!L171+ประชากรรายอายุ!DN171</f>
        <v>24</v>
      </c>
      <c r="M171" s="7">
        <f>ประชากรรายอายุ!M171+ประชากรรายอายุ!DO171</f>
        <v>34</v>
      </c>
      <c r="N171" s="7">
        <f>ประชากรรายอายุ!N171+ประชากรรายอายุ!DP171</f>
        <v>49</v>
      </c>
      <c r="O171" s="7">
        <f>ประชากรรายอายุ!O171+ประชากรรายอายุ!DQ171</f>
        <v>41</v>
      </c>
      <c r="P171" s="7">
        <f>ประชากรรายอายุ!P171+ประชากรรายอายุ!DR171</f>
        <v>42</v>
      </c>
      <c r="Q171" s="7">
        <f>ประชากรรายอายุ!Q171+ประชากรรายอายุ!DS171</f>
        <v>48</v>
      </c>
      <c r="R171" s="7">
        <f>ประชากรรายอายุ!R171+ประชากรรายอายุ!DT171</f>
        <v>56</v>
      </c>
      <c r="S171" s="7">
        <f>ประชากรรายอายุ!S171+ประชากรรายอายุ!DU171</f>
        <v>54</v>
      </c>
      <c r="T171" s="7">
        <f>ประชากรรายอายุ!T171+ประชากรรายอายุ!DV171</f>
        <v>59</v>
      </c>
      <c r="U171" s="7">
        <f>ประชากรรายอายุ!U171+ประชากรรายอายุ!DW171</f>
        <v>48</v>
      </c>
      <c r="V171" s="7">
        <f>ประชากรรายอายุ!V171+ประชากรรายอายุ!DX171</f>
        <v>47</v>
      </c>
      <c r="W171" s="7">
        <f>ประชากรรายอายุ!W171+ประชากรรายอายุ!DY171</f>
        <v>55</v>
      </c>
      <c r="X171" s="7">
        <f>ประชากรรายอายุ!X171+ประชากรรายอายุ!DZ171</f>
        <v>41</v>
      </c>
      <c r="Y171" s="7">
        <f>ประชากรรายอายุ!Y171+ประชากรรายอายุ!EA171</f>
        <v>56</v>
      </c>
      <c r="Z171" s="7">
        <f>ประชากรรายอายุ!Z171+ประชากรรายอายุ!EB171</f>
        <v>40</v>
      </c>
      <c r="AA171" s="7">
        <f>ประชากรรายอายุ!AA171+ประชากรรายอายุ!EC171</f>
        <v>51</v>
      </c>
      <c r="AB171" s="7">
        <f>ประชากรรายอายุ!AB171+ประชากรรายอายุ!ED171</f>
        <v>52</v>
      </c>
      <c r="AC171" s="7">
        <f>ประชากรรายอายุ!AC171+ประชากรรายอายุ!EE171</f>
        <v>49</v>
      </c>
      <c r="AD171" s="7">
        <f>ประชากรรายอายุ!AD171+ประชากรรายอายุ!EF171</f>
        <v>49</v>
      </c>
      <c r="AE171" s="7">
        <f>ประชากรรายอายุ!AE171+ประชากรรายอายุ!EG171</f>
        <v>60</v>
      </c>
      <c r="AF171" s="7">
        <f>ประชากรรายอายุ!AF171+ประชากรรายอายุ!EH171</f>
        <v>38</v>
      </c>
      <c r="AG171" s="7">
        <f>ประชากรรายอายุ!AG171+ประชากรรายอายุ!EI171</f>
        <v>52</v>
      </c>
      <c r="AH171" s="7">
        <f>ประชากรรายอายุ!AH171+ประชากรรายอายุ!EJ171</f>
        <v>57</v>
      </c>
      <c r="AI171" s="7">
        <f>ประชากรรายอายุ!AI171+ประชากรรายอายุ!EK171</f>
        <v>44</v>
      </c>
      <c r="AJ171" s="7">
        <f>ประชากรรายอายุ!AJ171+ประชากรรายอายุ!EL171</f>
        <v>48</v>
      </c>
      <c r="AK171" s="7">
        <f>ประชากรรายอายุ!AK171+ประชากรรายอายุ!EM171</f>
        <v>42</v>
      </c>
      <c r="AL171" s="7">
        <f>ประชากรรายอายุ!AL171+ประชากรรายอายุ!EN171</f>
        <v>36</v>
      </c>
      <c r="AM171" s="7">
        <f>ประชากรรายอายุ!AM171+ประชากรรายอายุ!EO171</f>
        <v>55</v>
      </c>
      <c r="AN171" s="7">
        <f>ประชากรรายอายุ!AN171+ประชากรรายอายุ!EP171</f>
        <v>62</v>
      </c>
      <c r="AO171" s="7">
        <f>ประชากรรายอายุ!AO171+ประชากรรายอายุ!EQ171</f>
        <v>58</v>
      </c>
      <c r="AP171" s="7">
        <f>ประชากรรายอายุ!AP171+ประชากรรายอายุ!ER171</f>
        <v>59</v>
      </c>
      <c r="AQ171" s="7">
        <f>ประชากรรายอายุ!AQ171+ประชากรรายอายุ!ES171</f>
        <v>61</v>
      </c>
      <c r="AR171" s="7">
        <f>ประชากรรายอายุ!AR171+ประชากรรายอายุ!ET171</f>
        <v>64</v>
      </c>
      <c r="AS171" s="7">
        <f>ประชากรรายอายุ!AS171+ประชากรรายอายุ!EU171</f>
        <v>75</v>
      </c>
      <c r="AT171" s="7">
        <f>ประชากรรายอายุ!AT171+ประชากรรายอายุ!EV171</f>
        <v>57</v>
      </c>
      <c r="AU171" s="7">
        <f>ประชากรรายอายุ!AU171+ประชากรรายอายุ!EW171</f>
        <v>74</v>
      </c>
      <c r="AV171" s="7">
        <f>ประชากรรายอายุ!AV171+ประชากรรายอายุ!EX171</f>
        <v>69</v>
      </c>
      <c r="AW171" s="7">
        <f>ประชากรรายอายุ!AW171+ประชากรรายอายุ!EY171</f>
        <v>68</v>
      </c>
      <c r="AX171" s="7">
        <f>ประชากรรายอายุ!AX171+ประชากรรายอายุ!EZ171</f>
        <v>71</v>
      </c>
      <c r="AY171" s="7">
        <f>ประชากรรายอายุ!AY171+ประชากรรายอายุ!FA171</f>
        <v>53</v>
      </c>
      <c r="AZ171" s="7">
        <f>ประชากรรายอายุ!AZ171+ประชากรรายอายุ!FB171</f>
        <v>50</v>
      </c>
      <c r="BA171" s="7">
        <f>ประชากรรายอายุ!BA171+ประชากรรายอายุ!FC171</f>
        <v>55</v>
      </c>
      <c r="BB171" s="7">
        <f>ประชากรรายอายุ!BB171+ประชากรรายอายุ!FD171</f>
        <v>66</v>
      </c>
      <c r="BC171" s="7">
        <f>ประชากรรายอายุ!BC171+ประชากรรายอายุ!FE171</f>
        <v>42</v>
      </c>
      <c r="BD171" s="7">
        <f>ประชากรรายอายุ!BD171+ประชากรรายอายุ!FF171</f>
        <v>51</v>
      </c>
      <c r="BE171" s="7">
        <f>ประชากรรายอายุ!BE171+ประชากรรายอายุ!FG171</f>
        <v>51</v>
      </c>
      <c r="BF171" s="7">
        <f>ประชากรรายอายุ!BF171+ประชากรรายอายุ!FH171</f>
        <v>50</v>
      </c>
      <c r="BG171" s="7">
        <f>ประชากรรายอายุ!BG171+ประชากรรายอายุ!FI171</f>
        <v>51</v>
      </c>
      <c r="BH171" s="7">
        <f>ประชากรรายอายุ!BH171+ประชากรรายอายุ!FJ171</f>
        <v>38</v>
      </c>
      <c r="BI171" s="7">
        <f>ประชากรรายอายุ!BI171+ประชากรรายอายุ!FK171</f>
        <v>28</v>
      </c>
      <c r="BJ171" s="7">
        <f>ประชากรรายอายุ!BJ171+ประชากรรายอายุ!FL171</f>
        <v>30</v>
      </c>
      <c r="BK171" s="7">
        <f>ประชากรรายอายุ!BK171+ประชากรรายอายุ!FM171</f>
        <v>20</v>
      </c>
      <c r="BL171" s="7">
        <f>ประชากรรายอายุ!BL171+ประชากรรายอายุ!FN171</f>
        <v>35</v>
      </c>
      <c r="BM171" s="7">
        <f>ประชากรรายอายุ!BM171+ประชากรรายอายุ!FO171</f>
        <v>29</v>
      </c>
      <c r="BN171" s="7">
        <f>ประชากรรายอายุ!BN171+ประชากรรายอายุ!FP171</f>
        <v>22</v>
      </c>
      <c r="BO171" s="7">
        <f>ประชากรรายอายุ!BO171+ประชากรรายอายุ!FQ171</f>
        <v>27</v>
      </c>
      <c r="BP171" s="7">
        <f>ประชากรรายอายุ!BP171+ประชากรรายอายุ!FR171</f>
        <v>33</v>
      </c>
      <c r="BQ171" s="7">
        <f>ประชากรรายอายุ!BQ171+ประชากรรายอายุ!FS171</f>
        <v>20</v>
      </c>
      <c r="BR171" s="7">
        <f>ประชากรรายอายุ!BR171+ประชากรรายอายุ!FT171</f>
        <v>20</v>
      </c>
      <c r="BS171" s="7">
        <f>ประชากรรายอายุ!BS171+ประชากรรายอายุ!FU171</f>
        <v>18</v>
      </c>
      <c r="BT171" s="7">
        <f>ประชากรรายอายุ!BT171+ประชากรรายอายุ!FV171</f>
        <v>17</v>
      </c>
      <c r="BU171" s="7">
        <f>ประชากรรายอายุ!BU171+ประชากรรายอายุ!FW171</f>
        <v>25</v>
      </c>
      <c r="BV171" s="7">
        <f>ประชากรรายอายุ!BV171+ประชากรรายอายุ!FX171</f>
        <v>17</v>
      </c>
      <c r="BW171" s="7">
        <f>ประชากรรายอายุ!BW171+ประชากรรายอายุ!FY171</f>
        <v>21</v>
      </c>
      <c r="BX171" s="7">
        <f>ประชากรรายอายุ!BX171+ประชากรรายอายุ!FZ171</f>
        <v>21</v>
      </c>
      <c r="BY171" s="7">
        <f>ประชากรรายอายุ!BY171+ประชากรรายอายุ!GA171</f>
        <v>17</v>
      </c>
      <c r="BZ171" s="7">
        <f>ประชากรรายอายุ!BZ171+ประชากรรายอายุ!GB171</f>
        <v>13</v>
      </c>
      <c r="CA171" s="7">
        <f>ประชากรรายอายุ!CA171+ประชากรรายอายุ!GC171</f>
        <v>25</v>
      </c>
      <c r="CB171" s="7">
        <f>ประชากรรายอายุ!CB171+ประชากรรายอายุ!GD171</f>
        <v>12</v>
      </c>
      <c r="CC171" s="7">
        <f>ประชากรรายอายุ!CC171+ประชากรรายอายุ!GE171</f>
        <v>17</v>
      </c>
      <c r="CD171" s="7">
        <f>ประชากรรายอายุ!CD171+ประชากรรายอายุ!GF171</f>
        <v>9</v>
      </c>
      <c r="CE171" s="7">
        <f>ประชากรรายอายุ!CE171+ประชากรรายอายุ!GG171</f>
        <v>13</v>
      </c>
      <c r="CF171" s="7">
        <f>ประชากรรายอายุ!CF171+ประชากรรายอายุ!GH171</f>
        <v>11</v>
      </c>
      <c r="CG171" s="7">
        <f>ประชากรรายอายุ!CG171+ประชากรรายอายุ!GI171</f>
        <v>5</v>
      </c>
      <c r="CH171" s="7">
        <f>ประชากรรายอายุ!CH171+ประชากรรายอายุ!GJ171</f>
        <v>8</v>
      </c>
      <c r="CI171" s="7">
        <f>ประชากรรายอายุ!CI171+ประชากรรายอายุ!GK171</f>
        <v>8</v>
      </c>
      <c r="CJ171" s="7">
        <f>ประชากรรายอายุ!CJ171+ประชากรรายอายุ!GL171</f>
        <v>10</v>
      </c>
      <c r="CK171" s="7">
        <f>ประชากรรายอายุ!CK171+ประชากรรายอายุ!GM171</f>
        <v>4</v>
      </c>
      <c r="CL171" s="7">
        <f>ประชากรรายอายุ!CL171+ประชากรรายอายุ!GN171</f>
        <v>2</v>
      </c>
      <c r="CM171" s="7">
        <f>ประชากรรายอายุ!CM171+ประชากรรายอายุ!GO171</f>
        <v>1</v>
      </c>
      <c r="CN171" s="7">
        <f>ประชากรรายอายุ!CN171+ประชากรรายอายุ!GP171</f>
        <v>3</v>
      </c>
      <c r="CO171" s="7">
        <f>ประชากรรายอายุ!CO171+ประชากรรายอายุ!GQ171</f>
        <v>2</v>
      </c>
      <c r="CP171" s="7">
        <f>ประชากรรายอายุ!CP171+ประชากรรายอายุ!GR171</f>
        <v>1</v>
      </c>
      <c r="CQ171" s="7">
        <f>ประชากรรายอายุ!CQ171+ประชากรรายอายุ!GS171</f>
        <v>0</v>
      </c>
      <c r="CR171" s="7">
        <f>ประชากรรายอายุ!CR171+ประชากรรายอายุ!GT171</f>
        <v>0</v>
      </c>
      <c r="CS171" s="7">
        <f>ประชากรรายอายุ!CS171+ประชากรรายอายุ!GU171</f>
        <v>0</v>
      </c>
      <c r="CT171" s="7">
        <f>ประชากรรายอายุ!CT171+ประชากรรายอายุ!GV171</f>
        <v>0</v>
      </c>
      <c r="CU171" s="7">
        <f>ประชากรรายอายุ!CU171+ประชากรรายอายุ!GW171</f>
        <v>0</v>
      </c>
      <c r="CV171" s="7">
        <f>ประชากรรายอายุ!CV171+ประชากรรายอายุ!GX171</f>
        <v>0</v>
      </c>
      <c r="CW171" s="7">
        <f>ประชากรรายอายุ!CW171+ประชากรรายอายุ!GY171</f>
        <v>0</v>
      </c>
      <c r="CX171" s="7">
        <f>ประชากรรายอายุ!CX171+ประชากรรายอายุ!GZ171</f>
        <v>0</v>
      </c>
      <c r="CY171" s="7">
        <f>ประชากรรายอายุ!CY171+ประชากรรายอายุ!HA171</f>
        <v>0</v>
      </c>
      <c r="CZ171" s="7">
        <f>ประชากรรายอายุ!CZ171+ประชากรรายอายุ!HB171</f>
        <v>1</v>
      </c>
      <c r="DA171" s="7">
        <f>ประชากรรายอายุ!DA171+ประชากรรายอายุ!HC171</f>
        <v>0</v>
      </c>
      <c r="DB171" s="7">
        <f>ประชากรรายอายุ!DB171+ประชากรรายอายุ!HD171</f>
        <v>24</v>
      </c>
      <c r="DC171" s="7">
        <f>ประชากรรายอายุ!DC171+ประชากรรายอายุ!HE171</f>
        <v>3</v>
      </c>
      <c r="DD171" s="7">
        <f>ประชากรรายอายุ!DD171+ประชากรรายอายุ!HF171</f>
        <v>3</v>
      </c>
    </row>
    <row r="172" spans="1:108">
      <c r="A172" s="5"/>
      <c r="B172" s="5" t="s">
        <v>119</v>
      </c>
      <c r="C172" s="7">
        <f>ประชากรรายอายุ!C172+ประชากรรายอายุ!DE172</f>
        <v>46</v>
      </c>
      <c r="D172" s="7">
        <f>ประชากรรายอายุ!D172+ประชากรรายอายุ!DF172</f>
        <v>55</v>
      </c>
      <c r="E172" s="7">
        <f>ประชากรรายอายุ!E172+ประชากรรายอายุ!DG172</f>
        <v>49</v>
      </c>
      <c r="F172" s="7">
        <f>ประชากรรายอายุ!F172+ประชากรรายอายุ!DH172</f>
        <v>59</v>
      </c>
      <c r="G172" s="7">
        <f>ประชากรรายอายุ!G172+ประชากรรายอายุ!DI172</f>
        <v>55</v>
      </c>
      <c r="H172" s="7">
        <f>ประชากรรายอายุ!H172+ประชากรรายอายุ!DJ172</f>
        <v>48</v>
      </c>
      <c r="I172" s="7">
        <f>ประชากรรายอายุ!I172+ประชากรรายอายุ!DK172</f>
        <v>76</v>
      </c>
      <c r="J172" s="7">
        <f>ประชากรรายอายุ!J172+ประชากรรายอายุ!DL172</f>
        <v>68</v>
      </c>
      <c r="K172" s="7">
        <f>ประชากรรายอายุ!K172+ประชากรรายอายุ!DM172</f>
        <v>75</v>
      </c>
      <c r="L172" s="7">
        <f>ประชากรรายอายุ!L172+ประชากรรายอายุ!DN172</f>
        <v>62</v>
      </c>
      <c r="M172" s="7">
        <f>ประชากรรายอายุ!M172+ประชากรรายอายุ!DO172</f>
        <v>73</v>
      </c>
      <c r="N172" s="7">
        <f>ประชากรรายอายุ!N172+ประชากรรายอายุ!DP172</f>
        <v>68</v>
      </c>
      <c r="O172" s="7">
        <f>ประชากรรายอายุ!O172+ประชากรรายอายุ!DQ172</f>
        <v>81</v>
      </c>
      <c r="P172" s="7">
        <f>ประชากรรายอายุ!P172+ประชากรรายอายุ!DR172</f>
        <v>67</v>
      </c>
      <c r="Q172" s="7">
        <f>ประชากรรายอายุ!Q172+ประชากรรายอายุ!DS172</f>
        <v>74</v>
      </c>
      <c r="R172" s="7">
        <f>ประชากรรายอายุ!R172+ประชากรรายอายุ!DT172</f>
        <v>70</v>
      </c>
      <c r="S172" s="7">
        <f>ประชากรรายอายุ!S172+ประชากรรายอายุ!DU172</f>
        <v>90</v>
      </c>
      <c r="T172" s="7">
        <f>ประชากรรายอายุ!T172+ประชากรรายอายุ!DV172</f>
        <v>79</v>
      </c>
      <c r="U172" s="7">
        <f>ประชากรรายอายุ!U172+ประชากรรายอายุ!DW172</f>
        <v>79</v>
      </c>
      <c r="V172" s="7">
        <f>ประชากรรายอายุ!V172+ประชากรรายอายุ!DX172</f>
        <v>82</v>
      </c>
      <c r="W172" s="7">
        <f>ประชากรรายอายุ!W172+ประชากรรายอายุ!DY172</f>
        <v>83</v>
      </c>
      <c r="X172" s="7">
        <f>ประชากรรายอายุ!X172+ประชากรรายอายุ!DZ172</f>
        <v>83</v>
      </c>
      <c r="Y172" s="7">
        <f>ประชากรรายอายุ!Y172+ประชากรรายอายุ!EA172</f>
        <v>65</v>
      </c>
      <c r="Z172" s="7">
        <f>ประชากรรายอายุ!Z172+ประชากรรายอายุ!EB172</f>
        <v>64</v>
      </c>
      <c r="AA172" s="7">
        <f>ประชากรรายอายุ!AA172+ประชากรรายอายุ!EC172</f>
        <v>78</v>
      </c>
      <c r="AB172" s="7">
        <f>ประชากรรายอายุ!AB172+ประชากรรายอายุ!ED172</f>
        <v>72</v>
      </c>
      <c r="AC172" s="7">
        <f>ประชากรรายอายุ!AC172+ประชากรรายอายุ!EE172</f>
        <v>81</v>
      </c>
      <c r="AD172" s="7">
        <f>ประชากรรายอายุ!AD172+ประชากรรายอายุ!EF172</f>
        <v>99</v>
      </c>
      <c r="AE172" s="7">
        <f>ประชากรรายอายุ!AE172+ประชากรรายอายุ!EG172</f>
        <v>83</v>
      </c>
      <c r="AF172" s="7">
        <f>ประชากรรายอายุ!AF172+ประชากรรายอายุ!EH172</f>
        <v>85</v>
      </c>
      <c r="AG172" s="7">
        <f>ประชากรรายอายุ!AG172+ประชากรรายอายุ!EI172</f>
        <v>96</v>
      </c>
      <c r="AH172" s="7">
        <f>ประชากรรายอายุ!AH172+ประชากรรายอายุ!EJ172</f>
        <v>86</v>
      </c>
      <c r="AI172" s="7">
        <f>ประชากรรายอายุ!AI172+ประชากรรายอายุ!EK172</f>
        <v>69</v>
      </c>
      <c r="AJ172" s="7">
        <f>ประชากรรายอายุ!AJ172+ประชากรรายอายุ!EL172</f>
        <v>90</v>
      </c>
      <c r="AK172" s="7">
        <f>ประชากรรายอายุ!AK172+ประชากรรายอายุ!EM172</f>
        <v>90</v>
      </c>
      <c r="AL172" s="7">
        <f>ประชากรรายอายุ!AL172+ประชากรรายอายุ!EN172</f>
        <v>103</v>
      </c>
      <c r="AM172" s="7">
        <f>ประชากรรายอายุ!AM172+ประชากรรายอายุ!EO172</f>
        <v>78</v>
      </c>
      <c r="AN172" s="7">
        <f>ประชากรรายอายุ!AN172+ประชากรรายอายุ!EP172</f>
        <v>95</v>
      </c>
      <c r="AO172" s="7">
        <f>ประชากรรายอายุ!AO172+ประชากรรายอายุ!EQ172</f>
        <v>97</v>
      </c>
      <c r="AP172" s="7">
        <f>ประชากรรายอายุ!AP172+ประชากรรายอายุ!ER172</f>
        <v>115</v>
      </c>
      <c r="AQ172" s="7">
        <f>ประชากรรายอายุ!AQ172+ประชากรรายอายุ!ES172</f>
        <v>88</v>
      </c>
      <c r="AR172" s="7">
        <f>ประชากรรายอายุ!AR172+ประชากรรายอายุ!ET172</f>
        <v>111</v>
      </c>
      <c r="AS172" s="7">
        <f>ประชากรรายอายุ!AS172+ประชากรรายอายุ!EU172</f>
        <v>106</v>
      </c>
      <c r="AT172" s="7">
        <f>ประชากรรายอายุ!AT172+ประชากรรายอายุ!EV172</f>
        <v>89</v>
      </c>
      <c r="AU172" s="7">
        <f>ประชากรรายอายุ!AU172+ประชากรรายอายุ!EW172</f>
        <v>101</v>
      </c>
      <c r="AV172" s="7">
        <f>ประชากรรายอายุ!AV172+ประชากรรายอายุ!EX172</f>
        <v>97</v>
      </c>
      <c r="AW172" s="7">
        <f>ประชากรรายอายุ!AW172+ประชากรรายอายุ!EY172</f>
        <v>85</v>
      </c>
      <c r="AX172" s="7">
        <f>ประชากรรายอายุ!AX172+ประชากรรายอายุ!EZ172</f>
        <v>92</v>
      </c>
      <c r="AY172" s="7">
        <f>ประชากรรายอายุ!AY172+ประชากรรายอายุ!FA172</f>
        <v>85</v>
      </c>
      <c r="AZ172" s="7">
        <f>ประชากรรายอายุ!AZ172+ประชากรรายอายุ!FB172</f>
        <v>97</v>
      </c>
      <c r="BA172" s="7">
        <f>ประชากรรายอายุ!BA172+ประชากรรายอายุ!FC172</f>
        <v>82</v>
      </c>
      <c r="BB172" s="7">
        <f>ประชากรรายอายุ!BB172+ประชากรรายอายุ!FD172</f>
        <v>87</v>
      </c>
      <c r="BC172" s="7">
        <f>ประชากรรายอายุ!BC172+ประชากรรายอายุ!FE172</f>
        <v>97</v>
      </c>
      <c r="BD172" s="7">
        <f>ประชากรรายอายุ!BD172+ประชากรรายอายุ!FF172</f>
        <v>75</v>
      </c>
      <c r="BE172" s="7">
        <f>ประชากรรายอายุ!BE172+ประชากรรายอายุ!FG172</f>
        <v>81</v>
      </c>
      <c r="BF172" s="7">
        <f>ประชากรรายอายุ!BF172+ประชากรรายอายุ!FH172</f>
        <v>74</v>
      </c>
      <c r="BG172" s="7">
        <f>ประชากรรายอายุ!BG172+ประชากรรายอายุ!FI172</f>
        <v>74</v>
      </c>
      <c r="BH172" s="7">
        <f>ประชากรรายอายุ!BH172+ประชากรรายอายุ!FJ172</f>
        <v>72</v>
      </c>
      <c r="BI172" s="7">
        <f>ประชากรรายอายุ!BI172+ประชากรรายอายุ!FK172</f>
        <v>75</v>
      </c>
      <c r="BJ172" s="7">
        <f>ประชากรรายอายุ!BJ172+ประชากรรายอายุ!FL172</f>
        <v>62</v>
      </c>
      <c r="BK172" s="7">
        <f>ประชากรรายอายุ!BK172+ประชากรรายอายุ!FM172</f>
        <v>68</v>
      </c>
      <c r="BL172" s="7">
        <f>ประชากรรายอายุ!BL172+ประชากรรายอายุ!FN172</f>
        <v>71</v>
      </c>
      <c r="BM172" s="7">
        <f>ประชากรรายอายุ!BM172+ประชากรรายอายุ!FO172</f>
        <v>53</v>
      </c>
      <c r="BN172" s="7">
        <f>ประชากรรายอายุ!BN172+ประชากรรายอายุ!FP172</f>
        <v>47</v>
      </c>
      <c r="BO172" s="7">
        <f>ประชากรรายอายุ!BO172+ประชากรรายอายุ!FQ172</f>
        <v>41</v>
      </c>
      <c r="BP172" s="7">
        <f>ประชากรรายอายุ!BP172+ประชากรรายอายุ!FR172</f>
        <v>40</v>
      </c>
      <c r="BQ172" s="7">
        <f>ประชากรรายอายุ!BQ172+ประชากรรายอายุ!FS172</f>
        <v>40</v>
      </c>
      <c r="BR172" s="7">
        <f>ประชากรรายอายุ!BR172+ประชากรรายอายุ!FT172</f>
        <v>34</v>
      </c>
      <c r="BS172" s="7">
        <f>ประชากรรายอายุ!BS172+ประชากรรายอายุ!FU172</f>
        <v>40</v>
      </c>
      <c r="BT172" s="7">
        <f>ประชากรรายอายุ!BT172+ประชากรรายอายุ!FV172</f>
        <v>42</v>
      </c>
      <c r="BU172" s="7">
        <f>ประชากรรายอายุ!BU172+ประชากรรายอายุ!FW172</f>
        <v>53</v>
      </c>
      <c r="BV172" s="7">
        <f>ประชากรรายอายุ!BV172+ประชากรรายอายุ!FX172</f>
        <v>37</v>
      </c>
      <c r="BW172" s="7">
        <f>ประชากรรายอายุ!BW172+ประชากรรายอายุ!FY172</f>
        <v>25</v>
      </c>
      <c r="BX172" s="7">
        <f>ประชากรรายอายุ!BX172+ประชากรรายอายุ!FZ172</f>
        <v>23</v>
      </c>
      <c r="BY172" s="7">
        <f>ประชากรรายอายุ!BY172+ประชากรรายอายุ!GA172</f>
        <v>31</v>
      </c>
      <c r="BZ172" s="7">
        <f>ประชากรรายอายุ!BZ172+ประชากรรายอายุ!GB172</f>
        <v>17</v>
      </c>
      <c r="CA172" s="7">
        <f>ประชากรรายอายุ!CA172+ประชากรรายอายุ!GC172</f>
        <v>23</v>
      </c>
      <c r="CB172" s="7">
        <f>ประชากรรายอายุ!CB172+ประชากรรายอายุ!GD172</f>
        <v>22</v>
      </c>
      <c r="CC172" s="7">
        <f>ประชากรรายอายุ!CC172+ประชากรรายอายุ!GE172</f>
        <v>11</v>
      </c>
      <c r="CD172" s="7">
        <f>ประชากรรายอายุ!CD172+ประชากรรายอายุ!GF172</f>
        <v>12</v>
      </c>
      <c r="CE172" s="7">
        <f>ประชากรรายอายุ!CE172+ประชากรรายอายุ!GG172</f>
        <v>25</v>
      </c>
      <c r="CF172" s="7">
        <f>ประชากรรายอายุ!CF172+ประชากรรายอายุ!GH172</f>
        <v>11</v>
      </c>
      <c r="CG172" s="7">
        <f>ประชากรรายอายุ!CG172+ประชากรรายอายุ!GI172</f>
        <v>10</v>
      </c>
      <c r="CH172" s="7">
        <f>ประชากรรายอายุ!CH172+ประชากรรายอายุ!GJ172</f>
        <v>14</v>
      </c>
      <c r="CI172" s="7">
        <f>ประชากรรายอายุ!CI172+ประชากรรายอายุ!GK172</f>
        <v>12</v>
      </c>
      <c r="CJ172" s="7">
        <f>ประชากรรายอายุ!CJ172+ประชากรรายอายุ!GL172</f>
        <v>6</v>
      </c>
      <c r="CK172" s="7">
        <f>ประชากรรายอายุ!CK172+ประชากรรายอายุ!GM172</f>
        <v>2</v>
      </c>
      <c r="CL172" s="7">
        <f>ประชากรรายอายุ!CL172+ประชากรรายอายุ!GN172</f>
        <v>6</v>
      </c>
      <c r="CM172" s="7">
        <f>ประชากรรายอายุ!CM172+ประชากรรายอายุ!GO172</f>
        <v>6</v>
      </c>
      <c r="CN172" s="7">
        <f>ประชากรรายอายุ!CN172+ประชากรรายอายุ!GP172</f>
        <v>4</v>
      </c>
      <c r="CO172" s="7">
        <f>ประชากรรายอายุ!CO172+ประชากรรายอายุ!GQ172</f>
        <v>1</v>
      </c>
      <c r="CP172" s="7">
        <f>ประชากรรายอายุ!CP172+ประชากรรายอายุ!GR172</f>
        <v>0</v>
      </c>
      <c r="CQ172" s="7">
        <f>ประชากรรายอายุ!CQ172+ประชากรรายอายุ!GS172</f>
        <v>2</v>
      </c>
      <c r="CR172" s="7">
        <f>ประชากรรายอายุ!CR172+ประชากรรายอายุ!GT172</f>
        <v>0</v>
      </c>
      <c r="CS172" s="7">
        <f>ประชากรรายอายุ!CS172+ประชากรรายอายุ!GU172</f>
        <v>1</v>
      </c>
      <c r="CT172" s="7">
        <f>ประชากรรายอายุ!CT172+ประชากรรายอายุ!GV172</f>
        <v>1</v>
      </c>
      <c r="CU172" s="7">
        <f>ประชากรรายอายุ!CU172+ประชากรรายอายุ!GW172</f>
        <v>1</v>
      </c>
      <c r="CV172" s="7">
        <f>ประชากรรายอายุ!CV172+ประชากรรายอายุ!GX172</f>
        <v>1</v>
      </c>
      <c r="CW172" s="7">
        <f>ประชากรรายอายุ!CW172+ประชากรรายอายุ!GY172</f>
        <v>0</v>
      </c>
      <c r="CX172" s="7">
        <f>ประชากรรายอายุ!CX172+ประชากรรายอายุ!GZ172</f>
        <v>0</v>
      </c>
      <c r="CY172" s="7">
        <f>ประชากรรายอายุ!CY172+ประชากรรายอายุ!HA172</f>
        <v>1</v>
      </c>
      <c r="CZ172" s="7">
        <f>ประชากรรายอายุ!CZ172+ประชากรรายอายุ!HB172</f>
        <v>0</v>
      </c>
      <c r="DA172" s="7">
        <f>ประชากรรายอายุ!DA172+ประชากรรายอายุ!HC172</f>
        <v>0</v>
      </c>
      <c r="DB172" s="7">
        <f>ประชากรรายอายุ!DB172+ประชากรรายอายุ!HD172</f>
        <v>0</v>
      </c>
      <c r="DC172" s="7">
        <f>ประชากรรายอายุ!DC172+ประชากรรายอายุ!HE172</f>
        <v>1</v>
      </c>
      <c r="DD172" s="7">
        <f>ประชากรรายอายุ!DD172+ประชากรรายอายุ!HF172</f>
        <v>5</v>
      </c>
    </row>
    <row r="173" spans="1:108">
      <c r="A173" s="5"/>
      <c r="B173" s="5" t="s">
        <v>120</v>
      </c>
      <c r="C173" s="7">
        <f>ประชากรรายอายุ!C173+ประชากรรายอายุ!DE173</f>
        <v>56</v>
      </c>
      <c r="D173" s="7">
        <f>ประชากรรายอายุ!D173+ประชากรรายอายุ!DF173</f>
        <v>62</v>
      </c>
      <c r="E173" s="7">
        <f>ประชากรรายอายุ!E173+ประชากรรายอายุ!DG173</f>
        <v>78</v>
      </c>
      <c r="F173" s="7">
        <f>ประชากรรายอายุ!F173+ประชากรรายอายุ!DH173</f>
        <v>67</v>
      </c>
      <c r="G173" s="7">
        <f>ประชากรรายอายุ!G173+ประชากรรายอายุ!DI173</f>
        <v>59</v>
      </c>
      <c r="H173" s="7">
        <f>ประชากรรายอายุ!H173+ประชากรรายอายุ!DJ173</f>
        <v>57</v>
      </c>
      <c r="I173" s="7">
        <f>ประชากรรายอายุ!I173+ประชากรรายอายุ!DK173</f>
        <v>62</v>
      </c>
      <c r="J173" s="7">
        <f>ประชากรรายอายุ!J173+ประชากรรายอายุ!DL173</f>
        <v>84</v>
      </c>
      <c r="K173" s="7">
        <f>ประชากรรายอายุ!K173+ประชากรรายอายุ!DM173</f>
        <v>73</v>
      </c>
      <c r="L173" s="7">
        <f>ประชากรรายอายุ!L173+ประชากรรายอายุ!DN173</f>
        <v>71</v>
      </c>
      <c r="M173" s="7">
        <f>ประชากรรายอายุ!M173+ประชากรรายอายุ!DO173</f>
        <v>64</v>
      </c>
      <c r="N173" s="7">
        <f>ประชากรรายอายุ!N173+ประชากรรายอายุ!DP173</f>
        <v>82</v>
      </c>
      <c r="O173" s="7">
        <f>ประชากรรายอายุ!O173+ประชากรรายอายุ!DQ173</f>
        <v>64</v>
      </c>
      <c r="P173" s="7">
        <f>ประชากรรายอายุ!P173+ประชากรรายอายุ!DR173</f>
        <v>77</v>
      </c>
      <c r="Q173" s="7">
        <f>ประชากรรายอายุ!Q173+ประชากรรายอายุ!DS173</f>
        <v>97</v>
      </c>
      <c r="R173" s="7">
        <f>ประชากรรายอายุ!R173+ประชากรรายอายุ!DT173</f>
        <v>98</v>
      </c>
      <c r="S173" s="7">
        <f>ประชากรรายอายุ!S173+ประชากรรายอายุ!DU173</f>
        <v>84</v>
      </c>
      <c r="T173" s="7">
        <f>ประชากรรายอายุ!T173+ประชากรรายอายุ!DV173</f>
        <v>91</v>
      </c>
      <c r="U173" s="7">
        <f>ประชากรรายอายุ!U173+ประชากรรายอายุ!DW173</f>
        <v>87</v>
      </c>
      <c r="V173" s="7">
        <f>ประชากรรายอายุ!V173+ประชากรรายอายุ!DX173</f>
        <v>88</v>
      </c>
      <c r="W173" s="7">
        <f>ประชากรรายอายุ!W173+ประชากรรายอายุ!DY173</f>
        <v>98</v>
      </c>
      <c r="X173" s="7">
        <f>ประชากรรายอายุ!X173+ประชากรรายอายุ!DZ173</f>
        <v>80</v>
      </c>
      <c r="Y173" s="7">
        <f>ประชากรรายอายุ!Y173+ประชากรรายอายุ!EA173</f>
        <v>83</v>
      </c>
      <c r="Z173" s="7">
        <f>ประชากรรายอายุ!Z173+ประชากรรายอายุ!EB173</f>
        <v>97</v>
      </c>
      <c r="AA173" s="7">
        <f>ประชากรรายอายุ!AA173+ประชากรรายอายุ!EC173</f>
        <v>77</v>
      </c>
      <c r="AB173" s="7">
        <f>ประชากรรายอายุ!AB173+ประชากรรายอายุ!ED173</f>
        <v>92</v>
      </c>
      <c r="AC173" s="7">
        <f>ประชากรรายอายุ!AC173+ประชากรรายอายุ!EE173</f>
        <v>80</v>
      </c>
      <c r="AD173" s="7">
        <f>ประชากรรายอายุ!AD173+ประชากรรายอายุ!EF173</f>
        <v>99</v>
      </c>
      <c r="AE173" s="7">
        <f>ประชากรรายอายุ!AE173+ประชากรรายอายุ!EG173</f>
        <v>81</v>
      </c>
      <c r="AF173" s="7">
        <f>ประชากรรายอายุ!AF173+ประชากรรายอายุ!EH173</f>
        <v>101</v>
      </c>
      <c r="AG173" s="7">
        <f>ประชากรรายอายุ!AG173+ประชากรรายอายุ!EI173</f>
        <v>93</v>
      </c>
      <c r="AH173" s="7">
        <f>ประชากรรายอายุ!AH173+ประชากรรายอายุ!EJ173</f>
        <v>114</v>
      </c>
      <c r="AI173" s="7">
        <f>ประชากรรายอายุ!AI173+ประชากรรายอายุ!EK173</f>
        <v>114</v>
      </c>
      <c r="AJ173" s="7">
        <f>ประชากรรายอายุ!AJ173+ประชากรรายอายุ!EL173</f>
        <v>106</v>
      </c>
      <c r="AK173" s="7">
        <f>ประชากรรายอายุ!AK173+ประชากรรายอายุ!EM173</f>
        <v>112</v>
      </c>
      <c r="AL173" s="7">
        <f>ประชากรรายอายุ!AL173+ประชากรรายอายุ!EN173</f>
        <v>109</v>
      </c>
      <c r="AM173" s="7">
        <f>ประชากรรายอายุ!AM173+ประชากรรายอายุ!EO173</f>
        <v>124</v>
      </c>
      <c r="AN173" s="7">
        <f>ประชากรรายอายุ!AN173+ประชากรรายอายุ!EP173</f>
        <v>129</v>
      </c>
      <c r="AO173" s="7">
        <f>ประชากรรายอายุ!AO173+ประชากรรายอายุ!EQ173</f>
        <v>142</v>
      </c>
      <c r="AP173" s="7">
        <f>ประชากรรายอายุ!AP173+ประชากรรายอายุ!ER173</f>
        <v>103</v>
      </c>
      <c r="AQ173" s="7">
        <f>ประชากรรายอายุ!AQ173+ประชากรรายอายุ!ES173</f>
        <v>95</v>
      </c>
      <c r="AR173" s="7">
        <f>ประชากรรายอายุ!AR173+ประชากรรายอายุ!ET173</f>
        <v>120</v>
      </c>
      <c r="AS173" s="7">
        <f>ประชากรรายอายุ!AS173+ประชากรรายอายุ!EU173</f>
        <v>116</v>
      </c>
      <c r="AT173" s="7">
        <f>ประชากรรายอายุ!AT173+ประชากรรายอายุ!EV173</f>
        <v>88</v>
      </c>
      <c r="AU173" s="7">
        <f>ประชากรรายอายุ!AU173+ประชากรรายอายุ!EW173</f>
        <v>118</v>
      </c>
      <c r="AV173" s="7">
        <f>ประชากรรายอายุ!AV173+ประชากรรายอายุ!EX173</f>
        <v>90</v>
      </c>
      <c r="AW173" s="7">
        <f>ประชากรรายอายุ!AW173+ประชากรรายอายุ!EY173</f>
        <v>97</v>
      </c>
      <c r="AX173" s="7">
        <f>ประชากรรายอายุ!AX173+ประชากรรายอายุ!EZ173</f>
        <v>80</v>
      </c>
      <c r="AY173" s="7">
        <f>ประชากรรายอายุ!AY173+ประชากรรายอายุ!FA173</f>
        <v>94</v>
      </c>
      <c r="AZ173" s="7">
        <f>ประชากรรายอายุ!AZ173+ประชากรรายอายุ!FB173</f>
        <v>78</v>
      </c>
      <c r="BA173" s="7">
        <f>ประชากรรายอายุ!BA173+ประชากรรายอายุ!FC173</f>
        <v>71</v>
      </c>
      <c r="BB173" s="7">
        <f>ประชากรรายอายุ!BB173+ประชากรรายอายุ!FD173</f>
        <v>65</v>
      </c>
      <c r="BC173" s="7">
        <f>ประชากรรายอายุ!BC173+ประชากรรายอายุ!FE173</f>
        <v>76</v>
      </c>
      <c r="BD173" s="7">
        <f>ประชากรรายอายุ!BD173+ประชากรรายอายุ!FF173</f>
        <v>77</v>
      </c>
      <c r="BE173" s="7">
        <f>ประชากรรายอายุ!BE173+ประชากรรายอายุ!FG173</f>
        <v>80</v>
      </c>
      <c r="BF173" s="7">
        <f>ประชากรรายอายุ!BF173+ประชากรรายอายุ!FH173</f>
        <v>56</v>
      </c>
      <c r="BG173" s="7">
        <f>ประชากรรายอายุ!BG173+ประชากรรายอายุ!FI173</f>
        <v>70</v>
      </c>
      <c r="BH173" s="7">
        <f>ประชากรรายอายุ!BH173+ประชากรรายอายุ!FJ173</f>
        <v>62</v>
      </c>
      <c r="BI173" s="7">
        <f>ประชากรรายอายุ!BI173+ประชากรรายอายุ!FK173</f>
        <v>53</v>
      </c>
      <c r="BJ173" s="7">
        <f>ประชากรรายอายุ!BJ173+ประชากรรายอายุ!FL173</f>
        <v>61</v>
      </c>
      <c r="BK173" s="7">
        <f>ประชากรรายอายุ!BK173+ประชากรรายอายุ!FM173</f>
        <v>69</v>
      </c>
      <c r="BL173" s="7">
        <f>ประชากรรายอายุ!BL173+ประชากรรายอายุ!FN173</f>
        <v>51</v>
      </c>
      <c r="BM173" s="7">
        <f>ประชากรรายอายุ!BM173+ประชากรรายอายุ!FO173</f>
        <v>55</v>
      </c>
      <c r="BN173" s="7">
        <f>ประชากรรายอายุ!BN173+ประชากรรายอายุ!FP173</f>
        <v>41</v>
      </c>
      <c r="BO173" s="7">
        <f>ประชากรรายอายุ!BO173+ประชากรรายอายุ!FQ173</f>
        <v>46</v>
      </c>
      <c r="BP173" s="7">
        <f>ประชากรรายอายุ!BP173+ประชากรรายอายุ!FR173</f>
        <v>38</v>
      </c>
      <c r="BQ173" s="7">
        <f>ประชากรรายอายุ!BQ173+ประชากรรายอายุ!FS173</f>
        <v>27</v>
      </c>
      <c r="BR173" s="7">
        <f>ประชากรรายอายุ!BR173+ประชากรรายอายุ!FT173</f>
        <v>33</v>
      </c>
      <c r="BS173" s="7">
        <f>ประชากรรายอายุ!BS173+ประชากรรายอายุ!FU173</f>
        <v>26</v>
      </c>
      <c r="BT173" s="7">
        <f>ประชากรรายอายุ!BT173+ประชากรรายอายุ!FV173</f>
        <v>45</v>
      </c>
      <c r="BU173" s="7">
        <f>ประชากรรายอายุ!BU173+ประชากรรายอายุ!FW173</f>
        <v>37</v>
      </c>
      <c r="BV173" s="7">
        <f>ประชากรรายอายุ!BV173+ประชากรรายอายุ!FX173</f>
        <v>25</v>
      </c>
      <c r="BW173" s="7">
        <f>ประชากรรายอายุ!BW173+ประชากรรายอายุ!FY173</f>
        <v>19</v>
      </c>
      <c r="BX173" s="7">
        <f>ประชากรรายอายุ!BX173+ประชากรรายอายุ!FZ173</f>
        <v>21</v>
      </c>
      <c r="BY173" s="7">
        <f>ประชากรรายอายุ!BY173+ประชากรรายอายุ!GA173</f>
        <v>23</v>
      </c>
      <c r="BZ173" s="7">
        <f>ประชากรรายอายุ!BZ173+ประชากรรายอายุ!GB173</f>
        <v>19</v>
      </c>
      <c r="CA173" s="7">
        <f>ประชากรรายอายุ!CA173+ประชากรรายอายุ!GC173</f>
        <v>16</v>
      </c>
      <c r="CB173" s="7">
        <f>ประชากรรายอายุ!CB173+ประชากรรายอายุ!GD173</f>
        <v>21</v>
      </c>
      <c r="CC173" s="7">
        <f>ประชากรรายอายุ!CC173+ประชากรรายอายุ!GE173</f>
        <v>14</v>
      </c>
      <c r="CD173" s="7">
        <f>ประชากรรายอายุ!CD173+ประชากรรายอายุ!GF173</f>
        <v>11</v>
      </c>
      <c r="CE173" s="7">
        <f>ประชากรรายอายุ!CE173+ประชากรรายอายุ!GG173</f>
        <v>10</v>
      </c>
      <c r="CF173" s="7">
        <f>ประชากรรายอายุ!CF173+ประชากรรายอายุ!GH173</f>
        <v>5</v>
      </c>
      <c r="CG173" s="7">
        <f>ประชากรรายอายุ!CG173+ประชากรรายอายุ!GI173</f>
        <v>8</v>
      </c>
      <c r="CH173" s="7">
        <f>ประชากรรายอายุ!CH173+ประชากรรายอายุ!GJ173</f>
        <v>11</v>
      </c>
      <c r="CI173" s="7">
        <f>ประชากรรายอายุ!CI173+ประชากรรายอายุ!GK173</f>
        <v>6</v>
      </c>
      <c r="CJ173" s="7">
        <f>ประชากรรายอายุ!CJ173+ประชากรรายอายุ!GL173</f>
        <v>5</v>
      </c>
      <c r="CK173" s="7">
        <f>ประชากรรายอายุ!CK173+ประชากรรายอายุ!GM173</f>
        <v>3</v>
      </c>
      <c r="CL173" s="7">
        <f>ประชากรรายอายุ!CL173+ประชากรรายอายุ!GN173</f>
        <v>7</v>
      </c>
      <c r="CM173" s="7">
        <f>ประชากรรายอายุ!CM173+ประชากรรายอายุ!GO173</f>
        <v>3</v>
      </c>
      <c r="CN173" s="7">
        <f>ประชากรรายอายุ!CN173+ประชากรรายอายุ!GP173</f>
        <v>3</v>
      </c>
      <c r="CO173" s="7">
        <f>ประชากรรายอายุ!CO173+ประชากรรายอายุ!GQ173</f>
        <v>2</v>
      </c>
      <c r="CP173" s="7">
        <f>ประชากรรายอายุ!CP173+ประชากรรายอายุ!GR173</f>
        <v>2</v>
      </c>
      <c r="CQ173" s="7">
        <f>ประชากรรายอายุ!CQ173+ประชากรรายอายุ!GS173</f>
        <v>0</v>
      </c>
      <c r="CR173" s="7">
        <f>ประชากรรายอายุ!CR173+ประชากรรายอายุ!GT173</f>
        <v>0</v>
      </c>
      <c r="CS173" s="7">
        <f>ประชากรรายอายุ!CS173+ประชากรรายอายุ!GU173</f>
        <v>0</v>
      </c>
      <c r="CT173" s="7">
        <f>ประชากรรายอายุ!CT173+ประชากรรายอายุ!GV173</f>
        <v>0</v>
      </c>
      <c r="CU173" s="7">
        <f>ประชากรรายอายุ!CU173+ประชากรรายอายุ!GW173</f>
        <v>1</v>
      </c>
      <c r="CV173" s="7">
        <f>ประชากรรายอายุ!CV173+ประชากรรายอายุ!GX173</f>
        <v>0</v>
      </c>
      <c r="CW173" s="7">
        <f>ประชากรรายอายุ!CW173+ประชากรรายอายุ!GY173</f>
        <v>0</v>
      </c>
      <c r="CX173" s="7">
        <f>ประชากรรายอายุ!CX173+ประชากรรายอายุ!GZ173</f>
        <v>0</v>
      </c>
      <c r="CY173" s="7">
        <f>ประชากรรายอายุ!CY173+ประชากรรายอายุ!HA173</f>
        <v>0</v>
      </c>
      <c r="CZ173" s="7">
        <f>ประชากรรายอายุ!CZ173+ประชากรรายอายุ!HB173</f>
        <v>0</v>
      </c>
      <c r="DA173" s="7">
        <f>ประชากรรายอายุ!DA173+ประชากรรายอายุ!HC173</f>
        <v>0</v>
      </c>
      <c r="DB173" s="7">
        <f>ประชากรรายอายุ!DB173+ประชากรรายอายุ!HD173</f>
        <v>0</v>
      </c>
      <c r="DC173" s="7">
        <f>ประชากรรายอายุ!DC173+ประชากรรายอายุ!HE173</f>
        <v>6</v>
      </c>
      <c r="DD173" s="7">
        <f>ประชากรรายอายุ!DD173+ประชากรรายอายุ!HF173</f>
        <v>3</v>
      </c>
    </row>
    <row r="174" spans="1:108">
      <c r="A174" s="5"/>
      <c r="B174" s="5" t="s">
        <v>121</v>
      </c>
      <c r="C174" s="7">
        <f>ประชากรรายอายุ!C174+ประชากรรายอายุ!DE174</f>
        <v>45</v>
      </c>
      <c r="D174" s="7">
        <f>ประชากรรายอายุ!D174+ประชากรรายอายุ!DF174</f>
        <v>47</v>
      </c>
      <c r="E174" s="7">
        <f>ประชากรรายอายุ!E174+ประชากรรายอายุ!DG174</f>
        <v>70</v>
      </c>
      <c r="F174" s="7">
        <f>ประชากรรายอายุ!F174+ประชากรรายอายุ!DH174</f>
        <v>65</v>
      </c>
      <c r="G174" s="7">
        <f>ประชากรรายอายุ!G174+ประชากรรายอายุ!DI174</f>
        <v>47</v>
      </c>
      <c r="H174" s="7">
        <f>ประชากรรายอายุ!H174+ประชากรรายอายุ!DJ174</f>
        <v>54</v>
      </c>
      <c r="I174" s="7">
        <f>ประชากรรายอายุ!I174+ประชากรรายอายุ!DK174</f>
        <v>53</v>
      </c>
      <c r="J174" s="7">
        <f>ประชากรรายอายุ!J174+ประชากรรายอายุ!DL174</f>
        <v>71</v>
      </c>
      <c r="K174" s="7">
        <f>ประชากรรายอายุ!K174+ประชากรรายอายุ!DM174</f>
        <v>52</v>
      </c>
      <c r="L174" s="7">
        <f>ประชากรรายอายุ!L174+ประชากรรายอายุ!DN174</f>
        <v>66</v>
      </c>
      <c r="M174" s="7">
        <f>ประชากรรายอายุ!M174+ประชากรรายอายุ!DO174</f>
        <v>76</v>
      </c>
      <c r="N174" s="7">
        <f>ประชากรรายอายุ!N174+ประชากรรายอายุ!DP174</f>
        <v>60</v>
      </c>
      <c r="O174" s="7">
        <f>ประชากรรายอายุ!O174+ประชากรรายอายุ!DQ174</f>
        <v>50</v>
      </c>
      <c r="P174" s="7">
        <f>ประชากรรายอายุ!P174+ประชากรรายอายุ!DR174</f>
        <v>81</v>
      </c>
      <c r="Q174" s="7">
        <f>ประชากรรายอายุ!Q174+ประชากรรายอายุ!DS174</f>
        <v>81</v>
      </c>
      <c r="R174" s="7">
        <f>ประชากรรายอายุ!R174+ประชากรรายอายุ!DT174</f>
        <v>66</v>
      </c>
      <c r="S174" s="7">
        <f>ประชากรรายอายุ!S174+ประชากรรายอายุ!DU174</f>
        <v>77</v>
      </c>
      <c r="T174" s="7">
        <f>ประชากรรายอายุ!T174+ประชากรรายอายุ!DV174</f>
        <v>56</v>
      </c>
      <c r="U174" s="7">
        <f>ประชากรรายอายุ!U174+ประชากรรายอายุ!DW174</f>
        <v>66</v>
      </c>
      <c r="V174" s="7">
        <f>ประชากรรายอายุ!V174+ประชากรรายอายุ!DX174</f>
        <v>67</v>
      </c>
      <c r="W174" s="7">
        <f>ประชากรรายอายุ!W174+ประชากรรายอายุ!DY174</f>
        <v>70</v>
      </c>
      <c r="X174" s="7">
        <f>ประชากรรายอายุ!X174+ประชากรรายอายุ!DZ174</f>
        <v>71</v>
      </c>
      <c r="Y174" s="7">
        <f>ประชากรรายอายุ!Y174+ประชากรรายอายุ!EA174</f>
        <v>62</v>
      </c>
      <c r="Z174" s="7">
        <f>ประชากรรายอายุ!Z174+ประชากรรายอายุ!EB174</f>
        <v>62</v>
      </c>
      <c r="AA174" s="7">
        <f>ประชากรรายอายุ!AA174+ประชากรรายอายุ!EC174</f>
        <v>65</v>
      </c>
      <c r="AB174" s="7">
        <f>ประชากรรายอายุ!AB174+ประชากรรายอายุ!ED174</f>
        <v>75</v>
      </c>
      <c r="AC174" s="7">
        <f>ประชากรรายอายุ!AC174+ประชากรรายอายุ!EE174</f>
        <v>67</v>
      </c>
      <c r="AD174" s="7">
        <f>ประชากรรายอายุ!AD174+ประชากรรายอายุ!EF174</f>
        <v>70</v>
      </c>
      <c r="AE174" s="7">
        <f>ประชากรรายอายุ!AE174+ประชากรรายอายุ!EG174</f>
        <v>79</v>
      </c>
      <c r="AF174" s="7">
        <f>ประชากรรายอายุ!AF174+ประชากรรายอายุ!EH174</f>
        <v>93</v>
      </c>
      <c r="AG174" s="7">
        <f>ประชากรรายอายุ!AG174+ประชากรรายอายุ!EI174</f>
        <v>80</v>
      </c>
      <c r="AH174" s="7">
        <f>ประชากรรายอายุ!AH174+ประชากรรายอายุ!EJ174</f>
        <v>106</v>
      </c>
      <c r="AI174" s="7">
        <f>ประชากรรายอายุ!AI174+ประชากรรายอายุ!EK174</f>
        <v>93</v>
      </c>
      <c r="AJ174" s="7">
        <f>ประชากรรายอายุ!AJ174+ประชากรรายอายุ!EL174</f>
        <v>90</v>
      </c>
      <c r="AK174" s="7">
        <f>ประชากรรายอายุ!AK174+ประชากรรายอายุ!EM174</f>
        <v>86</v>
      </c>
      <c r="AL174" s="7">
        <f>ประชากรรายอายุ!AL174+ประชากรรายอายุ!EN174</f>
        <v>81</v>
      </c>
      <c r="AM174" s="7">
        <f>ประชากรรายอายุ!AM174+ประชากรรายอายุ!EO174</f>
        <v>87</v>
      </c>
      <c r="AN174" s="7">
        <f>ประชากรรายอายุ!AN174+ประชากรรายอายุ!EP174</f>
        <v>79</v>
      </c>
      <c r="AO174" s="7">
        <f>ประชากรรายอายุ!AO174+ประชากรรายอายุ!EQ174</f>
        <v>74</v>
      </c>
      <c r="AP174" s="7">
        <f>ประชากรรายอายุ!AP174+ประชากรรายอายุ!ER174</f>
        <v>79</v>
      </c>
      <c r="AQ174" s="7">
        <f>ประชากรรายอายุ!AQ174+ประชากรรายอายุ!ES174</f>
        <v>95</v>
      </c>
      <c r="AR174" s="7">
        <f>ประชากรรายอายุ!AR174+ประชากรรายอายุ!ET174</f>
        <v>95</v>
      </c>
      <c r="AS174" s="7">
        <f>ประชากรรายอายุ!AS174+ประชากรรายอายุ!EU174</f>
        <v>88</v>
      </c>
      <c r="AT174" s="7">
        <f>ประชากรรายอายุ!AT174+ประชากรรายอายุ!EV174</f>
        <v>82</v>
      </c>
      <c r="AU174" s="7">
        <f>ประชากรรายอายุ!AU174+ประชากรรายอายุ!EW174</f>
        <v>86</v>
      </c>
      <c r="AV174" s="7">
        <f>ประชากรรายอายุ!AV174+ประชากรรายอายุ!EX174</f>
        <v>75</v>
      </c>
      <c r="AW174" s="7">
        <f>ประชากรรายอายุ!AW174+ประชากรรายอายุ!EY174</f>
        <v>79</v>
      </c>
      <c r="AX174" s="7">
        <f>ประชากรรายอายุ!AX174+ประชากรรายอายุ!EZ174</f>
        <v>72</v>
      </c>
      <c r="AY174" s="7">
        <f>ประชากรรายอายุ!AY174+ประชากรรายอายุ!FA174</f>
        <v>69</v>
      </c>
      <c r="AZ174" s="7">
        <f>ประชากรรายอายุ!AZ174+ประชากรรายอายุ!FB174</f>
        <v>73</v>
      </c>
      <c r="BA174" s="7">
        <f>ประชากรรายอายุ!BA174+ประชากรรายอายุ!FC174</f>
        <v>46</v>
      </c>
      <c r="BB174" s="7">
        <f>ประชากรรายอายุ!BB174+ประชากรรายอายุ!FD174</f>
        <v>55</v>
      </c>
      <c r="BC174" s="7">
        <f>ประชากรรายอายุ!BC174+ประชากรรายอายุ!FE174</f>
        <v>65</v>
      </c>
      <c r="BD174" s="7">
        <f>ประชากรรายอายุ!BD174+ประชากรรายอายุ!FF174</f>
        <v>67</v>
      </c>
      <c r="BE174" s="7">
        <f>ประชากรรายอายุ!BE174+ประชากรรายอายุ!FG174</f>
        <v>54</v>
      </c>
      <c r="BF174" s="7">
        <f>ประชากรรายอายุ!BF174+ประชากรรายอายุ!FH174</f>
        <v>49</v>
      </c>
      <c r="BG174" s="7">
        <f>ประชากรรายอายุ!BG174+ประชากรรายอายุ!FI174</f>
        <v>53</v>
      </c>
      <c r="BH174" s="7">
        <f>ประชากรรายอายุ!BH174+ประชากรรายอายุ!FJ174</f>
        <v>64</v>
      </c>
      <c r="BI174" s="7">
        <f>ประชากรรายอายุ!BI174+ประชากรรายอายุ!FK174</f>
        <v>37</v>
      </c>
      <c r="BJ174" s="7">
        <f>ประชากรรายอายุ!BJ174+ประชากรรายอายุ!FL174</f>
        <v>49</v>
      </c>
      <c r="BK174" s="7">
        <f>ประชากรรายอายุ!BK174+ประชากรรายอายุ!FM174</f>
        <v>49</v>
      </c>
      <c r="BL174" s="7">
        <f>ประชากรรายอายุ!BL174+ประชากรรายอายุ!FN174</f>
        <v>53</v>
      </c>
      <c r="BM174" s="7">
        <f>ประชากรรายอายุ!BM174+ประชากรรายอายุ!FO174</f>
        <v>42</v>
      </c>
      <c r="BN174" s="7">
        <f>ประชากรรายอายุ!BN174+ประชากรรายอายุ!FP174</f>
        <v>36</v>
      </c>
      <c r="BO174" s="7">
        <f>ประชากรรายอายุ!BO174+ประชากรรายอายุ!FQ174</f>
        <v>39</v>
      </c>
      <c r="BP174" s="7">
        <f>ประชากรรายอายุ!BP174+ประชากรรายอายุ!FR174</f>
        <v>35</v>
      </c>
      <c r="BQ174" s="7">
        <f>ประชากรรายอายุ!BQ174+ประชากรรายอายุ!FS174</f>
        <v>26</v>
      </c>
      <c r="BR174" s="7">
        <f>ประชากรรายอายุ!BR174+ประชากรรายอายุ!FT174</f>
        <v>35</v>
      </c>
      <c r="BS174" s="7">
        <f>ประชากรรายอายุ!BS174+ประชากรรายอายุ!FU174</f>
        <v>30</v>
      </c>
      <c r="BT174" s="7">
        <f>ประชากรรายอายุ!BT174+ประชากรรายอายุ!FV174</f>
        <v>38</v>
      </c>
      <c r="BU174" s="7">
        <f>ประชากรรายอายุ!BU174+ประชากรรายอายุ!FW174</f>
        <v>31</v>
      </c>
      <c r="BV174" s="7">
        <f>ประชากรรายอายุ!BV174+ประชากรรายอายุ!FX174</f>
        <v>20</v>
      </c>
      <c r="BW174" s="7">
        <f>ประชากรรายอายุ!BW174+ประชากรรายอายุ!FY174</f>
        <v>18</v>
      </c>
      <c r="BX174" s="7">
        <f>ประชากรรายอายุ!BX174+ประชากรรายอายุ!FZ174</f>
        <v>17</v>
      </c>
      <c r="BY174" s="7">
        <f>ประชากรรายอายุ!BY174+ประชากรรายอายุ!GA174</f>
        <v>13</v>
      </c>
      <c r="BZ174" s="7">
        <f>ประชากรรายอายุ!BZ174+ประชากรรายอายุ!GB174</f>
        <v>18</v>
      </c>
      <c r="CA174" s="7">
        <f>ประชากรรายอายุ!CA174+ประชากรรายอายุ!GC174</f>
        <v>9</v>
      </c>
      <c r="CB174" s="7">
        <f>ประชากรรายอายุ!CB174+ประชากรรายอายุ!GD174</f>
        <v>6</v>
      </c>
      <c r="CC174" s="7">
        <f>ประชากรรายอายุ!CC174+ประชากรรายอายุ!GE174</f>
        <v>8</v>
      </c>
      <c r="CD174" s="7">
        <f>ประชากรรายอายุ!CD174+ประชากรรายอายุ!GF174</f>
        <v>17</v>
      </c>
      <c r="CE174" s="7">
        <f>ประชากรรายอายุ!CE174+ประชากรรายอายุ!GG174</f>
        <v>8</v>
      </c>
      <c r="CF174" s="7">
        <f>ประชากรรายอายุ!CF174+ประชากรรายอายุ!GH174</f>
        <v>7</v>
      </c>
      <c r="CG174" s="7">
        <f>ประชากรรายอายุ!CG174+ประชากรรายอายุ!GI174</f>
        <v>8</v>
      </c>
      <c r="CH174" s="7">
        <f>ประชากรรายอายุ!CH174+ประชากรรายอายุ!GJ174</f>
        <v>6</v>
      </c>
      <c r="CI174" s="7">
        <f>ประชากรรายอายุ!CI174+ประชากรรายอายุ!GK174</f>
        <v>3</v>
      </c>
      <c r="CJ174" s="7">
        <f>ประชากรรายอายุ!CJ174+ประชากรรายอายุ!GL174</f>
        <v>6</v>
      </c>
      <c r="CK174" s="7">
        <f>ประชากรรายอายุ!CK174+ประชากรรายอายุ!GM174</f>
        <v>1</v>
      </c>
      <c r="CL174" s="7">
        <f>ประชากรรายอายุ!CL174+ประชากรรายอายุ!GN174</f>
        <v>1</v>
      </c>
      <c r="CM174" s="7">
        <f>ประชากรรายอายุ!CM174+ประชากรรายอายุ!GO174</f>
        <v>2</v>
      </c>
      <c r="CN174" s="7">
        <f>ประชากรรายอายุ!CN174+ประชากรรายอายุ!GP174</f>
        <v>2</v>
      </c>
      <c r="CO174" s="7">
        <f>ประชากรรายอายุ!CO174+ประชากรรายอายุ!GQ174</f>
        <v>2</v>
      </c>
      <c r="CP174" s="7">
        <f>ประชากรรายอายุ!CP174+ประชากรรายอายุ!GR174</f>
        <v>2</v>
      </c>
      <c r="CQ174" s="7">
        <f>ประชากรรายอายุ!CQ174+ประชากรรายอายุ!GS174</f>
        <v>1</v>
      </c>
      <c r="CR174" s="7">
        <f>ประชากรรายอายุ!CR174+ประชากรรายอายุ!GT174</f>
        <v>0</v>
      </c>
      <c r="CS174" s="7">
        <f>ประชากรรายอายุ!CS174+ประชากรรายอายุ!GU174</f>
        <v>1</v>
      </c>
      <c r="CT174" s="7">
        <f>ประชากรรายอายุ!CT174+ประชากรรายอายุ!GV174</f>
        <v>1</v>
      </c>
      <c r="CU174" s="7">
        <f>ประชากรรายอายุ!CU174+ประชากรรายอายุ!GW174</f>
        <v>0</v>
      </c>
      <c r="CV174" s="7">
        <f>ประชากรรายอายุ!CV174+ประชากรรายอายุ!GX174</f>
        <v>0</v>
      </c>
      <c r="CW174" s="7">
        <f>ประชากรรายอายุ!CW174+ประชากรรายอายุ!GY174</f>
        <v>0</v>
      </c>
      <c r="CX174" s="7">
        <f>ประชากรรายอายุ!CX174+ประชากรรายอายุ!GZ174</f>
        <v>0</v>
      </c>
      <c r="CY174" s="7">
        <f>ประชากรรายอายุ!CY174+ประชากรรายอายุ!HA174</f>
        <v>0</v>
      </c>
      <c r="CZ174" s="7">
        <f>ประชากรรายอายุ!CZ174+ประชากรรายอายุ!HB174</f>
        <v>1</v>
      </c>
      <c r="DA174" s="7">
        <f>ประชากรรายอายุ!DA174+ประชากรรายอายุ!HC174</f>
        <v>0</v>
      </c>
      <c r="DB174" s="7">
        <f>ประชากรรายอายุ!DB174+ประชากรรายอายุ!HD174</f>
        <v>0</v>
      </c>
      <c r="DC174" s="7">
        <f>ประชากรรายอายุ!DC174+ประชากรรายอายุ!HE174</f>
        <v>2</v>
      </c>
      <c r="DD174" s="7">
        <f>ประชากรรายอายุ!DD174+ประชากรรายอายุ!HF174</f>
        <v>6</v>
      </c>
    </row>
    <row r="175" spans="1:108">
      <c r="A175" s="5"/>
      <c r="B175" s="5" t="s">
        <v>122</v>
      </c>
      <c r="C175" s="7">
        <f>ประชากรรายอายุ!C175+ประชากรรายอายุ!DE175</f>
        <v>81</v>
      </c>
      <c r="D175" s="7">
        <f>ประชากรรายอายุ!D175+ประชากรรายอายุ!DF175</f>
        <v>89</v>
      </c>
      <c r="E175" s="7">
        <f>ประชากรรายอายุ!E175+ประชากรรายอายุ!DG175</f>
        <v>77</v>
      </c>
      <c r="F175" s="7">
        <f>ประชากรรายอายุ!F175+ประชากรรายอายุ!DH175</f>
        <v>76</v>
      </c>
      <c r="G175" s="7">
        <f>ประชากรรายอายุ!G175+ประชากรรายอายุ!DI175</f>
        <v>74</v>
      </c>
      <c r="H175" s="7">
        <f>ประชากรรายอายุ!H175+ประชากรรายอายุ!DJ175</f>
        <v>90</v>
      </c>
      <c r="I175" s="7">
        <f>ประชากรรายอายุ!I175+ประชากรรายอายุ!DK175</f>
        <v>73</v>
      </c>
      <c r="J175" s="7">
        <f>ประชากรรายอายุ!J175+ประชากรรายอายุ!DL175</f>
        <v>93</v>
      </c>
      <c r="K175" s="7">
        <f>ประชากรรายอายุ!K175+ประชากรรายอายุ!DM175</f>
        <v>90</v>
      </c>
      <c r="L175" s="7">
        <f>ประชากรรายอายุ!L175+ประชากรรายอายุ!DN175</f>
        <v>86</v>
      </c>
      <c r="M175" s="7">
        <f>ประชากรรายอายุ!M175+ประชากรรายอายุ!DO175</f>
        <v>82</v>
      </c>
      <c r="N175" s="7">
        <f>ประชากรรายอายุ!N175+ประชากรรายอายุ!DP175</f>
        <v>94</v>
      </c>
      <c r="O175" s="7">
        <f>ประชากรรายอายุ!O175+ประชากรรายอายุ!DQ175</f>
        <v>110</v>
      </c>
      <c r="P175" s="7">
        <f>ประชากรรายอายุ!P175+ประชากรรายอายุ!DR175</f>
        <v>102</v>
      </c>
      <c r="Q175" s="7">
        <f>ประชากรรายอายุ!Q175+ประชากรรายอายุ!DS175</f>
        <v>125</v>
      </c>
      <c r="R175" s="7">
        <f>ประชากรรายอายุ!R175+ประชากรรายอายุ!DT175</f>
        <v>124</v>
      </c>
      <c r="S175" s="7">
        <f>ประชากรรายอายุ!S175+ประชากรรายอายุ!DU175</f>
        <v>110</v>
      </c>
      <c r="T175" s="7">
        <f>ประชากรรายอายุ!T175+ประชากรรายอายุ!DV175</f>
        <v>124</v>
      </c>
      <c r="U175" s="7">
        <f>ประชากรรายอายุ!U175+ประชากรรายอายุ!DW175</f>
        <v>133</v>
      </c>
      <c r="V175" s="7">
        <f>ประชากรรายอายุ!V175+ประชากรรายอายุ!DX175</f>
        <v>118</v>
      </c>
      <c r="W175" s="7">
        <f>ประชากรรายอายุ!W175+ประชากรรายอายุ!DY175</f>
        <v>136</v>
      </c>
      <c r="X175" s="7">
        <f>ประชากรรายอายุ!X175+ประชากรรายอายุ!DZ175</f>
        <v>106</v>
      </c>
      <c r="Y175" s="7">
        <f>ประชากรรายอายุ!Y175+ประชากรรายอายุ!EA175</f>
        <v>113</v>
      </c>
      <c r="Z175" s="7">
        <f>ประชากรรายอายุ!Z175+ประชากรรายอายุ!EB175</f>
        <v>114</v>
      </c>
      <c r="AA175" s="7">
        <f>ประชากรรายอายุ!AA175+ประชากรรายอายุ!EC175</f>
        <v>106</v>
      </c>
      <c r="AB175" s="7">
        <f>ประชากรรายอายุ!AB175+ประชากรรายอายุ!ED175</f>
        <v>96</v>
      </c>
      <c r="AC175" s="7">
        <f>ประชากรรายอายุ!AC175+ประชากรรายอายุ!EE175</f>
        <v>116</v>
      </c>
      <c r="AD175" s="7">
        <f>ประชากรรายอายุ!AD175+ประชากรรายอายุ!EF175</f>
        <v>113</v>
      </c>
      <c r="AE175" s="7">
        <f>ประชากรรายอายุ!AE175+ประชากรรายอายุ!EG175</f>
        <v>102</v>
      </c>
      <c r="AF175" s="7">
        <f>ประชากรรายอายุ!AF175+ประชากรรายอายุ!EH175</f>
        <v>103</v>
      </c>
      <c r="AG175" s="7">
        <f>ประชากรรายอายุ!AG175+ประชากรรายอายุ!EI175</f>
        <v>131</v>
      </c>
      <c r="AH175" s="7">
        <f>ประชากรรายอายุ!AH175+ประชากรรายอายุ!EJ175</f>
        <v>109</v>
      </c>
      <c r="AI175" s="7">
        <f>ประชากรรายอายุ!AI175+ประชากรรายอายุ!EK175</f>
        <v>128</v>
      </c>
      <c r="AJ175" s="7">
        <f>ประชากรรายอายุ!AJ175+ประชากรรายอายุ!EL175</f>
        <v>129</v>
      </c>
      <c r="AK175" s="7">
        <f>ประชากรรายอายุ!AK175+ประชากรรายอายุ!EM175</f>
        <v>126</v>
      </c>
      <c r="AL175" s="7">
        <f>ประชากรรายอายุ!AL175+ประชากรรายอายุ!EN175</f>
        <v>112</v>
      </c>
      <c r="AM175" s="7">
        <f>ประชากรรายอายุ!AM175+ประชากรรายอายุ!EO175</f>
        <v>157</v>
      </c>
      <c r="AN175" s="7">
        <f>ประชากรรายอายุ!AN175+ประชากรรายอายุ!EP175</f>
        <v>124</v>
      </c>
      <c r="AO175" s="7">
        <f>ประชากรรายอายุ!AO175+ประชากรรายอายุ!EQ175</f>
        <v>154</v>
      </c>
      <c r="AP175" s="7">
        <f>ประชากรรายอายุ!AP175+ประชากรรายอายุ!ER175</f>
        <v>116</v>
      </c>
      <c r="AQ175" s="7">
        <f>ประชากรรายอายุ!AQ175+ประชากรรายอายุ!ES175</f>
        <v>153</v>
      </c>
      <c r="AR175" s="7">
        <f>ประชากรรายอายุ!AR175+ประชากรรายอายุ!ET175</f>
        <v>128</v>
      </c>
      <c r="AS175" s="7">
        <f>ประชากรรายอายุ!AS175+ประชากรรายอายุ!EU175</f>
        <v>148</v>
      </c>
      <c r="AT175" s="7">
        <f>ประชากรรายอายุ!AT175+ประชากรรายอายุ!EV175</f>
        <v>150</v>
      </c>
      <c r="AU175" s="7">
        <f>ประชากรรายอายุ!AU175+ประชากรรายอายุ!EW175</f>
        <v>148</v>
      </c>
      <c r="AV175" s="7">
        <f>ประชากรรายอายุ!AV175+ประชากรรายอายุ!EX175</f>
        <v>126</v>
      </c>
      <c r="AW175" s="7">
        <f>ประชากรรายอายุ!AW175+ประชากรรายอายุ!EY175</f>
        <v>127</v>
      </c>
      <c r="AX175" s="7">
        <f>ประชากรรายอายุ!AX175+ประชากรรายอายุ!EZ175</f>
        <v>124</v>
      </c>
      <c r="AY175" s="7">
        <f>ประชากรรายอายุ!AY175+ประชากรรายอายุ!FA175</f>
        <v>138</v>
      </c>
      <c r="AZ175" s="7">
        <f>ประชากรรายอายุ!AZ175+ประชากรรายอายุ!FB175</f>
        <v>110</v>
      </c>
      <c r="BA175" s="7">
        <f>ประชากรรายอายุ!BA175+ประชากรรายอายุ!FC175</f>
        <v>116</v>
      </c>
      <c r="BB175" s="7">
        <f>ประชากรรายอายุ!BB175+ประชากรรายอายุ!FD175</f>
        <v>121</v>
      </c>
      <c r="BC175" s="7">
        <f>ประชากรรายอายุ!BC175+ประชากรรายอายุ!FE175</f>
        <v>106</v>
      </c>
      <c r="BD175" s="7">
        <f>ประชากรรายอายุ!BD175+ประชากรรายอายุ!FF175</f>
        <v>78</v>
      </c>
      <c r="BE175" s="7">
        <f>ประชากรรายอายุ!BE175+ประชากรรายอายุ!FG175</f>
        <v>81</v>
      </c>
      <c r="BF175" s="7">
        <f>ประชากรรายอายุ!BF175+ประชากรรายอายุ!FH175</f>
        <v>94</v>
      </c>
      <c r="BG175" s="7">
        <f>ประชากรรายอายุ!BG175+ประชากรรายอายุ!FI175</f>
        <v>95</v>
      </c>
      <c r="BH175" s="7">
        <f>ประชากรรายอายุ!BH175+ประชากรรายอายุ!FJ175</f>
        <v>81</v>
      </c>
      <c r="BI175" s="7">
        <f>ประชากรรายอายุ!BI175+ประชากรรายอายุ!FK175</f>
        <v>80</v>
      </c>
      <c r="BJ175" s="7">
        <f>ประชากรรายอายุ!BJ175+ประชากรรายอายุ!FL175</f>
        <v>71</v>
      </c>
      <c r="BK175" s="7">
        <f>ประชากรรายอายุ!BK175+ประชากรรายอายุ!FM175</f>
        <v>81</v>
      </c>
      <c r="BL175" s="7">
        <f>ประชากรรายอายุ!BL175+ประชากรรายอายุ!FN175</f>
        <v>70</v>
      </c>
      <c r="BM175" s="7">
        <f>ประชากรรายอายุ!BM175+ประชากรรายอายุ!FO175</f>
        <v>75</v>
      </c>
      <c r="BN175" s="7">
        <f>ประชากรรายอายุ!BN175+ประชากรรายอายุ!FP175</f>
        <v>59</v>
      </c>
      <c r="BO175" s="7">
        <f>ประชากรรายอายุ!BO175+ประชากรรายอายุ!FQ175</f>
        <v>83</v>
      </c>
      <c r="BP175" s="7">
        <f>ประชากรรายอายุ!BP175+ประชากรรายอายุ!FR175</f>
        <v>52</v>
      </c>
      <c r="BQ175" s="7">
        <f>ประชากรรายอายุ!BQ175+ประชากรรายอายุ!FS175</f>
        <v>51</v>
      </c>
      <c r="BR175" s="7">
        <f>ประชากรรายอายุ!BR175+ประชากรรายอายุ!FT175</f>
        <v>62</v>
      </c>
      <c r="BS175" s="7">
        <f>ประชากรรายอายุ!BS175+ประชากรรายอายุ!FU175</f>
        <v>57</v>
      </c>
      <c r="BT175" s="7">
        <f>ประชากรรายอายุ!BT175+ประชากรรายอายุ!FV175</f>
        <v>52</v>
      </c>
      <c r="BU175" s="7">
        <f>ประชากรรายอายุ!BU175+ประชากรรายอายุ!FW175</f>
        <v>53</v>
      </c>
      <c r="BV175" s="7">
        <f>ประชากรรายอายุ!BV175+ประชากรรายอายุ!FX175</f>
        <v>34</v>
      </c>
      <c r="BW175" s="7">
        <f>ประชากรรายอายุ!BW175+ประชากรรายอายุ!FY175</f>
        <v>36</v>
      </c>
      <c r="BX175" s="7">
        <f>ประชากรรายอายุ!BX175+ประชากรรายอายุ!FZ175</f>
        <v>40</v>
      </c>
      <c r="BY175" s="7">
        <f>ประชากรรายอายุ!BY175+ประชากรรายอายุ!GA175</f>
        <v>37</v>
      </c>
      <c r="BZ175" s="7">
        <f>ประชากรรายอายุ!BZ175+ประชากรรายอายุ!GB175</f>
        <v>39</v>
      </c>
      <c r="CA175" s="7">
        <f>ประชากรรายอายุ!CA175+ประชากรรายอายุ!GC175</f>
        <v>22</v>
      </c>
      <c r="CB175" s="7">
        <f>ประชากรรายอายุ!CB175+ประชากรรายอายุ!GD175</f>
        <v>35</v>
      </c>
      <c r="CC175" s="7">
        <f>ประชากรรายอายุ!CC175+ประชากรรายอายุ!GE175</f>
        <v>28</v>
      </c>
      <c r="CD175" s="7">
        <f>ประชากรรายอายุ!CD175+ประชากรรายอายุ!GF175</f>
        <v>21</v>
      </c>
      <c r="CE175" s="7">
        <f>ประชากรรายอายุ!CE175+ประชากรรายอายุ!GG175</f>
        <v>26</v>
      </c>
      <c r="CF175" s="7">
        <f>ประชากรรายอายุ!CF175+ประชากรรายอายุ!GH175</f>
        <v>19</v>
      </c>
      <c r="CG175" s="7">
        <f>ประชากรรายอายุ!CG175+ประชากรรายอายุ!GI175</f>
        <v>11</v>
      </c>
      <c r="CH175" s="7">
        <f>ประชากรรายอายุ!CH175+ประชากรรายอายุ!GJ175</f>
        <v>11</v>
      </c>
      <c r="CI175" s="7">
        <f>ประชากรรายอายุ!CI175+ประชากรรายอายุ!GK175</f>
        <v>17</v>
      </c>
      <c r="CJ175" s="7">
        <f>ประชากรรายอายุ!CJ175+ประชากรรายอายุ!GL175</f>
        <v>10</v>
      </c>
      <c r="CK175" s="7">
        <f>ประชากรรายอายุ!CK175+ประชากรรายอายุ!GM175</f>
        <v>11</v>
      </c>
      <c r="CL175" s="7">
        <f>ประชากรรายอายุ!CL175+ประชากรรายอายุ!GN175</f>
        <v>8</v>
      </c>
      <c r="CM175" s="7">
        <f>ประชากรรายอายุ!CM175+ประชากรรายอายุ!GO175</f>
        <v>5</v>
      </c>
      <c r="CN175" s="7">
        <f>ประชากรรายอายุ!CN175+ประชากรรายอายุ!GP175</f>
        <v>3</v>
      </c>
      <c r="CO175" s="7">
        <f>ประชากรรายอายุ!CO175+ประชากรรายอายุ!GQ175</f>
        <v>4</v>
      </c>
      <c r="CP175" s="7">
        <f>ประชากรรายอายุ!CP175+ประชากรรายอายุ!GR175</f>
        <v>4</v>
      </c>
      <c r="CQ175" s="7">
        <f>ประชากรรายอายุ!CQ175+ประชากรรายอายุ!GS175</f>
        <v>5</v>
      </c>
      <c r="CR175" s="7">
        <f>ประชากรรายอายุ!CR175+ประชากรรายอายุ!GT175</f>
        <v>3</v>
      </c>
      <c r="CS175" s="7">
        <f>ประชากรรายอายุ!CS175+ประชากรรายอายุ!GU175</f>
        <v>0</v>
      </c>
      <c r="CT175" s="7">
        <f>ประชากรรายอายุ!CT175+ประชากรรายอายุ!GV175</f>
        <v>1</v>
      </c>
      <c r="CU175" s="7">
        <f>ประชากรรายอายุ!CU175+ประชากรรายอายุ!GW175</f>
        <v>2</v>
      </c>
      <c r="CV175" s="7">
        <f>ประชากรรายอายุ!CV175+ประชากรรายอายุ!GX175</f>
        <v>0</v>
      </c>
      <c r="CW175" s="7">
        <f>ประชากรรายอายุ!CW175+ประชากรรายอายุ!GY175</f>
        <v>3</v>
      </c>
      <c r="CX175" s="7">
        <f>ประชากรรายอายุ!CX175+ประชากรรายอายุ!GZ175</f>
        <v>2</v>
      </c>
      <c r="CY175" s="7">
        <f>ประชากรรายอายุ!CY175+ประชากรรายอายุ!HA175</f>
        <v>0</v>
      </c>
      <c r="CZ175" s="7">
        <f>ประชากรรายอายุ!CZ175+ประชากรรายอายุ!HB175</f>
        <v>0</v>
      </c>
      <c r="DA175" s="7">
        <f>ประชากรรายอายุ!DA175+ประชากรรายอายุ!HC175</f>
        <v>0</v>
      </c>
      <c r="DB175" s="7">
        <f>ประชากรรายอายุ!DB175+ประชากรรายอายุ!HD175</f>
        <v>0</v>
      </c>
      <c r="DC175" s="7">
        <f>ประชากรรายอายุ!DC175+ประชากรรายอายุ!HE175</f>
        <v>2</v>
      </c>
      <c r="DD175" s="7">
        <f>ประชากรรายอายุ!DD175+ประชากรรายอายุ!HF175</f>
        <v>8</v>
      </c>
    </row>
    <row r="176" spans="1:108">
      <c r="A176" s="5"/>
      <c r="B176" s="5" t="s">
        <v>123</v>
      </c>
      <c r="C176" s="7">
        <f>ประชากรรายอายุ!C176+ประชากรรายอายุ!DE176</f>
        <v>80</v>
      </c>
      <c r="D176" s="7">
        <f>ประชากรรายอายุ!D176+ประชากรรายอายุ!DF176</f>
        <v>83</v>
      </c>
      <c r="E176" s="7">
        <f>ประชากรรายอายุ!E176+ประชากรรายอายุ!DG176</f>
        <v>81</v>
      </c>
      <c r="F176" s="7">
        <f>ประชากรรายอายุ!F176+ประชากรรายอายุ!DH176</f>
        <v>64</v>
      </c>
      <c r="G176" s="7">
        <f>ประชากรรายอายุ!G176+ประชากรรายอายุ!DI176</f>
        <v>95</v>
      </c>
      <c r="H176" s="7">
        <f>ประชากรรายอายุ!H176+ประชากรรายอายุ!DJ176</f>
        <v>100</v>
      </c>
      <c r="I176" s="7">
        <f>ประชากรรายอายุ!I176+ประชากรรายอายุ!DK176</f>
        <v>83</v>
      </c>
      <c r="J176" s="7">
        <f>ประชากรรายอายุ!J176+ประชากรรายอายุ!DL176</f>
        <v>83</v>
      </c>
      <c r="K176" s="7">
        <f>ประชากรรายอายุ!K176+ประชากรรายอายุ!DM176</f>
        <v>98</v>
      </c>
      <c r="L176" s="7">
        <f>ประชากรรายอายุ!L176+ประชากรรายอายุ!DN176</f>
        <v>123</v>
      </c>
      <c r="M176" s="7">
        <f>ประชากรรายอายุ!M176+ประชากรรายอายุ!DO176</f>
        <v>94</v>
      </c>
      <c r="N176" s="7">
        <f>ประชากรรายอายุ!N176+ประชากรรายอายุ!DP176</f>
        <v>99</v>
      </c>
      <c r="O176" s="7">
        <f>ประชากรรายอายุ!O176+ประชากรรายอายุ!DQ176</f>
        <v>111</v>
      </c>
      <c r="P176" s="7">
        <f>ประชากรรายอายุ!P176+ประชากรรายอายุ!DR176</f>
        <v>106</v>
      </c>
      <c r="Q176" s="7">
        <f>ประชากรรายอายุ!Q176+ประชากรรายอายุ!DS176</f>
        <v>125</v>
      </c>
      <c r="R176" s="7">
        <f>ประชากรรายอายุ!R176+ประชากรรายอายุ!DT176</f>
        <v>146</v>
      </c>
      <c r="S176" s="7">
        <f>ประชากรรายอายุ!S176+ประชากรรายอายุ!DU176</f>
        <v>123</v>
      </c>
      <c r="T176" s="7">
        <f>ประชากรรายอายุ!T176+ประชากรรายอายุ!DV176</f>
        <v>120</v>
      </c>
      <c r="U176" s="7">
        <f>ประชากรรายอายุ!U176+ประชากรรายอายุ!DW176</f>
        <v>126</v>
      </c>
      <c r="V176" s="7">
        <f>ประชากรรายอายุ!V176+ประชากรรายอายุ!DX176</f>
        <v>115</v>
      </c>
      <c r="W176" s="7">
        <f>ประชากรรายอายุ!W176+ประชากรรายอายุ!DY176</f>
        <v>119</v>
      </c>
      <c r="X176" s="7">
        <f>ประชากรรายอายุ!X176+ประชากรรายอายุ!DZ176</f>
        <v>100</v>
      </c>
      <c r="Y176" s="7">
        <f>ประชากรรายอายุ!Y176+ประชากรรายอายุ!EA176</f>
        <v>88</v>
      </c>
      <c r="Z176" s="7">
        <f>ประชากรรายอายุ!Z176+ประชากรรายอายุ!EB176</f>
        <v>119</v>
      </c>
      <c r="AA176" s="7">
        <f>ประชากรรายอายุ!AA176+ประชากรรายอายุ!EC176</f>
        <v>94</v>
      </c>
      <c r="AB176" s="7">
        <f>ประชากรรายอายุ!AB176+ประชากรรายอายุ!ED176</f>
        <v>108</v>
      </c>
      <c r="AC176" s="7">
        <f>ประชากรรายอายุ!AC176+ประชากรรายอายุ!EE176</f>
        <v>107</v>
      </c>
      <c r="AD176" s="7">
        <f>ประชากรรายอายุ!AD176+ประชากรรายอายุ!EF176</f>
        <v>91</v>
      </c>
      <c r="AE176" s="7">
        <f>ประชากรรายอายุ!AE176+ประชากรรายอายุ!EG176</f>
        <v>117</v>
      </c>
      <c r="AF176" s="7">
        <f>ประชากรรายอายุ!AF176+ประชากรรายอายุ!EH176</f>
        <v>130</v>
      </c>
      <c r="AG176" s="7">
        <f>ประชากรรายอายุ!AG176+ประชากรรายอายุ!EI176</f>
        <v>111</v>
      </c>
      <c r="AH176" s="7">
        <f>ประชากรรายอายุ!AH176+ประชากรรายอายุ!EJ176</f>
        <v>129</v>
      </c>
      <c r="AI176" s="7">
        <f>ประชากรรายอายุ!AI176+ประชากรรายอายุ!EK176</f>
        <v>144</v>
      </c>
      <c r="AJ176" s="7">
        <f>ประชากรรายอายุ!AJ176+ประชากรรายอายุ!EL176</f>
        <v>148</v>
      </c>
      <c r="AK176" s="7">
        <f>ประชากรรายอายุ!AK176+ประชากรรายอายุ!EM176</f>
        <v>119</v>
      </c>
      <c r="AL176" s="7">
        <f>ประชากรรายอายุ!AL176+ประชากรรายอายุ!EN176</f>
        <v>146</v>
      </c>
      <c r="AM176" s="7">
        <f>ประชากรรายอายุ!AM176+ประชากรรายอายุ!EO176</f>
        <v>127</v>
      </c>
      <c r="AN176" s="7">
        <f>ประชากรรายอายุ!AN176+ประชากรรายอายุ!EP176</f>
        <v>138</v>
      </c>
      <c r="AO176" s="7">
        <f>ประชากรรายอายุ!AO176+ประชากรรายอายุ!EQ176</f>
        <v>166</v>
      </c>
      <c r="AP176" s="7">
        <f>ประชากรรายอายุ!AP176+ประชากรรายอายุ!ER176</f>
        <v>158</v>
      </c>
      <c r="AQ176" s="7">
        <f>ประชากรรายอายุ!AQ176+ประชากรรายอายุ!ES176</f>
        <v>133</v>
      </c>
      <c r="AR176" s="7">
        <f>ประชากรรายอายุ!AR176+ประชากรรายอายุ!ET176</f>
        <v>147</v>
      </c>
      <c r="AS176" s="7">
        <f>ประชากรรายอายุ!AS176+ประชากรรายอายุ!EU176</f>
        <v>155</v>
      </c>
      <c r="AT176" s="7">
        <f>ประชากรรายอายุ!AT176+ประชากรรายอายุ!EV176</f>
        <v>133</v>
      </c>
      <c r="AU176" s="7">
        <f>ประชากรรายอายุ!AU176+ประชากรรายอายุ!EW176</f>
        <v>150</v>
      </c>
      <c r="AV176" s="7">
        <f>ประชากรรายอายุ!AV176+ประชากรรายอายุ!EX176</f>
        <v>144</v>
      </c>
      <c r="AW176" s="7">
        <f>ประชากรรายอายุ!AW176+ประชากรรายอายุ!EY176</f>
        <v>138</v>
      </c>
      <c r="AX176" s="7">
        <f>ประชากรรายอายุ!AX176+ประชากรรายอายุ!EZ176</f>
        <v>113</v>
      </c>
      <c r="AY176" s="7">
        <f>ประชากรรายอายุ!AY176+ประชากรรายอายุ!FA176</f>
        <v>94</v>
      </c>
      <c r="AZ176" s="7">
        <f>ประชากรรายอายุ!AZ176+ประชากรรายอายุ!FB176</f>
        <v>108</v>
      </c>
      <c r="BA176" s="7">
        <f>ประชากรรายอายุ!BA176+ประชากรรายอายุ!FC176</f>
        <v>105</v>
      </c>
      <c r="BB176" s="7">
        <f>ประชากรรายอายุ!BB176+ประชากรรายอายุ!FD176</f>
        <v>91</v>
      </c>
      <c r="BC176" s="7">
        <f>ประชากรรายอายุ!BC176+ประชากรรายอายุ!FE176</f>
        <v>100</v>
      </c>
      <c r="BD176" s="7">
        <f>ประชากรรายอายุ!BD176+ประชากรรายอายุ!FF176</f>
        <v>95</v>
      </c>
      <c r="BE176" s="7">
        <f>ประชากรรายอายุ!BE176+ประชากรรายอายุ!FG176</f>
        <v>89</v>
      </c>
      <c r="BF176" s="7">
        <f>ประชากรรายอายุ!BF176+ประชากรรายอายุ!FH176</f>
        <v>103</v>
      </c>
      <c r="BG176" s="7">
        <f>ประชากรรายอายุ!BG176+ประชากรรายอายุ!FI176</f>
        <v>83</v>
      </c>
      <c r="BH176" s="7">
        <f>ประชากรรายอายุ!BH176+ประชากรรายอายุ!FJ176</f>
        <v>77</v>
      </c>
      <c r="BI176" s="7">
        <f>ประชากรรายอายุ!BI176+ประชากรรายอายุ!FK176</f>
        <v>72</v>
      </c>
      <c r="BJ176" s="7">
        <f>ประชากรรายอายุ!BJ176+ประชากรรายอายุ!FL176</f>
        <v>87</v>
      </c>
      <c r="BK176" s="7">
        <f>ประชากรรายอายุ!BK176+ประชากรรายอายุ!FM176</f>
        <v>88</v>
      </c>
      <c r="BL176" s="7">
        <f>ประชากรรายอายุ!BL176+ประชากรรายอายุ!FN176</f>
        <v>71</v>
      </c>
      <c r="BM176" s="7">
        <f>ประชากรรายอายุ!BM176+ประชากรรายอายุ!FO176</f>
        <v>91</v>
      </c>
      <c r="BN176" s="7">
        <f>ประชากรรายอายุ!BN176+ประชากรรายอายุ!FP176</f>
        <v>55</v>
      </c>
      <c r="BO176" s="7">
        <f>ประชากรรายอายุ!BO176+ประชากรรายอายุ!FQ176</f>
        <v>57</v>
      </c>
      <c r="BP176" s="7">
        <f>ประชากรรายอายุ!BP176+ประชากรรายอายุ!FR176</f>
        <v>63</v>
      </c>
      <c r="BQ176" s="7">
        <f>ประชากรรายอายุ!BQ176+ประชากรรายอายุ!FS176</f>
        <v>60</v>
      </c>
      <c r="BR176" s="7">
        <f>ประชากรรายอายุ!BR176+ประชากรรายอายุ!FT176</f>
        <v>60</v>
      </c>
      <c r="BS176" s="7">
        <f>ประชากรรายอายุ!BS176+ประชากรรายอายุ!FU176</f>
        <v>53</v>
      </c>
      <c r="BT176" s="7">
        <f>ประชากรรายอายุ!BT176+ประชากรรายอายุ!FV176</f>
        <v>43</v>
      </c>
      <c r="BU176" s="7">
        <f>ประชากรรายอายุ!BU176+ประชากรรายอายุ!FW176</f>
        <v>51</v>
      </c>
      <c r="BV176" s="7">
        <f>ประชากรรายอายุ!BV176+ประชากรรายอายุ!FX176</f>
        <v>38</v>
      </c>
      <c r="BW176" s="7">
        <f>ประชากรรายอายุ!BW176+ประชากรรายอายุ!FY176</f>
        <v>30</v>
      </c>
      <c r="BX176" s="7">
        <f>ประชากรรายอายุ!BX176+ประชากรรายอายุ!FZ176</f>
        <v>37</v>
      </c>
      <c r="BY176" s="7">
        <f>ประชากรรายอายุ!BY176+ประชากรรายอายุ!GA176</f>
        <v>32</v>
      </c>
      <c r="BZ176" s="7">
        <f>ประชากรรายอายุ!BZ176+ประชากรรายอายุ!GB176</f>
        <v>38</v>
      </c>
      <c r="CA176" s="7">
        <f>ประชากรรายอายุ!CA176+ประชากรรายอายุ!GC176</f>
        <v>24</v>
      </c>
      <c r="CB176" s="7">
        <f>ประชากรรายอายุ!CB176+ประชากรรายอายุ!GD176</f>
        <v>22</v>
      </c>
      <c r="CC176" s="7">
        <f>ประชากรรายอายุ!CC176+ประชากรรายอายุ!GE176</f>
        <v>26</v>
      </c>
      <c r="CD176" s="7">
        <f>ประชากรรายอายุ!CD176+ประชากรรายอายุ!GF176</f>
        <v>20</v>
      </c>
      <c r="CE176" s="7">
        <f>ประชากรรายอายุ!CE176+ประชากรรายอายุ!GG176</f>
        <v>25</v>
      </c>
      <c r="CF176" s="7">
        <f>ประชากรรายอายุ!CF176+ประชากรรายอายุ!GH176</f>
        <v>15</v>
      </c>
      <c r="CG176" s="7">
        <f>ประชากรรายอายุ!CG176+ประชากรรายอายุ!GI176</f>
        <v>16</v>
      </c>
      <c r="CH176" s="7">
        <f>ประชากรรายอายุ!CH176+ประชากรรายอายุ!GJ176</f>
        <v>8</v>
      </c>
      <c r="CI176" s="7">
        <f>ประชากรรายอายุ!CI176+ประชากรรายอายุ!GK176</f>
        <v>12</v>
      </c>
      <c r="CJ176" s="7">
        <f>ประชากรรายอายุ!CJ176+ประชากรรายอายุ!GL176</f>
        <v>10</v>
      </c>
      <c r="CK176" s="7">
        <f>ประชากรรายอายุ!CK176+ประชากรรายอายุ!GM176</f>
        <v>8</v>
      </c>
      <c r="CL176" s="7">
        <f>ประชากรรายอายุ!CL176+ประชากรรายอายุ!GN176</f>
        <v>5</v>
      </c>
      <c r="CM176" s="7">
        <f>ประชากรรายอายุ!CM176+ประชากรรายอายุ!GO176</f>
        <v>4</v>
      </c>
      <c r="CN176" s="7">
        <f>ประชากรรายอายุ!CN176+ประชากรรายอายุ!GP176</f>
        <v>8</v>
      </c>
      <c r="CO176" s="7">
        <f>ประชากรรายอายุ!CO176+ประชากรรายอายุ!GQ176</f>
        <v>6</v>
      </c>
      <c r="CP176" s="7">
        <f>ประชากรรายอายุ!CP176+ประชากรรายอายุ!GR176</f>
        <v>9</v>
      </c>
      <c r="CQ176" s="7">
        <f>ประชากรรายอายุ!CQ176+ประชากรรายอายุ!GS176</f>
        <v>2</v>
      </c>
      <c r="CR176" s="7">
        <f>ประชากรรายอายุ!CR176+ประชากรรายอายุ!GT176</f>
        <v>2</v>
      </c>
      <c r="CS176" s="7">
        <f>ประชากรรายอายุ!CS176+ประชากรรายอายุ!GU176</f>
        <v>1</v>
      </c>
      <c r="CT176" s="7">
        <f>ประชากรรายอายุ!CT176+ประชากรรายอายุ!GV176</f>
        <v>1</v>
      </c>
      <c r="CU176" s="7">
        <f>ประชากรรายอายุ!CU176+ประชากรรายอายุ!GW176</f>
        <v>1</v>
      </c>
      <c r="CV176" s="7">
        <f>ประชากรรายอายุ!CV176+ประชากรรายอายุ!GX176</f>
        <v>3</v>
      </c>
      <c r="CW176" s="7">
        <f>ประชากรรายอายุ!CW176+ประชากรรายอายุ!GY176</f>
        <v>1</v>
      </c>
      <c r="CX176" s="7">
        <f>ประชากรรายอายุ!CX176+ประชากรรายอายุ!GZ176</f>
        <v>0</v>
      </c>
      <c r="CY176" s="7">
        <f>ประชากรรายอายุ!CY176+ประชากรรายอายุ!HA176</f>
        <v>1</v>
      </c>
      <c r="CZ176" s="7">
        <f>ประชากรรายอายุ!CZ176+ประชากรรายอายุ!HB176</f>
        <v>1</v>
      </c>
      <c r="DA176" s="7">
        <f>ประชากรรายอายุ!DA176+ประชากรรายอายุ!HC176</f>
        <v>0</v>
      </c>
      <c r="DB176" s="7">
        <f>ประชากรรายอายุ!DB176+ประชากรรายอายุ!HD176</f>
        <v>0</v>
      </c>
      <c r="DC176" s="7">
        <f>ประชากรรายอายุ!DC176+ประชากรรายอายุ!HE176</f>
        <v>0</v>
      </c>
      <c r="DD176" s="7">
        <f>ประชากรรายอายุ!DD176+ประชากรรายอายุ!HF176</f>
        <v>8</v>
      </c>
    </row>
    <row r="177" spans="1:108">
      <c r="A177" s="5"/>
      <c r="B177" s="5" t="s">
        <v>124</v>
      </c>
      <c r="C177" s="7">
        <f>ประชากรรายอายุ!C177+ประชากรรายอายุ!DE177</f>
        <v>80</v>
      </c>
      <c r="D177" s="7">
        <f>ประชากรรายอายุ!D177+ประชากรรายอายุ!DF177</f>
        <v>83</v>
      </c>
      <c r="E177" s="7">
        <f>ประชากรรายอายุ!E177+ประชากรรายอายุ!DG177</f>
        <v>81</v>
      </c>
      <c r="F177" s="7">
        <f>ประชากรรายอายุ!F177+ประชากรรายอายุ!DH177</f>
        <v>73</v>
      </c>
      <c r="G177" s="7">
        <f>ประชากรรายอายุ!G177+ประชากรรายอายุ!DI177</f>
        <v>84</v>
      </c>
      <c r="H177" s="7">
        <f>ประชากรรายอายุ!H177+ประชากรรายอายุ!DJ177</f>
        <v>75</v>
      </c>
      <c r="I177" s="7">
        <f>ประชากรรายอายุ!I177+ประชากรรายอายุ!DK177</f>
        <v>68</v>
      </c>
      <c r="J177" s="7">
        <f>ประชากรรายอายุ!J177+ประชากรรายอายุ!DL177</f>
        <v>92</v>
      </c>
      <c r="K177" s="7">
        <f>ประชากรรายอายุ!K177+ประชากรรายอายุ!DM177</f>
        <v>71</v>
      </c>
      <c r="L177" s="7">
        <f>ประชากรรายอายุ!L177+ประชากรรายอายุ!DN177</f>
        <v>78</v>
      </c>
      <c r="M177" s="7">
        <f>ประชากรรายอายุ!M177+ประชากรรายอายุ!DO177</f>
        <v>90</v>
      </c>
      <c r="N177" s="7">
        <f>ประชากรรายอายุ!N177+ประชากรรายอายุ!DP177</f>
        <v>82</v>
      </c>
      <c r="O177" s="7">
        <f>ประชากรรายอายุ!O177+ประชากรรายอายุ!DQ177</f>
        <v>101</v>
      </c>
      <c r="P177" s="7">
        <f>ประชากรรายอายุ!P177+ประชากรรายอายุ!DR177</f>
        <v>90</v>
      </c>
      <c r="Q177" s="7">
        <f>ประชากรรายอายุ!Q177+ประชากรรายอายุ!DS177</f>
        <v>106</v>
      </c>
      <c r="R177" s="7">
        <f>ประชากรรายอายุ!R177+ประชากรรายอายุ!DT177</f>
        <v>104</v>
      </c>
      <c r="S177" s="7">
        <f>ประชากรรายอายุ!S177+ประชากรรายอายุ!DU177</f>
        <v>111</v>
      </c>
      <c r="T177" s="7">
        <f>ประชากรรายอายุ!T177+ประชากรรายอายุ!DV177</f>
        <v>100</v>
      </c>
      <c r="U177" s="7">
        <f>ประชากรรายอายุ!U177+ประชากรรายอายุ!DW177</f>
        <v>101</v>
      </c>
      <c r="V177" s="7">
        <f>ประชากรรายอายุ!V177+ประชากรรายอายุ!DX177</f>
        <v>158</v>
      </c>
      <c r="W177" s="7">
        <f>ประชากรรายอายุ!W177+ประชากรรายอายุ!DY177</f>
        <v>103</v>
      </c>
      <c r="X177" s="7">
        <f>ประชากรรายอายุ!X177+ประชากรรายอายุ!DZ177</f>
        <v>91</v>
      </c>
      <c r="Y177" s="7">
        <f>ประชากรรายอายุ!Y177+ประชากรรายอายุ!EA177</f>
        <v>98</v>
      </c>
      <c r="Z177" s="7">
        <f>ประชากรรายอายุ!Z177+ประชากรรายอายุ!EB177</f>
        <v>102</v>
      </c>
      <c r="AA177" s="7">
        <f>ประชากรรายอายุ!AA177+ประชากรรายอายุ!EC177</f>
        <v>93</v>
      </c>
      <c r="AB177" s="7">
        <f>ประชากรรายอายุ!AB177+ประชากรรายอายุ!ED177</f>
        <v>97</v>
      </c>
      <c r="AC177" s="7">
        <f>ประชากรรายอายุ!AC177+ประชากรรายอายุ!EE177</f>
        <v>87</v>
      </c>
      <c r="AD177" s="7">
        <f>ประชากรรายอายุ!AD177+ประชากรรายอายุ!EF177</f>
        <v>94</v>
      </c>
      <c r="AE177" s="7">
        <f>ประชากรรายอายุ!AE177+ประชากรรายอายุ!EG177</f>
        <v>84</v>
      </c>
      <c r="AF177" s="7">
        <f>ประชากรรายอายุ!AF177+ประชากรรายอายุ!EH177</f>
        <v>99</v>
      </c>
      <c r="AG177" s="7">
        <f>ประชากรรายอายุ!AG177+ประชากรรายอายุ!EI177</f>
        <v>124</v>
      </c>
      <c r="AH177" s="7">
        <f>ประชากรรายอายุ!AH177+ประชากรรายอายุ!EJ177</f>
        <v>105</v>
      </c>
      <c r="AI177" s="7">
        <f>ประชากรรายอายุ!AI177+ประชากรรายอายุ!EK177</f>
        <v>103</v>
      </c>
      <c r="AJ177" s="7">
        <f>ประชากรรายอายุ!AJ177+ประชากรรายอายุ!EL177</f>
        <v>92</v>
      </c>
      <c r="AK177" s="7">
        <f>ประชากรรายอายุ!AK177+ประชากรรายอายุ!EM177</f>
        <v>92</v>
      </c>
      <c r="AL177" s="7">
        <f>ประชากรรายอายุ!AL177+ประชากรรายอายุ!EN177</f>
        <v>109</v>
      </c>
      <c r="AM177" s="7">
        <f>ประชากรรายอายุ!AM177+ประชากรรายอายุ!EO177</f>
        <v>114</v>
      </c>
      <c r="AN177" s="7">
        <f>ประชากรรายอายุ!AN177+ประชากรรายอายุ!EP177</f>
        <v>101</v>
      </c>
      <c r="AO177" s="7">
        <f>ประชากรรายอายุ!AO177+ประชากรรายอายุ!EQ177</f>
        <v>115</v>
      </c>
      <c r="AP177" s="7">
        <f>ประชากรรายอายุ!AP177+ประชากรรายอายุ!ER177</f>
        <v>113</v>
      </c>
      <c r="AQ177" s="7">
        <f>ประชากรรายอายุ!AQ177+ประชากรรายอายุ!ES177</f>
        <v>121</v>
      </c>
      <c r="AR177" s="7">
        <f>ประชากรรายอายุ!AR177+ประชากรรายอายุ!ET177</f>
        <v>137</v>
      </c>
      <c r="AS177" s="7">
        <f>ประชากรรายอายุ!AS177+ประชากรรายอายุ!EU177</f>
        <v>119</v>
      </c>
      <c r="AT177" s="7">
        <f>ประชากรรายอายุ!AT177+ประชากรรายอายุ!EV177</f>
        <v>113</v>
      </c>
      <c r="AU177" s="7">
        <f>ประชากรรายอายุ!AU177+ประชากรรายอายุ!EW177</f>
        <v>137</v>
      </c>
      <c r="AV177" s="7">
        <f>ประชากรรายอายุ!AV177+ประชากรรายอายุ!EX177</f>
        <v>120</v>
      </c>
      <c r="AW177" s="7">
        <f>ประชากรรายอายุ!AW177+ประชากรรายอายุ!EY177</f>
        <v>100</v>
      </c>
      <c r="AX177" s="7">
        <f>ประชากรรายอายุ!AX177+ประชากรรายอายุ!EZ177</f>
        <v>109</v>
      </c>
      <c r="AY177" s="7">
        <f>ประชากรรายอายุ!AY177+ประชากรรายอายุ!FA177</f>
        <v>95</v>
      </c>
      <c r="AZ177" s="7">
        <f>ประชากรรายอายุ!AZ177+ประชากรรายอายุ!FB177</f>
        <v>87</v>
      </c>
      <c r="BA177" s="7">
        <f>ประชากรรายอายุ!BA177+ประชากรรายอายุ!FC177</f>
        <v>88</v>
      </c>
      <c r="BB177" s="7">
        <f>ประชากรรายอายุ!BB177+ประชากรรายอายุ!FD177</f>
        <v>94</v>
      </c>
      <c r="BC177" s="7">
        <f>ประชากรรายอายุ!BC177+ประชากรรายอายุ!FE177</f>
        <v>102</v>
      </c>
      <c r="BD177" s="7">
        <f>ประชากรรายอายุ!BD177+ประชากรรายอายุ!FF177</f>
        <v>84</v>
      </c>
      <c r="BE177" s="7">
        <f>ประชากรรายอายุ!BE177+ประชากรรายอายุ!FG177</f>
        <v>67</v>
      </c>
      <c r="BF177" s="7">
        <f>ประชากรรายอายุ!BF177+ประชากรรายอายุ!FH177</f>
        <v>68</v>
      </c>
      <c r="BG177" s="7">
        <f>ประชากรรายอายุ!BG177+ประชากรรายอายุ!FI177</f>
        <v>79</v>
      </c>
      <c r="BH177" s="7">
        <f>ประชากรรายอายุ!BH177+ประชากรรายอายุ!FJ177</f>
        <v>67</v>
      </c>
      <c r="BI177" s="7">
        <f>ประชากรรายอายุ!BI177+ประชากรรายอายุ!FK177</f>
        <v>60</v>
      </c>
      <c r="BJ177" s="7">
        <f>ประชากรรายอายุ!BJ177+ประชากรรายอายุ!FL177</f>
        <v>61</v>
      </c>
      <c r="BK177" s="7">
        <f>ประชากรรายอายุ!BK177+ประชากรรายอายุ!FM177</f>
        <v>68</v>
      </c>
      <c r="BL177" s="7">
        <f>ประชากรรายอายุ!BL177+ประชากรรายอายุ!FN177</f>
        <v>68</v>
      </c>
      <c r="BM177" s="7">
        <f>ประชากรรายอายุ!BM177+ประชากรรายอายุ!FO177</f>
        <v>60</v>
      </c>
      <c r="BN177" s="7">
        <f>ประชากรรายอายุ!BN177+ประชากรรายอายุ!FP177</f>
        <v>43</v>
      </c>
      <c r="BO177" s="7">
        <f>ประชากรรายอายุ!BO177+ประชากรรายอายุ!FQ177</f>
        <v>44</v>
      </c>
      <c r="BP177" s="7">
        <f>ประชากรรายอายุ!BP177+ประชากรรายอายุ!FR177</f>
        <v>40</v>
      </c>
      <c r="BQ177" s="7">
        <f>ประชากรรายอายุ!BQ177+ประชากรรายอายุ!FS177</f>
        <v>46</v>
      </c>
      <c r="BR177" s="7">
        <f>ประชากรรายอายุ!BR177+ประชากรรายอายุ!FT177</f>
        <v>35</v>
      </c>
      <c r="BS177" s="7">
        <f>ประชากรรายอายุ!BS177+ประชากรรายอายุ!FU177</f>
        <v>34</v>
      </c>
      <c r="BT177" s="7">
        <f>ประชากรรายอายุ!BT177+ประชากรรายอายุ!FV177</f>
        <v>26</v>
      </c>
      <c r="BU177" s="7">
        <f>ประชากรรายอายุ!BU177+ประชากรรายอายุ!FW177</f>
        <v>49</v>
      </c>
      <c r="BV177" s="7">
        <f>ประชากรรายอายุ!BV177+ประชากรรายอายุ!FX177</f>
        <v>34</v>
      </c>
      <c r="BW177" s="7">
        <f>ประชากรรายอายุ!BW177+ประชากรรายอายุ!FY177</f>
        <v>34</v>
      </c>
      <c r="BX177" s="7">
        <f>ประชากรรายอายุ!BX177+ประชากรรายอายุ!FZ177</f>
        <v>23</v>
      </c>
      <c r="BY177" s="7">
        <f>ประชากรรายอายุ!BY177+ประชากรรายอายุ!GA177</f>
        <v>22</v>
      </c>
      <c r="BZ177" s="7">
        <f>ประชากรรายอายุ!BZ177+ประชากรรายอายุ!GB177</f>
        <v>33</v>
      </c>
      <c r="CA177" s="7">
        <f>ประชากรรายอายุ!CA177+ประชากรรายอายุ!GC177</f>
        <v>33</v>
      </c>
      <c r="CB177" s="7">
        <f>ประชากรรายอายุ!CB177+ประชากรรายอายุ!GD177</f>
        <v>20</v>
      </c>
      <c r="CC177" s="7">
        <f>ประชากรรายอายุ!CC177+ประชากรรายอายุ!GE177</f>
        <v>19</v>
      </c>
      <c r="CD177" s="7">
        <f>ประชากรรายอายุ!CD177+ประชากรรายอายุ!GF177</f>
        <v>18</v>
      </c>
      <c r="CE177" s="7">
        <f>ประชากรรายอายุ!CE177+ประชากรรายอายุ!GG177</f>
        <v>22</v>
      </c>
      <c r="CF177" s="7">
        <f>ประชากรรายอายุ!CF177+ประชากรรายอายุ!GH177</f>
        <v>24</v>
      </c>
      <c r="CG177" s="7">
        <f>ประชากรรายอายุ!CG177+ประชากรรายอายุ!GI177</f>
        <v>14</v>
      </c>
      <c r="CH177" s="7">
        <f>ประชากรรายอายุ!CH177+ประชากรรายอายุ!GJ177</f>
        <v>11</v>
      </c>
      <c r="CI177" s="7">
        <f>ประชากรรายอายุ!CI177+ประชากรรายอายุ!GK177</f>
        <v>16</v>
      </c>
      <c r="CJ177" s="7">
        <f>ประชากรรายอายุ!CJ177+ประชากรรายอายุ!GL177</f>
        <v>8</v>
      </c>
      <c r="CK177" s="7">
        <f>ประชากรรายอายุ!CK177+ประชากรรายอายุ!GM177</f>
        <v>5</v>
      </c>
      <c r="CL177" s="7">
        <f>ประชากรรายอายุ!CL177+ประชากรรายอายุ!GN177</f>
        <v>5</v>
      </c>
      <c r="CM177" s="7">
        <f>ประชากรรายอายุ!CM177+ประชากรรายอายุ!GO177</f>
        <v>5</v>
      </c>
      <c r="CN177" s="7">
        <f>ประชากรรายอายุ!CN177+ประชากรรายอายุ!GP177</f>
        <v>3</v>
      </c>
      <c r="CO177" s="7">
        <f>ประชากรรายอายุ!CO177+ประชากรรายอายุ!GQ177</f>
        <v>10</v>
      </c>
      <c r="CP177" s="7">
        <f>ประชากรรายอายุ!CP177+ประชากรรายอายุ!GR177</f>
        <v>1</v>
      </c>
      <c r="CQ177" s="7">
        <f>ประชากรรายอายุ!CQ177+ประชากรรายอายุ!GS177</f>
        <v>4</v>
      </c>
      <c r="CR177" s="7">
        <f>ประชากรรายอายุ!CR177+ประชากรรายอายุ!GT177</f>
        <v>1</v>
      </c>
      <c r="CS177" s="7">
        <f>ประชากรรายอายุ!CS177+ประชากรรายอายุ!GU177</f>
        <v>2</v>
      </c>
      <c r="CT177" s="7">
        <f>ประชากรรายอายุ!CT177+ประชากรรายอายุ!GV177</f>
        <v>0</v>
      </c>
      <c r="CU177" s="7">
        <f>ประชากรรายอายุ!CU177+ประชากรรายอายุ!GW177</f>
        <v>0</v>
      </c>
      <c r="CV177" s="7">
        <f>ประชากรรายอายุ!CV177+ประชากรรายอายุ!GX177</f>
        <v>0</v>
      </c>
      <c r="CW177" s="7">
        <f>ประชากรรายอายุ!CW177+ประชากรรายอายุ!GY177</f>
        <v>0</v>
      </c>
      <c r="CX177" s="7">
        <f>ประชากรรายอายุ!CX177+ประชากรรายอายุ!GZ177</f>
        <v>0</v>
      </c>
      <c r="CY177" s="7">
        <f>ประชากรรายอายุ!CY177+ประชากรรายอายุ!HA177</f>
        <v>0</v>
      </c>
      <c r="CZ177" s="7">
        <f>ประชากรรายอายุ!CZ177+ประชากรรายอายุ!HB177</f>
        <v>0</v>
      </c>
      <c r="DA177" s="7">
        <f>ประชากรรายอายุ!DA177+ประชากรรายอายุ!HC177</f>
        <v>0</v>
      </c>
      <c r="DB177" s="7">
        <f>ประชากรรายอายุ!DB177+ประชากรรายอายุ!HD177</f>
        <v>0</v>
      </c>
      <c r="DC177" s="7">
        <f>ประชากรรายอายุ!DC177+ประชากรรายอายุ!HE177</f>
        <v>4</v>
      </c>
      <c r="DD177" s="7">
        <f>ประชากรรายอายุ!DD177+ประชากรรายอายุ!HF177</f>
        <v>2</v>
      </c>
    </row>
    <row r="178" spans="1:108">
      <c r="A178" s="5"/>
      <c r="B178" s="5" t="s">
        <v>125</v>
      </c>
      <c r="C178" s="7">
        <f>ประชากรรายอายุ!C178+ประชากรรายอายุ!DE178</f>
        <v>41</v>
      </c>
      <c r="D178" s="7">
        <f>ประชากรรายอายุ!D178+ประชากรรายอายุ!DF178</f>
        <v>37</v>
      </c>
      <c r="E178" s="7">
        <f>ประชากรรายอายุ!E178+ประชากรรายอายุ!DG178</f>
        <v>39</v>
      </c>
      <c r="F178" s="7">
        <f>ประชากรรายอายุ!F178+ประชากรรายอายุ!DH178</f>
        <v>43</v>
      </c>
      <c r="G178" s="7">
        <f>ประชากรรายอายุ!G178+ประชากรรายอายุ!DI178</f>
        <v>48</v>
      </c>
      <c r="H178" s="7">
        <f>ประชากรรายอายุ!H178+ประชากรรายอายุ!DJ178</f>
        <v>52</v>
      </c>
      <c r="I178" s="7">
        <f>ประชากรรายอายุ!I178+ประชากรรายอายุ!DK178</f>
        <v>40</v>
      </c>
      <c r="J178" s="7">
        <f>ประชากรรายอายุ!J178+ประชากรรายอายุ!DL178</f>
        <v>49</v>
      </c>
      <c r="K178" s="7">
        <f>ประชากรรายอายุ!K178+ประชากรรายอายุ!DM178</f>
        <v>53</v>
      </c>
      <c r="L178" s="7">
        <f>ประชากรรายอายุ!L178+ประชากรรายอายุ!DN178</f>
        <v>44</v>
      </c>
      <c r="M178" s="7">
        <f>ประชากรรายอายุ!M178+ประชากรรายอายุ!DO178</f>
        <v>52</v>
      </c>
      <c r="N178" s="7">
        <f>ประชากรรายอายุ!N178+ประชากรรายอายุ!DP178</f>
        <v>56</v>
      </c>
      <c r="O178" s="7">
        <f>ประชากรรายอายุ!O178+ประชากรรายอายุ!DQ178</f>
        <v>52</v>
      </c>
      <c r="P178" s="7">
        <f>ประชากรรายอายุ!P178+ประชากรรายอายุ!DR178</f>
        <v>57</v>
      </c>
      <c r="Q178" s="7">
        <f>ประชากรรายอายุ!Q178+ประชากรรายอายุ!DS178</f>
        <v>61</v>
      </c>
      <c r="R178" s="7">
        <f>ประชากรรายอายุ!R178+ประชากรรายอายุ!DT178</f>
        <v>43</v>
      </c>
      <c r="S178" s="7">
        <f>ประชากรรายอายุ!S178+ประชากรรายอายุ!DU178</f>
        <v>68</v>
      </c>
      <c r="T178" s="7">
        <f>ประชากรรายอายุ!T178+ประชากรรายอายุ!DV178</f>
        <v>72</v>
      </c>
      <c r="U178" s="7">
        <f>ประชากรรายอายุ!U178+ประชากรรายอายุ!DW178</f>
        <v>64</v>
      </c>
      <c r="V178" s="7">
        <f>ประชากรรายอายุ!V178+ประชากรรายอายุ!DX178</f>
        <v>54</v>
      </c>
      <c r="W178" s="7">
        <f>ประชากรรายอายุ!W178+ประชากรรายอายุ!DY178</f>
        <v>50</v>
      </c>
      <c r="X178" s="7">
        <f>ประชากรรายอายุ!X178+ประชากรรายอายุ!DZ178</f>
        <v>52</v>
      </c>
      <c r="Y178" s="7">
        <f>ประชากรรายอายุ!Y178+ประชากรรายอายุ!EA178</f>
        <v>59</v>
      </c>
      <c r="Z178" s="7">
        <f>ประชากรรายอายุ!Z178+ประชากรรายอายุ!EB178</f>
        <v>50</v>
      </c>
      <c r="AA178" s="7">
        <f>ประชากรรายอายุ!AA178+ประชากรรายอายุ!EC178</f>
        <v>49</v>
      </c>
      <c r="AB178" s="7">
        <f>ประชากรรายอายุ!AB178+ประชากรรายอายุ!ED178</f>
        <v>54</v>
      </c>
      <c r="AC178" s="7">
        <f>ประชากรรายอายุ!AC178+ประชากรรายอายุ!EE178</f>
        <v>57</v>
      </c>
      <c r="AD178" s="7">
        <f>ประชากรรายอายุ!AD178+ประชากรรายอายุ!EF178</f>
        <v>48</v>
      </c>
      <c r="AE178" s="7">
        <f>ประชากรรายอายุ!AE178+ประชากรรายอายุ!EG178</f>
        <v>56</v>
      </c>
      <c r="AF178" s="7">
        <f>ประชากรรายอายุ!AF178+ประชากรรายอายุ!EH178</f>
        <v>56</v>
      </c>
      <c r="AG178" s="7">
        <f>ประชากรรายอายุ!AG178+ประชากรรายอายุ!EI178</f>
        <v>71</v>
      </c>
      <c r="AH178" s="7">
        <f>ประชากรรายอายุ!AH178+ประชากรรายอายุ!EJ178</f>
        <v>55</v>
      </c>
      <c r="AI178" s="7">
        <f>ประชากรรายอายุ!AI178+ประชากรรายอายุ!EK178</f>
        <v>55</v>
      </c>
      <c r="AJ178" s="7">
        <f>ประชากรรายอายุ!AJ178+ประชากรรายอายุ!EL178</f>
        <v>74</v>
      </c>
      <c r="AK178" s="7">
        <f>ประชากรรายอายุ!AK178+ประชากรรายอายุ!EM178</f>
        <v>56</v>
      </c>
      <c r="AL178" s="7">
        <f>ประชากรรายอายุ!AL178+ประชากรรายอายุ!EN178</f>
        <v>68</v>
      </c>
      <c r="AM178" s="7">
        <f>ประชากรรายอายุ!AM178+ประชากรรายอายุ!EO178</f>
        <v>64</v>
      </c>
      <c r="AN178" s="7">
        <f>ประชากรรายอายุ!AN178+ประชากรรายอายุ!EP178</f>
        <v>81</v>
      </c>
      <c r="AO178" s="7">
        <f>ประชากรรายอายุ!AO178+ประชากรรายอายุ!EQ178</f>
        <v>59</v>
      </c>
      <c r="AP178" s="7">
        <f>ประชากรรายอายุ!AP178+ประชากรรายอายุ!ER178</f>
        <v>60</v>
      </c>
      <c r="AQ178" s="7">
        <f>ประชากรรายอายุ!AQ178+ประชากรรายอายุ!ES178</f>
        <v>68</v>
      </c>
      <c r="AR178" s="7">
        <f>ประชากรรายอายุ!AR178+ประชากรรายอายุ!ET178</f>
        <v>54</v>
      </c>
      <c r="AS178" s="7">
        <f>ประชากรรายอายุ!AS178+ประชากรรายอายุ!EU178</f>
        <v>69</v>
      </c>
      <c r="AT178" s="7">
        <f>ประชากรรายอายุ!AT178+ประชากรรายอายุ!EV178</f>
        <v>58</v>
      </c>
      <c r="AU178" s="7">
        <f>ประชากรรายอายุ!AU178+ประชากรรายอายุ!EW178</f>
        <v>73</v>
      </c>
      <c r="AV178" s="7">
        <f>ประชากรรายอายุ!AV178+ประชากรรายอายุ!EX178</f>
        <v>61</v>
      </c>
      <c r="AW178" s="7">
        <f>ประชากรรายอายุ!AW178+ประชากรรายอายุ!EY178</f>
        <v>50</v>
      </c>
      <c r="AX178" s="7">
        <f>ประชากรรายอายุ!AX178+ประชากรรายอายุ!EZ178</f>
        <v>39</v>
      </c>
      <c r="AY178" s="7">
        <f>ประชากรรายอายุ!AY178+ประชากรรายอายุ!FA178</f>
        <v>52</v>
      </c>
      <c r="AZ178" s="7">
        <f>ประชากรรายอายุ!AZ178+ประชากรรายอายุ!FB178</f>
        <v>38</v>
      </c>
      <c r="BA178" s="7">
        <f>ประชากรรายอายุ!BA178+ประชากรรายอายุ!FC178</f>
        <v>45</v>
      </c>
      <c r="BB178" s="7">
        <f>ประชากรรายอายุ!BB178+ประชากรรายอายุ!FD178</f>
        <v>43</v>
      </c>
      <c r="BC178" s="7">
        <f>ประชากรรายอายุ!BC178+ประชากรรายอายุ!FE178</f>
        <v>43</v>
      </c>
      <c r="BD178" s="7">
        <f>ประชากรรายอายุ!BD178+ประชากรรายอายุ!FF178</f>
        <v>40</v>
      </c>
      <c r="BE178" s="7">
        <f>ประชากรรายอายุ!BE178+ประชากรรายอายุ!FG178</f>
        <v>33</v>
      </c>
      <c r="BF178" s="7">
        <f>ประชากรรายอายุ!BF178+ประชากรรายอายุ!FH178</f>
        <v>38</v>
      </c>
      <c r="BG178" s="7">
        <f>ประชากรรายอายุ!BG178+ประชากรรายอายุ!FI178</f>
        <v>39</v>
      </c>
      <c r="BH178" s="7">
        <f>ประชากรรายอายุ!BH178+ประชากรรายอายุ!FJ178</f>
        <v>27</v>
      </c>
      <c r="BI178" s="7">
        <f>ประชากรรายอายุ!BI178+ประชากรรายอายุ!FK178</f>
        <v>26</v>
      </c>
      <c r="BJ178" s="7">
        <f>ประชากรรายอายุ!BJ178+ประชากรรายอายุ!FL178</f>
        <v>43</v>
      </c>
      <c r="BK178" s="7">
        <f>ประชากรรายอายุ!BK178+ประชากรรายอายุ!FM178</f>
        <v>34</v>
      </c>
      <c r="BL178" s="7">
        <f>ประชากรรายอายุ!BL178+ประชากรรายอายุ!FN178</f>
        <v>37</v>
      </c>
      <c r="BM178" s="7">
        <f>ประชากรรายอายุ!BM178+ประชากรรายอายุ!FO178</f>
        <v>31</v>
      </c>
      <c r="BN178" s="7">
        <f>ประชากรรายอายุ!BN178+ประชากรรายอายุ!FP178</f>
        <v>26</v>
      </c>
      <c r="BO178" s="7">
        <f>ประชากรรายอายุ!BO178+ประชากรรายอายุ!FQ178</f>
        <v>25</v>
      </c>
      <c r="BP178" s="7">
        <f>ประชากรรายอายุ!BP178+ประชากรรายอายุ!FR178</f>
        <v>28</v>
      </c>
      <c r="BQ178" s="7">
        <f>ประชากรรายอายุ!BQ178+ประชากรรายอายุ!FS178</f>
        <v>36</v>
      </c>
      <c r="BR178" s="7">
        <f>ประชากรรายอายุ!BR178+ประชากรรายอายุ!FT178</f>
        <v>17</v>
      </c>
      <c r="BS178" s="7">
        <f>ประชากรรายอายุ!BS178+ประชากรรายอายุ!FU178</f>
        <v>21</v>
      </c>
      <c r="BT178" s="7">
        <f>ประชากรรายอายุ!BT178+ประชากรรายอายุ!FV178</f>
        <v>13</v>
      </c>
      <c r="BU178" s="7">
        <f>ประชากรรายอายุ!BU178+ประชากรรายอายุ!FW178</f>
        <v>13</v>
      </c>
      <c r="BV178" s="7">
        <f>ประชากรรายอายุ!BV178+ประชากรรายอายุ!FX178</f>
        <v>20</v>
      </c>
      <c r="BW178" s="7">
        <f>ประชากรรายอายุ!BW178+ประชากรรายอายุ!FY178</f>
        <v>15</v>
      </c>
      <c r="BX178" s="7">
        <f>ประชากรรายอายุ!BX178+ประชากรรายอายุ!FZ178</f>
        <v>18</v>
      </c>
      <c r="BY178" s="7">
        <f>ประชากรรายอายุ!BY178+ประชากรรายอายุ!GA178</f>
        <v>12</v>
      </c>
      <c r="BZ178" s="7">
        <f>ประชากรรายอายุ!BZ178+ประชากรรายอายุ!GB178</f>
        <v>9</v>
      </c>
      <c r="CA178" s="7">
        <f>ประชากรรายอายุ!CA178+ประชากรรายอายุ!GC178</f>
        <v>18</v>
      </c>
      <c r="CB178" s="7">
        <f>ประชากรรายอายุ!CB178+ประชากรรายอายุ!GD178</f>
        <v>5</v>
      </c>
      <c r="CC178" s="7">
        <f>ประชากรรายอายุ!CC178+ประชากรรายอายุ!GE178</f>
        <v>11</v>
      </c>
      <c r="CD178" s="7">
        <f>ประชากรรายอายุ!CD178+ประชากรรายอายุ!GF178</f>
        <v>6</v>
      </c>
      <c r="CE178" s="7">
        <f>ประชากรรายอายุ!CE178+ประชากรรายอายุ!GG178</f>
        <v>6</v>
      </c>
      <c r="CF178" s="7">
        <f>ประชากรรายอายุ!CF178+ประชากรรายอายุ!GH178</f>
        <v>7</v>
      </c>
      <c r="CG178" s="7">
        <f>ประชากรรายอายุ!CG178+ประชากรรายอายุ!GI178</f>
        <v>4</v>
      </c>
      <c r="CH178" s="7">
        <f>ประชากรรายอายุ!CH178+ประชากรรายอายุ!GJ178</f>
        <v>7</v>
      </c>
      <c r="CI178" s="7">
        <f>ประชากรรายอายุ!CI178+ประชากรรายอายุ!GK178</f>
        <v>5</v>
      </c>
      <c r="CJ178" s="7">
        <f>ประชากรรายอายุ!CJ178+ประชากรรายอายุ!GL178</f>
        <v>4</v>
      </c>
      <c r="CK178" s="7">
        <f>ประชากรรายอายุ!CK178+ประชากรรายอายุ!GM178</f>
        <v>4</v>
      </c>
      <c r="CL178" s="7">
        <f>ประชากรรายอายุ!CL178+ประชากรรายอายุ!GN178</f>
        <v>0</v>
      </c>
      <c r="CM178" s="7">
        <f>ประชากรรายอายุ!CM178+ประชากรรายอายุ!GO178</f>
        <v>2</v>
      </c>
      <c r="CN178" s="7">
        <f>ประชากรรายอายุ!CN178+ประชากรรายอายุ!GP178</f>
        <v>1</v>
      </c>
      <c r="CO178" s="7">
        <f>ประชากรรายอายุ!CO178+ประชากรรายอายุ!GQ178</f>
        <v>3</v>
      </c>
      <c r="CP178" s="7">
        <f>ประชากรรายอายุ!CP178+ประชากรรายอายุ!GR178</f>
        <v>1</v>
      </c>
      <c r="CQ178" s="7">
        <f>ประชากรรายอายุ!CQ178+ประชากรรายอายุ!GS178</f>
        <v>0</v>
      </c>
      <c r="CR178" s="7">
        <f>ประชากรรายอายุ!CR178+ประชากรรายอายุ!GT178</f>
        <v>1</v>
      </c>
      <c r="CS178" s="7">
        <f>ประชากรรายอายุ!CS178+ประชากรรายอายุ!GU178</f>
        <v>1</v>
      </c>
      <c r="CT178" s="7">
        <f>ประชากรรายอายุ!CT178+ประชากรรายอายุ!GV178</f>
        <v>0</v>
      </c>
      <c r="CU178" s="7">
        <f>ประชากรรายอายุ!CU178+ประชากรรายอายุ!GW178</f>
        <v>0</v>
      </c>
      <c r="CV178" s="7">
        <f>ประชากรรายอายุ!CV178+ประชากรรายอายุ!GX178</f>
        <v>0</v>
      </c>
      <c r="CW178" s="7">
        <f>ประชากรรายอายุ!CW178+ประชากรรายอายุ!GY178</f>
        <v>1</v>
      </c>
      <c r="CX178" s="7">
        <f>ประชากรรายอายุ!CX178+ประชากรรายอายุ!GZ178</f>
        <v>0</v>
      </c>
      <c r="CY178" s="7">
        <f>ประชากรรายอายุ!CY178+ประชากรรายอายุ!HA178</f>
        <v>0</v>
      </c>
      <c r="CZ178" s="7">
        <f>ประชากรรายอายุ!CZ178+ประชากรรายอายุ!HB178</f>
        <v>0</v>
      </c>
      <c r="DA178" s="7">
        <f>ประชากรรายอายุ!DA178+ประชากรรายอายุ!HC178</f>
        <v>0</v>
      </c>
      <c r="DB178" s="7">
        <f>ประชากรรายอายุ!DB178+ประชากรรายอายุ!HD178</f>
        <v>0</v>
      </c>
      <c r="DC178" s="7">
        <f>ประชากรรายอายุ!DC178+ประชากรรายอายุ!HE178</f>
        <v>1</v>
      </c>
      <c r="DD178" s="7">
        <f>ประชากรรายอายุ!DD178+ประชากรรายอายุ!HF178</f>
        <v>4</v>
      </c>
    </row>
    <row r="179" spans="1:108">
      <c r="A179" s="5"/>
      <c r="B179" s="5" t="s">
        <v>45</v>
      </c>
      <c r="C179" s="7">
        <f>ประชากรรายอายุ!C179+ประชากรรายอายุ!DE179</f>
        <v>117</v>
      </c>
      <c r="D179" s="7">
        <f>ประชากรรายอายุ!D179+ประชากรรายอายุ!DF179</f>
        <v>82</v>
      </c>
      <c r="E179" s="7">
        <f>ประชากรรายอายุ!E179+ประชากรรายอายุ!DG179</f>
        <v>92</v>
      </c>
      <c r="F179" s="7">
        <f>ประชากรรายอายุ!F179+ประชากรรายอายุ!DH179</f>
        <v>83</v>
      </c>
      <c r="G179" s="7">
        <f>ประชากรรายอายุ!G179+ประชากรรายอายุ!DI179</f>
        <v>84</v>
      </c>
      <c r="H179" s="7">
        <f>ประชากรรายอายุ!H179+ประชากรรายอายุ!DJ179</f>
        <v>100</v>
      </c>
      <c r="I179" s="7">
        <f>ประชากรรายอายุ!I179+ประชากรรายอายุ!DK179</f>
        <v>102</v>
      </c>
      <c r="J179" s="7">
        <f>ประชากรรายอายุ!J179+ประชากรรายอายุ!DL179</f>
        <v>109</v>
      </c>
      <c r="K179" s="7">
        <f>ประชากรรายอายุ!K179+ประชากรรายอายุ!DM179</f>
        <v>102</v>
      </c>
      <c r="L179" s="7">
        <f>ประชากรรายอายุ!L179+ประชากรรายอายุ!DN179</f>
        <v>89</v>
      </c>
      <c r="M179" s="7">
        <f>ประชากรรายอายุ!M179+ประชากรรายอายุ!DO179</f>
        <v>116</v>
      </c>
      <c r="N179" s="7">
        <f>ประชากรรายอายุ!N179+ประชากรรายอายุ!DP179</f>
        <v>112</v>
      </c>
      <c r="O179" s="7">
        <f>ประชากรรายอายุ!O179+ประชากรรายอายุ!DQ179</f>
        <v>97</v>
      </c>
      <c r="P179" s="7">
        <f>ประชากรรายอายุ!P179+ประชากรรายอายุ!DR179</f>
        <v>118</v>
      </c>
      <c r="Q179" s="7">
        <f>ประชากรรายอายุ!Q179+ประชากรรายอายุ!DS179</f>
        <v>137</v>
      </c>
      <c r="R179" s="7">
        <f>ประชากรรายอายุ!R179+ประชากรรายอายุ!DT179</f>
        <v>130</v>
      </c>
      <c r="S179" s="7">
        <f>ประชากรรายอายุ!S179+ประชากรรายอายุ!DU179</f>
        <v>133</v>
      </c>
      <c r="T179" s="7">
        <f>ประชากรรายอายุ!T179+ประชากรรายอายุ!DV179</f>
        <v>143</v>
      </c>
      <c r="U179" s="7">
        <f>ประชากรรายอายุ!U179+ประชากรรายอายุ!DW179</f>
        <v>127</v>
      </c>
      <c r="V179" s="7">
        <f>ประชากรรายอายุ!V179+ประชากรรายอายุ!DX179</f>
        <v>139</v>
      </c>
      <c r="W179" s="7">
        <f>ประชากรรายอายุ!W179+ประชากรรายอายุ!DY179</f>
        <v>138</v>
      </c>
      <c r="X179" s="7">
        <f>ประชากรรายอายุ!X179+ประชากรรายอายุ!DZ179</f>
        <v>101</v>
      </c>
      <c r="Y179" s="7">
        <f>ประชากรรายอายุ!Y179+ประชากรรายอายุ!EA179</f>
        <v>113</v>
      </c>
      <c r="Z179" s="7">
        <f>ประชากรรายอายุ!Z179+ประชากรรายอายุ!EB179</f>
        <v>107</v>
      </c>
      <c r="AA179" s="7">
        <f>ประชากรรายอายุ!AA179+ประชากรรายอายุ!EC179</f>
        <v>109</v>
      </c>
      <c r="AB179" s="7">
        <f>ประชากรรายอายุ!AB179+ประชากรรายอายุ!ED179</f>
        <v>98</v>
      </c>
      <c r="AC179" s="7">
        <f>ประชากรรายอายุ!AC179+ประชากรรายอายุ!EE179</f>
        <v>78</v>
      </c>
      <c r="AD179" s="7">
        <f>ประชากรรายอายุ!AD179+ประชากรรายอายุ!EF179</f>
        <v>109</v>
      </c>
      <c r="AE179" s="7">
        <f>ประชากรรายอายุ!AE179+ประชากรรายอายุ!EG179</f>
        <v>84</v>
      </c>
      <c r="AF179" s="7">
        <f>ประชากรรายอายุ!AF179+ประชากรรายอายุ!EH179</f>
        <v>112</v>
      </c>
      <c r="AG179" s="7">
        <f>ประชากรรายอายุ!AG179+ประชากรรายอายุ!EI179</f>
        <v>106</v>
      </c>
      <c r="AH179" s="7">
        <f>ประชากรรายอายุ!AH179+ประชากรรายอายุ!EJ179</f>
        <v>112</v>
      </c>
      <c r="AI179" s="7">
        <f>ประชากรรายอายุ!AI179+ประชากรรายอายุ!EK179</f>
        <v>110</v>
      </c>
      <c r="AJ179" s="7">
        <f>ประชากรรายอายุ!AJ179+ประชากรรายอายุ!EL179</f>
        <v>106</v>
      </c>
      <c r="AK179" s="7">
        <f>ประชากรรายอายุ!AK179+ประชากรรายอายุ!EM179</f>
        <v>103</v>
      </c>
      <c r="AL179" s="7">
        <f>ประชากรรายอายุ!AL179+ประชากรรายอายุ!EN179</f>
        <v>107</v>
      </c>
      <c r="AM179" s="7">
        <f>ประชากรรายอายุ!AM179+ประชากรรายอายุ!EO179</f>
        <v>110</v>
      </c>
      <c r="AN179" s="7">
        <f>ประชากรรายอายุ!AN179+ประชากรรายอายุ!EP179</f>
        <v>125</v>
      </c>
      <c r="AO179" s="7">
        <f>ประชากรรายอายุ!AO179+ประชากรรายอายุ!EQ179</f>
        <v>148</v>
      </c>
      <c r="AP179" s="7">
        <f>ประชากรรายอายุ!AP179+ประชากรรายอายุ!ER179</f>
        <v>108</v>
      </c>
      <c r="AQ179" s="7">
        <f>ประชากรรายอายุ!AQ179+ประชากรรายอายุ!ES179</f>
        <v>153</v>
      </c>
      <c r="AR179" s="7">
        <f>ประชากรรายอายุ!AR179+ประชากรรายอายุ!ET179</f>
        <v>135</v>
      </c>
      <c r="AS179" s="7">
        <f>ประชากรรายอายุ!AS179+ประชากรรายอายุ!EU179</f>
        <v>139</v>
      </c>
      <c r="AT179" s="7">
        <f>ประชากรรายอายุ!AT179+ประชากรรายอายุ!EV179</f>
        <v>147</v>
      </c>
      <c r="AU179" s="7">
        <f>ประชากรรายอายุ!AU179+ประชากรรายอายุ!EW179</f>
        <v>130</v>
      </c>
      <c r="AV179" s="7">
        <f>ประชากรรายอายุ!AV179+ประชากรรายอายุ!EX179</f>
        <v>110</v>
      </c>
      <c r="AW179" s="7">
        <f>ประชากรรายอายุ!AW179+ประชากรรายอายุ!EY179</f>
        <v>105</v>
      </c>
      <c r="AX179" s="7">
        <f>ประชากรรายอายุ!AX179+ประชากรรายอายุ!EZ179</f>
        <v>93</v>
      </c>
      <c r="AY179" s="7">
        <f>ประชากรรายอายุ!AY179+ประชากรรายอายุ!FA179</f>
        <v>119</v>
      </c>
      <c r="AZ179" s="7">
        <f>ประชากรรายอายุ!AZ179+ประชากรรายอายุ!FB179</f>
        <v>98</v>
      </c>
      <c r="BA179" s="7">
        <f>ประชากรรายอายุ!BA179+ประชากรรายอายุ!FC179</f>
        <v>94</v>
      </c>
      <c r="BB179" s="7">
        <f>ประชากรรายอายุ!BB179+ประชากรรายอายุ!FD179</f>
        <v>87</v>
      </c>
      <c r="BC179" s="7">
        <f>ประชากรรายอายุ!BC179+ประชากรรายอายุ!FE179</f>
        <v>89</v>
      </c>
      <c r="BD179" s="7">
        <f>ประชากรรายอายุ!BD179+ประชากรรายอายุ!FF179</f>
        <v>69</v>
      </c>
      <c r="BE179" s="7">
        <f>ประชากรรายอายุ!BE179+ประชากรรายอายุ!FG179</f>
        <v>70</v>
      </c>
      <c r="BF179" s="7">
        <f>ประชากรรายอายุ!BF179+ประชากรรายอายุ!FH179</f>
        <v>71</v>
      </c>
      <c r="BG179" s="7">
        <f>ประชากรรายอายุ!BG179+ประชากรรายอายุ!FI179</f>
        <v>83</v>
      </c>
      <c r="BH179" s="7">
        <f>ประชากรรายอายุ!BH179+ประชากรรายอายุ!FJ179</f>
        <v>53</v>
      </c>
      <c r="BI179" s="7">
        <f>ประชากรรายอายุ!BI179+ประชากรรายอายุ!FK179</f>
        <v>69</v>
      </c>
      <c r="BJ179" s="7">
        <f>ประชากรรายอายุ!BJ179+ประชากรรายอายุ!FL179</f>
        <v>63</v>
      </c>
      <c r="BK179" s="7">
        <f>ประชากรรายอายุ!BK179+ประชากรรายอายุ!FM179</f>
        <v>49</v>
      </c>
      <c r="BL179" s="7">
        <f>ประชากรรายอายุ!BL179+ประชากรรายอายุ!FN179</f>
        <v>57</v>
      </c>
      <c r="BM179" s="7">
        <f>ประชากรรายอายุ!BM179+ประชากรรายอายุ!FO179</f>
        <v>56</v>
      </c>
      <c r="BN179" s="7">
        <f>ประชากรรายอายุ!BN179+ประชากรรายอายุ!FP179</f>
        <v>54</v>
      </c>
      <c r="BO179" s="7">
        <f>ประชากรรายอายุ!BO179+ประชากรรายอายุ!FQ179</f>
        <v>45</v>
      </c>
      <c r="BP179" s="7">
        <f>ประชากรรายอายุ!BP179+ประชากรรายอายุ!FR179</f>
        <v>44</v>
      </c>
      <c r="BQ179" s="7">
        <f>ประชากรรายอายุ!BQ179+ประชากรรายอายุ!FS179</f>
        <v>35</v>
      </c>
      <c r="BR179" s="7">
        <f>ประชากรรายอายุ!BR179+ประชากรรายอายุ!FT179</f>
        <v>37</v>
      </c>
      <c r="BS179" s="7">
        <f>ประชากรรายอายุ!BS179+ประชากรรายอายุ!FU179</f>
        <v>38</v>
      </c>
      <c r="BT179" s="7">
        <f>ประชากรรายอายุ!BT179+ประชากรรายอายุ!FV179</f>
        <v>29</v>
      </c>
      <c r="BU179" s="7">
        <f>ประชากรรายอายุ!BU179+ประชากรรายอายุ!FW179</f>
        <v>38</v>
      </c>
      <c r="BV179" s="7">
        <f>ประชากรรายอายุ!BV179+ประชากรรายอายุ!FX179</f>
        <v>28</v>
      </c>
      <c r="BW179" s="7">
        <f>ประชากรรายอายุ!BW179+ประชากรรายอายุ!FY179</f>
        <v>38</v>
      </c>
      <c r="BX179" s="7">
        <f>ประชากรรายอายุ!BX179+ประชากรรายอายุ!FZ179</f>
        <v>34</v>
      </c>
      <c r="BY179" s="7">
        <f>ประชากรรายอายุ!BY179+ประชากรรายอายุ!GA179</f>
        <v>24</v>
      </c>
      <c r="BZ179" s="7">
        <f>ประชากรรายอายุ!BZ179+ประชากรรายอายุ!GB179</f>
        <v>24</v>
      </c>
      <c r="CA179" s="7">
        <f>ประชากรรายอายุ!CA179+ประชากรรายอายุ!GC179</f>
        <v>16</v>
      </c>
      <c r="CB179" s="7">
        <f>ประชากรรายอายุ!CB179+ประชากรรายอายุ!GD179</f>
        <v>17</v>
      </c>
      <c r="CC179" s="7">
        <f>ประชากรรายอายุ!CC179+ประชากรรายอายุ!GE179</f>
        <v>21</v>
      </c>
      <c r="CD179" s="7">
        <f>ประชากรรายอายุ!CD179+ประชากรรายอายุ!GF179</f>
        <v>22</v>
      </c>
      <c r="CE179" s="7">
        <f>ประชากรรายอายุ!CE179+ประชากรรายอายุ!GG179</f>
        <v>16</v>
      </c>
      <c r="CF179" s="7">
        <f>ประชากรรายอายุ!CF179+ประชากรรายอายุ!GH179</f>
        <v>11</v>
      </c>
      <c r="CG179" s="7">
        <f>ประชากรรายอายุ!CG179+ประชากรรายอายุ!GI179</f>
        <v>12</v>
      </c>
      <c r="CH179" s="7">
        <f>ประชากรรายอายุ!CH179+ประชากรรายอายุ!GJ179</f>
        <v>7</v>
      </c>
      <c r="CI179" s="7">
        <f>ประชากรรายอายุ!CI179+ประชากรรายอายุ!GK179</f>
        <v>11</v>
      </c>
      <c r="CJ179" s="7">
        <f>ประชากรรายอายุ!CJ179+ประชากรรายอายุ!GL179</f>
        <v>11</v>
      </c>
      <c r="CK179" s="7">
        <f>ประชากรรายอายุ!CK179+ประชากรรายอายุ!GM179</f>
        <v>10</v>
      </c>
      <c r="CL179" s="7">
        <f>ประชากรรายอายุ!CL179+ประชากรรายอายุ!GN179</f>
        <v>4</v>
      </c>
      <c r="CM179" s="7">
        <f>ประชากรรายอายุ!CM179+ประชากรรายอายุ!GO179</f>
        <v>6</v>
      </c>
      <c r="CN179" s="7">
        <f>ประชากรรายอายุ!CN179+ประชากรรายอายุ!GP179</f>
        <v>3</v>
      </c>
      <c r="CO179" s="7">
        <f>ประชากรรายอายุ!CO179+ประชากรรายอายุ!GQ179</f>
        <v>4</v>
      </c>
      <c r="CP179" s="7">
        <f>ประชากรรายอายุ!CP179+ประชากรรายอายุ!GR179</f>
        <v>2</v>
      </c>
      <c r="CQ179" s="7">
        <f>ประชากรรายอายุ!CQ179+ประชากรรายอายุ!GS179</f>
        <v>0</v>
      </c>
      <c r="CR179" s="7">
        <f>ประชากรรายอายุ!CR179+ประชากรรายอายุ!GT179</f>
        <v>0</v>
      </c>
      <c r="CS179" s="7">
        <f>ประชากรรายอายุ!CS179+ประชากรรายอายุ!GU179</f>
        <v>1</v>
      </c>
      <c r="CT179" s="7">
        <f>ประชากรรายอายุ!CT179+ประชากรรายอายุ!GV179</f>
        <v>2</v>
      </c>
      <c r="CU179" s="7">
        <f>ประชากรรายอายุ!CU179+ประชากรรายอายุ!GW179</f>
        <v>0</v>
      </c>
      <c r="CV179" s="7">
        <f>ประชากรรายอายุ!CV179+ประชากรรายอายุ!GX179</f>
        <v>1</v>
      </c>
      <c r="CW179" s="7">
        <f>ประชากรรายอายุ!CW179+ประชากรรายอายุ!GY179</f>
        <v>0</v>
      </c>
      <c r="CX179" s="7">
        <f>ประชากรรายอายุ!CX179+ประชากรรายอายุ!GZ179</f>
        <v>0</v>
      </c>
      <c r="CY179" s="7">
        <f>ประชากรรายอายุ!CY179+ประชากรรายอายุ!HA179</f>
        <v>0</v>
      </c>
      <c r="CZ179" s="7">
        <f>ประชากรรายอายุ!CZ179+ประชากรรายอายุ!HB179</f>
        <v>0</v>
      </c>
      <c r="DA179" s="7">
        <f>ประชากรรายอายุ!DA179+ประชากรรายอายุ!HC179</f>
        <v>0</v>
      </c>
      <c r="DB179" s="7">
        <f>ประชากรรายอายุ!DB179+ประชากรรายอายุ!HD179</f>
        <v>0</v>
      </c>
      <c r="DC179" s="7">
        <f>ประชากรรายอายุ!DC179+ประชากรรายอายุ!HE179</f>
        <v>1</v>
      </c>
      <c r="DD179" s="7">
        <f>ประชากรรายอายุ!DD179+ประชากรรายอายุ!HF179</f>
        <v>3</v>
      </c>
    </row>
    <row r="180" spans="1:108">
      <c r="A180" s="5"/>
      <c r="B180" s="5" t="s">
        <v>126</v>
      </c>
      <c r="C180" s="7">
        <f>ประชากรรายอายุ!C180+ประชากรรายอายุ!DE180</f>
        <v>45</v>
      </c>
      <c r="D180" s="7">
        <f>ประชากรรายอายุ!D180+ประชากรรายอายุ!DF180</f>
        <v>61</v>
      </c>
      <c r="E180" s="7">
        <f>ประชากรรายอายุ!E180+ประชากรรายอายุ!DG180</f>
        <v>45</v>
      </c>
      <c r="F180" s="7">
        <f>ประชากรรายอายุ!F180+ประชากรรายอายุ!DH180</f>
        <v>49</v>
      </c>
      <c r="G180" s="7">
        <f>ประชากรรายอายุ!G180+ประชากรรายอายุ!DI180</f>
        <v>49</v>
      </c>
      <c r="H180" s="7">
        <f>ประชากรรายอายุ!H180+ประชากรรายอายุ!DJ180</f>
        <v>67</v>
      </c>
      <c r="I180" s="7">
        <f>ประชากรรายอายุ!I180+ประชากรรายอายุ!DK180</f>
        <v>48</v>
      </c>
      <c r="J180" s="7">
        <f>ประชากรรายอายุ!J180+ประชากรรายอายุ!DL180</f>
        <v>70</v>
      </c>
      <c r="K180" s="7">
        <f>ประชากรรายอายุ!K180+ประชากรรายอายุ!DM180</f>
        <v>43</v>
      </c>
      <c r="L180" s="7">
        <f>ประชากรรายอายุ!L180+ประชากรรายอายุ!DN180</f>
        <v>52</v>
      </c>
      <c r="M180" s="7">
        <f>ประชากรรายอายุ!M180+ประชากรรายอายุ!DO180</f>
        <v>40</v>
      </c>
      <c r="N180" s="7">
        <f>ประชากรรายอายุ!N180+ประชากรรายอายุ!DP180</f>
        <v>59</v>
      </c>
      <c r="O180" s="7">
        <f>ประชากรรายอายุ!O180+ประชากรรายอายุ!DQ180</f>
        <v>71</v>
      </c>
      <c r="P180" s="7">
        <f>ประชากรรายอายุ!P180+ประชากรรายอายุ!DR180</f>
        <v>58</v>
      </c>
      <c r="Q180" s="7">
        <f>ประชากรรายอายุ!Q180+ประชากรรายอายุ!DS180</f>
        <v>62</v>
      </c>
      <c r="R180" s="7">
        <f>ประชากรรายอายุ!R180+ประชากรรายอายุ!DT180</f>
        <v>81</v>
      </c>
      <c r="S180" s="7">
        <f>ประชากรรายอายุ!S180+ประชากรรายอายุ!DU180</f>
        <v>63</v>
      </c>
      <c r="T180" s="7">
        <f>ประชากรรายอายุ!T180+ประชากรรายอายุ!DV180</f>
        <v>66</v>
      </c>
      <c r="U180" s="7">
        <f>ประชากรรายอายุ!U180+ประชากรรายอายุ!DW180</f>
        <v>63</v>
      </c>
      <c r="V180" s="7">
        <f>ประชากรรายอายุ!V180+ประชากรรายอายุ!DX180</f>
        <v>50</v>
      </c>
      <c r="W180" s="7">
        <f>ประชากรรายอายุ!W180+ประชากรรายอายุ!DY180</f>
        <v>68</v>
      </c>
      <c r="X180" s="7">
        <f>ประชากรรายอายุ!X180+ประชากรรายอายุ!DZ180</f>
        <v>48</v>
      </c>
      <c r="Y180" s="7">
        <f>ประชากรรายอายุ!Y180+ประชากรรายอายุ!EA180</f>
        <v>51</v>
      </c>
      <c r="Z180" s="7">
        <f>ประชากรรายอายุ!Z180+ประชากรรายอายุ!EB180</f>
        <v>61</v>
      </c>
      <c r="AA180" s="7">
        <f>ประชากรรายอายุ!AA180+ประชากรรายอายุ!EC180</f>
        <v>64</v>
      </c>
      <c r="AB180" s="7">
        <f>ประชากรรายอายุ!AB180+ประชากรรายอายุ!ED180</f>
        <v>69</v>
      </c>
      <c r="AC180" s="7">
        <f>ประชากรรายอายุ!AC180+ประชากรรายอายุ!EE180</f>
        <v>40</v>
      </c>
      <c r="AD180" s="7">
        <f>ประชากรรายอายุ!AD180+ประชากรรายอายุ!EF180</f>
        <v>65</v>
      </c>
      <c r="AE180" s="7">
        <f>ประชากรรายอายุ!AE180+ประชากรรายอายุ!EG180</f>
        <v>57</v>
      </c>
      <c r="AF180" s="7">
        <f>ประชากรรายอายุ!AF180+ประชากรรายอายุ!EH180</f>
        <v>70</v>
      </c>
      <c r="AG180" s="7">
        <f>ประชากรรายอายุ!AG180+ประชากรรายอายุ!EI180</f>
        <v>101</v>
      </c>
      <c r="AH180" s="7">
        <f>ประชากรรายอายุ!AH180+ประชากรรายอายุ!EJ180</f>
        <v>83</v>
      </c>
      <c r="AI180" s="7">
        <f>ประชากรรายอายุ!AI180+ประชากรรายอายุ!EK180</f>
        <v>97</v>
      </c>
      <c r="AJ180" s="7">
        <f>ประชากรรายอายุ!AJ180+ประชากรรายอายุ!EL180</f>
        <v>69</v>
      </c>
      <c r="AK180" s="7">
        <f>ประชากรรายอายุ!AK180+ประชากรรายอายุ!EM180</f>
        <v>73</v>
      </c>
      <c r="AL180" s="7">
        <f>ประชากรรายอายุ!AL180+ประชากรรายอายุ!EN180</f>
        <v>83</v>
      </c>
      <c r="AM180" s="7">
        <f>ประชากรรายอายุ!AM180+ประชากรรายอายุ!EO180</f>
        <v>67</v>
      </c>
      <c r="AN180" s="7">
        <f>ประชากรรายอายุ!AN180+ประชากรรายอายุ!EP180</f>
        <v>94</v>
      </c>
      <c r="AO180" s="7">
        <f>ประชากรรายอายุ!AO180+ประชากรรายอายุ!EQ180</f>
        <v>67</v>
      </c>
      <c r="AP180" s="7">
        <f>ประชากรรายอายุ!AP180+ประชากรรายอายุ!ER180</f>
        <v>67</v>
      </c>
      <c r="AQ180" s="7">
        <f>ประชากรรายอายุ!AQ180+ประชากรรายอายุ!ES180</f>
        <v>80</v>
      </c>
      <c r="AR180" s="7">
        <f>ประชากรรายอายุ!AR180+ประชากรรายอายุ!ET180</f>
        <v>76</v>
      </c>
      <c r="AS180" s="7">
        <f>ประชากรรายอายุ!AS180+ประชากรรายอายุ!EU180</f>
        <v>84</v>
      </c>
      <c r="AT180" s="7">
        <f>ประชากรรายอายุ!AT180+ประชากรรายอายุ!EV180</f>
        <v>82</v>
      </c>
      <c r="AU180" s="7">
        <f>ประชากรรายอายุ!AU180+ประชากรรายอายุ!EW180</f>
        <v>92</v>
      </c>
      <c r="AV180" s="7">
        <f>ประชากรรายอายุ!AV180+ประชากรรายอายุ!EX180</f>
        <v>68</v>
      </c>
      <c r="AW180" s="7">
        <f>ประชากรรายอายุ!AW180+ประชากรรายอายุ!EY180</f>
        <v>74</v>
      </c>
      <c r="AX180" s="7">
        <f>ประชากรรายอายุ!AX180+ประชากรรายอายุ!EZ180</f>
        <v>75</v>
      </c>
      <c r="AY180" s="7">
        <f>ประชากรรายอายุ!AY180+ประชากรรายอายุ!FA180</f>
        <v>67</v>
      </c>
      <c r="AZ180" s="7">
        <f>ประชากรรายอายุ!AZ180+ประชากรรายอายุ!FB180</f>
        <v>57</v>
      </c>
      <c r="BA180" s="7">
        <f>ประชากรรายอายุ!BA180+ประชากรรายอายุ!FC180</f>
        <v>61</v>
      </c>
      <c r="BB180" s="7">
        <f>ประชากรรายอายุ!BB180+ประชากรรายอายุ!FD180</f>
        <v>72</v>
      </c>
      <c r="BC180" s="7">
        <f>ประชากรรายอายุ!BC180+ประชากรรายอายุ!FE180</f>
        <v>60</v>
      </c>
      <c r="BD180" s="7">
        <f>ประชากรรายอายุ!BD180+ประชากรรายอายุ!FF180</f>
        <v>63</v>
      </c>
      <c r="BE180" s="7">
        <f>ประชากรรายอายุ!BE180+ประชากรรายอายุ!FG180</f>
        <v>48</v>
      </c>
      <c r="BF180" s="7">
        <f>ประชากรรายอายุ!BF180+ประชากรรายอายุ!FH180</f>
        <v>53</v>
      </c>
      <c r="BG180" s="7">
        <f>ประชากรรายอายุ!BG180+ประชากรรายอายุ!FI180</f>
        <v>48</v>
      </c>
      <c r="BH180" s="7">
        <f>ประชากรรายอายุ!BH180+ประชากรรายอายุ!FJ180</f>
        <v>48</v>
      </c>
      <c r="BI180" s="7">
        <f>ประชากรรายอายุ!BI180+ประชากรรายอายุ!FK180</f>
        <v>69</v>
      </c>
      <c r="BJ180" s="7">
        <f>ประชากรรายอายุ!BJ180+ประชากรรายอายุ!FL180</f>
        <v>42</v>
      </c>
      <c r="BK180" s="7">
        <f>ประชากรรายอายุ!BK180+ประชากรรายอายุ!FM180</f>
        <v>42</v>
      </c>
      <c r="BL180" s="7">
        <f>ประชากรรายอายุ!BL180+ประชากรรายอายุ!FN180</f>
        <v>44</v>
      </c>
      <c r="BM180" s="7">
        <f>ประชากรรายอายุ!BM180+ประชากรรายอายุ!FO180</f>
        <v>45</v>
      </c>
      <c r="BN180" s="7">
        <f>ประชากรรายอายุ!BN180+ประชากรรายอายุ!FP180</f>
        <v>46</v>
      </c>
      <c r="BO180" s="7">
        <f>ประชากรรายอายุ!BO180+ประชากรรายอายุ!FQ180</f>
        <v>39</v>
      </c>
      <c r="BP180" s="7">
        <f>ประชากรรายอายุ!BP180+ประชากรรายอายุ!FR180</f>
        <v>31</v>
      </c>
      <c r="BQ180" s="7">
        <f>ประชากรรายอายุ!BQ180+ประชากรรายอายุ!FS180</f>
        <v>30</v>
      </c>
      <c r="BR180" s="7">
        <f>ประชากรรายอายุ!BR180+ประชากรรายอายุ!FT180</f>
        <v>19</v>
      </c>
      <c r="BS180" s="7">
        <f>ประชากรรายอายุ!BS180+ประชากรรายอายุ!FU180</f>
        <v>30</v>
      </c>
      <c r="BT180" s="7">
        <f>ประชากรรายอายุ!BT180+ประชากรรายอายุ!FV180</f>
        <v>28</v>
      </c>
      <c r="BU180" s="7">
        <f>ประชากรรายอายุ!BU180+ประชากรรายอายุ!FW180</f>
        <v>26</v>
      </c>
      <c r="BV180" s="7">
        <f>ประชากรรายอายุ!BV180+ประชากรรายอายุ!FX180</f>
        <v>28</v>
      </c>
      <c r="BW180" s="7">
        <f>ประชากรรายอายุ!BW180+ประชากรรายอายุ!FY180</f>
        <v>15</v>
      </c>
      <c r="BX180" s="7">
        <f>ประชากรรายอายุ!BX180+ประชากรรายอายุ!FZ180</f>
        <v>25</v>
      </c>
      <c r="BY180" s="7">
        <f>ประชากรรายอายุ!BY180+ประชากรรายอายุ!GA180</f>
        <v>12</v>
      </c>
      <c r="BZ180" s="7">
        <f>ประชากรรายอายุ!BZ180+ประชากรรายอายุ!GB180</f>
        <v>11</v>
      </c>
      <c r="CA180" s="7">
        <f>ประชากรรายอายุ!CA180+ประชากรรายอายุ!GC180</f>
        <v>10</v>
      </c>
      <c r="CB180" s="7">
        <f>ประชากรรายอายุ!CB180+ประชากรรายอายุ!GD180</f>
        <v>13</v>
      </c>
      <c r="CC180" s="7">
        <f>ประชากรรายอายุ!CC180+ประชากรรายอายุ!GE180</f>
        <v>10</v>
      </c>
      <c r="CD180" s="7">
        <f>ประชากรรายอายุ!CD180+ประชากรรายอายุ!GF180</f>
        <v>13</v>
      </c>
      <c r="CE180" s="7">
        <f>ประชากรรายอายุ!CE180+ประชากรรายอายุ!GG180</f>
        <v>11</v>
      </c>
      <c r="CF180" s="7">
        <f>ประชากรรายอายุ!CF180+ประชากรรายอายุ!GH180</f>
        <v>7</v>
      </c>
      <c r="CG180" s="7">
        <f>ประชากรรายอายุ!CG180+ประชากรรายอายุ!GI180</f>
        <v>12</v>
      </c>
      <c r="CH180" s="7">
        <f>ประชากรรายอายุ!CH180+ประชากรรายอายุ!GJ180</f>
        <v>7</v>
      </c>
      <c r="CI180" s="7">
        <f>ประชากรรายอายุ!CI180+ประชากรรายอายุ!GK180</f>
        <v>8</v>
      </c>
      <c r="CJ180" s="7">
        <f>ประชากรรายอายุ!CJ180+ประชากรรายอายุ!GL180</f>
        <v>6</v>
      </c>
      <c r="CK180" s="7">
        <f>ประชากรรายอายุ!CK180+ประชากรรายอายุ!GM180</f>
        <v>2</v>
      </c>
      <c r="CL180" s="7">
        <f>ประชากรรายอายุ!CL180+ประชากรรายอายุ!GN180</f>
        <v>1</v>
      </c>
      <c r="CM180" s="7">
        <f>ประชากรรายอายุ!CM180+ประชากรรายอายุ!GO180</f>
        <v>5</v>
      </c>
      <c r="CN180" s="7">
        <f>ประชากรรายอายุ!CN180+ประชากรรายอายุ!GP180</f>
        <v>2</v>
      </c>
      <c r="CO180" s="7">
        <f>ประชากรรายอายุ!CO180+ประชากรรายอายุ!GQ180</f>
        <v>0</v>
      </c>
      <c r="CP180" s="7">
        <f>ประชากรรายอายุ!CP180+ประชากรรายอายุ!GR180</f>
        <v>1</v>
      </c>
      <c r="CQ180" s="7">
        <f>ประชากรรายอายุ!CQ180+ประชากรรายอายุ!GS180</f>
        <v>0</v>
      </c>
      <c r="CR180" s="7">
        <f>ประชากรรายอายุ!CR180+ประชากรรายอายุ!GT180</f>
        <v>0</v>
      </c>
      <c r="CS180" s="7">
        <f>ประชากรรายอายุ!CS180+ประชากรรายอายุ!GU180</f>
        <v>3</v>
      </c>
      <c r="CT180" s="7">
        <f>ประชากรรายอายุ!CT180+ประชากรรายอายุ!GV180</f>
        <v>0</v>
      </c>
      <c r="CU180" s="7">
        <f>ประชากรรายอายุ!CU180+ประชากรรายอายุ!GW180</f>
        <v>0</v>
      </c>
      <c r="CV180" s="7">
        <f>ประชากรรายอายุ!CV180+ประชากรรายอายุ!GX180</f>
        <v>0</v>
      </c>
      <c r="CW180" s="7">
        <f>ประชากรรายอายุ!CW180+ประชากรรายอายุ!GY180</f>
        <v>0</v>
      </c>
      <c r="CX180" s="7">
        <f>ประชากรรายอายุ!CX180+ประชากรรายอายุ!GZ180</f>
        <v>0</v>
      </c>
      <c r="CY180" s="7">
        <f>ประชากรรายอายุ!CY180+ประชากรรายอายุ!HA180</f>
        <v>0</v>
      </c>
      <c r="CZ180" s="7">
        <f>ประชากรรายอายุ!CZ180+ประชากรรายอายุ!HB180</f>
        <v>1</v>
      </c>
      <c r="DA180" s="7">
        <f>ประชากรรายอายุ!DA180+ประชากรรายอายุ!HC180</f>
        <v>0</v>
      </c>
      <c r="DB180" s="7">
        <f>ประชากรรายอายุ!DB180+ประชากรรายอายุ!HD180</f>
        <v>0</v>
      </c>
      <c r="DC180" s="7">
        <f>ประชากรรายอายุ!DC180+ประชากรรายอายุ!HE180</f>
        <v>2</v>
      </c>
      <c r="DD180" s="7">
        <f>ประชากรรายอายุ!DD180+ประชากรรายอายุ!HF180</f>
        <v>7</v>
      </c>
    </row>
    <row r="181" spans="1:108">
      <c r="A181" s="5"/>
      <c r="B181" s="5" t="s">
        <v>127</v>
      </c>
      <c r="C181" s="7">
        <f>ประชากรรายอายุ!C181+ประชากรรายอายุ!DE181</f>
        <v>81</v>
      </c>
      <c r="D181" s="7">
        <f>ประชากรรายอายุ!D181+ประชากรรายอายุ!DF181</f>
        <v>89</v>
      </c>
      <c r="E181" s="7">
        <f>ประชากรรายอายุ!E181+ประชากรรายอายุ!DG181</f>
        <v>87</v>
      </c>
      <c r="F181" s="7">
        <f>ประชากรรายอายุ!F181+ประชากรรายอายุ!DH181</f>
        <v>98</v>
      </c>
      <c r="G181" s="7">
        <f>ประชากรรายอายุ!G181+ประชากรรายอายุ!DI181</f>
        <v>84</v>
      </c>
      <c r="H181" s="7">
        <f>ประชากรรายอายุ!H181+ประชากรรายอายุ!DJ181</f>
        <v>91</v>
      </c>
      <c r="I181" s="7">
        <f>ประชากรรายอายุ!I181+ประชากรรายอายุ!DK181</f>
        <v>83</v>
      </c>
      <c r="J181" s="7">
        <f>ประชากรรายอายุ!J181+ประชากรรายอายุ!DL181</f>
        <v>65</v>
      </c>
      <c r="K181" s="7">
        <f>ประชากรรายอายุ!K181+ประชากรรายอายุ!DM181</f>
        <v>77</v>
      </c>
      <c r="L181" s="7">
        <f>ประชากรรายอายุ!L181+ประชากรรายอายุ!DN181</f>
        <v>86</v>
      </c>
      <c r="M181" s="7">
        <f>ประชากรรายอายุ!M181+ประชากรรายอายุ!DO181</f>
        <v>89</v>
      </c>
      <c r="N181" s="7">
        <f>ประชากรรายอายุ!N181+ประชากรรายอายุ!DP181</f>
        <v>78</v>
      </c>
      <c r="O181" s="7">
        <f>ประชากรรายอายุ!O181+ประชากรรายอายุ!DQ181</f>
        <v>88</v>
      </c>
      <c r="P181" s="7">
        <f>ประชากรรายอายุ!P181+ประชากรรายอายุ!DR181</f>
        <v>97</v>
      </c>
      <c r="Q181" s="7">
        <f>ประชากรรายอายุ!Q181+ประชากรรายอายุ!DS181</f>
        <v>99</v>
      </c>
      <c r="R181" s="7">
        <f>ประชากรรายอายุ!R181+ประชากรรายอายุ!DT181</f>
        <v>115</v>
      </c>
      <c r="S181" s="7">
        <f>ประชากรรายอายุ!S181+ประชากรรายอายุ!DU181</f>
        <v>114</v>
      </c>
      <c r="T181" s="7">
        <f>ประชากรรายอายุ!T181+ประชากรรายอายุ!DV181</f>
        <v>122</v>
      </c>
      <c r="U181" s="7">
        <f>ประชากรรายอายุ!U181+ประชากรรายอายุ!DW181</f>
        <v>139</v>
      </c>
      <c r="V181" s="7">
        <f>ประชากรรายอายุ!V181+ประชากรรายอายุ!DX181</f>
        <v>123</v>
      </c>
      <c r="W181" s="7">
        <f>ประชากรรายอายุ!W181+ประชากรรายอายุ!DY181</f>
        <v>126</v>
      </c>
      <c r="X181" s="7">
        <f>ประชากรรายอายุ!X181+ประชากรรายอายุ!DZ181</f>
        <v>123</v>
      </c>
      <c r="Y181" s="7">
        <f>ประชากรรายอายุ!Y181+ประชากรรายอายุ!EA181</f>
        <v>108</v>
      </c>
      <c r="Z181" s="7">
        <f>ประชากรรายอายุ!Z181+ประชากรรายอายุ!EB181</f>
        <v>114</v>
      </c>
      <c r="AA181" s="7">
        <f>ประชากรรายอายุ!AA181+ประชากรรายอายุ!EC181</f>
        <v>110</v>
      </c>
      <c r="AB181" s="7">
        <f>ประชากรรายอายุ!AB181+ประชากรรายอายุ!ED181</f>
        <v>113</v>
      </c>
      <c r="AC181" s="7">
        <f>ประชากรรายอายุ!AC181+ประชากรรายอายุ!EE181</f>
        <v>103</v>
      </c>
      <c r="AD181" s="7">
        <f>ประชากรรายอายุ!AD181+ประชากรรายอายุ!EF181</f>
        <v>100</v>
      </c>
      <c r="AE181" s="7">
        <f>ประชากรรายอายุ!AE181+ประชากรรายอายุ!EG181</f>
        <v>110</v>
      </c>
      <c r="AF181" s="7">
        <f>ประชากรรายอายุ!AF181+ประชากรรายอายุ!EH181</f>
        <v>129</v>
      </c>
      <c r="AG181" s="7">
        <f>ประชากรรายอายุ!AG181+ประชากรรายอายุ!EI181</f>
        <v>115</v>
      </c>
      <c r="AH181" s="7">
        <f>ประชากรรายอายุ!AH181+ประชากรรายอายุ!EJ181</f>
        <v>115</v>
      </c>
      <c r="AI181" s="7">
        <f>ประชากรรายอายุ!AI181+ประชากรรายอายุ!EK181</f>
        <v>107</v>
      </c>
      <c r="AJ181" s="7">
        <f>ประชากรรายอายุ!AJ181+ประชากรรายอายุ!EL181</f>
        <v>95</v>
      </c>
      <c r="AK181" s="7">
        <f>ประชากรรายอายุ!AK181+ประชากรรายอายุ!EM181</f>
        <v>134</v>
      </c>
      <c r="AL181" s="7">
        <f>ประชากรรายอายุ!AL181+ประชากรรายอายุ!EN181</f>
        <v>127</v>
      </c>
      <c r="AM181" s="7">
        <f>ประชากรรายอายุ!AM181+ประชากรรายอายุ!EO181</f>
        <v>125</v>
      </c>
      <c r="AN181" s="7">
        <f>ประชากรรายอายุ!AN181+ประชากรรายอายุ!EP181</f>
        <v>118</v>
      </c>
      <c r="AO181" s="7">
        <f>ประชากรรายอายุ!AO181+ประชากรรายอายุ!EQ181</f>
        <v>121</v>
      </c>
      <c r="AP181" s="7">
        <f>ประชากรรายอายุ!AP181+ประชากรรายอายุ!ER181</f>
        <v>126</v>
      </c>
      <c r="AQ181" s="7">
        <f>ประชากรรายอายุ!AQ181+ประชากรรายอายุ!ES181</f>
        <v>126</v>
      </c>
      <c r="AR181" s="7">
        <f>ประชากรรายอายุ!AR181+ประชากรรายอายุ!ET181</f>
        <v>141</v>
      </c>
      <c r="AS181" s="7">
        <f>ประชากรรายอายุ!AS181+ประชากรรายอายุ!EU181</f>
        <v>153</v>
      </c>
      <c r="AT181" s="7">
        <f>ประชากรรายอายุ!AT181+ประชากรรายอายุ!EV181</f>
        <v>158</v>
      </c>
      <c r="AU181" s="7">
        <f>ประชากรรายอายุ!AU181+ประชากรรายอายุ!EW181</f>
        <v>183</v>
      </c>
      <c r="AV181" s="7">
        <f>ประชากรรายอายุ!AV181+ประชากรรายอายุ!EX181</f>
        <v>150</v>
      </c>
      <c r="AW181" s="7">
        <f>ประชากรรายอายุ!AW181+ประชากรรายอายุ!EY181</f>
        <v>161</v>
      </c>
      <c r="AX181" s="7">
        <f>ประชากรรายอายุ!AX181+ประชากรรายอายุ!EZ181</f>
        <v>131</v>
      </c>
      <c r="AY181" s="7">
        <f>ประชากรรายอายุ!AY181+ประชากรรายอายุ!FA181</f>
        <v>140</v>
      </c>
      <c r="AZ181" s="7">
        <f>ประชากรรายอายุ!AZ181+ประชากรรายอายุ!FB181</f>
        <v>127</v>
      </c>
      <c r="BA181" s="7">
        <f>ประชากรรายอายุ!BA181+ประชากรรายอายุ!FC181</f>
        <v>133</v>
      </c>
      <c r="BB181" s="7">
        <f>ประชากรรายอายุ!BB181+ประชากรรายอายุ!FD181</f>
        <v>114</v>
      </c>
      <c r="BC181" s="7">
        <f>ประชากรรายอายุ!BC181+ประชากรรายอายุ!FE181</f>
        <v>96</v>
      </c>
      <c r="BD181" s="7">
        <f>ประชากรรายอายุ!BD181+ประชากรรายอายุ!FF181</f>
        <v>123</v>
      </c>
      <c r="BE181" s="7">
        <f>ประชากรรายอายุ!BE181+ประชากรรายอายุ!FG181</f>
        <v>99</v>
      </c>
      <c r="BF181" s="7">
        <f>ประชากรรายอายุ!BF181+ประชากรรายอายุ!FH181</f>
        <v>108</v>
      </c>
      <c r="BG181" s="7">
        <f>ประชากรรายอายุ!BG181+ประชากรรายอายุ!FI181</f>
        <v>82</v>
      </c>
      <c r="BH181" s="7">
        <f>ประชากรรายอายุ!BH181+ประชากรรายอายุ!FJ181</f>
        <v>105</v>
      </c>
      <c r="BI181" s="7">
        <f>ประชากรรายอายุ!BI181+ประชากรรายอายุ!FK181</f>
        <v>82</v>
      </c>
      <c r="BJ181" s="7">
        <f>ประชากรรายอายุ!BJ181+ประชากรรายอายุ!FL181</f>
        <v>81</v>
      </c>
      <c r="BK181" s="7">
        <f>ประชากรรายอายุ!BK181+ประชากรรายอายุ!FM181</f>
        <v>72</v>
      </c>
      <c r="BL181" s="7">
        <f>ประชากรรายอายุ!BL181+ประชากรรายอายุ!FN181</f>
        <v>89</v>
      </c>
      <c r="BM181" s="7">
        <f>ประชากรรายอายุ!BM181+ประชากรรายอายุ!FO181</f>
        <v>77</v>
      </c>
      <c r="BN181" s="7">
        <f>ประชากรรายอายุ!BN181+ประชากรรายอายุ!FP181</f>
        <v>67</v>
      </c>
      <c r="BO181" s="7">
        <f>ประชากรรายอายุ!BO181+ประชากรรายอายุ!FQ181</f>
        <v>56</v>
      </c>
      <c r="BP181" s="7">
        <f>ประชากรรายอายุ!BP181+ประชากรรายอายุ!FR181</f>
        <v>71</v>
      </c>
      <c r="BQ181" s="7">
        <f>ประชากรรายอายุ!BQ181+ประชากรรายอายุ!FS181</f>
        <v>65</v>
      </c>
      <c r="BR181" s="7">
        <f>ประชากรรายอายุ!BR181+ประชากรรายอายุ!FT181</f>
        <v>80</v>
      </c>
      <c r="BS181" s="7">
        <f>ประชากรรายอายุ!BS181+ประชากรรายอายุ!FU181</f>
        <v>43</v>
      </c>
      <c r="BT181" s="7">
        <f>ประชากรรายอายุ!BT181+ประชากรรายอายุ!FV181</f>
        <v>66</v>
      </c>
      <c r="BU181" s="7">
        <f>ประชากรรายอายุ!BU181+ประชากรรายอายุ!FW181</f>
        <v>59</v>
      </c>
      <c r="BV181" s="7">
        <f>ประชากรรายอายุ!BV181+ประชากรรายอายุ!FX181</f>
        <v>43</v>
      </c>
      <c r="BW181" s="7">
        <f>ประชากรรายอายุ!BW181+ประชากรรายอายุ!FY181</f>
        <v>46</v>
      </c>
      <c r="BX181" s="7">
        <f>ประชากรรายอายุ!BX181+ประชากรรายอายุ!FZ181</f>
        <v>32</v>
      </c>
      <c r="BY181" s="7">
        <f>ประชากรรายอายุ!BY181+ประชากรรายอายุ!GA181</f>
        <v>36</v>
      </c>
      <c r="BZ181" s="7">
        <f>ประชากรรายอายุ!BZ181+ประชากรรายอายุ!GB181</f>
        <v>29</v>
      </c>
      <c r="CA181" s="7">
        <f>ประชากรรายอายุ!CA181+ประชากรรายอายุ!GC181</f>
        <v>28</v>
      </c>
      <c r="CB181" s="7">
        <f>ประชากรรายอายุ!CB181+ประชากรรายอายุ!GD181</f>
        <v>32</v>
      </c>
      <c r="CC181" s="7">
        <f>ประชากรรายอายุ!CC181+ประชากรรายอายุ!GE181</f>
        <v>24</v>
      </c>
      <c r="CD181" s="7">
        <f>ประชากรรายอายุ!CD181+ประชากรรายอายุ!GF181</f>
        <v>29</v>
      </c>
      <c r="CE181" s="7">
        <f>ประชากรรายอายุ!CE181+ประชากรรายอายุ!GG181</f>
        <v>39</v>
      </c>
      <c r="CF181" s="7">
        <f>ประชากรรายอายุ!CF181+ประชากรรายอายุ!GH181</f>
        <v>16</v>
      </c>
      <c r="CG181" s="7">
        <f>ประชากรรายอายุ!CG181+ประชากรรายอายุ!GI181</f>
        <v>19</v>
      </c>
      <c r="CH181" s="7">
        <f>ประชากรรายอายุ!CH181+ประชากรรายอายุ!GJ181</f>
        <v>19</v>
      </c>
      <c r="CI181" s="7">
        <f>ประชากรรายอายุ!CI181+ประชากรรายอายุ!GK181</f>
        <v>17</v>
      </c>
      <c r="CJ181" s="7">
        <f>ประชากรรายอายุ!CJ181+ประชากรรายอายุ!GL181</f>
        <v>11</v>
      </c>
      <c r="CK181" s="7">
        <f>ประชากรรายอายุ!CK181+ประชากรรายอายุ!GM181</f>
        <v>10</v>
      </c>
      <c r="CL181" s="7">
        <f>ประชากรรายอายุ!CL181+ประชากรรายอายุ!GN181</f>
        <v>9</v>
      </c>
      <c r="CM181" s="7">
        <f>ประชากรรายอายุ!CM181+ประชากรรายอายุ!GO181</f>
        <v>2</v>
      </c>
      <c r="CN181" s="7">
        <f>ประชากรรายอายุ!CN181+ประชากรรายอายุ!GP181</f>
        <v>12</v>
      </c>
      <c r="CO181" s="7">
        <f>ประชากรรายอายุ!CO181+ประชากรรายอายุ!GQ181</f>
        <v>3</v>
      </c>
      <c r="CP181" s="7">
        <f>ประชากรรายอายุ!CP181+ประชากรรายอายุ!GR181</f>
        <v>1</v>
      </c>
      <c r="CQ181" s="7">
        <f>ประชากรรายอายุ!CQ181+ประชากรรายอายุ!GS181</f>
        <v>4</v>
      </c>
      <c r="CR181" s="7">
        <f>ประชากรรายอายุ!CR181+ประชากรรายอายุ!GT181</f>
        <v>5</v>
      </c>
      <c r="CS181" s="7">
        <f>ประชากรรายอายุ!CS181+ประชากรรายอายุ!GU181</f>
        <v>1</v>
      </c>
      <c r="CT181" s="7">
        <f>ประชากรรายอายุ!CT181+ประชากรรายอายุ!GV181</f>
        <v>1</v>
      </c>
      <c r="CU181" s="7">
        <f>ประชากรรายอายุ!CU181+ประชากรรายอายุ!GW181</f>
        <v>1</v>
      </c>
      <c r="CV181" s="7">
        <f>ประชากรรายอายุ!CV181+ประชากรรายอายุ!GX181</f>
        <v>1</v>
      </c>
      <c r="CW181" s="7">
        <f>ประชากรรายอายุ!CW181+ประชากรรายอายุ!GY181</f>
        <v>0</v>
      </c>
      <c r="CX181" s="7">
        <f>ประชากรรายอายุ!CX181+ประชากรรายอายุ!GZ181</f>
        <v>0</v>
      </c>
      <c r="CY181" s="7">
        <f>ประชากรรายอายุ!CY181+ประชากรรายอายุ!HA181</f>
        <v>0</v>
      </c>
      <c r="CZ181" s="7">
        <f>ประชากรรายอายุ!CZ181+ประชากรรายอายุ!HB181</f>
        <v>1</v>
      </c>
      <c r="DA181" s="7">
        <f>ประชากรรายอายุ!DA181+ประชากรรายอายุ!HC181</f>
        <v>0</v>
      </c>
      <c r="DB181" s="7">
        <f>ประชากรรายอายุ!DB181+ประชากรรายอายุ!HD181</f>
        <v>0</v>
      </c>
      <c r="DC181" s="7">
        <f>ประชากรรายอายุ!DC181+ประชากรรายอายุ!HE181</f>
        <v>3</v>
      </c>
      <c r="DD181" s="7">
        <f>ประชากรรายอายุ!DD181+ประชากรรายอายุ!HF181</f>
        <v>4</v>
      </c>
    </row>
    <row r="182" spans="1:108">
      <c r="A182" s="5"/>
      <c r="B182" s="5" t="s">
        <v>128</v>
      </c>
      <c r="C182" s="7">
        <f>ประชากรรายอายุ!C182+ประชากรรายอายุ!DE182</f>
        <v>53</v>
      </c>
      <c r="D182" s="7">
        <f>ประชากรรายอายุ!D182+ประชากรรายอายุ!DF182</f>
        <v>50</v>
      </c>
      <c r="E182" s="7">
        <f>ประชากรรายอายุ!E182+ประชากรรายอายุ!DG182</f>
        <v>44</v>
      </c>
      <c r="F182" s="7">
        <f>ประชากรรายอายุ!F182+ประชากรรายอายุ!DH182</f>
        <v>61</v>
      </c>
      <c r="G182" s="7">
        <f>ประชากรรายอายุ!G182+ประชากรรายอายุ!DI182</f>
        <v>45</v>
      </c>
      <c r="H182" s="7">
        <f>ประชากรรายอายุ!H182+ประชากรรายอายุ!DJ182</f>
        <v>61</v>
      </c>
      <c r="I182" s="7">
        <f>ประชากรรายอายุ!I182+ประชากรรายอายุ!DK182</f>
        <v>49</v>
      </c>
      <c r="J182" s="7">
        <f>ประชากรรายอายุ!J182+ประชากรรายอายุ!DL182</f>
        <v>56</v>
      </c>
      <c r="K182" s="7">
        <f>ประชากรรายอายุ!K182+ประชากรรายอายุ!DM182</f>
        <v>40</v>
      </c>
      <c r="L182" s="7">
        <f>ประชากรรายอายุ!L182+ประชากรรายอายุ!DN182</f>
        <v>52</v>
      </c>
      <c r="M182" s="7">
        <f>ประชากรรายอายุ!M182+ประชากรรายอายุ!DO182</f>
        <v>52</v>
      </c>
      <c r="N182" s="7">
        <f>ประชากรรายอายุ!N182+ประชากรรายอายุ!DP182</f>
        <v>48</v>
      </c>
      <c r="O182" s="7">
        <f>ประชากรรายอายุ!O182+ประชากรรายอายุ!DQ182</f>
        <v>36</v>
      </c>
      <c r="P182" s="7">
        <f>ประชากรรายอายุ!P182+ประชากรรายอายุ!DR182</f>
        <v>67</v>
      </c>
      <c r="Q182" s="7">
        <f>ประชากรรายอายุ!Q182+ประชากรรายอายุ!DS182</f>
        <v>80</v>
      </c>
      <c r="R182" s="7">
        <f>ประชากรรายอายุ!R182+ประชากรรายอายุ!DT182</f>
        <v>61</v>
      </c>
      <c r="S182" s="7">
        <f>ประชากรรายอายุ!S182+ประชากรรายอายุ!DU182</f>
        <v>64</v>
      </c>
      <c r="T182" s="7">
        <f>ประชากรรายอายุ!T182+ประชากรรายอายุ!DV182</f>
        <v>65</v>
      </c>
      <c r="U182" s="7">
        <f>ประชากรรายอายุ!U182+ประชากรรายอายุ!DW182</f>
        <v>63</v>
      </c>
      <c r="V182" s="7">
        <f>ประชากรรายอายุ!V182+ประชากรรายอายุ!DX182</f>
        <v>93</v>
      </c>
      <c r="W182" s="7">
        <f>ประชากรรายอายุ!W182+ประชากรรายอายุ!DY182</f>
        <v>61</v>
      </c>
      <c r="X182" s="7">
        <f>ประชากรรายอายุ!X182+ประชากรรายอายุ!DZ182</f>
        <v>62</v>
      </c>
      <c r="Y182" s="7">
        <f>ประชากรรายอายุ!Y182+ประชากรรายอายุ!EA182</f>
        <v>75</v>
      </c>
      <c r="Z182" s="7">
        <f>ประชากรรายอายุ!Z182+ประชากรรายอายุ!EB182</f>
        <v>71</v>
      </c>
      <c r="AA182" s="7">
        <f>ประชากรรายอายุ!AA182+ประชากรรายอายุ!EC182</f>
        <v>78</v>
      </c>
      <c r="AB182" s="7">
        <f>ประชากรรายอายุ!AB182+ประชากรรายอายุ!ED182</f>
        <v>74</v>
      </c>
      <c r="AC182" s="7">
        <f>ประชากรรายอายุ!AC182+ประชากรรายอายุ!EE182</f>
        <v>59</v>
      </c>
      <c r="AD182" s="7">
        <f>ประชากรรายอายุ!AD182+ประชากรรายอายุ!EF182</f>
        <v>65</v>
      </c>
      <c r="AE182" s="7">
        <f>ประชากรรายอายุ!AE182+ประชากรรายอายุ!EG182</f>
        <v>71</v>
      </c>
      <c r="AF182" s="7">
        <f>ประชากรรายอายุ!AF182+ประชากรรายอายุ!EH182</f>
        <v>65</v>
      </c>
      <c r="AG182" s="7">
        <f>ประชากรรายอายุ!AG182+ประชากรรายอายุ!EI182</f>
        <v>83</v>
      </c>
      <c r="AH182" s="7">
        <f>ประชากรรายอายุ!AH182+ประชากรรายอายุ!EJ182</f>
        <v>52</v>
      </c>
      <c r="AI182" s="7">
        <f>ประชากรรายอายุ!AI182+ประชากรรายอายุ!EK182</f>
        <v>62</v>
      </c>
      <c r="AJ182" s="7">
        <f>ประชากรรายอายุ!AJ182+ประชากรรายอายุ!EL182</f>
        <v>68</v>
      </c>
      <c r="AK182" s="7">
        <f>ประชากรรายอายุ!AK182+ประชากรรายอายุ!EM182</f>
        <v>63</v>
      </c>
      <c r="AL182" s="7">
        <f>ประชากรรายอายุ!AL182+ประชากรรายอายุ!EN182</f>
        <v>82</v>
      </c>
      <c r="AM182" s="7">
        <f>ประชากรรายอายุ!AM182+ประชากรรายอายุ!EO182</f>
        <v>73</v>
      </c>
      <c r="AN182" s="7">
        <f>ประชากรรายอายุ!AN182+ประชากรรายอายุ!EP182</f>
        <v>108</v>
      </c>
      <c r="AO182" s="7">
        <f>ประชากรรายอายุ!AO182+ประชากรรายอายุ!EQ182</f>
        <v>77</v>
      </c>
      <c r="AP182" s="7">
        <f>ประชากรรายอายุ!AP182+ประชากรรายอายุ!ER182</f>
        <v>69</v>
      </c>
      <c r="AQ182" s="7">
        <f>ประชากรรายอายุ!AQ182+ประชากรรายอายุ!ES182</f>
        <v>94</v>
      </c>
      <c r="AR182" s="7">
        <f>ประชากรรายอายุ!AR182+ประชากรรายอายุ!ET182</f>
        <v>66</v>
      </c>
      <c r="AS182" s="7">
        <f>ประชากรรายอายุ!AS182+ประชากรรายอายุ!EU182</f>
        <v>98</v>
      </c>
      <c r="AT182" s="7">
        <f>ประชากรรายอายุ!AT182+ประชากรรายอายุ!EV182</f>
        <v>78</v>
      </c>
      <c r="AU182" s="7">
        <f>ประชากรรายอายุ!AU182+ประชากรรายอายุ!EW182</f>
        <v>112</v>
      </c>
      <c r="AV182" s="7">
        <f>ประชากรรายอายุ!AV182+ประชากรรายอายุ!EX182</f>
        <v>90</v>
      </c>
      <c r="AW182" s="7">
        <f>ประชากรรายอายุ!AW182+ประชากรรายอายุ!EY182</f>
        <v>74</v>
      </c>
      <c r="AX182" s="7">
        <f>ประชากรรายอายุ!AX182+ประชากรรายอายุ!EZ182</f>
        <v>76</v>
      </c>
      <c r="AY182" s="7">
        <f>ประชากรรายอายุ!AY182+ประชากรรายอายุ!FA182</f>
        <v>73</v>
      </c>
      <c r="AZ182" s="7">
        <f>ประชากรรายอายุ!AZ182+ประชากรรายอายุ!FB182</f>
        <v>85</v>
      </c>
      <c r="BA182" s="7">
        <f>ประชากรรายอายุ!BA182+ประชากรรายอายุ!FC182</f>
        <v>63</v>
      </c>
      <c r="BB182" s="7">
        <f>ประชากรรายอายุ!BB182+ประชากรรายอายุ!FD182</f>
        <v>69</v>
      </c>
      <c r="BC182" s="7">
        <f>ประชากรรายอายุ!BC182+ประชากรรายอายุ!FE182</f>
        <v>64</v>
      </c>
      <c r="BD182" s="7">
        <f>ประชากรรายอายุ!BD182+ประชากรรายอายุ!FF182</f>
        <v>65</v>
      </c>
      <c r="BE182" s="7">
        <f>ประชากรรายอายุ!BE182+ประชากรรายอายุ!FG182</f>
        <v>53</v>
      </c>
      <c r="BF182" s="7">
        <f>ประชากรรายอายุ!BF182+ประชากรรายอายุ!FH182</f>
        <v>63</v>
      </c>
      <c r="BG182" s="7">
        <f>ประชากรรายอายุ!BG182+ประชากรรายอายุ!FI182</f>
        <v>58</v>
      </c>
      <c r="BH182" s="7">
        <f>ประชากรรายอายุ!BH182+ประชากรรายอายุ!FJ182</f>
        <v>48</v>
      </c>
      <c r="BI182" s="7">
        <f>ประชากรรายอายุ!BI182+ประชากรรายอายุ!FK182</f>
        <v>66</v>
      </c>
      <c r="BJ182" s="7">
        <f>ประชากรรายอายุ!BJ182+ประชากรรายอายุ!FL182</f>
        <v>61</v>
      </c>
      <c r="BK182" s="7">
        <f>ประชากรรายอายุ!BK182+ประชากรรายอายุ!FM182</f>
        <v>55</v>
      </c>
      <c r="BL182" s="7">
        <f>ประชากรรายอายุ!BL182+ประชากรรายอายุ!FN182</f>
        <v>49</v>
      </c>
      <c r="BM182" s="7">
        <f>ประชากรรายอายุ!BM182+ประชากรรายอายุ!FO182</f>
        <v>41</v>
      </c>
      <c r="BN182" s="7">
        <f>ประชากรรายอายุ!BN182+ประชากรรายอายุ!FP182</f>
        <v>66</v>
      </c>
      <c r="BO182" s="7">
        <f>ประชากรรายอายุ!BO182+ประชากรรายอายุ!FQ182</f>
        <v>42</v>
      </c>
      <c r="BP182" s="7">
        <f>ประชากรรายอายุ!BP182+ประชากรรายอายุ!FR182</f>
        <v>45</v>
      </c>
      <c r="BQ182" s="7">
        <f>ประชากรรายอายุ!BQ182+ประชากรรายอายุ!FS182</f>
        <v>42</v>
      </c>
      <c r="BR182" s="7">
        <f>ประชากรรายอายุ!BR182+ประชากรรายอายุ!FT182</f>
        <v>41</v>
      </c>
      <c r="BS182" s="7">
        <f>ประชากรรายอายุ!BS182+ประชากรรายอายุ!FU182</f>
        <v>33</v>
      </c>
      <c r="BT182" s="7">
        <f>ประชากรรายอายุ!BT182+ประชากรรายอายุ!FV182</f>
        <v>26</v>
      </c>
      <c r="BU182" s="7">
        <f>ประชากรรายอายุ!BU182+ประชากรรายอายุ!FW182</f>
        <v>35</v>
      </c>
      <c r="BV182" s="7">
        <f>ประชากรรายอายุ!BV182+ประชากรรายอายุ!FX182</f>
        <v>19</v>
      </c>
      <c r="BW182" s="7">
        <f>ประชากรรายอายุ!BW182+ประชากรรายอายุ!FY182</f>
        <v>20</v>
      </c>
      <c r="BX182" s="7">
        <f>ประชากรรายอายุ!BX182+ประชากรรายอายุ!FZ182</f>
        <v>29</v>
      </c>
      <c r="BY182" s="7">
        <f>ประชากรรายอายุ!BY182+ประชากรรายอายุ!GA182</f>
        <v>24</v>
      </c>
      <c r="BZ182" s="7">
        <f>ประชากรรายอายุ!BZ182+ประชากรรายอายุ!GB182</f>
        <v>19</v>
      </c>
      <c r="CA182" s="7">
        <f>ประชากรรายอายุ!CA182+ประชากรรายอายุ!GC182</f>
        <v>22</v>
      </c>
      <c r="CB182" s="7">
        <f>ประชากรรายอายุ!CB182+ประชากรรายอายุ!GD182</f>
        <v>17</v>
      </c>
      <c r="CC182" s="7">
        <f>ประชากรรายอายุ!CC182+ประชากรรายอายุ!GE182</f>
        <v>19</v>
      </c>
      <c r="CD182" s="7">
        <f>ประชากรรายอายุ!CD182+ประชากรรายอายุ!GF182</f>
        <v>17</v>
      </c>
      <c r="CE182" s="7">
        <f>ประชากรรายอายุ!CE182+ประชากรรายอายุ!GG182</f>
        <v>19</v>
      </c>
      <c r="CF182" s="7">
        <f>ประชากรรายอายุ!CF182+ประชากรรายอายุ!GH182</f>
        <v>9</v>
      </c>
      <c r="CG182" s="7">
        <f>ประชากรรายอายุ!CG182+ประชากรรายอายุ!GI182</f>
        <v>20</v>
      </c>
      <c r="CH182" s="7">
        <f>ประชากรรายอายุ!CH182+ประชากรรายอายุ!GJ182</f>
        <v>12</v>
      </c>
      <c r="CI182" s="7">
        <f>ประชากรรายอายุ!CI182+ประชากรรายอายุ!GK182</f>
        <v>10</v>
      </c>
      <c r="CJ182" s="7">
        <f>ประชากรรายอายุ!CJ182+ประชากรรายอายุ!GL182</f>
        <v>6</v>
      </c>
      <c r="CK182" s="7">
        <f>ประชากรรายอายุ!CK182+ประชากรรายอายุ!GM182</f>
        <v>10</v>
      </c>
      <c r="CL182" s="7">
        <f>ประชากรรายอายุ!CL182+ประชากรรายอายุ!GN182</f>
        <v>12</v>
      </c>
      <c r="CM182" s="7">
        <f>ประชากรรายอายุ!CM182+ประชากรรายอายุ!GO182</f>
        <v>3</v>
      </c>
      <c r="CN182" s="7">
        <f>ประชากรรายอายุ!CN182+ประชากรรายอายุ!GP182</f>
        <v>6</v>
      </c>
      <c r="CO182" s="7">
        <f>ประชากรรายอายุ!CO182+ประชากรรายอายุ!GQ182</f>
        <v>6</v>
      </c>
      <c r="CP182" s="7">
        <f>ประชากรรายอายุ!CP182+ประชากรรายอายุ!GR182</f>
        <v>3</v>
      </c>
      <c r="CQ182" s="7">
        <f>ประชากรรายอายุ!CQ182+ประชากรรายอายุ!GS182</f>
        <v>0</v>
      </c>
      <c r="CR182" s="7">
        <f>ประชากรรายอายุ!CR182+ประชากรรายอายุ!GT182</f>
        <v>2</v>
      </c>
      <c r="CS182" s="7">
        <f>ประชากรรายอายุ!CS182+ประชากรรายอายุ!GU182</f>
        <v>0</v>
      </c>
      <c r="CT182" s="7">
        <f>ประชากรรายอายุ!CT182+ประชากรรายอายุ!GV182</f>
        <v>0</v>
      </c>
      <c r="CU182" s="7">
        <f>ประชากรรายอายุ!CU182+ประชากรรายอายุ!GW182</f>
        <v>1</v>
      </c>
      <c r="CV182" s="7">
        <f>ประชากรรายอายุ!CV182+ประชากรรายอายุ!GX182</f>
        <v>0</v>
      </c>
      <c r="CW182" s="7">
        <f>ประชากรรายอายุ!CW182+ประชากรรายอายุ!GY182</f>
        <v>1</v>
      </c>
      <c r="CX182" s="7">
        <f>ประชากรรายอายุ!CX182+ประชากรรายอายุ!GZ182</f>
        <v>0</v>
      </c>
      <c r="CY182" s="7">
        <f>ประชากรรายอายุ!CY182+ประชากรรายอายุ!HA182</f>
        <v>0</v>
      </c>
      <c r="CZ182" s="7">
        <f>ประชากรรายอายุ!CZ182+ประชากรรายอายุ!HB182</f>
        <v>0</v>
      </c>
      <c r="DA182" s="7">
        <f>ประชากรรายอายุ!DA182+ประชากรรายอายุ!HC182</f>
        <v>0</v>
      </c>
      <c r="DB182" s="7">
        <f>ประชากรรายอายุ!DB182+ประชากรรายอายุ!HD182</f>
        <v>0</v>
      </c>
      <c r="DC182" s="7">
        <f>ประชากรรายอายุ!DC182+ประชากรรายอายุ!HE182</f>
        <v>0</v>
      </c>
      <c r="DD182" s="7">
        <f>ประชากรรายอายุ!DD182+ประชากรรายอายุ!HF182</f>
        <v>4</v>
      </c>
    </row>
    <row r="183" spans="1:108">
      <c r="A183" s="5"/>
      <c r="B183" s="5" t="s">
        <v>129</v>
      </c>
      <c r="C183" s="7">
        <f>ประชากรรายอายุ!C183+ประชากรรายอายุ!DE183</f>
        <v>44</v>
      </c>
      <c r="D183" s="7">
        <f>ประชากรรายอายุ!D183+ประชากรรายอายุ!DF183</f>
        <v>51</v>
      </c>
      <c r="E183" s="7">
        <f>ประชากรรายอายุ!E183+ประชากรรายอายุ!DG183</f>
        <v>44</v>
      </c>
      <c r="F183" s="7">
        <f>ประชากรรายอายุ!F183+ประชากรรายอายุ!DH183</f>
        <v>47</v>
      </c>
      <c r="G183" s="7">
        <f>ประชากรรายอายุ!G183+ประชากรรายอายุ!DI183</f>
        <v>49</v>
      </c>
      <c r="H183" s="7">
        <f>ประชากรรายอายุ!H183+ประชากรรายอายุ!DJ183</f>
        <v>58</v>
      </c>
      <c r="I183" s="7">
        <f>ประชากรรายอายุ!I183+ประชากรรายอายุ!DK183</f>
        <v>53</v>
      </c>
      <c r="J183" s="7">
        <f>ประชากรรายอายุ!J183+ประชากรรายอายุ!DL183</f>
        <v>59</v>
      </c>
      <c r="K183" s="7">
        <f>ประชากรรายอายุ!K183+ประชากรรายอายุ!DM183</f>
        <v>49</v>
      </c>
      <c r="L183" s="7">
        <f>ประชากรรายอายุ!L183+ประชากรรายอายุ!DN183</f>
        <v>39</v>
      </c>
      <c r="M183" s="7">
        <f>ประชากรรายอายุ!M183+ประชากรรายอายุ!DO183</f>
        <v>40</v>
      </c>
      <c r="N183" s="7">
        <f>ประชากรรายอายุ!N183+ประชากรรายอายุ!DP183</f>
        <v>43</v>
      </c>
      <c r="O183" s="7">
        <f>ประชากรรายอายุ!O183+ประชากรรายอายุ!DQ183</f>
        <v>64</v>
      </c>
      <c r="P183" s="7">
        <f>ประชากรรายอายุ!P183+ประชากรรายอายุ!DR183</f>
        <v>42</v>
      </c>
      <c r="Q183" s="7">
        <f>ประชากรรายอายุ!Q183+ประชากรรายอายุ!DS183</f>
        <v>57</v>
      </c>
      <c r="R183" s="7">
        <f>ประชากรรายอายุ!R183+ประชากรรายอายุ!DT183</f>
        <v>64</v>
      </c>
      <c r="S183" s="7">
        <f>ประชากรรายอายุ!S183+ประชากรรายอายุ!DU183</f>
        <v>55</v>
      </c>
      <c r="T183" s="7">
        <f>ประชากรรายอายุ!T183+ประชากรรายอายุ!DV183</f>
        <v>65</v>
      </c>
      <c r="U183" s="7">
        <f>ประชากรรายอายุ!U183+ประชากรรายอายุ!DW183</f>
        <v>60</v>
      </c>
      <c r="V183" s="7">
        <f>ประชากรรายอายุ!V183+ประชากรรายอายุ!DX183</f>
        <v>72</v>
      </c>
      <c r="W183" s="7">
        <f>ประชากรรายอายุ!W183+ประชากรรายอายุ!DY183</f>
        <v>74</v>
      </c>
      <c r="X183" s="7">
        <f>ประชากรรายอายุ!X183+ประชากรรายอายุ!DZ183</f>
        <v>58</v>
      </c>
      <c r="Y183" s="7">
        <f>ประชากรรายอายุ!Y183+ประชากรรายอายุ!EA183</f>
        <v>69</v>
      </c>
      <c r="Z183" s="7">
        <f>ประชากรรายอายุ!Z183+ประชากรรายอายุ!EB183</f>
        <v>59</v>
      </c>
      <c r="AA183" s="7">
        <f>ประชากรรายอายุ!AA183+ประชากรรายอายุ!EC183</f>
        <v>74</v>
      </c>
      <c r="AB183" s="7">
        <f>ประชากรรายอายุ!AB183+ประชากรรายอายุ!ED183</f>
        <v>68</v>
      </c>
      <c r="AC183" s="7">
        <f>ประชากรรายอายุ!AC183+ประชากรรายอายุ!EE183</f>
        <v>62</v>
      </c>
      <c r="AD183" s="7">
        <f>ประชากรรายอายุ!AD183+ประชากรรายอายุ!EF183</f>
        <v>55</v>
      </c>
      <c r="AE183" s="7">
        <f>ประชากรรายอายุ!AE183+ประชากรรายอายุ!EG183</f>
        <v>67</v>
      </c>
      <c r="AF183" s="7">
        <f>ประชากรรายอายุ!AF183+ประชากรรายอายุ!EH183</f>
        <v>69</v>
      </c>
      <c r="AG183" s="7">
        <f>ประชากรรายอายุ!AG183+ประชากรรายอายุ!EI183</f>
        <v>60</v>
      </c>
      <c r="AH183" s="7">
        <f>ประชากรรายอายุ!AH183+ประชากรรายอายุ!EJ183</f>
        <v>80</v>
      </c>
      <c r="AI183" s="7">
        <f>ประชากรรายอายุ!AI183+ประชากรรายอายุ!EK183</f>
        <v>70</v>
      </c>
      <c r="AJ183" s="7">
        <f>ประชากรรายอายุ!AJ183+ประชากรรายอายุ!EL183</f>
        <v>67</v>
      </c>
      <c r="AK183" s="7">
        <f>ประชากรรายอายุ!AK183+ประชากรรายอายุ!EM183</f>
        <v>70</v>
      </c>
      <c r="AL183" s="7">
        <f>ประชากรรายอายุ!AL183+ประชากรรายอายุ!EN183</f>
        <v>65</v>
      </c>
      <c r="AM183" s="7">
        <f>ประชากรรายอายุ!AM183+ประชากรรายอายุ!EO183</f>
        <v>66</v>
      </c>
      <c r="AN183" s="7">
        <f>ประชากรรายอายุ!AN183+ประชากรรายอายุ!EP183</f>
        <v>70</v>
      </c>
      <c r="AO183" s="7">
        <f>ประชากรรายอายุ!AO183+ประชากรรายอายุ!EQ183</f>
        <v>68</v>
      </c>
      <c r="AP183" s="7">
        <f>ประชากรรายอายุ!AP183+ประชากรรายอายุ!ER183</f>
        <v>60</v>
      </c>
      <c r="AQ183" s="7">
        <f>ประชากรรายอายุ!AQ183+ประชากรรายอายุ!ES183</f>
        <v>67</v>
      </c>
      <c r="AR183" s="7">
        <f>ประชากรรายอายุ!AR183+ประชากรรายอายุ!ET183</f>
        <v>75</v>
      </c>
      <c r="AS183" s="7">
        <f>ประชากรรายอายุ!AS183+ประชากรรายอายุ!EU183</f>
        <v>76</v>
      </c>
      <c r="AT183" s="7">
        <f>ประชากรรายอายุ!AT183+ประชากรรายอายุ!EV183</f>
        <v>75</v>
      </c>
      <c r="AU183" s="7">
        <f>ประชากรรายอายุ!AU183+ประชากรรายอายุ!EW183</f>
        <v>64</v>
      </c>
      <c r="AV183" s="7">
        <f>ประชากรรายอายุ!AV183+ประชากรรายอายุ!EX183</f>
        <v>78</v>
      </c>
      <c r="AW183" s="7">
        <f>ประชากรรายอายุ!AW183+ประชากรรายอายุ!EY183</f>
        <v>67</v>
      </c>
      <c r="AX183" s="7">
        <f>ประชากรรายอายุ!AX183+ประชากรรายอายุ!EZ183</f>
        <v>83</v>
      </c>
      <c r="AY183" s="7">
        <f>ประชากรรายอายุ!AY183+ประชากรรายอายุ!FA183</f>
        <v>66</v>
      </c>
      <c r="AZ183" s="7">
        <f>ประชากรรายอายุ!AZ183+ประชากรรายอายุ!FB183</f>
        <v>62</v>
      </c>
      <c r="BA183" s="7">
        <f>ประชากรรายอายุ!BA183+ประชากรรายอายุ!FC183</f>
        <v>51</v>
      </c>
      <c r="BB183" s="7">
        <f>ประชากรรายอายุ!BB183+ประชากรรายอายุ!FD183</f>
        <v>62</v>
      </c>
      <c r="BC183" s="7">
        <f>ประชากรรายอายุ!BC183+ประชากรรายอายุ!FE183</f>
        <v>48</v>
      </c>
      <c r="BD183" s="7">
        <f>ประชากรรายอายุ!BD183+ประชากรรายอายุ!FF183</f>
        <v>75</v>
      </c>
      <c r="BE183" s="7">
        <f>ประชากรรายอายุ!BE183+ประชากรรายอายุ!FG183</f>
        <v>53</v>
      </c>
      <c r="BF183" s="7">
        <f>ประชากรรายอายุ!BF183+ประชากรรายอายุ!FH183</f>
        <v>57</v>
      </c>
      <c r="BG183" s="7">
        <f>ประชากรรายอายุ!BG183+ประชากรรายอายุ!FI183</f>
        <v>51</v>
      </c>
      <c r="BH183" s="7">
        <f>ประชากรรายอายุ!BH183+ประชากรรายอายุ!FJ183</f>
        <v>41</v>
      </c>
      <c r="BI183" s="7">
        <f>ประชากรรายอายุ!BI183+ประชากรรายอายุ!FK183</f>
        <v>32</v>
      </c>
      <c r="BJ183" s="7">
        <f>ประชากรรายอายุ!BJ183+ประชากรรายอายุ!FL183</f>
        <v>43</v>
      </c>
      <c r="BK183" s="7">
        <f>ประชากรรายอายุ!BK183+ประชากรรายอายุ!FM183</f>
        <v>35</v>
      </c>
      <c r="BL183" s="7">
        <f>ประชากรรายอายุ!BL183+ประชากรรายอายุ!FN183</f>
        <v>29</v>
      </c>
      <c r="BM183" s="7">
        <f>ประชากรรายอายุ!BM183+ประชากรรายอายุ!FO183</f>
        <v>34</v>
      </c>
      <c r="BN183" s="7">
        <f>ประชากรรายอายุ!BN183+ประชากรรายอายุ!FP183</f>
        <v>36</v>
      </c>
      <c r="BO183" s="7">
        <f>ประชากรรายอายุ!BO183+ประชากรรายอายุ!FQ183</f>
        <v>35</v>
      </c>
      <c r="BP183" s="7">
        <f>ประชากรรายอายุ!BP183+ประชากรรายอายุ!FR183</f>
        <v>29</v>
      </c>
      <c r="BQ183" s="7">
        <f>ประชากรรายอายุ!BQ183+ประชากรรายอายุ!FS183</f>
        <v>34</v>
      </c>
      <c r="BR183" s="7">
        <f>ประชากรรายอายุ!BR183+ประชากรรายอายุ!FT183</f>
        <v>14</v>
      </c>
      <c r="BS183" s="7">
        <f>ประชากรรายอายุ!BS183+ประชากรรายอายุ!FU183</f>
        <v>31</v>
      </c>
      <c r="BT183" s="7">
        <f>ประชากรรายอายุ!BT183+ประชากรรายอายุ!FV183</f>
        <v>16</v>
      </c>
      <c r="BU183" s="7">
        <f>ประชากรรายอายุ!BU183+ประชากรรายอายุ!FW183</f>
        <v>26</v>
      </c>
      <c r="BV183" s="7">
        <f>ประชากรรายอายุ!BV183+ประชากรรายอายุ!FX183</f>
        <v>20</v>
      </c>
      <c r="BW183" s="7">
        <f>ประชากรรายอายุ!BW183+ประชากรรายอายุ!FY183</f>
        <v>26</v>
      </c>
      <c r="BX183" s="7">
        <f>ประชากรรายอายุ!BX183+ประชากรรายอายุ!FZ183</f>
        <v>15</v>
      </c>
      <c r="BY183" s="7">
        <f>ประชากรรายอายุ!BY183+ประชากรรายอายุ!GA183</f>
        <v>14</v>
      </c>
      <c r="BZ183" s="7">
        <f>ประชากรรายอายุ!BZ183+ประชากรรายอายุ!GB183</f>
        <v>8</v>
      </c>
      <c r="CA183" s="7">
        <f>ประชากรรายอายุ!CA183+ประชากรรายอายุ!GC183</f>
        <v>14</v>
      </c>
      <c r="CB183" s="7">
        <f>ประชากรรายอายุ!CB183+ประชากรรายอายุ!GD183</f>
        <v>4</v>
      </c>
      <c r="CC183" s="7">
        <f>ประชากรรายอายุ!CC183+ประชากรรายอายุ!GE183</f>
        <v>14</v>
      </c>
      <c r="CD183" s="7">
        <f>ประชากรรายอายุ!CD183+ประชากรรายอายุ!GF183</f>
        <v>12</v>
      </c>
      <c r="CE183" s="7">
        <f>ประชากรรายอายุ!CE183+ประชากรรายอายุ!GG183</f>
        <v>14</v>
      </c>
      <c r="CF183" s="7">
        <f>ประชากรรายอายุ!CF183+ประชากรรายอายุ!GH183</f>
        <v>8</v>
      </c>
      <c r="CG183" s="7">
        <f>ประชากรรายอายุ!CG183+ประชากรรายอายุ!GI183</f>
        <v>5</v>
      </c>
      <c r="CH183" s="7">
        <f>ประชากรรายอายุ!CH183+ประชากรรายอายุ!GJ183</f>
        <v>6</v>
      </c>
      <c r="CI183" s="7">
        <f>ประชากรรายอายุ!CI183+ประชากรรายอายุ!GK183</f>
        <v>6</v>
      </c>
      <c r="CJ183" s="7">
        <f>ประชากรรายอายุ!CJ183+ประชากรรายอายุ!GL183</f>
        <v>3</v>
      </c>
      <c r="CK183" s="7">
        <f>ประชากรรายอายุ!CK183+ประชากรรายอายุ!GM183</f>
        <v>6</v>
      </c>
      <c r="CL183" s="7">
        <f>ประชากรรายอายุ!CL183+ประชากรรายอายุ!GN183</f>
        <v>3</v>
      </c>
      <c r="CM183" s="7">
        <f>ประชากรรายอายุ!CM183+ประชากรรายอายุ!GO183</f>
        <v>1</v>
      </c>
      <c r="CN183" s="7">
        <f>ประชากรรายอายุ!CN183+ประชากรรายอายุ!GP183</f>
        <v>2</v>
      </c>
      <c r="CO183" s="7">
        <f>ประชากรรายอายุ!CO183+ประชากรรายอายุ!GQ183</f>
        <v>2</v>
      </c>
      <c r="CP183" s="7">
        <f>ประชากรรายอายุ!CP183+ประชากรรายอายุ!GR183</f>
        <v>2</v>
      </c>
      <c r="CQ183" s="7">
        <f>ประชากรรายอายุ!CQ183+ประชากรรายอายุ!GS183</f>
        <v>2</v>
      </c>
      <c r="CR183" s="7">
        <f>ประชากรรายอายุ!CR183+ประชากรรายอายุ!GT183</f>
        <v>0</v>
      </c>
      <c r="CS183" s="7">
        <f>ประชากรรายอายุ!CS183+ประชากรรายอายุ!GU183</f>
        <v>1</v>
      </c>
      <c r="CT183" s="7">
        <f>ประชากรรายอายุ!CT183+ประชากรรายอายุ!GV183</f>
        <v>2</v>
      </c>
      <c r="CU183" s="7">
        <f>ประชากรรายอายุ!CU183+ประชากรรายอายุ!GW183</f>
        <v>1</v>
      </c>
      <c r="CV183" s="7">
        <f>ประชากรรายอายุ!CV183+ประชากรรายอายุ!GX183</f>
        <v>0</v>
      </c>
      <c r="CW183" s="7">
        <f>ประชากรรายอายุ!CW183+ประชากรรายอายุ!GY183</f>
        <v>1</v>
      </c>
      <c r="CX183" s="7">
        <f>ประชากรรายอายุ!CX183+ประชากรรายอายุ!GZ183</f>
        <v>0</v>
      </c>
      <c r="CY183" s="7">
        <f>ประชากรรายอายุ!CY183+ประชากรรายอายุ!HA183</f>
        <v>0</v>
      </c>
      <c r="CZ183" s="7">
        <f>ประชากรรายอายุ!CZ183+ประชากรรายอายุ!HB183</f>
        <v>0</v>
      </c>
      <c r="DA183" s="7">
        <f>ประชากรรายอายุ!DA183+ประชากรรายอายุ!HC183</f>
        <v>0</v>
      </c>
      <c r="DB183" s="7">
        <f>ประชากรรายอายุ!DB183+ประชากรรายอายุ!HD183</f>
        <v>0</v>
      </c>
      <c r="DC183" s="7">
        <f>ประชากรรายอายุ!DC183+ประชากรรายอายุ!HE183</f>
        <v>0</v>
      </c>
      <c r="DD183" s="7">
        <f>ประชากรรายอายุ!DD183+ประชากรรายอายุ!HF183</f>
        <v>4</v>
      </c>
    </row>
    <row r="184" spans="1:108">
      <c r="A184" s="15"/>
      <c r="B184" s="15" t="s">
        <v>130</v>
      </c>
      <c r="C184" s="16">
        <f>ประชากรรายอายุ!C184+ประชากรรายอายุ!DE184</f>
        <v>45</v>
      </c>
      <c r="D184" s="16">
        <f>ประชากรรายอายุ!D184+ประชากรรายอายุ!DF184</f>
        <v>41</v>
      </c>
      <c r="E184" s="16">
        <f>ประชากรรายอายุ!E184+ประชากรรายอายุ!DG184</f>
        <v>28</v>
      </c>
      <c r="F184" s="16">
        <f>ประชากรรายอายุ!F184+ประชากรรายอายุ!DH184</f>
        <v>53</v>
      </c>
      <c r="G184" s="16">
        <f>ประชากรรายอายุ!G184+ประชากรรายอายุ!DI184</f>
        <v>40</v>
      </c>
      <c r="H184" s="16">
        <f>ประชากรรายอายุ!H184+ประชากรรายอายุ!DJ184</f>
        <v>57</v>
      </c>
      <c r="I184" s="16">
        <f>ประชากรรายอายุ!I184+ประชากรรายอายุ!DK184</f>
        <v>44</v>
      </c>
      <c r="J184" s="16">
        <f>ประชากรรายอายุ!J184+ประชากรรายอายุ!DL184</f>
        <v>47</v>
      </c>
      <c r="K184" s="16">
        <f>ประชากรรายอายุ!K184+ประชากรรายอายุ!DM184</f>
        <v>42</v>
      </c>
      <c r="L184" s="16">
        <f>ประชากรรายอายุ!L184+ประชากรรายอายุ!DN184</f>
        <v>50</v>
      </c>
      <c r="M184" s="16">
        <f>ประชากรรายอายุ!M184+ประชากรรายอายุ!DO184</f>
        <v>51</v>
      </c>
      <c r="N184" s="16">
        <f>ประชากรรายอายุ!N184+ประชากรรายอายุ!DP184</f>
        <v>50</v>
      </c>
      <c r="O184" s="16">
        <f>ประชากรรายอายุ!O184+ประชากรรายอายุ!DQ184</f>
        <v>60</v>
      </c>
      <c r="P184" s="16">
        <f>ประชากรรายอายุ!P184+ประชากรรายอายุ!DR184</f>
        <v>52</v>
      </c>
      <c r="Q184" s="16">
        <f>ประชากรรายอายุ!Q184+ประชากรรายอายุ!DS184</f>
        <v>58</v>
      </c>
      <c r="R184" s="16">
        <f>ประชากรรายอายุ!R184+ประชากรรายอายุ!DT184</f>
        <v>60</v>
      </c>
      <c r="S184" s="16">
        <f>ประชากรรายอายุ!S184+ประชากรรายอายุ!DU184</f>
        <v>75</v>
      </c>
      <c r="T184" s="16">
        <f>ประชากรรายอายุ!T184+ประชากรรายอายุ!DV184</f>
        <v>62</v>
      </c>
      <c r="U184" s="16">
        <f>ประชากรรายอายุ!U184+ประชากรรายอายุ!DW184</f>
        <v>70</v>
      </c>
      <c r="V184" s="16">
        <f>ประชากรรายอายุ!V184+ประชากรรายอายุ!DX184</f>
        <v>81</v>
      </c>
      <c r="W184" s="16">
        <f>ประชากรรายอายุ!W184+ประชากรรายอายุ!DY184</f>
        <v>59</v>
      </c>
      <c r="X184" s="16">
        <f>ประชากรรายอายุ!X184+ประชากรรายอายุ!DZ184</f>
        <v>65</v>
      </c>
      <c r="Y184" s="16">
        <f>ประชากรรายอายุ!Y184+ประชากรรายอายุ!EA184</f>
        <v>41</v>
      </c>
      <c r="Z184" s="16">
        <f>ประชากรรายอายุ!Z184+ประชากรรายอายุ!EB184</f>
        <v>55</v>
      </c>
      <c r="AA184" s="16">
        <f>ประชากรรายอายุ!AA184+ประชากรรายอายุ!EC184</f>
        <v>51</v>
      </c>
      <c r="AB184" s="16">
        <f>ประชากรรายอายุ!AB184+ประชากรรายอายุ!ED184</f>
        <v>36</v>
      </c>
      <c r="AC184" s="16">
        <f>ประชากรรายอายุ!AC184+ประชากรรายอายุ!EE184</f>
        <v>49</v>
      </c>
      <c r="AD184" s="16">
        <f>ประชากรรายอายุ!AD184+ประชากรรายอายุ!EF184</f>
        <v>68</v>
      </c>
      <c r="AE184" s="16">
        <f>ประชากรรายอายุ!AE184+ประชากรรายอายุ!EG184</f>
        <v>46</v>
      </c>
      <c r="AF184" s="16">
        <f>ประชากรรายอายุ!AF184+ประชากรรายอายุ!EH184</f>
        <v>51</v>
      </c>
      <c r="AG184" s="16">
        <f>ประชากรรายอายุ!AG184+ประชากรรายอายุ!EI184</f>
        <v>53</v>
      </c>
      <c r="AH184" s="16">
        <f>ประชากรรายอายุ!AH184+ประชากรรายอายุ!EJ184</f>
        <v>70</v>
      </c>
      <c r="AI184" s="16">
        <f>ประชากรรายอายุ!AI184+ประชากรรายอายุ!EK184</f>
        <v>56</v>
      </c>
      <c r="AJ184" s="16">
        <f>ประชากรรายอายุ!AJ184+ประชากรรายอายุ!EL184</f>
        <v>59</v>
      </c>
      <c r="AK184" s="16">
        <f>ประชากรรายอายุ!AK184+ประชากรรายอายุ!EM184</f>
        <v>62</v>
      </c>
      <c r="AL184" s="16">
        <f>ประชากรรายอายุ!AL184+ประชากรรายอายุ!EN184</f>
        <v>60</v>
      </c>
      <c r="AM184" s="16">
        <f>ประชากรรายอายุ!AM184+ประชากรรายอายุ!EO184</f>
        <v>70</v>
      </c>
      <c r="AN184" s="16">
        <f>ประชากรรายอายุ!AN184+ประชากรรายอายุ!EP184</f>
        <v>57</v>
      </c>
      <c r="AO184" s="16">
        <f>ประชากรรายอายุ!AO184+ประชากรรายอายุ!EQ184</f>
        <v>63</v>
      </c>
      <c r="AP184" s="16">
        <f>ประชากรรายอายุ!AP184+ประชากรรายอายุ!ER184</f>
        <v>56</v>
      </c>
      <c r="AQ184" s="16">
        <f>ประชากรรายอายุ!AQ184+ประชากรรายอายุ!ES184</f>
        <v>71</v>
      </c>
      <c r="AR184" s="16">
        <f>ประชากรรายอายุ!AR184+ประชากรรายอายุ!ET184</f>
        <v>64</v>
      </c>
      <c r="AS184" s="16">
        <f>ประชากรรายอายุ!AS184+ประชากรรายอายุ!EU184</f>
        <v>65</v>
      </c>
      <c r="AT184" s="16">
        <f>ประชากรรายอายุ!AT184+ประชากรรายอายุ!EV184</f>
        <v>65</v>
      </c>
      <c r="AU184" s="16">
        <f>ประชากรรายอายุ!AU184+ประชากรรายอายุ!EW184</f>
        <v>76</v>
      </c>
      <c r="AV184" s="16">
        <f>ประชากรรายอายุ!AV184+ประชากรรายอายุ!EX184</f>
        <v>50</v>
      </c>
      <c r="AW184" s="16">
        <f>ประชากรรายอายุ!AW184+ประชากรรายอายุ!EY184</f>
        <v>69</v>
      </c>
      <c r="AX184" s="16">
        <f>ประชากรรายอายุ!AX184+ประชากรรายอายุ!EZ184</f>
        <v>65</v>
      </c>
      <c r="AY184" s="16">
        <f>ประชากรรายอายุ!AY184+ประชากรรายอายุ!FA184</f>
        <v>56</v>
      </c>
      <c r="AZ184" s="16">
        <f>ประชากรรายอายุ!AZ184+ประชากรรายอายุ!FB184</f>
        <v>61</v>
      </c>
      <c r="BA184" s="16">
        <f>ประชากรรายอายุ!BA184+ประชากรรายอายุ!FC184</f>
        <v>52</v>
      </c>
      <c r="BB184" s="16">
        <f>ประชากรรายอายุ!BB184+ประชากรรายอายุ!FD184</f>
        <v>46</v>
      </c>
      <c r="BC184" s="16">
        <f>ประชากรรายอายุ!BC184+ประชากรรายอายุ!FE184</f>
        <v>47</v>
      </c>
      <c r="BD184" s="16">
        <f>ประชากรรายอายุ!BD184+ประชากรรายอายุ!FF184</f>
        <v>49</v>
      </c>
      <c r="BE184" s="16">
        <f>ประชากรรายอายุ!BE184+ประชากรรายอายุ!FG184</f>
        <v>47</v>
      </c>
      <c r="BF184" s="16">
        <f>ประชากรรายอายุ!BF184+ประชากรรายอายุ!FH184</f>
        <v>28</v>
      </c>
      <c r="BG184" s="16">
        <f>ประชากรรายอายุ!BG184+ประชากรรายอายุ!FI184</f>
        <v>39</v>
      </c>
      <c r="BH184" s="16">
        <f>ประชากรรายอายุ!BH184+ประชากรรายอายุ!FJ184</f>
        <v>41</v>
      </c>
      <c r="BI184" s="16">
        <f>ประชากรรายอายุ!BI184+ประชากรรายอายุ!FK184</f>
        <v>27</v>
      </c>
      <c r="BJ184" s="16">
        <f>ประชากรรายอายุ!BJ184+ประชากรรายอายุ!FL184</f>
        <v>36</v>
      </c>
      <c r="BK184" s="16">
        <f>ประชากรรายอายุ!BK184+ประชากรรายอายุ!FM184</f>
        <v>30</v>
      </c>
      <c r="BL184" s="16">
        <f>ประชากรรายอายุ!BL184+ประชากรรายอายุ!FN184</f>
        <v>33</v>
      </c>
      <c r="BM184" s="16">
        <f>ประชากรรายอายุ!BM184+ประชากรรายอายุ!FO184</f>
        <v>29</v>
      </c>
      <c r="BN184" s="16">
        <f>ประชากรรายอายุ!BN184+ประชากรรายอายุ!FP184</f>
        <v>20</v>
      </c>
      <c r="BO184" s="16">
        <f>ประชากรรายอายุ!BO184+ประชากรรายอายุ!FQ184</f>
        <v>26</v>
      </c>
      <c r="BP184" s="16">
        <f>ประชากรรายอายุ!BP184+ประชากรรายอายุ!FR184</f>
        <v>27</v>
      </c>
      <c r="BQ184" s="16">
        <f>ประชากรรายอายุ!BQ184+ประชากรรายอายุ!FS184</f>
        <v>27</v>
      </c>
      <c r="BR184" s="16">
        <f>ประชากรรายอายุ!BR184+ประชากรรายอายุ!FT184</f>
        <v>24</v>
      </c>
      <c r="BS184" s="16">
        <f>ประชากรรายอายุ!BS184+ประชากรรายอายุ!FU184</f>
        <v>5</v>
      </c>
      <c r="BT184" s="16">
        <f>ประชากรรายอายุ!BT184+ประชากรรายอายุ!FV184</f>
        <v>19</v>
      </c>
      <c r="BU184" s="16">
        <f>ประชากรรายอายุ!BU184+ประชากรรายอายุ!FW184</f>
        <v>20</v>
      </c>
      <c r="BV184" s="16">
        <f>ประชากรรายอายุ!BV184+ประชากรรายอายุ!FX184</f>
        <v>18</v>
      </c>
      <c r="BW184" s="16">
        <f>ประชากรรายอายุ!BW184+ประชากรรายอายุ!FY184</f>
        <v>18</v>
      </c>
      <c r="BX184" s="16">
        <f>ประชากรรายอายุ!BX184+ประชากรรายอายุ!FZ184</f>
        <v>16</v>
      </c>
      <c r="BY184" s="16">
        <f>ประชากรรายอายุ!BY184+ประชากรรายอายุ!GA184</f>
        <v>12</v>
      </c>
      <c r="BZ184" s="16">
        <f>ประชากรรายอายุ!BZ184+ประชากรรายอายุ!GB184</f>
        <v>19</v>
      </c>
      <c r="CA184" s="16">
        <f>ประชากรรายอายุ!CA184+ประชากรรายอายุ!GC184</f>
        <v>13</v>
      </c>
      <c r="CB184" s="16">
        <f>ประชากรรายอายุ!CB184+ประชากรรายอายุ!GD184</f>
        <v>6</v>
      </c>
      <c r="CC184" s="16">
        <f>ประชากรรายอายุ!CC184+ประชากรรายอายุ!GE184</f>
        <v>8</v>
      </c>
      <c r="CD184" s="16">
        <f>ประชากรรายอายุ!CD184+ประชากรรายอายุ!GF184</f>
        <v>8</v>
      </c>
      <c r="CE184" s="16">
        <f>ประชากรรายอายุ!CE184+ประชากรรายอายุ!GG184</f>
        <v>13</v>
      </c>
      <c r="CF184" s="16">
        <f>ประชากรรายอายุ!CF184+ประชากรรายอายุ!GH184</f>
        <v>10</v>
      </c>
      <c r="CG184" s="16">
        <f>ประชากรรายอายุ!CG184+ประชากรรายอายุ!GI184</f>
        <v>6</v>
      </c>
      <c r="CH184" s="16">
        <f>ประชากรรายอายุ!CH184+ประชากรรายอายุ!GJ184</f>
        <v>5</v>
      </c>
      <c r="CI184" s="16">
        <f>ประชากรรายอายุ!CI184+ประชากรรายอายุ!GK184</f>
        <v>11</v>
      </c>
      <c r="CJ184" s="16">
        <f>ประชากรรายอายุ!CJ184+ประชากรรายอายุ!GL184</f>
        <v>0</v>
      </c>
      <c r="CK184" s="16">
        <f>ประชากรรายอายุ!CK184+ประชากรรายอายุ!GM184</f>
        <v>3</v>
      </c>
      <c r="CL184" s="16">
        <f>ประชากรรายอายุ!CL184+ประชากรรายอายุ!GN184</f>
        <v>1</v>
      </c>
      <c r="CM184" s="16">
        <f>ประชากรรายอายุ!CM184+ประชากรรายอายุ!GO184</f>
        <v>3</v>
      </c>
      <c r="CN184" s="16">
        <f>ประชากรรายอายุ!CN184+ประชากรรายอายุ!GP184</f>
        <v>3</v>
      </c>
      <c r="CO184" s="16">
        <f>ประชากรรายอายุ!CO184+ประชากรรายอายุ!GQ184</f>
        <v>0</v>
      </c>
      <c r="CP184" s="16">
        <f>ประชากรรายอายุ!CP184+ประชากรรายอายุ!GR184</f>
        <v>2</v>
      </c>
      <c r="CQ184" s="16">
        <f>ประชากรรายอายุ!CQ184+ประชากรรายอายุ!GS184</f>
        <v>1</v>
      </c>
      <c r="CR184" s="16">
        <f>ประชากรรายอายุ!CR184+ประชากรรายอายุ!GT184</f>
        <v>2</v>
      </c>
      <c r="CS184" s="16">
        <f>ประชากรรายอายุ!CS184+ประชากรรายอายุ!GU184</f>
        <v>1</v>
      </c>
      <c r="CT184" s="16">
        <f>ประชากรรายอายุ!CT184+ประชากรรายอายุ!GV184</f>
        <v>0</v>
      </c>
      <c r="CU184" s="16">
        <f>ประชากรรายอายุ!CU184+ประชากรรายอายุ!GW184</f>
        <v>0</v>
      </c>
      <c r="CV184" s="16">
        <f>ประชากรรายอายุ!CV184+ประชากรรายอายุ!GX184</f>
        <v>0</v>
      </c>
      <c r="CW184" s="16">
        <f>ประชากรรายอายุ!CW184+ประชากรรายอายุ!GY184</f>
        <v>0</v>
      </c>
      <c r="CX184" s="16">
        <f>ประชากรรายอายุ!CX184+ประชากรรายอายุ!GZ184</f>
        <v>0</v>
      </c>
      <c r="CY184" s="16">
        <f>ประชากรรายอายุ!CY184+ประชากรรายอายุ!HA184</f>
        <v>0</v>
      </c>
      <c r="CZ184" s="16">
        <f>ประชากรรายอายุ!CZ184+ประชากรรายอายุ!HB184</f>
        <v>0</v>
      </c>
      <c r="DA184" s="16">
        <f>ประชากรรายอายุ!DA184+ประชากรรายอายุ!HC184</f>
        <v>0</v>
      </c>
      <c r="DB184" s="16">
        <f>ประชากรรายอายุ!DB184+ประชากรรายอายุ!HD184</f>
        <v>0</v>
      </c>
      <c r="DC184" s="16">
        <f>ประชากรรายอายุ!DC184+ประชากรรายอายุ!HE184</f>
        <v>0</v>
      </c>
      <c r="DD184" s="16">
        <f>ประชากรรายอายุ!DD184+ประชากรรายอายุ!HF184</f>
        <v>3</v>
      </c>
    </row>
    <row r="185" spans="1:108" s="2" customFormat="1">
      <c r="A185" s="17">
        <v>13</v>
      </c>
      <c r="B185" s="17" t="s">
        <v>131</v>
      </c>
      <c r="C185" s="18">
        <f>ประชากรรายอายุ!C185+ประชากรรายอายุ!DE185</f>
        <v>1803</v>
      </c>
      <c r="D185" s="18">
        <f>ประชากรรายอายุ!D185+ประชากรรายอายุ!DF185</f>
        <v>1831</v>
      </c>
      <c r="E185" s="18">
        <f>ประชากรรายอายุ!E185+ประชากรรายอายุ!DG185</f>
        <v>1845</v>
      </c>
      <c r="F185" s="18">
        <f>ประชากรรายอายุ!F185+ประชากรรายอายุ!DH185</f>
        <v>1748</v>
      </c>
      <c r="G185" s="18">
        <f>ประชากรรายอายุ!G185+ประชากรรายอายุ!DI185</f>
        <v>1777</v>
      </c>
      <c r="H185" s="18">
        <f>ประชากรรายอายุ!H185+ประชากรรายอายุ!DJ185</f>
        <v>1780</v>
      </c>
      <c r="I185" s="18">
        <f>ประชากรรายอายุ!I185+ประชากรรายอายุ!DK185</f>
        <v>1766</v>
      </c>
      <c r="J185" s="18">
        <f>ประชากรรายอายุ!J185+ประชากรรายอายุ!DL185</f>
        <v>1898</v>
      </c>
      <c r="K185" s="18">
        <f>ประชากรรายอายุ!K185+ประชากรรายอายุ!DM185</f>
        <v>2021</v>
      </c>
      <c r="L185" s="18">
        <f>ประชากรรายอายุ!L185+ประชากรรายอายุ!DN185</f>
        <v>1858</v>
      </c>
      <c r="M185" s="18">
        <f>ประชากรรายอายุ!M185+ประชากรรายอายุ!DO185</f>
        <v>1877</v>
      </c>
      <c r="N185" s="18">
        <f>ประชากรรายอายุ!N185+ประชากรรายอายุ!DP185</f>
        <v>1894</v>
      </c>
      <c r="O185" s="18">
        <f>ประชากรรายอายุ!O185+ประชากรรายอายุ!DQ185</f>
        <v>2007</v>
      </c>
      <c r="P185" s="18">
        <f>ประชากรรายอายุ!P185+ประชากรรายอายุ!DR185</f>
        <v>2073</v>
      </c>
      <c r="Q185" s="18">
        <f>ประชากรรายอายุ!Q185+ประชากรรายอายุ!DS185</f>
        <v>2299</v>
      </c>
      <c r="R185" s="18">
        <f>ประชากรรายอายุ!R185+ประชากรรายอายุ!DT185</f>
        <v>2496</v>
      </c>
      <c r="S185" s="18">
        <f>ประชากรรายอายุ!S185+ประชากรรายอายุ!DU185</f>
        <v>2593</v>
      </c>
      <c r="T185" s="18">
        <f>ประชากรรายอายุ!T185+ประชากรรายอายุ!DV185</f>
        <v>2497</v>
      </c>
      <c r="U185" s="18">
        <f>ประชากรรายอายุ!U185+ประชากรรายอายุ!DW185</f>
        <v>2480</v>
      </c>
      <c r="V185" s="18">
        <f>ประชากรรายอายุ!V185+ประชากรรายอายุ!DX185</f>
        <v>2453</v>
      </c>
      <c r="W185" s="18">
        <f>ประชากรรายอายุ!W185+ประชากรรายอายุ!DY185</f>
        <v>2590</v>
      </c>
      <c r="X185" s="18">
        <f>ประชากรรายอายุ!X185+ประชากรรายอายุ!DZ185</f>
        <v>3579</v>
      </c>
      <c r="Y185" s="18">
        <f>ประชากรรายอายุ!Y185+ประชากรรายอายุ!EA185</f>
        <v>3334</v>
      </c>
      <c r="Z185" s="18">
        <f>ประชากรรายอายุ!Z185+ประชากรรายอายุ!EB185</f>
        <v>2696</v>
      </c>
      <c r="AA185" s="18">
        <f>ประชากรรายอายุ!AA185+ประชากรรายอายุ!EC185</f>
        <v>2502</v>
      </c>
      <c r="AB185" s="18">
        <f>ประชากรรายอายุ!AB185+ประชากรรายอายุ!ED185</f>
        <v>2451</v>
      </c>
      <c r="AC185" s="18">
        <f>ประชากรรายอายุ!AC185+ประชากรรายอายุ!EE185</f>
        <v>2339</v>
      </c>
      <c r="AD185" s="18">
        <f>ประชากรรายอายุ!AD185+ประชากรรายอายุ!EF185</f>
        <v>2327</v>
      </c>
      <c r="AE185" s="18">
        <f>ประชากรรายอายุ!AE185+ประชากรรายอายุ!EG185</f>
        <v>2260</v>
      </c>
      <c r="AF185" s="18">
        <f>ประชากรรายอายุ!AF185+ประชากรรายอายุ!EH185</f>
        <v>2296</v>
      </c>
      <c r="AG185" s="18">
        <f>ประชากรรายอายุ!AG185+ประชากรรายอายุ!EI185</f>
        <v>2363</v>
      </c>
      <c r="AH185" s="18">
        <f>ประชากรรายอายุ!AH185+ประชากรรายอายุ!EJ185</f>
        <v>2316</v>
      </c>
      <c r="AI185" s="18">
        <f>ประชากรรายอายุ!AI185+ประชากรรายอายุ!EK185</f>
        <v>2533</v>
      </c>
      <c r="AJ185" s="18">
        <f>ประชากรรายอายุ!AJ185+ประชากรรายอายุ!EL185</f>
        <v>2548</v>
      </c>
      <c r="AK185" s="18">
        <f>ประชากรรายอายุ!AK185+ประชากรรายอายุ!EM185</f>
        <v>2488</v>
      </c>
      <c r="AL185" s="18">
        <f>ประชากรรายอายุ!AL185+ประชากรรายอายุ!EN185</f>
        <v>2581</v>
      </c>
      <c r="AM185" s="18">
        <f>ประชากรรายอายุ!AM185+ประชากรรายอายุ!EO185</f>
        <v>2570</v>
      </c>
      <c r="AN185" s="18">
        <f>ประชากรรายอายุ!AN185+ประชากรรายอายุ!EP185</f>
        <v>2546</v>
      </c>
      <c r="AO185" s="18">
        <f>ประชากรรายอายุ!AO185+ประชากรรายอายุ!EQ185</f>
        <v>2673</v>
      </c>
      <c r="AP185" s="18">
        <f>ประชากรรายอายุ!AP185+ประชากรรายอายุ!ER185</f>
        <v>2639</v>
      </c>
      <c r="AQ185" s="18">
        <f>ประชากรรายอายุ!AQ185+ประชากรรายอายุ!ES185</f>
        <v>2578</v>
      </c>
      <c r="AR185" s="18">
        <f>ประชากรรายอายุ!AR185+ประชากรรายอายุ!ET185</f>
        <v>2670</v>
      </c>
      <c r="AS185" s="18">
        <f>ประชากรรายอายุ!AS185+ประชากรรายอายุ!EU185</f>
        <v>2650</v>
      </c>
      <c r="AT185" s="18">
        <f>ประชากรรายอายุ!AT185+ประชากรรายอายุ!EV185</f>
        <v>2607</v>
      </c>
      <c r="AU185" s="18">
        <f>ประชากรรายอายุ!AU185+ประชากรรายอายุ!EW185</f>
        <v>2851</v>
      </c>
      <c r="AV185" s="18">
        <f>ประชากรรายอายุ!AV185+ประชากรรายอายุ!EX185</f>
        <v>2572</v>
      </c>
      <c r="AW185" s="18">
        <f>ประชากรรายอายุ!AW185+ประชากรรายอายุ!EY185</f>
        <v>2503</v>
      </c>
      <c r="AX185" s="18">
        <f>ประชากรรายอายุ!AX185+ประชากรรายอายุ!EZ185</f>
        <v>2455</v>
      </c>
      <c r="AY185" s="18">
        <f>ประชากรรายอายุ!AY185+ประชากรรายอายุ!FA185</f>
        <v>2451</v>
      </c>
      <c r="AZ185" s="18">
        <f>ประชากรรายอายุ!AZ185+ประชากรรายอายุ!FB185</f>
        <v>2374</v>
      </c>
      <c r="BA185" s="18">
        <f>ประชากรรายอายุ!BA185+ประชากรรายอายุ!FC185</f>
        <v>2270</v>
      </c>
      <c r="BB185" s="18">
        <f>ประชากรรายอายุ!BB185+ประชากรรายอายุ!FD185</f>
        <v>2198</v>
      </c>
      <c r="BC185" s="18">
        <f>ประชากรรายอายุ!BC185+ประชากรรายอายุ!FE185</f>
        <v>2205</v>
      </c>
      <c r="BD185" s="18">
        <f>ประชากรรายอายุ!BD185+ประชากรรายอายุ!FF185</f>
        <v>1993</v>
      </c>
      <c r="BE185" s="18">
        <f>ประชากรรายอายุ!BE185+ประชากรรายอายุ!FG185</f>
        <v>1749</v>
      </c>
      <c r="BF185" s="18">
        <f>ประชากรรายอายุ!BF185+ประชากรรายอายุ!FH185</f>
        <v>1811</v>
      </c>
      <c r="BG185" s="18">
        <f>ประชากรรายอายุ!BG185+ประชากรรายอายุ!FI185</f>
        <v>1748</v>
      </c>
      <c r="BH185" s="18">
        <f>ประชากรรายอายุ!BH185+ประชากรรายอายุ!FJ185</f>
        <v>1726</v>
      </c>
      <c r="BI185" s="18">
        <f>ประชากรรายอายุ!BI185+ประชากรรายอายุ!FK185</f>
        <v>1384</v>
      </c>
      <c r="BJ185" s="18">
        <f>ประชากรรายอายุ!BJ185+ประชากรรายอายุ!FL185</f>
        <v>1380</v>
      </c>
      <c r="BK185" s="18">
        <f>ประชากรรายอายุ!BK185+ประชากรรายอายุ!FM185</f>
        <v>1316</v>
      </c>
      <c r="BL185" s="18">
        <f>ประชากรรายอายุ!BL185+ประชากรรายอายุ!FN185</f>
        <v>1258</v>
      </c>
      <c r="BM185" s="18">
        <f>ประชากรรายอายุ!BM185+ประชากรรายอายุ!FO185</f>
        <v>1292</v>
      </c>
      <c r="BN185" s="18">
        <f>ประชากรรายอายุ!BN185+ประชากรรายอายุ!FP185</f>
        <v>1166</v>
      </c>
      <c r="BO185" s="18">
        <f>ประชากรรายอายุ!BO185+ประชากรรายอายุ!FQ185</f>
        <v>1111</v>
      </c>
      <c r="BP185" s="18">
        <f>ประชากรรายอายุ!BP185+ประชากรรายอายุ!FR185</f>
        <v>1000</v>
      </c>
      <c r="BQ185" s="18">
        <f>ประชากรรายอายุ!BQ185+ประชากรรายอายุ!FS185</f>
        <v>798</v>
      </c>
      <c r="BR185" s="18">
        <f>ประชากรรายอายุ!BR185+ประชากรรายอายุ!FT185</f>
        <v>794</v>
      </c>
      <c r="BS185" s="18">
        <f>ประชากรรายอายุ!BS185+ประชากรรายอายุ!FU185</f>
        <v>726</v>
      </c>
      <c r="BT185" s="18">
        <f>ประชากรรายอายุ!BT185+ประชากรรายอายุ!FV185</f>
        <v>672</v>
      </c>
      <c r="BU185" s="18">
        <f>ประชากรรายอายุ!BU185+ประชากรรายอายุ!FW185</f>
        <v>821</v>
      </c>
      <c r="BV185" s="18">
        <f>ประชากรรายอายุ!BV185+ประชากรรายอายุ!FX185</f>
        <v>785</v>
      </c>
      <c r="BW185" s="18">
        <f>ประชากรรายอายุ!BW185+ประชากรรายอายุ!FY185</f>
        <v>758</v>
      </c>
      <c r="BX185" s="18">
        <f>ประชากรรายอายุ!BX185+ประชากรรายอายุ!FZ185</f>
        <v>668</v>
      </c>
      <c r="BY185" s="18">
        <f>ประชากรรายอายุ!BY185+ประชากรรายอายุ!GA185</f>
        <v>647</v>
      </c>
      <c r="BZ185" s="18">
        <f>ประชากรรายอายุ!BZ185+ประชากรรายอายุ!GB185</f>
        <v>520</v>
      </c>
      <c r="CA185" s="18">
        <f>ประชากรรายอายุ!CA185+ประชากรรายอายุ!GC185</f>
        <v>528</v>
      </c>
      <c r="CB185" s="18">
        <f>ประชากรรายอายุ!CB185+ประชากรรายอายุ!GD185</f>
        <v>493</v>
      </c>
      <c r="CC185" s="18">
        <f>ประชากรรายอายุ!CC185+ประชากรรายอายุ!GE185</f>
        <v>463</v>
      </c>
      <c r="CD185" s="18">
        <f>ประชากรรายอายุ!CD185+ประชากรรายอายุ!GF185</f>
        <v>458</v>
      </c>
      <c r="CE185" s="18">
        <f>ประชากรรายอายุ!CE185+ประชากรรายอายุ!GG185</f>
        <v>449</v>
      </c>
      <c r="CF185" s="18">
        <f>ประชากรรายอายุ!CF185+ประชากรรายอายุ!GH185</f>
        <v>305</v>
      </c>
      <c r="CG185" s="18">
        <f>ประชากรรายอายุ!CG185+ประชากรรายอายุ!GI185</f>
        <v>310</v>
      </c>
      <c r="CH185" s="18">
        <f>ประชากรรายอายุ!CH185+ประชากรรายอายุ!GJ185</f>
        <v>261</v>
      </c>
      <c r="CI185" s="18">
        <f>ประชากรรายอายุ!CI185+ประชากรรายอายุ!GK185</f>
        <v>221</v>
      </c>
      <c r="CJ185" s="18">
        <f>ประชากรรายอายุ!CJ185+ประชากรรายอายุ!GL185</f>
        <v>177</v>
      </c>
      <c r="CK185" s="18">
        <f>ประชากรรายอายุ!CK185+ประชากรรายอายุ!GM185</f>
        <v>138</v>
      </c>
      <c r="CL185" s="18">
        <f>ประชากรรายอายุ!CL185+ประชากรรายอายุ!GN185</f>
        <v>112</v>
      </c>
      <c r="CM185" s="18">
        <f>ประชากรรายอายุ!CM185+ประชากรรายอายุ!GO185</f>
        <v>88</v>
      </c>
      <c r="CN185" s="18">
        <f>ประชากรรายอายุ!CN185+ประชากรรายอายุ!GP185</f>
        <v>92</v>
      </c>
      <c r="CO185" s="18">
        <f>ประชากรรายอายุ!CO185+ประชากรรายอายุ!GQ185</f>
        <v>69</v>
      </c>
      <c r="CP185" s="18">
        <f>ประชากรรายอายุ!CP185+ประชากรรายอายุ!GR185</f>
        <v>43</v>
      </c>
      <c r="CQ185" s="18">
        <f>ประชากรรายอายุ!CQ185+ประชากรรายอายุ!GS185</f>
        <v>58</v>
      </c>
      <c r="CR185" s="18">
        <f>ประชากรรายอายุ!CR185+ประชากรรายอายุ!GT185</f>
        <v>18</v>
      </c>
      <c r="CS185" s="18">
        <f>ประชากรรายอายุ!CS185+ประชากรรายอายุ!GU185</f>
        <v>25</v>
      </c>
      <c r="CT185" s="18">
        <f>ประชากรรายอายุ!CT185+ประชากรรายอายุ!GV185</f>
        <v>19</v>
      </c>
      <c r="CU185" s="18">
        <f>ประชากรรายอายุ!CU185+ประชากรรายอายุ!GW185</f>
        <v>11</v>
      </c>
      <c r="CV185" s="18">
        <f>ประชากรรายอายุ!CV185+ประชากรรายอายุ!GX185</f>
        <v>5</v>
      </c>
      <c r="CW185" s="18">
        <f>ประชากรรายอายุ!CW185+ประชากรรายอายุ!GY185</f>
        <v>6</v>
      </c>
      <c r="CX185" s="18">
        <f>ประชากรรายอายุ!CX185+ประชากรรายอายุ!GZ185</f>
        <v>7</v>
      </c>
      <c r="CY185" s="18">
        <f>ประชากรรายอายุ!CY185+ประชากรรายอายุ!HA185</f>
        <v>4</v>
      </c>
      <c r="CZ185" s="18">
        <f>ประชากรรายอายุ!CZ185+ประชากรรายอายุ!HB185</f>
        <v>20</v>
      </c>
      <c r="DA185" s="18">
        <f>ประชากรรายอายุ!DA185+ประชากรรายอายุ!HC185</f>
        <v>0</v>
      </c>
      <c r="DB185" s="18">
        <f>ประชากรรายอายุ!DB185+ประชากรรายอายุ!HD185</f>
        <v>3872</v>
      </c>
      <c r="DC185" s="18">
        <f>ประชากรรายอายุ!DC185+ประชากรรายอายุ!HE185</f>
        <v>131</v>
      </c>
      <c r="DD185" s="18">
        <f>ประชากรรายอายุ!DD185+ประชากรรายอายุ!HF185</f>
        <v>485</v>
      </c>
    </row>
    <row r="186" spans="1:108" s="3" customFormat="1">
      <c r="A186" s="12"/>
      <c r="B186" s="12" t="s">
        <v>369</v>
      </c>
      <c r="C186" s="7">
        <f>ประชากรรายอายุ!C186+ประชากรรายอายุ!DE186</f>
        <v>302</v>
      </c>
      <c r="D186" s="7">
        <f>ประชากรรายอายุ!D186+ประชากรรายอายุ!DF186</f>
        <v>271</v>
      </c>
      <c r="E186" s="7">
        <f>ประชากรรายอายุ!E186+ประชากรรายอายุ!DG186</f>
        <v>301</v>
      </c>
      <c r="F186" s="7">
        <f>ประชากรรายอายุ!F186+ประชากรรายอายุ!DH186</f>
        <v>277</v>
      </c>
      <c r="G186" s="7">
        <f>ประชากรรายอายุ!G186+ประชากรรายอายุ!DI186</f>
        <v>281</v>
      </c>
      <c r="H186" s="7">
        <f>ประชากรรายอายุ!H186+ประชากรรายอายุ!DJ186</f>
        <v>257</v>
      </c>
      <c r="I186" s="7">
        <f>ประชากรรายอายุ!I186+ประชากรรายอายุ!DK186</f>
        <v>311</v>
      </c>
      <c r="J186" s="7">
        <f>ประชากรรายอายุ!J186+ประชากรรายอายุ!DL186</f>
        <v>325</v>
      </c>
      <c r="K186" s="7">
        <f>ประชากรรายอายุ!K186+ประชากรรายอายุ!DM186</f>
        <v>348</v>
      </c>
      <c r="L186" s="7">
        <f>ประชากรรายอายุ!L186+ประชากรรายอายุ!DN186</f>
        <v>330</v>
      </c>
      <c r="M186" s="7">
        <f>ประชากรรายอายุ!M186+ประชากรรายอายุ!DO186</f>
        <v>346</v>
      </c>
      <c r="N186" s="7">
        <f>ประชากรรายอายุ!N186+ประชากรรายอายุ!DP186</f>
        <v>329</v>
      </c>
      <c r="O186" s="7">
        <f>ประชากรรายอายุ!O186+ประชากรรายอายุ!DQ186</f>
        <v>355</v>
      </c>
      <c r="P186" s="7">
        <f>ประชากรรายอายุ!P186+ประชากรรายอายุ!DR186</f>
        <v>358</v>
      </c>
      <c r="Q186" s="7">
        <f>ประชากรรายอายุ!Q186+ประชากรรายอายุ!DS186</f>
        <v>412</v>
      </c>
      <c r="R186" s="7">
        <f>ประชากรรายอายุ!R186+ประชากรรายอายุ!DT186</f>
        <v>457</v>
      </c>
      <c r="S186" s="7">
        <f>ประชากรรายอายุ!S186+ประชากรรายอายุ!DU186</f>
        <v>476</v>
      </c>
      <c r="T186" s="7">
        <f>ประชากรรายอายุ!T186+ประชากรรายอายุ!DV186</f>
        <v>415</v>
      </c>
      <c r="U186" s="7">
        <f>ประชากรรายอายุ!U186+ประชากรรายอายุ!DW186</f>
        <v>464</v>
      </c>
      <c r="V186" s="7">
        <f>ประชากรรายอายุ!V186+ประชากรรายอายุ!DX186</f>
        <v>414</v>
      </c>
      <c r="W186" s="7">
        <f>ประชากรรายอายุ!W186+ประชากรรายอายุ!DY186</f>
        <v>505</v>
      </c>
      <c r="X186" s="7">
        <f>ประชากรรายอายุ!X186+ประชากรรายอายุ!DZ186</f>
        <v>417</v>
      </c>
      <c r="Y186" s="7">
        <f>ประชากรรายอายุ!Y186+ประชากรรายอายุ!EA186</f>
        <v>405</v>
      </c>
      <c r="Z186" s="7">
        <f>ประชากรรายอายุ!Z186+ประชากรรายอายุ!EB186</f>
        <v>407</v>
      </c>
      <c r="AA186" s="7">
        <f>ประชากรรายอายุ!AA186+ประชากรรายอายุ!EC186</f>
        <v>398</v>
      </c>
      <c r="AB186" s="7">
        <f>ประชากรรายอายุ!AB186+ประชากรรายอายุ!ED186</f>
        <v>442</v>
      </c>
      <c r="AC186" s="7">
        <f>ประชากรรายอายุ!AC186+ประชากรรายอายุ!EE186</f>
        <v>417</v>
      </c>
      <c r="AD186" s="7">
        <f>ประชากรรายอายุ!AD186+ประชากรรายอายุ!EF186</f>
        <v>433</v>
      </c>
      <c r="AE186" s="7">
        <f>ประชากรรายอายุ!AE186+ประชากรรายอายุ!EG186</f>
        <v>444</v>
      </c>
      <c r="AF186" s="7">
        <f>ประชากรรายอายุ!AF186+ประชากรรายอายุ!EH186</f>
        <v>437</v>
      </c>
      <c r="AG186" s="7">
        <f>ประชากรรายอายุ!AG186+ประชากรรายอายุ!EI186</f>
        <v>415</v>
      </c>
      <c r="AH186" s="7">
        <f>ประชากรรายอายุ!AH186+ประชากรรายอายุ!EJ186</f>
        <v>429</v>
      </c>
      <c r="AI186" s="7">
        <f>ประชากรรายอายุ!AI186+ประชากรรายอายุ!EK186</f>
        <v>426</v>
      </c>
      <c r="AJ186" s="7">
        <f>ประชากรรายอายุ!AJ186+ประชากรรายอายุ!EL186</f>
        <v>450</v>
      </c>
      <c r="AK186" s="7">
        <f>ประชากรรายอายุ!AK186+ประชากรรายอายุ!EM186</f>
        <v>409</v>
      </c>
      <c r="AL186" s="7">
        <f>ประชากรรายอายุ!AL186+ประชากรรายอายุ!EN186</f>
        <v>427</v>
      </c>
      <c r="AM186" s="7">
        <f>ประชากรรายอายุ!AM186+ประชากรรายอายุ!EO186</f>
        <v>430</v>
      </c>
      <c r="AN186" s="7">
        <f>ประชากรรายอายุ!AN186+ประชากรรายอายุ!EP186</f>
        <v>441</v>
      </c>
      <c r="AO186" s="7">
        <f>ประชากรรายอายุ!AO186+ประชากรรายอายุ!EQ186</f>
        <v>431</v>
      </c>
      <c r="AP186" s="7">
        <f>ประชากรรายอายุ!AP186+ประชากรรายอายุ!ER186</f>
        <v>479</v>
      </c>
      <c r="AQ186" s="7">
        <f>ประชากรรายอายุ!AQ186+ประชากรรายอายุ!ES186</f>
        <v>481</v>
      </c>
      <c r="AR186" s="7">
        <f>ประชากรรายอายุ!AR186+ประชากรรายอายุ!ET186</f>
        <v>458</v>
      </c>
      <c r="AS186" s="7">
        <f>ประชากรรายอายุ!AS186+ประชากรรายอายุ!EU186</f>
        <v>488</v>
      </c>
      <c r="AT186" s="7">
        <f>ประชากรรายอายุ!AT186+ประชากรรายอายุ!EV186</f>
        <v>472</v>
      </c>
      <c r="AU186" s="7">
        <f>ประชากรรายอายุ!AU186+ประชากรรายอายุ!EW186</f>
        <v>474</v>
      </c>
      <c r="AV186" s="7">
        <f>ประชากรรายอายุ!AV186+ประชากรรายอายุ!EX186</f>
        <v>450</v>
      </c>
      <c r="AW186" s="7">
        <f>ประชากรรายอายุ!AW186+ประชากรรายอายุ!EY186</f>
        <v>406</v>
      </c>
      <c r="AX186" s="7">
        <f>ประชากรรายอายุ!AX186+ประชากรรายอายุ!EZ186</f>
        <v>458</v>
      </c>
      <c r="AY186" s="7">
        <f>ประชากรรายอายุ!AY186+ประชากรรายอายุ!FA186</f>
        <v>446</v>
      </c>
      <c r="AZ186" s="7">
        <f>ประชากรรายอายุ!AZ186+ประชากรรายอายุ!FB186</f>
        <v>468</v>
      </c>
      <c r="BA186" s="7">
        <f>ประชากรรายอายุ!BA186+ประชากรรายอายุ!FC186</f>
        <v>449</v>
      </c>
      <c r="BB186" s="7">
        <f>ประชากรรายอายุ!BB186+ประชากรรายอายุ!FD186</f>
        <v>434</v>
      </c>
      <c r="BC186" s="7">
        <f>ประชากรรายอายุ!BC186+ประชากรรายอายุ!FE186</f>
        <v>469</v>
      </c>
      <c r="BD186" s="7">
        <f>ประชากรรายอายุ!BD186+ประชากรรายอายุ!FF186</f>
        <v>377</v>
      </c>
      <c r="BE186" s="7">
        <f>ประชากรรายอายุ!BE186+ประชากรรายอายุ!FG186</f>
        <v>391</v>
      </c>
      <c r="BF186" s="7">
        <f>ประชากรรายอายุ!BF186+ประชากรรายอายุ!FH186</f>
        <v>363</v>
      </c>
      <c r="BG186" s="7">
        <f>ประชากรรายอายุ!BG186+ประชากรรายอายุ!FI186</f>
        <v>346</v>
      </c>
      <c r="BH186" s="7">
        <f>ประชากรรายอายุ!BH186+ประชากรรายอายุ!FJ186</f>
        <v>366</v>
      </c>
      <c r="BI186" s="7">
        <f>ประชากรรายอายุ!BI186+ประชากรรายอายุ!FK186</f>
        <v>285</v>
      </c>
      <c r="BJ186" s="7">
        <f>ประชากรรายอายุ!BJ186+ประชากรรายอายุ!FL186</f>
        <v>282</v>
      </c>
      <c r="BK186" s="7">
        <f>ประชากรรายอายุ!BK186+ประชากรรายอายุ!FM186</f>
        <v>285</v>
      </c>
      <c r="BL186" s="7">
        <f>ประชากรรายอายุ!BL186+ประชากรรายอายุ!FN186</f>
        <v>313</v>
      </c>
      <c r="BM186" s="7">
        <f>ประชากรรายอายุ!BM186+ประชากรรายอายุ!FO186</f>
        <v>259</v>
      </c>
      <c r="BN186" s="7">
        <f>ประชากรรายอายุ!BN186+ประชากรรายอายุ!FP186</f>
        <v>249</v>
      </c>
      <c r="BO186" s="7">
        <f>ประชากรรายอายุ!BO186+ประชากรรายอายุ!FQ186</f>
        <v>246</v>
      </c>
      <c r="BP186" s="7">
        <f>ประชากรรายอายุ!BP186+ประชากรรายอายุ!FR186</f>
        <v>246</v>
      </c>
      <c r="BQ186" s="7">
        <f>ประชากรรายอายุ!BQ186+ประชากรรายอายุ!FS186</f>
        <v>202</v>
      </c>
      <c r="BR186" s="7">
        <f>ประชากรรายอายุ!BR186+ประชากรรายอายุ!FT186</f>
        <v>163</v>
      </c>
      <c r="BS186" s="7">
        <f>ประชากรรายอายุ!BS186+ประชากรรายอายุ!FU186</f>
        <v>190</v>
      </c>
      <c r="BT186" s="7">
        <f>ประชากรรายอายุ!BT186+ประชากรรายอายุ!FV186</f>
        <v>144</v>
      </c>
      <c r="BU186" s="7">
        <f>ประชากรรายอายุ!BU186+ประชากรรายอายุ!FW186</f>
        <v>187</v>
      </c>
      <c r="BV186" s="7">
        <f>ประชากรรายอายุ!BV186+ประชากรรายอายุ!FX186</f>
        <v>181</v>
      </c>
      <c r="BW186" s="7">
        <f>ประชากรรายอายุ!BW186+ประชากรรายอายุ!FY186</f>
        <v>145</v>
      </c>
      <c r="BX186" s="7">
        <f>ประชากรรายอายุ!BX186+ประชากรรายอายุ!FZ186</f>
        <v>156</v>
      </c>
      <c r="BY186" s="7">
        <f>ประชากรรายอายุ!BY186+ประชากรรายอายุ!GA186</f>
        <v>147</v>
      </c>
      <c r="BZ186" s="7">
        <f>ประชากรรายอายุ!BZ186+ประชากรรายอายุ!GB186</f>
        <v>117</v>
      </c>
      <c r="CA186" s="7">
        <f>ประชากรรายอายุ!CA186+ประชากรรายอายุ!GC186</f>
        <v>117</v>
      </c>
      <c r="CB186" s="7">
        <f>ประชากรรายอายุ!CB186+ประชากรรายอายุ!GD186</f>
        <v>110</v>
      </c>
      <c r="CC186" s="7">
        <f>ประชากรรายอายุ!CC186+ประชากรรายอายุ!GE186</f>
        <v>107</v>
      </c>
      <c r="CD186" s="7">
        <f>ประชากรรายอายุ!CD186+ประชากรรายอายุ!GF186</f>
        <v>94</v>
      </c>
      <c r="CE186" s="7">
        <f>ประชากรรายอายุ!CE186+ประชากรรายอายุ!GG186</f>
        <v>123</v>
      </c>
      <c r="CF186" s="7">
        <f>ประชากรรายอายุ!CF186+ประชากรรายอายุ!GH186</f>
        <v>73</v>
      </c>
      <c r="CG186" s="7">
        <f>ประชากรรายอายุ!CG186+ประชากรรายอายุ!GI186</f>
        <v>66</v>
      </c>
      <c r="CH186" s="7">
        <f>ประชากรรายอายุ!CH186+ประชากรรายอายุ!GJ186</f>
        <v>40</v>
      </c>
      <c r="CI186" s="7">
        <f>ประชากรรายอายุ!CI186+ประชากรรายอายุ!GK186</f>
        <v>47</v>
      </c>
      <c r="CJ186" s="7">
        <f>ประชากรรายอายุ!CJ186+ประชากรรายอายุ!GL186</f>
        <v>50</v>
      </c>
      <c r="CK186" s="7">
        <f>ประชากรรายอายุ!CK186+ประชากรรายอายุ!GM186</f>
        <v>38</v>
      </c>
      <c r="CL186" s="7">
        <f>ประชากรรายอายุ!CL186+ประชากรรายอายุ!GN186</f>
        <v>31</v>
      </c>
      <c r="CM186" s="7">
        <f>ประชากรรายอายุ!CM186+ประชากรรายอายุ!GO186</f>
        <v>18</v>
      </c>
      <c r="CN186" s="7">
        <f>ประชากรรายอายุ!CN186+ประชากรรายอายุ!GP186</f>
        <v>24</v>
      </c>
      <c r="CO186" s="7">
        <f>ประชากรรายอายุ!CO186+ประชากรรายอายุ!GQ186</f>
        <v>17</v>
      </c>
      <c r="CP186" s="7">
        <f>ประชากรรายอายุ!CP186+ประชากรรายอายุ!GR186</f>
        <v>11</v>
      </c>
      <c r="CQ186" s="7">
        <f>ประชากรรายอายุ!CQ186+ประชากรรายอายุ!GS186</f>
        <v>11</v>
      </c>
      <c r="CR186" s="7">
        <f>ประชากรรายอายุ!CR186+ประชากรรายอายุ!GT186</f>
        <v>5</v>
      </c>
      <c r="CS186" s="7">
        <f>ประชากรรายอายุ!CS186+ประชากรรายอายุ!GU186</f>
        <v>5</v>
      </c>
      <c r="CT186" s="7">
        <f>ประชากรรายอายุ!CT186+ประชากรรายอายุ!GV186</f>
        <v>6</v>
      </c>
      <c r="CU186" s="7">
        <f>ประชากรรายอายุ!CU186+ประชากรรายอายุ!GW186</f>
        <v>4</v>
      </c>
      <c r="CV186" s="7">
        <f>ประชากรรายอายุ!CV186+ประชากรรายอายุ!GX186</f>
        <v>1</v>
      </c>
      <c r="CW186" s="7">
        <f>ประชากรรายอายุ!CW186+ประชากรรายอายุ!GY186</f>
        <v>3</v>
      </c>
      <c r="CX186" s="7">
        <f>ประชากรรายอายุ!CX186+ประชากรรายอายุ!GZ186</f>
        <v>2</v>
      </c>
      <c r="CY186" s="7">
        <f>ประชากรรายอายุ!CY186+ประชากรรายอายุ!HA186</f>
        <v>1</v>
      </c>
      <c r="CZ186" s="7">
        <f>ประชากรรายอายุ!CZ186+ประชากรรายอายุ!HB186</f>
        <v>2</v>
      </c>
      <c r="DA186" s="7">
        <f>ประชากรรายอายุ!DA186+ประชากรรายอายุ!HC186</f>
        <v>0</v>
      </c>
      <c r="DB186" s="7">
        <f>ประชากรรายอายุ!DB186+ประชากรรายอายุ!HD186</f>
        <v>343</v>
      </c>
      <c r="DC186" s="7">
        <f>ประชากรรายอายุ!DC186+ประชากรรายอายุ!HE186</f>
        <v>46</v>
      </c>
      <c r="DD186" s="7">
        <f>ประชากรรายอายุ!DD186+ประชากรรายอายุ!HF186</f>
        <v>21</v>
      </c>
    </row>
    <row r="187" spans="1:108" s="3" customFormat="1">
      <c r="A187" s="12"/>
      <c r="B187" s="12" t="s">
        <v>375</v>
      </c>
      <c r="C187" s="7">
        <f>ประชากรรายอายุ!C187+ประชากรรายอายุ!DE187</f>
        <v>270</v>
      </c>
      <c r="D187" s="7">
        <f>ประชากรรายอายุ!D187+ประชากรรายอายุ!DF187</f>
        <v>234</v>
      </c>
      <c r="E187" s="7">
        <f>ประชากรรายอายุ!E187+ประชากรรายอายุ!DG187</f>
        <v>227</v>
      </c>
      <c r="F187" s="7">
        <f>ประชากรรายอายุ!F187+ประชากรรายอายุ!DH187</f>
        <v>226</v>
      </c>
      <c r="G187" s="7">
        <f>ประชากรรายอายุ!G187+ประชากรรายอายุ!DI187</f>
        <v>251</v>
      </c>
      <c r="H187" s="7">
        <f>ประชากรรายอายุ!H187+ประชากรรายอายุ!DJ187</f>
        <v>245</v>
      </c>
      <c r="I187" s="7">
        <f>ประชากรรายอายุ!I187+ประชากรรายอายุ!DK187</f>
        <v>207</v>
      </c>
      <c r="J187" s="7">
        <f>ประชากรรายอายุ!J187+ประชากรรายอายุ!DL187</f>
        <v>272</v>
      </c>
      <c r="K187" s="7">
        <f>ประชากรรายอายุ!K187+ประชากรรายอายุ!DM187</f>
        <v>252</v>
      </c>
      <c r="L187" s="7">
        <f>ประชากรรายอายุ!L187+ประชากรรายอายุ!DN187</f>
        <v>227</v>
      </c>
      <c r="M187" s="7">
        <f>ประชากรรายอายุ!M187+ประชากรรายอายุ!DO187</f>
        <v>231</v>
      </c>
      <c r="N187" s="7">
        <f>ประชากรรายอายุ!N187+ประชากรรายอายุ!DP187</f>
        <v>224</v>
      </c>
      <c r="O187" s="7">
        <f>ประชากรรายอายุ!O187+ประชากรรายอายุ!DQ187</f>
        <v>242</v>
      </c>
      <c r="P187" s="7">
        <f>ประชากรรายอายุ!P187+ประชากรรายอายุ!DR187</f>
        <v>222</v>
      </c>
      <c r="Q187" s="7">
        <f>ประชากรรายอายุ!Q187+ประชากรรายอายุ!DS187</f>
        <v>269</v>
      </c>
      <c r="R187" s="7">
        <f>ประชากรรายอายุ!R187+ประชากรรายอายุ!DT187</f>
        <v>283</v>
      </c>
      <c r="S187" s="7">
        <f>ประชากรรายอายุ!S187+ประชากรรายอายุ!DU187</f>
        <v>359</v>
      </c>
      <c r="T187" s="7">
        <f>ประชากรรายอายุ!T187+ประชากรรายอายุ!DV187</f>
        <v>327</v>
      </c>
      <c r="U187" s="7">
        <f>ประชากรรายอายุ!U187+ประชากรรายอายุ!DW187</f>
        <v>295</v>
      </c>
      <c r="V187" s="7">
        <f>ประชากรรายอายุ!V187+ประชากรรายอายุ!DX187</f>
        <v>318</v>
      </c>
      <c r="W187" s="7">
        <f>ประชากรรายอายุ!W187+ประชากรรายอายุ!DY187</f>
        <v>332</v>
      </c>
      <c r="X187" s="7">
        <f>ประชากรรายอายุ!X187+ประชากรรายอายุ!DZ187</f>
        <v>1544</v>
      </c>
      <c r="Y187" s="7">
        <f>ประชากรรายอายุ!Y187+ประชากรรายอายุ!EA187</f>
        <v>1414</v>
      </c>
      <c r="Z187" s="7">
        <f>ประชากรรายอายุ!Z187+ประชากรรายอายุ!EB187</f>
        <v>523</v>
      </c>
      <c r="AA187" s="7">
        <f>ประชากรรายอายุ!AA187+ประชากรรายอายุ!EC187</f>
        <v>433</v>
      </c>
      <c r="AB187" s="7">
        <f>ประชากรรายอายุ!AB187+ประชากรรายอายุ!ED187</f>
        <v>401</v>
      </c>
      <c r="AC187" s="7">
        <f>ประชากรรายอายุ!AC187+ประชากรรายอายุ!EE187</f>
        <v>368</v>
      </c>
      <c r="AD187" s="7">
        <f>ประชากรรายอายุ!AD187+ประชากรรายอายุ!EF187</f>
        <v>343</v>
      </c>
      <c r="AE187" s="7">
        <f>ประชากรรายอายุ!AE187+ประชากรรายอายุ!EG187</f>
        <v>318</v>
      </c>
      <c r="AF187" s="7">
        <f>ประชากรรายอายุ!AF187+ประชากรรายอายุ!EH187</f>
        <v>289</v>
      </c>
      <c r="AG187" s="7">
        <f>ประชากรรายอายุ!AG187+ประชากรรายอายุ!EI187</f>
        <v>310</v>
      </c>
      <c r="AH187" s="7">
        <f>ประชากรรายอายุ!AH187+ประชากรรายอายุ!EJ187</f>
        <v>299</v>
      </c>
      <c r="AI187" s="7">
        <f>ประชากรรายอายุ!AI187+ประชากรรายอายุ!EK187</f>
        <v>322</v>
      </c>
      <c r="AJ187" s="7">
        <f>ประชากรรายอายุ!AJ187+ประชากรรายอายุ!EL187</f>
        <v>344</v>
      </c>
      <c r="AK187" s="7">
        <f>ประชากรรายอายุ!AK187+ประชากรรายอายุ!EM187</f>
        <v>330</v>
      </c>
      <c r="AL187" s="7">
        <f>ประชากรรายอายุ!AL187+ประชากรรายอายุ!EN187</f>
        <v>341</v>
      </c>
      <c r="AM187" s="7">
        <f>ประชากรรายอายุ!AM187+ประชากรรายอายุ!EO187</f>
        <v>330</v>
      </c>
      <c r="AN187" s="7">
        <f>ประชากรรายอายุ!AN187+ประชากรรายอายุ!EP187</f>
        <v>333</v>
      </c>
      <c r="AO187" s="7">
        <f>ประชากรรายอายุ!AO187+ประชากรรายอายุ!EQ187</f>
        <v>350</v>
      </c>
      <c r="AP187" s="7">
        <f>ประชากรรายอายุ!AP187+ประชากรรายอายุ!ER187</f>
        <v>312</v>
      </c>
      <c r="AQ187" s="7">
        <f>ประชากรรายอายุ!AQ187+ประชากรรายอายุ!ES187</f>
        <v>310</v>
      </c>
      <c r="AR187" s="7">
        <f>ประชากรรายอายุ!AR187+ประชากรรายอายุ!ET187</f>
        <v>334</v>
      </c>
      <c r="AS187" s="7">
        <f>ประชากรรายอายุ!AS187+ประชากรรายอายุ!EU187</f>
        <v>332</v>
      </c>
      <c r="AT187" s="7">
        <f>ประชากรรายอายุ!AT187+ประชากรรายอายุ!EV187</f>
        <v>321</v>
      </c>
      <c r="AU187" s="7">
        <f>ประชากรรายอายุ!AU187+ประชากรรายอายุ!EW187</f>
        <v>356</v>
      </c>
      <c r="AV187" s="7">
        <f>ประชากรรายอายุ!AV187+ประชากรรายอายุ!EX187</f>
        <v>340</v>
      </c>
      <c r="AW187" s="7">
        <f>ประชากรรายอายุ!AW187+ประชากรรายอายุ!EY187</f>
        <v>315</v>
      </c>
      <c r="AX187" s="7">
        <f>ประชากรรายอายุ!AX187+ประชากรรายอายุ!EZ187</f>
        <v>344</v>
      </c>
      <c r="AY187" s="7">
        <f>ประชากรรายอายุ!AY187+ประชากรรายอายุ!FA187</f>
        <v>366</v>
      </c>
      <c r="AZ187" s="7">
        <f>ประชากรรายอายุ!AZ187+ประชากรรายอายุ!FB187</f>
        <v>314</v>
      </c>
      <c r="BA187" s="7">
        <f>ประชากรรายอายุ!BA187+ประชากรรายอายุ!FC187</f>
        <v>324</v>
      </c>
      <c r="BB187" s="7">
        <f>ประชากรรายอายุ!BB187+ประชากรรายอายุ!FD187</f>
        <v>374</v>
      </c>
      <c r="BC187" s="7">
        <f>ประชากรรายอายุ!BC187+ประชากรรายอายุ!FE187</f>
        <v>341</v>
      </c>
      <c r="BD187" s="7">
        <f>ประชากรรายอายุ!BD187+ประชากรรายอายุ!FF187</f>
        <v>293</v>
      </c>
      <c r="BE187" s="7">
        <f>ประชากรรายอายุ!BE187+ประชากรรายอายุ!FG187</f>
        <v>276</v>
      </c>
      <c r="BF187" s="7">
        <f>ประชากรรายอายุ!BF187+ประชากรรายอายุ!FH187</f>
        <v>269</v>
      </c>
      <c r="BG187" s="7">
        <f>ประชากรรายอายุ!BG187+ประชากรรายอายุ!FI187</f>
        <v>256</v>
      </c>
      <c r="BH187" s="7">
        <f>ประชากรรายอายุ!BH187+ประชากรรายอายุ!FJ187</f>
        <v>258</v>
      </c>
      <c r="BI187" s="7">
        <f>ประชากรรายอายุ!BI187+ประชากรรายอายุ!FK187</f>
        <v>179</v>
      </c>
      <c r="BJ187" s="7">
        <f>ประชากรรายอายุ!BJ187+ประชากรรายอายุ!FL187</f>
        <v>183</v>
      </c>
      <c r="BK187" s="7">
        <f>ประชากรรายอายุ!BK187+ประชากรรายอายุ!FM187</f>
        <v>171</v>
      </c>
      <c r="BL187" s="7">
        <f>ประชากรรายอายุ!BL187+ประชากรรายอายุ!FN187</f>
        <v>150</v>
      </c>
      <c r="BM187" s="7">
        <f>ประชากรรายอายุ!BM187+ประชากรรายอายุ!FO187</f>
        <v>170</v>
      </c>
      <c r="BN187" s="7">
        <f>ประชากรรายอายุ!BN187+ประชากรรายอายุ!FP187</f>
        <v>157</v>
      </c>
      <c r="BO187" s="7">
        <f>ประชากรรายอายุ!BO187+ประชากรรายอายุ!FQ187</f>
        <v>143</v>
      </c>
      <c r="BP187" s="7">
        <f>ประชากรรายอายุ!BP187+ประชากรรายอายุ!FR187</f>
        <v>113</v>
      </c>
      <c r="BQ187" s="7">
        <f>ประชากรรายอายุ!BQ187+ประชากรรายอายุ!FS187</f>
        <v>92</v>
      </c>
      <c r="BR187" s="7">
        <f>ประชากรรายอายุ!BR187+ประชากรรายอายุ!FT187</f>
        <v>109</v>
      </c>
      <c r="BS187" s="7">
        <f>ประชากรรายอายุ!BS187+ประชากรรายอายุ!FU187</f>
        <v>83</v>
      </c>
      <c r="BT187" s="7">
        <f>ประชากรรายอายุ!BT187+ประชากรรายอายุ!FV187</f>
        <v>83</v>
      </c>
      <c r="BU187" s="7">
        <f>ประชากรรายอายุ!BU187+ประชากรรายอายุ!FW187</f>
        <v>74</v>
      </c>
      <c r="BV187" s="7">
        <f>ประชากรรายอายุ!BV187+ประชากรรายอายุ!FX187</f>
        <v>85</v>
      </c>
      <c r="BW187" s="7">
        <f>ประชากรรายอายุ!BW187+ประชากรรายอายุ!FY187</f>
        <v>91</v>
      </c>
      <c r="BX187" s="7">
        <f>ประชากรรายอายุ!BX187+ประชากรรายอายุ!FZ187</f>
        <v>74</v>
      </c>
      <c r="BY187" s="7">
        <f>ประชากรรายอายุ!BY187+ประชากรรายอายุ!GA187</f>
        <v>77</v>
      </c>
      <c r="BZ187" s="7">
        <f>ประชากรรายอายุ!BZ187+ประชากรรายอายุ!GB187</f>
        <v>64</v>
      </c>
      <c r="CA187" s="7">
        <f>ประชากรรายอายุ!CA187+ประชากรรายอายุ!GC187</f>
        <v>49</v>
      </c>
      <c r="CB187" s="7">
        <f>ประชากรรายอายุ!CB187+ประชากรรายอายุ!GD187</f>
        <v>57</v>
      </c>
      <c r="CC187" s="7">
        <f>ประชากรรายอายุ!CC187+ประชากรรายอายุ!GE187</f>
        <v>35</v>
      </c>
      <c r="CD187" s="7">
        <f>ประชากรรายอายุ!CD187+ประชากรรายอายุ!GF187</f>
        <v>46</v>
      </c>
      <c r="CE187" s="7">
        <f>ประชากรรายอายุ!CE187+ประชากรรายอายุ!GG187</f>
        <v>45</v>
      </c>
      <c r="CF187" s="7">
        <f>ประชากรรายอายุ!CF187+ประชากรรายอายุ!GH187</f>
        <v>31</v>
      </c>
      <c r="CG187" s="7">
        <f>ประชากรรายอายุ!CG187+ประชากรรายอายุ!GI187</f>
        <v>30</v>
      </c>
      <c r="CH187" s="7">
        <f>ประชากรรายอายุ!CH187+ประชากรรายอายุ!GJ187</f>
        <v>41</v>
      </c>
      <c r="CI187" s="7">
        <f>ประชากรรายอายุ!CI187+ประชากรรายอายุ!GK187</f>
        <v>22</v>
      </c>
      <c r="CJ187" s="7">
        <f>ประชากรรายอายุ!CJ187+ประชากรรายอายุ!GL187</f>
        <v>16</v>
      </c>
      <c r="CK187" s="7">
        <f>ประชากรรายอายุ!CK187+ประชากรรายอายุ!GM187</f>
        <v>16</v>
      </c>
      <c r="CL187" s="7">
        <f>ประชากรรายอายุ!CL187+ประชากรรายอายุ!GN187</f>
        <v>12</v>
      </c>
      <c r="CM187" s="7">
        <f>ประชากรรายอายุ!CM187+ประชากรรายอายุ!GO187</f>
        <v>9</v>
      </c>
      <c r="CN187" s="7">
        <f>ประชากรรายอายุ!CN187+ประชากรรายอายุ!GP187</f>
        <v>4</v>
      </c>
      <c r="CO187" s="7">
        <f>ประชากรรายอายุ!CO187+ประชากรรายอายุ!GQ187</f>
        <v>7</v>
      </c>
      <c r="CP187" s="7">
        <f>ประชากรรายอายุ!CP187+ประชากรรายอายุ!GR187</f>
        <v>6</v>
      </c>
      <c r="CQ187" s="7">
        <f>ประชากรรายอายุ!CQ187+ประชากรรายอายุ!GS187</f>
        <v>8</v>
      </c>
      <c r="CR187" s="7">
        <f>ประชากรรายอายุ!CR187+ประชากรรายอายุ!GT187</f>
        <v>0</v>
      </c>
      <c r="CS187" s="7">
        <f>ประชากรรายอายุ!CS187+ประชากรรายอายุ!GU187</f>
        <v>5</v>
      </c>
      <c r="CT187" s="7">
        <f>ประชากรรายอายุ!CT187+ประชากรรายอายุ!GV187</f>
        <v>1</v>
      </c>
      <c r="CU187" s="7">
        <f>ประชากรรายอายุ!CU187+ประชากรรายอายุ!GW187</f>
        <v>0</v>
      </c>
      <c r="CV187" s="7">
        <f>ประชากรรายอายุ!CV187+ประชากรรายอายุ!GX187</f>
        <v>0</v>
      </c>
      <c r="CW187" s="7">
        <f>ประชากรรายอายุ!CW187+ประชากรรายอายุ!GY187</f>
        <v>0</v>
      </c>
      <c r="CX187" s="7">
        <f>ประชากรรายอายุ!CX187+ประชากรรายอายุ!GZ187</f>
        <v>1</v>
      </c>
      <c r="CY187" s="7">
        <f>ประชากรรายอายุ!CY187+ประชากรรายอายุ!HA187</f>
        <v>0</v>
      </c>
      <c r="CZ187" s="7">
        <f>ประชากรรายอายุ!CZ187+ประชากรรายอายุ!HB187</f>
        <v>3</v>
      </c>
      <c r="DA187" s="7">
        <f>ประชากรรายอายุ!DA187+ประชากรรายอายุ!HC187</f>
        <v>0</v>
      </c>
      <c r="DB187" s="7">
        <f>ประชากรรายอายุ!DB187+ประชากรรายอายุ!HD187</f>
        <v>1441</v>
      </c>
      <c r="DC187" s="7">
        <f>ประชากรรายอายุ!DC187+ประชากรรายอายุ!HE187</f>
        <v>26</v>
      </c>
      <c r="DD187" s="7">
        <f>ประชากรรายอายุ!DD187+ประชากรรายอายุ!HF187</f>
        <v>368</v>
      </c>
    </row>
    <row r="188" spans="1:108">
      <c r="A188" s="5"/>
      <c r="B188" s="5" t="s">
        <v>132</v>
      </c>
      <c r="C188" s="7">
        <f>ประชากรรายอายุ!C188+ประชากรรายอายุ!DE188</f>
        <v>58</v>
      </c>
      <c r="D188" s="7">
        <f>ประชากรรายอายุ!D188+ประชากรรายอายุ!DF188</f>
        <v>73</v>
      </c>
      <c r="E188" s="7">
        <f>ประชากรรายอายุ!E188+ประชากรรายอายุ!DG188</f>
        <v>66</v>
      </c>
      <c r="F188" s="7">
        <f>ประชากรรายอายุ!F188+ประชากรรายอายุ!DH188</f>
        <v>71</v>
      </c>
      <c r="G188" s="7">
        <f>ประชากรรายอายุ!G188+ประชากรรายอายุ!DI188</f>
        <v>66</v>
      </c>
      <c r="H188" s="7">
        <f>ประชากรรายอายุ!H188+ประชากรรายอายุ!DJ188</f>
        <v>69</v>
      </c>
      <c r="I188" s="7">
        <f>ประชากรรายอายุ!I188+ประชากรรายอายุ!DK188</f>
        <v>64</v>
      </c>
      <c r="J188" s="7">
        <f>ประชากรรายอายุ!J188+ประชากรรายอายุ!DL188</f>
        <v>63</v>
      </c>
      <c r="K188" s="7">
        <f>ประชากรรายอายุ!K188+ประชากรรายอายุ!DM188</f>
        <v>72</v>
      </c>
      <c r="L188" s="7">
        <f>ประชากรรายอายุ!L188+ประชากรรายอายุ!DN188</f>
        <v>70</v>
      </c>
      <c r="M188" s="7">
        <f>ประชากรรายอายุ!M188+ประชากรรายอายุ!DO188</f>
        <v>63</v>
      </c>
      <c r="N188" s="7">
        <f>ประชากรรายอายุ!N188+ประชากรรายอายุ!DP188</f>
        <v>77</v>
      </c>
      <c r="O188" s="7">
        <f>ประชากรรายอายุ!O188+ประชากรรายอายุ!DQ188</f>
        <v>67</v>
      </c>
      <c r="P188" s="7">
        <f>ประชากรรายอายุ!P188+ประชากรรายอายุ!DR188</f>
        <v>62</v>
      </c>
      <c r="Q188" s="7">
        <f>ประชากรรายอายุ!Q188+ประชากรรายอายุ!DS188</f>
        <v>76</v>
      </c>
      <c r="R188" s="7">
        <f>ประชากรรายอายุ!R188+ประชากรรายอายุ!DT188</f>
        <v>102</v>
      </c>
      <c r="S188" s="7">
        <f>ประชากรรายอายุ!S188+ประชากรรายอายุ!DU188</f>
        <v>117</v>
      </c>
      <c r="T188" s="7">
        <f>ประชากรรายอายุ!T188+ประชากรรายอายุ!DV188</f>
        <v>90</v>
      </c>
      <c r="U188" s="7">
        <f>ประชากรรายอายุ!U188+ประชากรรายอายุ!DW188</f>
        <v>81</v>
      </c>
      <c r="V188" s="7">
        <f>ประชากรรายอายุ!V188+ประชากรรายอายุ!DX188</f>
        <v>97</v>
      </c>
      <c r="W188" s="7">
        <f>ประชากรรายอายุ!W188+ประชากรรายอายุ!DY188</f>
        <v>97</v>
      </c>
      <c r="X188" s="7">
        <f>ประชากรรายอายุ!X188+ประชากรรายอายุ!DZ188</f>
        <v>94</v>
      </c>
      <c r="Y188" s="7">
        <f>ประชากรรายอายุ!Y188+ประชากรรายอายุ!EA188</f>
        <v>87</v>
      </c>
      <c r="Z188" s="7">
        <f>ประชากรรายอายุ!Z188+ประชากรรายอายุ!EB188</f>
        <v>90</v>
      </c>
      <c r="AA188" s="7">
        <f>ประชากรรายอายุ!AA188+ประชากรรายอายุ!EC188</f>
        <v>98</v>
      </c>
      <c r="AB188" s="7">
        <f>ประชากรรายอายุ!AB188+ประชากรรายอายุ!ED188</f>
        <v>76</v>
      </c>
      <c r="AC188" s="7">
        <f>ประชากรรายอายุ!AC188+ประชากรรายอายุ!EE188</f>
        <v>89</v>
      </c>
      <c r="AD188" s="7">
        <f>ประชากรรายอายุ!AD188+ประชากรรายอายุ!EF188</f>
        <v>91</v>
      </c>
      <c r="AE188" s="7">
        <f>ประชากรรายอายุ!AE188+ประชากรรายอายุ!EG188</f>
        <v>78</v>
      </c>
      <c r="AF188" s="7">
        <f>ประชากรรายอายุ!AF188+ประชากรรายอายุ!EH188</f>
        <v>85</v>
      </c>
      <c r="AG188" s="7">
        <f>ประชากรรายอายุ!AG188+ประชากรรายอายุ!EI188</f>
        <v>97</v>
      </c>
      <c r="AH188" s="7">
        <f>ประชากรรายอายุ!AH188+ประชากรรายอายุ!EJ188</f>
        <v>91</v>
      </c>
      <c r="AI188" s="7">
        <f>ประชากรรายอายุ!AI188+ประชากรรายอายุ!EK188</f>
        <v>95</v>
      </c>
      <c r="AJ188" s="7">
        <f>ประชากรรายอายุ!AJ188+ประชากรรายอายุ!EL188</f>
        <v>95</v>
      </c>
      <c r="AK188" s="7">
        <f>ประชากรรายอายุ!AK188+ประชากรรายอายุ!EM188</f>
        <v>94</v>
      </c>
      <c r="AL188" s="7">
        <f>ประชากรรายอายุ!AL188+ประชากรรายอายุ!EN188</f>
        <v>90</v>
      </c>
      <c r="AM188" s="7">
        <f>ประชากรรายอายุ!AM188+ประชากรรายอายุ!EO188</f>
        <v>87</v>
      </c>
      <c r="AN188" s="7">
        <f>ประชากรรายอายุ!AN188+ประชากรรายอายุ!EP188</f>
        <v>91</v>
      </c>
      <c r="AO188" s="7">
        <f>ประชากรรายอายุ!AO188+ประชากรรายอายุ!EQ188</f>
        <v>87</v>
      </c>
      <c r="AP188" s="7">
        <f>ประชากรรายอายุ!AP188+ประชากรรายอายุ!ER188</f>
        <v>115</v>
      </c>
      <c r="AQ188" s="7">
        <f>ประชากรรายอายุ!AQ188+ประชากรรายอายุ!ES188</f>
        <v>92</v>
      </c>
      <c r="AR188" s="7">
        <f>ประชากรรายอายุ!AR188+ประชากรรายอายุ!ET188</f>
        <v>100</v>
      </c>
      <c r="AS188" s="7">
        <f>ประชากรรายอายุ!AS188+ประชากรรายอายุ!EU188</f>
        <v>113</v>
      </c>
      <c r="AT188" s="7">
        <f>ประชากรรายอายุ!AT188+ประชากรรายอายุ!EV188</f>
        <v>106</v>
      </c>
      <c r="AU188" s="7">
        <f>ประชากรรายอายุ!AU188+ประชากรรายอายุ!EW188</f>
        <v>105</v>
      </c>
      <c r="AV188" s="7">
        <f>ประชากรรายอายุ!AV188+ประชากรรายอายุ!EX188</f>
        <v>106</v>
      </c>
      <c r="AW188" s="7">
        <f>ประชากรรายอายุ!AW188+ประชากรรายอายุ!EY188</f>
        <v>92</v>
      </c>
      <c r="AX188" s="7">
        <f>ประชากรรายอายุ!AX188+ประชากรรายอายุ!EZ188</f>
        <v>103</v>
      </c>
      <c r="AY188" s="7">
        <f>ประชากรรายอายุ!AY188+ประชากรรายอายุ!FA188</f>
        <v>96</v>
      </c>
      <c r="AZ188" s="7">
        <f>ประชากรรายอายุ!AZ188+ประชากรรายอายุ!FB188</f>
        <v>86</v>
      </c>
      <c r="BA188" s="7">
        <f>ประชากรรายอายุ!BA188+ประชากรรายอายุ!FC188</f>
        <v>101</v>
      </c>
      <c r="BB188" s="7">
        <f>ประชากรรายอายุ!BB188+ประชากรรายอายุ!FD188</f>
        <v>96</v>
      </c>
      <c r="BC188" s="7">
        <f>ประชากรรายอายุ!BC188+ประชากรรายอายุ!FE188</f>
        <v>101</v>
      </c>
      <c r="BD188" s="7">
        <f>ประชากรรายอายุ!BD188+ประชากรรายอายุ!FF188</f>
        <v>84</v>
      </c>
      <c r="BE188" s="7">
        <f>ประชากรรายอายุ!BE188+ประชากรรายอายุ!FG188</f>
        <v>82</v>
      </c>
      <c r="BF188" s="7">
        <f>ประชากรรายอายุ!BF188+ประชากรรายอายุ!FH188</f>
        <v>63</v>
      </c>
      <c r="BG188" s="7">
        <f>ประชากรรายอายุ!BG188+ประชากรรายอายุ!FI188</f>
        <v>80</v>
      </c>
      <c r="BH188" s="7">
        <f>ประชากรรายอายุ!BH188+ประชากรรายอายุ!FJ188</f>
        <v>51</v>
      </c>
      <c r="BI188" s="7">
        <f>ประชากรรายอายุ!BI188+ประชากรรายอายุ!FK188</f>
        <v>62</v>
      </c>
      <c r="BJ188" s="7">
        <f>ประชากรรายอายุ!BJ188+ประชากรรายอายุ!FL188</f>
        <v>36</v>
      </c>
      <c r="BK188" s="7">
        <f>ประชากรรายอายุ!BK188+ประชากรรายอายุ!FM188</f>
        <v>50</v>
      </c>
      <c r="BL188" s="7">
        <f>ประชากรรายอายุ!BL188+ประชากรรายอายุ!FN188</f>
        <v>40</v>
      </c>
      <c r="BM188" s="7">
        <f>ประชากรรายอายุ!BM188+ประชากรรายอายุ!FO188</f>
        <v>36</v>
      </c>
      <c r="BN188" s="7">
        <f>ประชากรรายอายุ!BN188+ประชากรรายอายุ!FP188</f>
        <v>43</v>
      </c>
      <c r="BO188" s="7">
        <f>ประชากรรายอายุ!BO188+ประชากรรายอายุ!FQ188</f>
        <v>29</v>
      </c>
      <c r="BP188" s="7">
        <f>ประชากรรายอายุ!BP188+ประชากรรายอายุ!FR188</f>
        <v>36</v>
      </c>
      <c r="BQ188" s="7">
        <f>ประชากรรายอายุ!BQ188+ประชากรรายอายุ!FS188</f>
        <v>26</v>
      </c>
      <c r="BR188" s="7">
        <f>ประชากรรายอายุ!BR188+ประชากรรายอายุ!FT188</f>
        <v>30</v>
      </c>
      <c r="BS188" s="7">
        <f>ประชากรรายอายุ!BS188+ประชากรรายอายุ!FU188</f>
        <v>27</v>
      </c>
      <c r="BT188" s="7">
        <f>ประชากรรายอายุ!BT188+ประชากรรายอายุ!FV188</f>
        <v>20</v>
      </c>
      <c r="BU188" s="7">
        <f>ประชากรรายอายุ!BU188+ประชากรรายอายุ!FW188</f>
        <v>33</v>
      </c>
      <c r="BV188" s="7">
        <f>ประชากรรายอายุ!BV188+ประชากรรายอายุ!FX188</f>
        <v>28</v>
      </c>
      <c r="BW188" s="7">
        <f>ประชากรรายอายุ!BW188+ประชากรรายอายุ!FY188</f>
        <v>19</v>
      </c>
      <c r="BX188" s="7">
        <f>ประชากรรายอายุ!BX188+ประชากรรายอายุ!FZ188</f>
        <v>25</v>
      </c>
      <c r="BY188" s="7">
        <f>ประชากรรายอายุ!BY188+ประชากรรายอายุ!GA188</f>
        <v>24</v>
      </c>
      <c r="BZ188" s="7">
        <f>ประชากรรายอายุ!BZ188+ประชากรรายอายุ!GB188</f>
        <v>24</v>
      </c>
      <c r="CA188" s="7">
        <f>ประชากรรายอายุ!CA188+ประชากรรายอายุ!GC188</f>
        <v>25</v>
      </c>
      <c r="CB188" s="7">
        <f>ประชากรรายอายุ!CB188+ประชากรรายอายุ!GD188</f>
        <v>19</v>
      </c>
      <c r="CC188" s="7">
        <f>ประชากรรายอายุ!CC188+ประชากรรายอายุ!GE188</f>
        <v>20</v>
      </c>
      <c r="CD188" s="7">
        <f>ประชากรรายอายุ!CD188+ประชากรรายอายุ!GF188</f>
        <v>20</v>
      </c>
      <c r="CE188" s="7">
        <f>ประชากรรายอายุ!CE188+ประชากรรายอายุ!GG188</f>
        <v>27</v>
      </c>
      <c r="CF188" s="7">
        <f>ประชากรรายอายุ!CF188+ประชากรรายอายุ!GH188</f>
        <v>12</v>
      </c>
      <c r="CG188" s="7">
        <f>ประชากรรายอายุ!CG188+ประชากรรายอายุ!GI188</f>
        <v>14</v>
      </c>
      <c r="CH188" s="7">
        <f>ประชากรรายอายุ!CH188+ประชากรรายอายุ!GJ188</f>
        <v>11</v>
      </c>
      <c r="CI188" s="7">
        <f>ประชากรรายอายุ!CI188+ประชากรรายอายุ!GK188</f>
        <v>10</v>
      </c>
      <c r="CJ188" s="7">
        <f>ประชากรรายอายุ!CJ188+ประชากรรายอายุ!GL188</f>
        <v>6</v>
      </c>
      <c r="CK188" s="7">
        <f>ประชากรรายอายุ!CK188+ประชากรรายอายุ!GM188</f>
        <v>2</v>
      </c>
      <c r="CL188" s="7">
        <f>ประชากรรายอายุ!CL188+ประชากรรายอายุ!GN188</f>
        <v>2</v>
      </c>
      <c r="CM188" s="7">
        <f>ประชากรรายอายุ!CM188+ประชากรรายอายุ!GO188</f>
        <v>3</v>
      </c>
      <c r="CN188" s="7">
        <f>ประชากรรายอายุ!CN188+ประชากรรายอายุ!GP188</f>
        <v>5</v>
      </c>
      <c r="CO188" s="7">
        <f>ประชากรรายอายุ!CO188+ประชากรรายอายุ!GQ188</f>
        <v>2</v>
      </c>
      <c r="CP188" s="7">
        <f>ประชากรรายอายุ!CP188+ประชากรรายอายุ!GR188</f>
        <v>2</v>
      </c>
      <c r="CQ188" s="7">
        <f>ประชากรรายอายุ!CQ188+ประชากรรายอายุ!GS188</f>
        <v>1</v>
      </c>
      <c r="CR188" s="7">
        <f>ประชากรรายอายุ!CR188+ประชากรรายอายุ!GT188</f>
        <v>0</v>
      </c>
      <c r="CS188" s="7">
        <f>ประชากรรายอายุ!CS188+ประชากรรายอายุ!GU188</f>
        <v>0</v>
      </c>
      <c r="CT188" s="7">
        <f>ประชากรรายอายุ!CT188+ประชากรรายอายุ!GV188</f>
        <v>0</v>
      </c>
      <c r="CU188" s="7">
        <f>ประชากรรายอายุ!CU188+ประชากรรายอายุ!GW188</f>
        <v>0</v>
      </c>
      <c r="CV188" s="7">
        <f>ประชากรรายอายุ!CV188+ประชากรรายอายุ!GX188</f>
        <v>0</v>
      </c>
      <c r="CW188" s="7">
        <f>ประชากรรายอายุ!CW188+ประชากรรายอายุ!GY188</f>
        <v>0</v>
      </c>
      <c r="CX188" s="7">
        <f>ประชากรรายอายุ!CX188+ประชากรรายอายุ!GZ188</f>
        <v>0</v>
      </c>
      <c r="CY188" s="7">
        <f>ประชากรรายอายุ!CY188+ประชากรรายอายุ!HA188</f>
        <v>0</v>
      </c>
      <c r="CZ188" s="7">
        <f>ประชากรรายอายุ!CZ188+ประชากรรายอายุ!HB188</f>
        <v>0</v>
      </c>
      <c r="DA188" s="7">
        <f>ประชากรรายอายุ!DA188+ประชากรรายอายุ!HC188</f>
        <v>0</v>
      </c>
      <c r="DB188" s="7">
        <f>ประชากรรายอายุ!DB188+ประชากรรายอายุ!HD188</f>
        <v>0</v>
      </c>
      <c r="DC188" s="7">
        <f>ประชากรรายอายุ!DC188+ประชากรรายอายุ!HE188</f>
        <v>4</v>
      </c>
      <c r="DD188" s="7">
        <f>ประชากรรายอายุ!DD188+ประชากรรายอายุ!HF188</f>
        <v>11</v>
      </c>
    </row>
    <row r="189" spans="1:108">
      <c r="A189" s="5"/>
      <c r="B189" s="5" t="s">
        <v>133</v>
      </c>
      <c r="C189" s="7">
        <f>ประชากรรายอายุ!C189+ประชากรรายอายุ!DE189</f>
        <v>77</v>
      </c>
      <c r="D189" s="7">
        <f>ประชากรรายอายุ!D189+ประชากรรายอายุ!DF189</f>
        <v>85</v>
      </c>
      <c r="E189" s="7">
        <f>ประชากรรายอายุ!E189+ประชากรรายอายุ!DG189</f>
        <v>104</v>
      </c>
      <c r="F189" s="7">
        <f>ประชากรรายอายุ!F189+ประชากรรายอายุ!DH189</f>
        <v>90</v>
      </c>
      <c r="G189" s="7">
        <f>ประชากรรายอายุ!G189+ประชากรรายอายุ!DI189</f>
        <v>87</v>
      </c>
      <c r="H189" s="7">
        <f>ประชากรรายอายุ!H189+ประชากรรายอายุ!DJ189</f>
        <v>86</v>
      </c>
      <c r="I189" s="7">
        <f>ประชากรรายอายุ!I189+ประชากรรายอายุ!DK189</f>
        <v>82</v>
      </c>
      <c r="J189" s="7">
        <f>ประชากรรายอายุ!J189+ประชากรรายอายุ!DL189</f>
        <v>89</v>
      </c>
      <c r="K189" s="7">
        <f>ประชากรรายอายุ!K189+ประชากรรายอายุ!DM189</f>
        <v>103</v>
      </c>
      <c r="L189" s="7">
        <f>ประชากรรายอายุ!L189+ประชากรรายอายุ!DN189</f>
        <v>98</v>
      </c>
      <c r="M189" s="7">
        <f>ประชากรรายอายุ!M189+ประชากรรายอายุ!DO189</f>
        <v>79</v>
      </c>
      <c r="N189" s="7">
        <f>ประชากรรายอายุ!N189+ประชากรรายอายุ!DP189</f>
        <v>101</v>
      </c>
      <c r="O189" s="7">
        <f>ประชากรรายอายุ!O189+ประชากรรายอายุ!DQ189</f>
        <v>90</v>
      </c>
      <c r="P189" s="7">
        <f>ประชากรรายอายุ!P189+ประชากรรายอายุ!DR189</f>
        <v>94</v>
      </c>
      <c r="Q189" s="7">
        <f>ประชากรรายอายุ!Q189+ประชากรรายอายุ!DS189</f>
        <v>125</v>
      </c>
      <c r="R189" s="7">
        <f>ประชากรรายอายุ!R189+ประชากรรายอายุ!DT189</f>
        <v>130</v>
      </c>
      <c r="S189" s="7">
        <f>ประชากรรายอายุ!S189+ประชากรรายอายุ!DU189</f>
        <v>123</v>
      </c>
      <c r="T189" s="7">
        <f>ประชากรรายอายุ!T189+ประชากรรายอายุ!DV189</f>
        <v>98</v>
      </c>
      <c r="U189" s="7">
        <f>ประชากรรายอายุ!U189+ประชากรรายอายุ!DW189</f>
        <v>129</v>
      </c>
      <c r="V189" s="7">
        <f>ประชากรรายอายุ!V189+ประชากรรายอายุ!DX189</f>
        <v>102</v>
      </c>
      <c r="W189" s="7">
        <f>ประชากรรายอายุ!W189+ประชากรรายอายุ!DY189</f>
        <v>118</v>
      </c>
      <c r="X189" s="7">
        <f>ประชากรรายอายุ!X189+ประชากรรายอายุ!DZ189</f>
        <v>113</v>
      </c>
      <c r="Y189" s="7">
        <f>ประชากรรายอายุ!Y189+ประชากรรายอายุ!EA189</f>
        <v>126</v>
      </c>
      <c r="Z189" s="7">
        <f>ประชากรรายอายุ!Z189+ประชากรรายอายุ!EB189</f>
        <v>95</v>
      </c>
      <c r="AA189" s="7">
        <f>ประชากรรายอายุ!AA189+ประชากรรายอายุ!EC189</f>
        <v>121</v>
      </c>
      <c r="AB189" s="7">
        <f>ประชากรรายอายุ!AB189+ประชากรรายอายุ!ED189</f>
        <v>112</v>
      </c>
      <c r="AC189" s="7">
        <f>ประชากรรายอายุ!AC189+ประชากรรายอายุ!EE189</f>
        <v>119</v>
      </c>
      <c r="AD189" s="7">
        <f>ประชากรรายอายุ!AD189+ประชากรรายอายุ!EF189</f>
        <v>114</v>
      </c>
      <c r="AE189" s="7">
        <f>ประชากรรายอายุ!AE189+ประชากรรายอายุ!EG189</f>
        <v>101</v>
      </c>
      <c r="AF189" s="7">
        <f>ประชากรรายอายุ!AF189+ประชากรรายอายุ!EH189</f>
        <v>100</v>
      </c>
      <c r="AG189" s="7">
        <f>ประชากรรายอายุ!AG189+ประชากรรายอายุ!EI189</f>
        <v>113</v>
      </c>
      <c r="AH189" s="7">
        <f>ประชากรรายอายุ!AH189+ประชากรรายอายุ!EJ189</f>
        <v>104</v>
      </c>
      <c r="AI189" s="7">
        <f>ประชากรรายอายุ!AI189+ประชากรรายอายุ!EK189</f>
        <v>121</v>
      </c>
      <c r="AJ189" s="7">
        <f>ประชากรรายอายุ!AJ189+ประชากรรายอายุ!EL189</f>
        <v>106</v>
      </c>
      <c r="AK189" s="7">
        <f>ประชากรรายอายุ!AK189+ประชากรรายอายุ!EM189</f>
        <v>123</v>
      </c>
      <c r="AL189" s="7">
        <f>ประชากรรายอายุ!AL189+ประชากรรายอายุ!EN189</f>
        <v>134</v>
      </c>
      <c r="AM189" s="7">
        <f>ประชากรรายอายุ!AM189+ประชากรรายอายุ!EO189</f>
        <v>134</v>
      </c>
      <c r="AN189" s="7">
        <f>ประชากรรายอายุ!AN189+ประชากรรายอายุ!EP189</f>
        <v>106</v>
      </c>
      <c r="AO189" s="7">
        <f>ประชากรรายอายุ!AO189+ประชากรรายอายุ!EQ189</f>
        <v>133</v>
      </c>
      <c r="AP189" s="7">
        <f>ประชากรรายอายุ!AP189+ประชากรรายอายุ!ER189</f>
        <v>127</v>
      </c>
      <c r="AQ189" s="7">
        <f>ประชากรรายอายุ!AQ189+ประชากรรายอายุ!ES189</f>
        <v>110</v>
      </c>
      <c r="AR189" s="7">
        <f>ประชากรรายอายุ!AR189+ประชากรรายอายุ!ET189</f>
        <v>132</v>
      </c>
      <c r="AS189" s="7">
        <f>ประชากรรายอายุ!AS189+ประชากรรายอายุ!EU189</f>
        <v>126</v>
      </c>
      <c r="AT189" s="7">
        <f>ประชากรรายอายุ!AT189+ประชากรรายอายุ!EV189</f>
        <v>126</v>
      </c>
      <c r="AU189" s="7">
        <f>ประชากรรายอายุ!AU189+ประชากรรายอายุ!EW189</f>
        <v>141</v>
      </c>
      <c r="AV189" s="7">
        <f>ประชากรรายอายุ!AV189+ประชากรรายอายุ!EX189</f>
        <v>108</v>
      </c>
      <c r="AW189" s="7">
        <f>ประชากรรายอายุ!AW189+ประชากรรายอายุ!EY189</f>
        <v>133</v>
      </c>
      <c r="AX189" s="7">
        <f>ประชากรรายอายุ!AX189+ประชากรรายอายุ!EZ189</f>
        <v>116</v>
      </c>
      <c r="AY189" s="7">
        <f>ประชากรรายอายุ!AY189+ประชากรรายอายุ!FA189</f>
        <v>114</v>
      </c>
      <c r="AZ189" s="7">
        <f>ประชากรรายอายุ!AZ189+ประชากรรายอายุ!FB189</f>
        <v>102</v>
      </c>
      <c r="BA189" s="7">
        <f>ประชากรรายอายุ!BA189+ประชากรรายอายุ!FC189</f>
        <v>97</v>
      </c>
      <c r="BB189" s="7">
        <f>ประชากรรายอายุ!BB189+ประชากรรายอายุ!FD189</f>
        <v>89</v>
      </c>
      <c r="BC189" s="7">
        <f>ประชากรรายอายุ!BC189+ประชากรรายอายุ!FE189</f>
        <v>92</v>
      </c>
      <c r="BD189" s="7">
        <f>ประชากรรายอายุ!BD189+ประชากรรายอายุ!FF189</f>
        <v>74</v>
      </c>
      <c r="BE189" s="7">
        <f>ประชากรรายอายุ!BE189+ประชากรรายอายุ!FG189</f>
        <v>79</v>
      </c>
      <c r="BF189" s="7">
        <f>ประชากรรายอายุ!BF189+ประชากรรายอายุ!FH189</f>
        <v>83</v>
      </c>
      <c r="BG189" s="7">
        <f>ประชากรรายอายุ!BG189+ประชากรรายอายุ!FI189</f>
        <v>72</v>
      </c>
      <c r="BH189" s="7">
        <f>ประชากรรายอายุ!BH189+ประชากรรายอายุ!FJ189</f>
        <v>65</v>
      </c>
      <c r="BI189" s="7">
        <f>ประชากรรายอายุ!BI189+ประชากรรายอายุ!FK189</f>
        <v>71</v>
      </c>
      <c r="BJ189" s="7">
        <f>ประชากรรายอายุ!BJ189+ประชากรรายอายุ!FL189</f>
        <v>50</v>
      </c>
      <c r="BK189" s="7">
        <f>ประชากรรายอายุ!BK189+ประชากรรายอายุ!FM189</f>
        <v>64</v>
      </c>
      <c r="BL189" s="7">
        <f>ประชากรรายอายุ!BL189+ประชากรรายอายุ!FN189</f>
        <v>53</v>
      </c>
      <c r="BM189" s="7">
        <f>ประชากรรายอายุ!BM189+ประชากรรายอายุ!FO189</f>
        <v>66</v>
      </c>
      <c r="BN189" s="7">
        <f>ประชากรรายอายุ!BN189+ประชากรรายอายุ!FP189</f>
        <v>46</v>
      </c>
      <c r="BO189" s="7">
        <f>ประชากรรายอายุ!BO189+ประชากรรายอายุ!FQ189</f>
        <v>44</v>
      </c>
      <c r="BP189" s="7">
        <f>ประชากรรายอายุ!BP189+ประชากรรายอายุ!FR189</f>
        <v>40</v>
      </c>
      <c r="BQ189" s="7">
        <f>ประชากรรายอายุ!BQ189+ประชากรรายอายุ!FS189</f>
        <v>32</v>
      </c>
      <c r="BR189" s="7">
        <f>ประชากรรายอายุ!BR189+ประชากรรายอายุ!FT189</f>
        <v>39</v>
      </c>
      <c r="BS189" s="7">
        <f>ประชากรรายอายุ!BS189+ประชากรรายอายุ!FU189</f>
        <v>27</v>
      </c>
      <c r="BT189" s="7">
        <f>ประชากรรายอายุ!BT189+ประชากรรายอายุ!FV189</f>
        <v>41</v>
      </c>
      <c r="BU189" s="7">
        <f>ประชากรรายอายุ!BU189+ประชากรรายอายุ!FW189</f>
        <v>42</v>
      </c>
      <c r="BV189" s="7">
        <f>ประชากรรายอายุ!BV189+ประชากรรายอายุ!FX189</f>
        <v>33</v>
      </c>
      <c r="BW189" s="7">
        <f>ประชากรรายอายุ!BW189+ประชากรรายอายุ!FY189</f>
        <v>34</v>
      </c>
      <c r="BX189" s="7">
        <f>ประชากรรายอายุ!BX189+ประชากรรายอายุ!FZ189</f>
        <v>24</v>
      </c>
      <c r="BY189" s="7">
        <f>ประชากรรายอายุ!BY189+ประชากรรายอายุ!GA189</f>
        <v>35</v>
      </c>
      <c r="BZ189" s="7">
        <f>ประชากรรายอายุ!BZ189+ประชากรรายอายุ!GB189</f>
        <v>19</v>
      </c>
      <c r="CA189" s="7">
        <f>ประชากรรายอายุ!CA189+ประชากรรายอายุ!GC189</f>
        <v>26</v>
      </c>
      <c r="CB189" s="7">
        <f>ประชากรรายอายุ!CB189+ประชากรรายอายุ!GD189</f>
        <v>17</v>
      </c>
      <c r="CC189" s="7">
        <f>ประชากรรายอายุ!CC189+ประชากรรายอายุ!GE189</f>
        <v>25</v>
      </c>
      <c r="CD189" s="7">
        <f>ประชากรรายอายุ!CD189+ประชากรรายอายุ!GF189</f>
        <v>24</v>
      </c>
      <c r="CE189" s="7">
        <f>ประชากรรายอายุ!CE189+ประชากรรายอายุ!GG189</f>
        <v>16</v>
      </c>
      <c r="CF189" s="7">
        <f>ประชากรรายอายุ!CF189+ประชากรรายอายุ!GH189</f>
        <v>11</v>
      </c>
      <c r="CG189" s="7">
        <f>ประชากรรายอายุ!CG189+ประชากรรายอายุ!GI189</f>
        <v>17</v>
      </c>
      <c r="CH189" s="7">
        <f>ประชากรรายอายุ!CH189+ประชากรรายอายุ!GJ189</f>
        <v>11</v>
      </c>
      <c r="CI189" s="7">
        <f>ประชากรรายอายุ!CI189+ประชากรรายอายุ!GK189</f>
        <v>7</v>
      </c>
      <c r="CJ189" s="7">
        <f>ประชากรรายอายุ!CJ189+ประชากรรายอายุ!GL189</f>
        <v>9</v>
      </c>
      <c r="CK189" s="7">
        <f>ประชากรรายอายุ!CK189+ประชากรรายอายุ!GM189</f>
        <v>4</v>
      </c>
      <c r="CL189" s="7">
        <f>ประชากรรายอายุ!CL189+ประชากรรายอายุ!GN189</f>
        <v>2</v>
      </c>
      <c r="CM189" s="7">
        <f>ประชากรรายอายุ!CM189+ประชากรรายอายุ!GO189</f>
        <v>1</v>
      </c>
      <c r="CN189" s="7">
        <f>ประชากรรายอายุ!CN189+ประชากรรายอายุ!GP189</f>
        <v>6</v>
      </c>
      <c r="CO189" s="7">
        <f>ประชากรรายอายุ!CO189+ประชากรรายอายุ!GQ189</f>
        <v>4</v>
      </c>
      <c r="CP189" s="7">
        <f>ประชากรรายอายุ!CP189+ประชากรรายอายุ!GR189</f>
        <v>0</v>
      </c>
      <c r="CQ189" s="7">
        <f>ประชากรรายอายุ!CQ189+ประชากรรายอายุ!GS189</f>
        <v>3</v>
      </c>
      <c r="CR189" s="7">
        <f>ประชากรรายอายุ!CR189+ประชากรรายอายุ!GT189</f>
        <v>0</v>
      </c>
      <c r="CS189" s="7">
        <f>ประชากรรายอายุ!CS189+ประชากรรายอายุ!GU189</f>
        <v>0</v>
      </c>
      <c r="CT189" s="7">
        <f>ประชากรรายอายุ!CT189+ประชากรรายอายุ!GV189</f>
        <v>2</v>
      </c>
      <c r="CU189" s="7">
        <f>ประชากรรายอายุ!CU189+ประชากรรายอายุ!GW189</f>
        <v>1</v>
      </c>
      <c r="CV189" s="7">
        <f>ประชากรรายอายุ!CV189+ประชากรรายอายุ!GX189</f>
        <v>1</v>
      </c>
      <c r="CW189" s="7">
        <f>ประชากรรายอายุ!CW189+ประชากรรายอายุ!GY189</f>
        <v>0</v>
      </c>
      <c r="CX189" s="7">
        <f>ประชากรรายอายุ!CX189+ประชากรรายอายุ!GZ189</f>
        <v>0</v>
      </c>
      <c r="CY189" s="7">
        <f>ประชากรรายอายุ!CY189+ประชากรรายอายุ!HA189</f>
        <v>0</v>
      </c>
      <c r="CZ189" s="7">
        <f>ประชากรรายอายุ!CZ189+ประชากรรายอายุ!HB189</f>
        <v>0</v>
      </c>
      <c r="DA189" s="7">
        <f>ประชากรรายอายุ!DA189+ประชากรรายอายุ!HC189</f>
        <v>0</v>
      </c>
      <c r="DB189" s="7">
        <f>ประชากรรายอายุ!DB189+ประชากรรายอายุ!HD189</f>
        <v>0</v>
      </c>
      <c r="DC189" s="7">
        <f>ประชากรรายอายุ!DC189+ประชากรรายอายุ!HE189</f>
        <v>2</v>
      </c>
      <c r="DD189" s="7">
        <f>ประชากรรายอายุ!DD189+ประชากรรายอายุ!HF189</f>
        <v>4</v>
      </c>
    </row>
    <row r="190" spans="1:108">
      <c r="A190" s="5"/>
      <c r="B190" s="5" t="s">
        <v>134</v>
      </c>
      <c r="C190" s="7">
        <f>ประชากรรายอายุ!C190+ประชากรรายอายุ!DE190</f>
        <v>75</v>
      </c>
      <c r="D190" s="7">
        <f>ประชากรรายอายุ!D190+ประชากรรายอายุ!DF190</f>
        <v>83</v>
      </c>
      <c r="E190" s="7">
        <f>ประชากรรายอายุ!E190+ประชากรรายอายุ!DG190</f>
        <v>85</v>
      </c>
      <c r="F190" s="7">
        <f>ประชากรรายอายุ!F190+ประชากรรายอายุ!DH190</f>
        <v>71</v>
      </c>
      <c r="G190" s="7">
        <f>ประชากรรายอายุ!G190+ประชากรรายอายุ!DI190</f>
        <v>73</v>
      </c>
      <c r="H190" s="7">
        <f>ประชากรรายอายุ!H190+ประชากรรายอายุ!DJ190</f>
        <v>85</v>
      </c>
      <c r="I190" s="7">
        <f>ประชากรรายอายุ!I190+ประชากรรายอายุ!DK190</f>
        <v>69</v>
      </c>
      <c r="J190" s="7">
        <f>ประชากรรายอายุ!J190+ประชากรรายอายุ!DL190</f>
        <v>84</v>
      </c>
      <c r="K190" s="7">
        <f>ประชากรรายอายุ!K190+ประชากรรายอายุ!DM190</f>
        <v>84</v>
      </c>
      <c r="L190" s="7">
        <f>ประชากรรายอายุ!L190+ประชากรรายอายุ!DN190</f>
        <v>84</v>
      </c>
      <c r="M190" s="7">
        <f>ประชากรรายอายุ!M190+ประชากรรายอายุ!DO190</f>
        <v>77</v>
      </c>
      <c r="N190" s="7">
        <f>ประชากรรายอายุ!N190+ประชากรรายอายุ!DP190</f>
        <v>69</v>
      </c>
      <c r="O190" s="7">
        <f>ประชากรรายอายุ!O190+ประชากรรายอายุ!DQ190</f>
        <v>72</v>
      </c>
      <c r="P190" s="7">
        <f>ประชากรรายอายุ!P190+ประชากรรายอายุ!DR190</f>
        <v>84</v>
      </c>
      <c r="Q190" s="7">
        <f>ประชากรรายอายุ!Q190+ประชากรรายอายุ!DS190</f>
        <v>106</v>
      </c>
      <c r="R190" s="7">
        <f>ประชากรรายอายุ!R190+ประชากรรายอายุ!DT190</f>
        <v>100</v>
      </c>
      <c r="S190" s="7">
        <f>ประชากรรายอายุ!S190+ประชากรรายอายุ!DU190</f>
        <v>87</v>
      </c>
      <c r="T190" s="7">
        <f>ประชากรรายอายุ!T190+ประชากรรายอายุ!DV190</f>
        <v>114</v>
      </c>
      <c r="U190" s="7">
        <f>ประชากรรายอายุ!U190+ประชากรรายอายุ!DW190</f>
        <v>115</v>
      </c>
      <c r="V190" s="7">
        <f>ประชากรรายอายุ!V190+ประชากรรายอายุ!DX190</f>
        <v>105</v>
      </c>
      <c r="W190" s="7">
        <f>ประชากรรายอายุ!W190+ประชากรรายอายุ!DY190</f>
        <v>113</v>
      </c>
      <c r="X190" s="7">
        <f>ประชากรรายอายุ!X190+ประชากรรายอายุ!DZ190</f>
        <v>90</v>
      </c>
      <c r="Y190" s="7">
        <f>ประชากรรายอายุ!Y190+ประชากรรายอายุ!EA190</f>
        <v>86</v>
      </c>
      <c r="Z190" s="7">
        <f>ประชากรรายอายุ!Z190+ประชากรรายอายุ!EB190</f>
        <v>97</v>
      </c>
      <c r="AA190" s="7">
        <f>ประชากรรายอายุ!AA190+ประชากรรายอายุ!EC190</f>
        <v>108</v>
      </c>
      <c r="AB190" s="7">
        <f>ประชากรรายอายุ!AB190+ประชากรรายอายุ!ED190</f>
        <v>90</v>
      </c>
      <c r="AC190" s="7">
        <f>ประชากรรายอายุ!AC190+ประชากรรายอายุ!EE190</f>
        <v>108</v>
      </c>
      <c r="AD190" s="7">
        <f>ประชากรรายอายุ!AD190+ประชากรรายอายุ!EF190</f>
        <v>73</v>
      </c>
      <c r="AE190" s="7">
        <f>ประชากรรายอายุ!AE190+ประชากรรายอายุ!EG190</f>
        <v>87</v>
      </c>
      <c r="AF190" s="7">
        <f>ประชากรรายอายุ!AF190+ประชากรรายอายุ!EH190</f>
        <v>81</v>
      </c>
      <c r="AG190" s="7">
        <f>ประชากรรายอายุ!AG190+ประชากรรายอายุ!EI190</f>
        <v>81</v>
      </c>
      <c r="AH190" s="7">
        <f>ประชากรรายอายุ!AH190+ประชากรรายอายุ!EJ190</f>
        <v>98</v>
      </c>
      <c r="AI190" s="7">
        <f>ประชากรรายอายุ!AI190+ประชากรรายอายุ!EK190</f>
        <v>97</v>
      </c>
      <c r="AJ190" s="7">
        <f>ประชากรรายอายุ!AJ190+ประชากรรายอายุ!EL190</f>
        <v>116</v>
      </c>
      <c r="AK190" s="7">
        <f>ประชากรรายอายุ!AK190+ประชากรรายอายุ!EM190</f>
        <v>107</v>
      </c>
      <c r="AL190" s="7">
        <f>ประชากรรายอายุ!AL190+ประชากรรายอายุ!EN190</f>
        <v>118</v>
      </c>
      <c r="AM190" s="7">
        <f>ประชากรรายอายุ!AM190+ประชากรรายอายุ!EO190</f>
        <v>109</v>
      </c>
      <c r="AN190" s="7">
        <f>ประชากรรายอายุ!AN190+ประชากรรายอายุ!EP190</f>
        <v>110</v>
      </c>
      <c r="AO190" s="7">
        <f>ประชากรรายอายุ!AO190+ประชากรรายอายุ!EQ190</f>
        <v>115</v>
      </c>
      <c r="AP190" s="7">
        <f>ประชากรรายอายุ!AP190+ประชากรรายอายุ!ER190</f>
        <v>131</v>
      </c>
      <c r="AQ190" s="7">
        <f>ประชากรรายอายุ!AQ190+ประชากรรายอายุ!ES190</f>
        <v>108</v>
      </c>
      <c r="AR190" s="7">
        <f>ประชากรรายอายุ!AR190+ประชากรรายอายุ!ET190</f>
        <v>125</v>
      </c>
      <c r="AS190" s="7">
        <f>ประชากรรายอายุ!AS190+ประชากรรายอายุ!EU190</f>
        <v>112</v>
      </c>
      <c r="AT190" s="7">
        <f>ประชากรรายอายุ!AT190+ประชากรรายอายุ!EV190</f>
        <v>130</v>
      </c>
      <c r="AU190" s="7">
        <f>ประชากรรายอายุ!AU190+ประชากรรายอายุ!EW190</f>
        <v>149</v>
      </c>
      <c r="AV190" s="7">
        <f>ประชากรรายอายุ!AV190+ประชากรรายอายุ!EX190</f>
        <v>119</v>
      </c>
      <c r="AW190" s="7">
        <f>ประชากรรายอายุ!AW190+ประชากรรายอายุ!EY190</f>
        <v>115</v>
      </c>
      <c r="AX190" s="7">
        <f>ประชากรรายอายุ!AX190+ประชากรรายอายุ!EZ190</f>
        <v>98</v>
      </c>
      <c r="AY190" s="7">
        <f>ประชากรรายอายุ!AY190+ประชากรรายอายุ!FA190</f>
        <v>105</v>
      </c>
      <c r="AZ190" s="7">
        <f>ประชากรรายอายุ!AZ190+ประชากรรายอายุ!FB190</f>
        <v>88</v>
      </c>
      <c r="BA190" s="7">
        <f>ประชากรรายอายุ!BA190+ประชากรรายอายุ!FC190</f>
        <v>86</v>
      </c>
      <c r="BB190" s="7">
        <f>ประชากรรายอายุ!BB190+ประชากรรายอายุ!FD190</f>
        <v>82</v>
      </c>
      <c r="BC190" s="7">
        <f>ประชากรรายอายุ!BC190+ประชากรรายอายุ!FE190</f>
        <v>71</v>
      </c>
      <c r="BD190" s="7">
        <f>ประชากรรายอายุ!BD190+ประชากรรายอายุ!FF190</f>
        <v>92</v>
      </c>
      <c r="BE190" s="7">
        <f>ประชากรรายอายุ!BE190+ประชากรรายอายุ!FG190</f>
        <v>64</v>
      </c>
      <c r="BF190" s="7">
        <f>ประชากรรายอายุ!BF190+ประชากรรายอายุ!FH190</f>
        <v>73</v>
      </c>
      <c r="BG190" s="7">
        <f>ประชากรรายอายุ!BG190+ประชากรรายอายุ!FI190</f>
        <v>72</v>
      </c>
      <c r="BH190" s="7">
        <f>ประชากรรายอายุ!BH190+ประชากรรายอายุ!FJ190</f>
        <v>65</v>
      </c>
      <c r="BI190" s="7">
        <f>ประชากรรายอายุ!BI190+ประชากรรายอายุ!FK190</f>
        <v>69</v>
      </c>
      <c r="BJ190" s="7">
        <f>ประชากรรายอายุ!BJ190+ประชากรรายอายุ!FL190</f>
        <v>51</v>
      </c>
      <c r="BK190" s="7">
        <f>ประชากรรายอายุ!BK190+ประชากรรายอายุ!FM190</f>
        <v>67</v>
      </c>
      <c r="BL190" s="7">
        <f>ประชากรรายอายุ!BL190+ประชากรรายอายุ!FN190</f>
        <v>62</v>
      </c>
      <c r="BM190" s="7">
        <f>ประชากรรายอายุ!BM190+ประชากรรายอายุ!FO190</f>
        <v>71</v>
      </c>
      <c r="BN190" s="7">
        <f>ประชากรรายอายุ!BN190+ประชากรรายอายุ!FP190</f>
        <v>52</v>
      </c>
      <c r="BO190" s="7">
        <f>ประชากรรายอายุ!BO190+ประชากรรายอายุ!FQ190</f>
        <v>63</v>
      </c>
      <c r="BP190" s="7">
        <f>ประชากรรายอายุ!BP190+ประชากรรายอายุ!FR190</f>
        <v>46</v>
      </c>
      <c r="BQ190" s="7">
        <f>ประชากรรายอายุ!BQ190+ประชากรรายอายุ!FS190</f>
        <v>44</v>
      </c>
      <c r="BR190" s="7">
        <f>ประชากรรายอายุ!BR190+ประชากรรายอายุ!FT190</f>
        <v>41</v>
      </c>
      <c r="BS190" s="7">
        <f>ประชากรรายอายุ!BS190+ประชากรรายอายุ!FU190</f>
        <v>28</v>
      </c>
      <c r="BT190" s="7">
        <f>ประชากรรายอายุ!BT190+ประชากรรายอายุ!FV190</f>
        <v>33</v>
      </c>
      <c r="BU190" s="7">
        <f>ประชากรรายอายุ!BU190+ประชากรรายอายุ!FW190</f>
        <v>45</v>
      </c>
      <c r="BV190" s="7">
        <f>ประชากรรายอายุ!BV190+ประชากรรายอายุ!FX190</f>
        <v>35</v>
      </c>
      <c r="BW190" s="7">
        <f>ประชากรรายอายุ!BW190+ประชากรรายอายุ!FY190</f>
        <v>36</v>
      </c>
      <c r="BX190" s="7">
        <f>ประชากรรายอายุ!BX190+ประชากรรายอายุ!FZ190</f>
        <v>26</v>
      </c>
      <c r="BY190" s="7">
        <f>ประชากรรายอายุ!BY190+ประชากรรายอายุ!GA190</f>
        <v>35</v>
      </c>
      <c r="BZ190" s="7">
        <f>ประชากรรายอายุ!BZ190+ประชากรรายอายุ!GB190</f>
        <v>22</v>
      </c>
      <c r="CA190" s="7">
        <f>ประชากรรายอายุ!CA190+ประชากรรายอายุ!GC190</f>
        <v>31</v>
      </c>
      <c r="CB190" s="7">
        <f>ประชากรรายอายุ!CB190+ประชากรรายอายุ!GD190</f>
        <v>25</v>
      </c>
      <c r="CC190" s="7">
        <f>ประชากรรายอายุ!CC190+ประชากรรายอายุ!GE190</f>
        <v>31</v>
      </c>
      <c r="CD190" s="7">
        <f>ประชากรรายอายุ!CD190+ประชากรรายอายุ!GF190</f>
        <v>19</v>
      </c>
      <c r="CE190" s="7">
        <f>ประชากรรายอายุ!CE190+ประชากรรายอายุ!GG190</f>
        <v>21</v>
      </c>
      <c r="CF190" s="7">
        <f>ประชากรรายอายุ!CF190+ประชากรรายอายุ!GH190</f>
        <v>14</v>
      </c>
      <c r="CG190" s="7">
        <f>ประชากรรายอายุ!CG190+ประชากรรายอายุ!GI190</f>
        <v>15</v>
      </c>
      <c r="CH190" s="7">
        <f>ประชากรรายอายุ!CH190+ประชากรรายอายุ!GJ190</f>
        <v>7</v>
      </c>
      <c r="CI190" s="7">
        <f>ประชากรรายอายุ!CI190+ประชากรรายอายุ!GK190</f>
        <v>9</v>
      </c>
      <c r="CJ190" s="7">
        <f>ประชากรรายอายุ!CJ190+ประชากรรายอายุ!GL190</f>
        <v>4</v>
      </c>
      <c r="CK190" s="7">
        <f>ประชากรรายอายุ!CK190+ประชากรรายอายุ!GM190</f>
        <v>2</v>
      </c>
      <c r="CL190" s="7">
        <f>ประชากรรายอายุ!CL190+ประชากรรายอายุ!GN190</f>
        <v>9</v>
      </c>
      <c r="CM190" s="7">
        <f>ประชากรรายอายุ!CM190+ประชากรรายอายุ!GO190</f>
        <v>4</v>
      </c>
      <c r="CN190" s="7">
        <f>ประชากรรายอายุ!CN190+ประชากรรายอายุ!GP190</f>
        <v>8</v>
      </c>
      <c r="CO190" s="7">
        <f>ประชากรรายอายุ!CO190+ประชากรรายอายุ!GQ190</f>
        <v>1</v>
      </c>
      <c r="CP190" s="7">
        <f>ประชากรรายอายุ!CP190+ประชากรรายอายุ!GR190</f>
        <v>3</v>
      </c>
      <c r="CQ190" s="7">
        <f>ประชากรรายอายุ!CQ190+ประชากรรายอายุ!GS190</f>
        <v>2</v>
      </c>
      <c r="CR190" s="7">
        <f>ประชากรรายอายุ!CR190+ประชากรรายอายุ!GT190</f>
        <v>1</v>
      </c>
      <c r="CS190" s="7">
        <f>ประชากรรายอายุ!CS190+ประชากรรายอายุ!GU190</f>
        <v>2</v>
      </c>
      <c r="CT190" s="7">
        <f>ประชากรรายอายุ!CT190+ประชากรรายอายุ!GV190</f>
        <v>1</v>
      </c>
      <c r="CU190" s="7">
        <f>ประชากรรายอายุ!CU190+ประชากรรายอายุ!GW190</f>
        <v>0</v>
      </c>
      <c r="CV190" s="7">
        <f>ประชากรรายอายุ!CV190+ประชากรรายอายุ!GX190</f>
        <v>0</v>
      </c>
      <c r="CW190" s="7">
        <f>ประชากรรายอายุ!CW190+ประชากรรายอายุ!GY190</f>
        <v>0</v>
      </c>
      <c r="CX190" s="7">
        <f>ประชากรรายอายุ!CX190+ประชากรรายอายุ!GZ190</f>
        <v>0</v>
      </c>
      <c r="CY190" s="7">
        <f>ประชากรรายอายุ!CY190+ประชากรรายอายุ!HA190</f>
        <v>0</v>
      </c>
      <c r="CZ190" s="7">
        <f>ประชากรรายอายุ!CZ190+ประชากรรายอายุ!HB190</f>
        <v>1</v>
      </c>
      <c r="DA190" s="7">
        <f>ประชากรรายอายุ!DA190+ประชากรรายอายุ!HC190</f>
        <v>0</v>
      </c>
      <c r="DB190" s="7">
        <f>ประชากรรายอายุ!DB190+ประชากรรายอายุ!HD190</f>
        <v>0</v>
      </c>
      <c r="DC190" s="7">
        <f>ประชากรรายอายุ!DC190+ประชากรรายอายุ!HE190</f>
        <v>2</v>
      </c>
      <c r="DD190" s="7">
        <f>ประชากรรายอายุ!DD190+ประชากรรายอายุ!HF190</f>
        <v>1</v>
      </c>
    </row>
    <row r="191" spans="1:108">
      <c r="A191" s="5"/>
      <c r="B191" s="5" t="s">
        <v>135</v>
      </c>
      <c r="C191" s="7">
        <f>ประชากรรายอายุ!C191+ประชากรรายอายุ!DE191</f>
        <v>89</v>
      </c>
      <c r="D191" s="7">
        <f>ประชากรรายอายุ!D191+ประชากรรายอายุ!DF191</f>
        <v>108</v>
      </c>
      <c r="E191" s="7">
        <f>ประชากรรายอายุ!E191+ประชากรรายอายุ!DG191</f>
        <v>96</v>
      </c>
      <c r="F191" s="7">
        <f>ประชากรรายอายุ!F191+ประชากรรายอายุ!DH191</f>
        <v>93</v>
      </c>
      <c r="G191" s="7">
        <f>ประชากรรายอายุ!G191+ประชากรรายอายุ!DI191</f>
        <v>89</v>
      </c>
      <c r="H191" s="7">
        <f>ประชากรรายอายุ!H191+ประชากรรายอายุ!DJ191</f>
        <v>82</v>
      </c>
      <c r="I191" s="7">
        <f>ประชากรรายอายุ!I191+ประชากรรายอายุ!DK191</f>
        <v>87</v>
      </c>
      <c r="J191" s="7">
        <f>ประชากรรายอายุ!J191+ประชากรรายอายุ!DL191</f>
        <v>112</v>
      </c>
      <c r="K191" s="7">
        <f>ประชากรรายอายุ!K191+ประชากรรายอายุ!DM191</f>
        <v>106</v>
      </c>
      <c r="L191" s="7">
        <f>ประชากรรายอายุ!L191+ประชากรรายอายุ!DN191</f>
        <v>112</v>
      </c>
      <c r="M191" s="7">
        <f>ประชากรรายอายุ!M191+ประชากรรายอายุ!DO191</f>
        <v>113</v>
      </c>
      <c r="N191" s="7">
        <f>ประชากรรายอายุ!N191+ประชากรรายอายุ!DP191</f>
        <v>105</v>
      </c>
      <c r="O191" s="7">
        <f>ประชากรรายอายุ!O191+ประชากรรายอายุ!DQ191</f>
        <v>114</v>
      </c>
      <c r="P191" s="7">
        <f>ประชากรรายอายุ!P191+ประชากรรายอายุ!DR191</f>
        <v>100</v>
      </c>
      <c r="Q191" s="7">
        <f>ประชากรรายอายุ!Q191+ประชากรรายอายุ!DS191</f>
        <v>112</v>
      </c>
      <c r="R191" s="7">
        <f>ประชากรรายอายุ!R191+ประชากรรายอายุ!DT191</f>
        <v>138</v>
      </c>
      <c r="S191" s="7">
        <f>ประชากรรายอายุ!S191+ประชากรรายอายุ!DU191</f>
        <v>97</v>
      </c>
      <c r="T191" s="7">
        <f>ประชากรรายอายุ!T191+ประชากรรายอายุ!DV191</f>
        <v>137</v>
      </c>
      <c r="U191" s="7">
        <f>ประชากรรายอายุ!U191+ประชากรรายอายุ!DW191</f>
        <v>122</v>
      </c>
      <c r="V191" s="7">
        <f>ประชากรรายอายุ!V191+ประชากรรายอายุ!DX191</f>
        <v>135</v>
      </c>
      <c r="W191" s="7">
        <f>ประชากรรายอายุ!W191+ประชากรรายอายุ!DY191</f>
        <v>123</v>
      </c>
      <c r="X191" s="7">
        <f>ประชากรรายอายุ!X191+ประชากรรายอายุ!DZ191</f>
        <v>109</v>
      </c>
      <c r="Y191" s="7">
        <f>ประชากรรายอายุ!Y191+ประชากรรายอายุ!EA191</f>
        <v>81</v>
      </c>
      <c r="Z191" s="7">
        <f>ประชากรรายอายุ!Z191+ประชากรรายอายุ!EB191</f>
        <v>120</v>
      </c>
      <c r="AA191" s="7">
        <f>ประชากรรายอายุ!AA191+ประชากรรายอายุ!EC191</f>
        <v>113</v>
      </c>
      <c r="AB191" s="7">
        <f>ประชากรรายอายุ!AB191+ประชากรรายอายุ!ED191</f>
        <v>105</v>
      </c>
      <c r="AC191" s="7">
        <f>ประชากรรายอายุ!AC191+ประชากรรายอายุ!EE191</f>
        <v>69</v>
      </c>
      <c r="AD191" s="7">
        <f>ประชากรรายอายุ!AD191+ประชากรรายอายุ!EF191</f>
        <v>108</v>
      </c>
      <c r="AE191" s="7">
        <f>ประชากรรายอายุ!AE191+ประชากรรายอายุ!EG191</f>
        <v>88</v>
      </c>
      <c r="AF191" s="7">
        <f>ประชากรรายอายุ!AF191+ประชากรรายอายุ!EH191</f>
        <v>99</v>
      </c>
      <c r="AG191" s="7">
        <f>ประชากรรายอายุ!AG191+ประชากรรายอายุ!EI191</f>
        <v>122</v>
      </c>
      <c r="AH191" s="7">
        <f>ประชากรรายอายุ!AH191+ประชากรรายอายุ!EJ191</f>
        <v>115</v>
      </c>
      <c r="AI191" s="7">
        <f>ประชากรรายอายุ!AI191+ประชากรรายอายุ!EK191</f>
        <v>146</v>
      </c>
      <c r="AJ191" s="7">
        <f>ประชากรรายอายุ!AJ191+ประชากรรายอายุ!EL191</f>
        <v>110</v>
      </c>
      <c r="AK191" s="7">
        <f>ประชากรรายอายุ!AK191+ประชากรรายอายุ!EM191</f>
        <v>128</v>
      </c>
      <c r="AL191" s="7">
        <f>ประชากรรายอายุ!AL191+ประชากรรายอายุ!EN191</f>
        <v>120</v>
      </c>
      <c r="AM191" s="7">
        <f>ประชากรรายอายุ!AM191+ประชากรรายอายุ!EO191</f>
        <v>129</v>
      </c>
      <c r="AN191" s="7">
        <f>ประชากรรายอายุ!AN191+ประชากรรายอายุ!EP191</f>
        <v>127</v>
      </c>
      <c r="AO191" s="7">
        <f>ประชากรรายอายุ!AO191+ประชากรรายอายุ!EQ191</f>
        <v>160</v>
      </c>
      <c r="AP191" s="7">
        <f>ประชากรรายอายุ!AP191+ประชากรรายอายุ!ER191</f>
        <v>132</v>
      </c>
      <c r="AQ191" s="7">
        <f>ประชากรรายอายุ!AQ191+ประชากรรายอายุ!ES191</f>
        <v>155</v>
      </c>
      <c r="AR191" s="7">
        <f>ประชากรรายอายุ!AR191+ประชากรรายอายุ!ET191</f>
        <v>137</v>
      </c>
      <c r="AS191" s="7">
        <f>ประชากรรายอายุ!AS191+ประชากรรายอายุ!EU191</f>
        <v>130</v>
      </c>
      <c r="AT191" s="7">
        <f>ประชากรรายอายุ!AT191+ประชากรรายอายุ!EV191</f>
        <v>143</v>
      </c>
      <c r="AU191" s="7">
        <f>ประชากรรายอายุ!AU191+ประชากรรายอายุ!EW191</f>
        <v>134</v>
      </c>
      <c r="AV191" s="7">
        <f>ประชากรรายอายุ!AV191+ประชากรรายอายุ!EX191</f>
        <v>134</v>
      </c>
      <c r="AW191" s="7">
        <f>ประชากรรายอายุ!AW191+ประชากรรายอายุ!EY191</f>
        <v>105</v>
      </c>
      <c r="AX191" s="7">
        <f>ประชากรรายอายุ!AX191+ประชากรรายอายุ!EZ191</f>
        <v>109</v>
      </c>
      <c r="AY191" s="7">
        <f>ประชากรรายอายุ!AY191+ประชากรรายอายุ!FA191</f>
        <v>112</v>
      </c>
      <c r="AZ191" s="7">
        <f>ประชากรรายอายุ!AZ191+ประชากรรายอายุ!FB191</f>
        <v>92</v>
      </c>
      <c r="BA191" s="7">
        <f>ประชากรรายอายุ!BA191+ประชากรรายอายุ!FC191</f>
        <v>105</v>
      </c>
      <c r="BB191" s="7">
        <f>ประชากรรายอายุ!BB191+ประชากรรายอายุ!FD191</f>
        <v>94</v>
      </c>
      <c r="BC191" s="7">
        <f>ประชากรรายอายุ!BC191+ประชากรรายอายุ!FE191</f>
        <v>90</v>
      </c>
      <c r="BD191" s="7">
        <f>ประชากรรายอายุ!BD191+ประชากรรายอายุ!FF191</f>
        <v>75</v>
      </c>
      <c r="BE191" s="7">
        <f>ประชากรรายอายุ!BE191+ประชากรรายอายุ!FG191</f>
        <v>77</v>
      </c>
      <c r="BF191" s="7">
        <f>ประชากรรายอายุ!BF191+ประชากรรายอายุ!FH191</f>
        <v>81</v>
      </c>
      <c r="BG191" s="7">
        <f>ประชากรรายอายุ!BG191+ประชากรรายอายุ!FI191</f>
        <v>61</v>
      </c>
      <c r="BH191" s="7">
        <f>ประชากรรายอายุ!BH191+ประชากรรายอายุ!FJ191</f>
        <v>73</v>
      </c>
      <c r="BI191" s="7">
        <f>ประชากรรายอายุ!BI191+ประชากรรายอายุ!FK191</f>
        <v>60</v>
      </c>
      <c r="BJ191" s="7">
        <f>ประชากรรายอายุ!BJ191+ประชากรรายอายุ!FL191</f>
        <v>76</v>
      </c>
      <c r="BK191" s="7">
        <f>ประชากรรายอายุ!BK191+ประชากรรายอายุ!FM191</f>
        <v>59</v>
      </c>
      <c r="BL191" s="7">
        <f>ประชากรรายอายุ!BL191+ประชากรรายอายุ!FN191</f>
        <v>68</v>
      </c>
      <c r="BM191" s="7">
        <f>ประชากรรายอายุ!BM191+ประชากรรายอายุ!FO191</f>
        <v>61</v>
      </c>
      <c r="BN191" s="7">
        <f>ประชากรรายอายุ!BN191+ประชากรรายอายุ!FP191</f>
        <v>52</v>
      </c>
      <c r="BO191" s="7">
        <f>ประชากรรายอายุ!BO191+ประชากรรายอายุ!FQ191</f>
        <v>56</v>
      </c>
      <c r="BP191" s="7">
        <f>ประชากรรายอายุ!BP191+ประชากรรายอายุ!FR191</f>
        <v>39</v>
      </c>
      <c r="BQ191" s="7">
        <f>ประชากรรายอายุ!BQ191+ประชากรรายอายุ!FS191</f>
        <v>48</v>
      </c>
      <c r="BR191" s="7">
        <f>ประชากรรายอายุ!BR191+ประชากรรายอายุ!FT191</f>
        <v>46</v>
      </c>
      <c r="BS191" s="7">
        <f>ประชากรรายอายุ!BS191+ประชากรรายอายุ!FU191</f>
        <v>42</v>
      </c>
      <c r="BT191" s="7">
        <f>ประชากรรายอายุ!BT191+ประชากรรายอายุ!FV191</f>
        <v>35</v>
      </c>
      <c r="BU191" s="7">
        <f>ประชากรรายอายุ!BU191+ประชากรรายอายุ!FW191</f>
        <v>53</v>
      </c>
      <c r="BV191" s="7">
        <f>ประชากรรายอายุ!BV191+ประชากรรายอายุ!FX191</f>
        <v>26</v>
      </c>
      <c r="BW191" s="7">
        <f>ประชากรรายอายุ!BW191+ประชากรรายอายุ!FY191</f>
        <v>42</v>
      </c>
      <c r="BX191" s="7">
        <f>ประชากรรายอายุ!BX191+ประชากรรายอายุ!FZ191</f>
        <v>43</v>
      </c>
      <c r="BY191" s="7">
        <f>ประชากรรายอายุ!BY191+ประชากรรายอายุ!GA191</f>
        <v>36</v>
      </c>
      <c r="BZ191" s="7">
        <f>ประชากรรายอายุ!BZ191+ประชากรรายอายุ!GB191</f>
        <v>24</v>
      </c>
      <c r="CA191" s="7">
        <f>ประชากรรายอายุ!CA191+ประชากรรายอายุ!GC191</f>
        <v>41</v>
      </c>
      <c r="CB191" s="7">
        <f>ประชากรรายอายุ!CB191+ประชากรรายอายุ!GD191</f>
        <v>39</v>
      </c>
      <c r="CC191" s="7">
        <f>ประชากรรายอายุ!CC191+ประชากรรายอายุ!GE191</f>
        <v>22</v>
      </c>
      <c r="CD191" s="7">
        <f>ประชากรรายอายุ!CD191+ประชากรรายอายุ!GF191</f>
        <v>32</v>
      </c>
      <c r="CE191" s="7">
        <f>ประชากรรายอายุ!CE191+ประชากรรายอายุ!GG191</f>
        <v>21</v>
      </c>
      <c r="CF191" s="7">
        <f>ประชากรรายอายุ!CF191+ประชากรรายอายุ!GH191</f>
        <v>7</v>
      </c>
      <c r="CG191" s="7">
        <f>ประชากรรายอายุ!CG191+ประชากรรายอายุ!GI191</f>
        <v>25</v>
      </c>
      <c r="CH191" s="7">
        <f>ประชากรรายอายุ!CH191+ประชากรรายอายุ!GJ191</f>
        <v>16</v>
      </c>
      <c r="CI191" s="7">
        <f>ประชากรรายอายุ!CI191+ประชากรรายอายุ!GK191</f>
        <v>16</v>
      </c>
      <c r="CJ191" s="7">
        <f>ประชากรรายอายุ!CJ191+ประชากรรายอายุ!GL191</f>
        <v>7</v>
      </c>
      <c r="CK191" s="7">
        <f>ประชากรรายอายุ!CK191+ประชากรรายอายุ!GM191</f>
        <v>7</v>
      </c>
      <c r="CL191" s="7">
        <f>ประชากรรายอายุ!CL191+ประชากรรายอายุ!GN191</f>
        <v>7</v>
      </c>
      <c r="CM191" s="7">
        <f>ประชากรรายอายุ!CM191+ประชากรรายอายุ!GO191</f>
        <v>5</v>
      </c>
      <c r="CN191" s="7">
        <f>ประชากรรายอายุ!CN191+ประชากรรายอายุ!GP191</f>
        <v>5</v>
      </c>
      <c r="CO191" s="7">
        <f>ประชากรรายอายุ!CO191+ประชากรรายอายุ!GQ191</f>
        <v>0</v>
      </c>
      <c r="CP191" s="7">
        <f>ประชากรรายอายุ!CP191+ประชากรรายอายุ!GR191</f>
        <v>1</v>
      </c>
      <c r="CQ191" s="7">
        <f>ประชากรรายอายุ!CQ191+ประชากรรายอายุ!GS191</f>
        <v>3</v>
      </c>
      <c r="CR191" s="7">
        <f>ประชากรรายอายุ!CR191+ประชากรรายอายุ!GT191</f>
        <v>2</v>
      </c>
      <c r="CS191" s="7">
        <f>ประชากรรายอายุ!CS191+ประชากรรายอายุ!GU191</f>
        <v>1</v>
      </c>
      <c r="CT191" s="7">
        <f>ประชากรรายอายุ!CT191+ประชากรรายอายุ!GV191</f>
        <v>1</v>
      </c>
      <c r="CU191" s="7">
        <f>ประชากรรายอายุ!CU191+ประชากรรายอายุ!GW191</f>
        <v>1</v>
      </c>
      <c r="CV191" s="7">
        <f>ประชากรรายอายุ!CV191+ประชากรรายอายุ!GX191</f>
        <v>1</v>
      </c>
      <c r="CW191" s="7">
        <f>ประชากรรายอายุ!CW191+ประชากรรายอายุ!GY191</f>
        <v>0</v>
      </c>
      <c r="CX191" s="7">
        <f>ประชากรรายอายุ!CX191+ประชากรรายอายุ!GZ191</f>
        <v>0</v>
      </c>
      <c r="CY191" s="7">
        <f>ประชากรรายอายุ!CY191+ประชากรรายอายุ!HA191</f>
        <v>1</v>
      </c>
      <c r="CZ191" s="7">
        <f>ประชากรรายอายุ!CZ191+ประชากรรายอายุ!HB191</f>
        <v>1</v>
      </c>
      <c r="DA191" s="7">
        <f>ประชากรรายอายุ!DA191+ประชากรรายอายุ!HC191</f>
        <v>0</v>
      </c>
      <c r="DB191" s="7">
        <f>ประชากรรายอายุ!DB191+ประชากรรายอายุ!HD191</f>
        <v>0</v>
      </c>
      <c r="DC191" s="7">
        <f>ประชากรรายอายุ!DC191+ประชากรรายอายุ!HE191</f>
        <v>3</v>
      </c>
      <c r="DD191" s="7">
        <f>ประชากรรายอายุ!DD191+ประชากรรายอายุ!HF191</f>
        <v>6</v>
      </c>
    </row>
    <row r="192" spans="1:108">
      <c r="A192" s="5"/>
      <c r="B192" s="5" t="s">
        <v>136</v>
      </c>
      <c r="C192" s="7">
        <f>ประชากรรายอายุ!C192+ประชากรรายอายุ!DE192</f>
        <v>98</v>
      </c>
      <c r="D192" s="7">
        <f>ประชากรรายอายุ!D192+ประชากรรายอายุ!DF192</f>
        <v>85</v>
      </c>
      <c r="E192" s="7">
        <f>ประชากรรายอายุ!E192+ประชากรรายอายุ!DG192</f>
        <v>101</v>
      </c>
      <c r="F192" s="7">
        <f>ประชากรรายอายุ!F192+ประชากรรายอายุ!DH192</f>
        <v>98</v>
      </c>
      <c r="G192" s="7">
        <f>ประชากรรายอายุ!G192+ประชากรรายอายุ!DI192</f>
        <v>97</v>
      </c>
      <c r="H192" s="7">
        <f>ประชากรรายอายุ!H192+ประชากรรายอายุ!DJ192</f>
        <v>94</v>
      </c>
      <c r="I192" s="7">
        <f>ประชากรรายอายุ!I192+ประชากรรายอายุ!DK192</f>
        <v>86</v>
      </c>
      <c r="J192" s="7">
        <f>ประชากรรายอายุ!J192+ประชากรรายอายุ!DL192</f>
        <v>98</v>
      </c>
      <c r="K192" s="7">
        <f>ประชากรรายอายุ!K192+ประชากรรายอายุ!DM192</f>
        <v>119</v>
      </c>
      <c r="L192" s="7">
        <f>ประชากรรายอายุ!L192+ประชากรรายอายุ!DN192</f>
        <v>95</v>
      </c>
      <c r="M192" s="7">
        <f>ประชากรรายอายุ!M192+ประชากรรายอายุ!DO192</f>
        <v>96</v>
      </c>
      <c r="N192" s="7">
        <f>ประชากรรายอายุ!N192+ประชากรรายอายุ!DP192</f>
        <v>96</v>
      </c>
      <c r="O192" s="7">
        <f>ประชากรรายอายุ!O192+ประชากรรายอายุ!DQ192</f>
        <v>106</v>
      </c>
      <c r="P192" s="7">
        <f>ประชากรรายอายุ!P192+ประชากรรายอายุ!DR192</f>
        <v>113</v>
      </c>
      <c r="Q192" s="7">
        <f>ประชากรรายอายุ!Q192+ประชากรรายอายุ!DS192</f>
        <v>127</v>
      </c>
      <c r="R192" s="7">
        <f>ประชากรรายอายุ!R192+ประชากรรายอายุ!DT192</f>
        <v>110</v>
      </c>
      <c r="S192" s="7">
        <f>ประชากรรายอายุ!S192+ประชากรรายอายุ!DU192</f>
        <v>147</v>
      </c>
      <c r="T192" s="7">
        <f>ประชากรรายอายุ!T192+ประชากรรายอายุ!DV192</f>
        <v>127</v>
      </c>
      <c r="U192" s="7">
        <f>ประชากรรายอายุ!U192+ประชากรรายอายุ!DW192</f>
        <v>127</v>
      </c>
      <c r="V192" s="7">
        <f>ประชากรรายอายุ!V192+ประชากรรายอายุ!DX192</f>
        <v>149</v>
      </c>
      <c r="W192" s="7">
        <f>ประชากรรายอายุ!W192+ประชากรรายอายุ!DY192</f>
        <v>132</v>
      </c>
      <c r="X192" s="7">
        <f>ประชากรรายอายุ!X192+ประชากรรายอายุ!DZ192</f>
        <v>122</v>
      </c>
      <c r="Y192" s="7">
        <f>ประชากรรายอายุ!Y192+ประชากรรายอายุ!EA192</f>
        <v>100</v>
      </c>
      <c r="Z192" s="7">
        <f>ประชากรรายอายุ!Z192+ประชากรรายอายุ!EB192</f>
        <v>118</v>
      </c>
      <c r="AA192" s="7">
        <f>ประชากรรายอายุ!AA192+ประชากรรายอายุ!EC192</f>
        <v>108</v>
      </c>
      <c r="AB192" s="7">
        <f>ประชากรรายอายุ!AB192+ประชากรรายอายุ!ED192</f>
        <v>129</v>
      </c>
      <c r="AC192" s="7">
        <f>ประชากรรายอายุ!AC192+ประชากรรายอายุ!EE192</f>
        <v>117</v>
      </c>
      <c r="AD192" s="7">
        <f>ประชากรรายอายุ!AD192+ประชากรรายอายุ!EF192</f>
        <v>135</v>
      </c>
      <c r="AE192" s="7">
        <f>ประชากรรายอายุ!AE192+ประชากรรายอายุ!EG192</f>
        <v>115</v>
      </c>
      <c r="AF192" s="7">
        <f>ประชากรรายอายุ!AF192+ประชากรรายอายุ!EH192</f>
        <v>105</v>
      </c>
      <c r="AG192" s="7">
        <f>ประชากรรายอายุ!AG192+ประชากรรายอายุ!EI192</f>
        <v>106</v>
      </c>
      <c r="AH192" s="7">
        <f>ประชากรรายอายุ!AH192+ประชากรรายอายุ!EJ192</f>
        <v>104</v>
      </c>
      <c r="AI192" s="7">
        <f>ประชากรรายอายุ!AI192+ประชากรรายอายุ!EK192</f>
        <v>136</v>
      </c>
      <c r="AJ192" s="7">
        <f>ประชากรรายอายุ!AJ192+ประชากรรายอายุ!EL192</f>
        <v>125</v>
      </c>
      <c r="AK192" s="7">
        <f>ประชากรรายอายุ!AK192+ประชากรรายอายุ!EM192</f>
        <v>127</v>
      </c>
      <c r="AL192" s="7">
        <f>ประชากรรายอายุ!AL192+ประชากรรายอายุ!EN192</f>
        <v>123</v>
      </c>
      <c r="AM192" s="7">
        <f>ประชากรรายอายุ!AM192+ประชากรรายอายุ!EO192</f>
        <v>126</v>
      </c>
      <c r="AN192" s="7">
        <f>ประชากรรายอายุ!AN192+ประชากรรายอายุ!EP192</f>
        <v>121</v>
      </c>
      <c r="AO192" s="7">
        <f>ประชากรรายอายุ!AO192+ประชากรรายอายุ!EQ192</f>
        <v>128</v>
      </c>
      <c r="AP192" s="7">
        <f>ประชากรรายอายุ!AP192+ประชากรรายอายุ!ER192</f>
        <v>129</v>
      </c>
      <c r="AQ192" s="7">
        <f>ประชากรรายอายุ!AQ192+ประชากรรายอายุ!ES192</f>
        <v>141</v>
      </c>
      <c r="AR192" s="7">
        <f>ประชากรรายอายุ!AR192+ประชากรรายอายุ!ET192</f>
        <v>119</v>
      </c>
      <c r="AS192" s="7">
        <f>ประชากรรายอายุ!AS192+ประชากรรายอายุ!EU192</f>
        <v>124</v>
      </c>
      <c r="AT192" s="7">
        <f>ประชากรรายอายุ!AT192+ประชากรรายอายุ!EV192</f>
        <v>118</v>
      </c>
      <c r="AU192" s="7">
        <f>ประชากรรายอายุ!AU192+ประชากรรายอายุ!EW192</f>
        <v>133</v>
      </c>
      <c r="AV192" s="7">
        <f>ประชากรรายอายุ!AV192+ประชากรรายอายุ!EX192</f>
        <v>138</v>
      </c>
      <c r="AW192" s="7">
        <f>ประชากรรายอายุ!AW192+ประชากรรายอายุ!EY192</f>
        <v>119</v>
      </c>
      <c r="AX192" s="7">
        <f>ประชากรรายอายุ!AX192+ประชากรรายอายุ!EZ192</f>
        <v>121</v>
      </c>
      <c r="AY192" s="7">
        <f>ประชากรรายอายุ!AY192+ประชากรรายอายุ!FA192</f>
        <v>128</v>
      </c>
      <c r="AZ192" s="7">
        <f>ประชากรรายอายุ!AZ192+ประชากรรายอายุ!FB192</f>
        <v>98</v>
      </c>
      <c r="BA192" s="7">
        <f>ประชากรรายอายุ!BA192+ประชากรรายอายุ!FC192</f>
        <v>106</v>
      </c>
      <c r="BB192" s="7">
        <f>ประชากรรายอายุ!BB192+ประชากรรายอายุ!FD192</f>
        <v>79</v>
      </c>
      <c r="BC192" s="7">
        <f>ประชากรรายอายุ!BC192+ประชากรรายอายุ!FE192</f>
        <v>103</v>
      </c>
      <c r="BD192" s="7">
        <f>ประชากรรายอายุ!BD192+ประชากรรายอายุ!FF192</f>
        <v>87</v>
      </c>
      <c r="BE192" s="7">
        <f>ประชากรรายอายุ!BE192+ประชากรรายอายุ!FG192</f>
        <v>61</v>
      </c>
      <c r="BF192" s="7">
        <f>ประชากรรายอายุ!BF192+ประชากรรายอายุ!FH192</f>
        <v>86</v>
      </c>
      <c r="BG192" s="7">
        <f>ประชากรรายอายุ!BG192+ประชากรรายอายุ!FI192</f>
        <v>66</v>
      </c>
      <c r="BH192" s="7">
        <f>ประชากรรายอายุ!BH192+ประชากรรายอายุ!FJ192</f>
        <v>74</v>
      </c>
      <c r="BI192" s="7">
        <f>ประชากรรายอายุ!BI192+ประชากรรายอายุ!FK192</f>
        <v>68</v>
      </c>
      <c r="BJ192" s="7">
        <f>ประชากรรายอายุ!BJ192+ประชากรรายอายุ!FL192</f>
        <v>66</v>
      </c>
      <c r="BK192" s="7">
        <f>ประชากรรายอายุ!BK192+ประชากรรายอายุ!FM192</f>
        <v>74</v>
      </c>
      <c r="BL192" s="7">
        <f>ประชากรรายอายุ!BL192+ประชากรรายอายุ!FN192</f>
        <v>51</v>
      </c>
      <c r="BM192" s="7">
        <f>ประชากรรายอายุ!BM192+ประชากรรายอายุ!FO192</f>
        <v>56</v>
      </c>
      <c r="BN192" s="7">
        <f>ประชากรรายอายุ!BN192+ประชากรรายอายุ!FP192</f>
        <v>67</v>
      </c>
      <c r="BO192" s="7">
        <f>ประชากรรายอายุ!BO192+ประชากรรายอายุ!FQ192</f>
        <v>61</v>
      </c>
      <c r="BP192" s="7">
        <f>ประชากรรายอายุ!BP192+ประชากรรายอายุ!FR192</f>
        <v>49</v>
      </c>
      <c r="BQ192" s="7">
        <f>ประชากรรายอายุ!BQ192+ประชากรรายอายุ!FS192</f>
        <v>33</v>
      </c>
      <c r="BR192" s="7">
        <f>ประชากรรายอายุ!BR192+ประชากรรายอายุ!FT192</f>
        <v>43</v>
      </c>
      <c r="BS192" s="7">
        <f>ประชากรรายอายุ!BS192+ประชากรรายอายุ!FU192</f>
        <v>46</v>
      </c>
      <c r="BT192" s="7">
        <f>ประชากรรายอายุ!BT192+ประชากรรายอายุ!FV192</f>
        <v>38</v>
      </c>
      <c r="BU192" s="7">
        <f>ประชากรรายอายุ!BU192+ประชากรรายอายุ!FW192</f>
        <v>54</v>
      </c>
      <c r="BV192" s="7">
        <f>ประชากรรายอายุ!BV192+ประชากรรายอายุ!FX192</f>
        <v>40</v>
      </c>
      <c r="BW192" s="7">
        <f>ประชากรรายอายุ!BW192+ประชากรรายอายุ!FY192</f>
        <v>44</v>
      </c>
      <c r="BX192" s="7">
        <f>ประชากรรายอายุ!BX192+ประชากรรายอายุ!FZ192</f>
        <v>35</v>
      </c>
      <c r="BY192" s="7">
        <f>ประชากรรายอายุ!BY192+ประชากรรายอายุ!GA192</f>
        <v>31</v>
      </c>
      <c r="BZ192" s="7">
        <f>ประชากรรายอายุ!BZ192+ประชากรรายอายุ!GB192</f>
        <v>25</v>
      </c>
      <c r="CA192" s="7">
        <f>ประชากรรายอายุ!CA192+ประชากรรายอายุ!GC192</f>
        <v>22</v>
      </c>
      <c r="CB192" s="7">
        <f>ประชากรรายอายุ!CB192+ประชากรรายอายุ!GD192</f>
        <v>26</v>
      </c>
      <c r="CC192" s="7">
        <f>ประชากรรายอายุ!CC192+ประชากรรายอายุ!GE192</f>
        <v>16</v>
      </c>
      <c r="CD192" s="7">
        <f>ประชากรรายอายุ!CD192+ประชากรรายอายุ!GF192</f>
        <v>25</v>
      </c>
      <c r="CE192" s="7">
        <f>ประชากรรายอายุ!CE192+ประชากรรายอายุ!GG192</f>
        <v>21</v>
      </c>
      <c r="CF192" s="7">
        <f>ประชากรรายอายุ!CF192+ประชากรรายอายุ!GH192</f>
        <v>22</v>
      </c>
      <c r="CG192" s="7">
        <f>ประชากรรายอายุ!CG192+ประชากรรายอายุ!GI192</f>
        <v>16</v>
      </c>
      <c r="CH192" s="7">
        <f>ประชากรรายอายุ!CH192+ประชากรรายอายุ!GJ192</f>
        <v>24</v>
      </c>
      <c r="CI192" s="7">
        <f>ประชากรรายอายุ!CI192+ประชากรรายอายุ!GK192</f>
        <v>15</v>
      </c>
      <c r="CJ192" s="7">
        <f>ประชากรรายอายุ!CJ192+ประชากรรายอายุ!GL192</f>
        <v>6</v>
      </c>
      <c r="CK192" s="7">
        <f>ประชากรรายอายุ!CK192+ประชากรรายอายุ!GM192</f>
        <v>8</v>
      </c>
      <c r="CL192" s="7">
        <f>ประชากรรายอายุ!CL192+ประชากรรายอายุ!GN192</f>
        <v>6</v>
      </c>
      <c r="CM192" s="7">
        <f>ประชากรรายอายุ!CM192+ประชากรรายอายุ!GO192</f>
        <v>5</v>
      </c>
      <c r="CN192" s="7">
        <f>ประชากรรายอายุ!CN192+ประชากรรายอายุ!GP192</f>
        <v>7</v>
      </c>
      <c r="CO192" s="7">
        <f>ประชากรรายอายุ!CO192+ประชากรรายอายุ!GQ192</f>
        <v>5</v>
      </c>
      <c r="CP192" s="7">
        <f>ประชากรรายอายุ!CP192+ประชากรรายอายุ!GR192</f>
        <v>0</v>
      </c>
      <c r="CQ192" s="7">
        <f>ประชากรรายอายุ!CQ192+ประชากรรายอายุ!GS192</f>
        <v>4</v>
      </c>
      <c r="CR192" s="7">
        <f>ประชากรรายอายุ!CR192+ประชากรรายอายุ!GT192</f>
        <v>1</v>
      </c>
      <c r="CS192" s="7">
        <f>ประชากรรายอายุ!CS192+ประชากรรายอายุ!GU192</f>
        <v>3</v>
      </c>
      <c r="CT192" s="7">
        <f>ประชากรรายอายุ!CT192+ประชากรรายอายุ!GV192</f>
        <v>0</v>
      </c>
      <c r="CU192" s="7">
        <f>ประชากรรายอายุ!CU192+ประชากรรายอายุ!GW192</f>
        <v>0</v>
      </c>
      <c r="CV192" s="7">
        <f>ประชากรรายอายุ!CV192+ประชากรรายอายุ!GX192</f>
        <v>1</v>
      </c>
      <c r="CW192" s="7">
        <f>ประชากรรายอายุ!CW192+ประชากรรายอายุ!GY192</f>
        <v>0</v>
      </c>
      <c r="CX192" s="7">
        <f>ประชากรรายอายุ!CX192+ประชากรรายอายุ!GZ192</f>
        <v>0</v>
      </c>
      <c r="CY192" s="7">
        <f>ประชากรรายอายุ!CY192+ประชากรรายอายุ!HA192</f>
        <v>0</v>
      </c>
      <c r="CZ192" s="7">
        <f>ประชากรรายอายุ!CZ192+ประชากรรายอายุ!HB192</f>
        <v>1</v>
      </c>
      <c r="DA192" s="7">
        <f>ประชากรรายอายุ!DA192+ประชากรรายอายุ!HC192</f>
        <v>0</v>
      </c>
      <c r="DB192" s="7">
        <f>ประชากรรายอายุ!DB192+ประชากรรายอายุ!HD192</f>
        <v>0</v>
      </c>
      <c r="DC192" s="7">
        <f>ประชากรรายอายุ!DC192+ประชากรรายอายุ!HE192</f>
        <v>0</v>
      </c>
      <c r="DD192" s="7">
        <f>ประชากรรายอายุ!DD192+ประชากรรายอายุ!HF192</f>
        <v>6</v>
      </c>
    </row>
    <row r="193" spans="1:108">
      <c r="A193" s="5"/>
      <c r="B193" s="5" t="s">
        <v>371</v>
      </c>
      <c r="C193" s="7">
        <f>ประชากรรายอายุ!C193+ประชากรรายอายุ!DE193</f>
        <v>120</v>
      </c>
      <c r="D193" s="7">
        <f>ประชากรรายอายุ!D193+ประชากรรายอายุ!DF193</f>
        <v>106</v>
      </c>
      <c r="E193" s="7">
        <f>ประชากรรายอายุ!E193+ประชากรรายอายุ!DG193</f>
        <v>83</v>
      </c>
      <c r="F193" s="7">
        <f>ประชากรรายอายุ!F193+ประชากรรายอายุ!DH193</f>
        <v>82</v>
      </c>
      <c r="G193" s="7">
        <f>ประชากรรายอายุ!G193+ประชากรรายอายุ!DI193</f>
        <v>101</v>
      </c>
      <c r="H193" s="7">
        <f>ประชากรรายอายุ!H193+ประชากรรายอายุ!DJ193</f>
        <v>97</v>
      </c>
      <c r="I193" s="7">
        <f>ประชากรรายอายุ!I193+ประชากรรายอายุ!DK193</f>
        <v>77</v>
      </c>
      <c r="J193" s="7">
        <f>ประชากรรายอายุ!J193+ประชากรรายอายุ!DL193</f>
        <v>88</v>
      </c>
      <c r="K193" s="7">
        <f>ประชากรรายอายุ!K193+ประชากรรายอายุ!DM193</f>
        <v>114</v>
      </c>
      <c r="L193" s="7">
        <f>ประชากรรายอายุ!L193+ประชากรรายอายุ!DN193</f>
        <v>82</v>
      </c>
      <c r="M193" s="7">
        <f>ประชากรรายอายุ!M193+ประชากรรายอายุ!DO193</f>
        <v>94</v>
      </c>
      <c r="N193" s="7">
        <f>ประชากรรายอายุ!N193+ประชากรรายอายุ!DP193</f>
        <v>78</v>
      </c>
      <c r="O193" s="7">
        <f>ประชากรรายอายุ!O193+ประชากรรายอายุ!DQ193</f>
        <v>89</v>
      </c>
      <c r="P193" s="7">
        <f>ประชากรรายอายุ!P193+ประชากรรายอายุ!DR193</f>
        <v>87</v>
      </c>
      <c r="Q193" s="7">
        <f>ประชากรรายอายุ!Q193+ประชากรรายอายุ!DS193</f>
        <v>109</v>
      </c>
      <c r="R193" s="7">
        <f>ประชากรรายอายุ!R193+ประชากรรายอายุ!DT193</f>
        <v>121</v>
      </c>
      <c r="S193" s="7">
        <f>ประชากรรายอายุ!S193+ประชากรรายอายุ!DU193</f>
        <v>109</v>
      </c>
      <c r="T193" s="7">
        <f>ประชากรรายอายุ!T193+ประชากรรายอายุ!DV193</f>
        <v>132</v>
      </c>
      <c r="U193" s="7">
        <f>ประชากรรายอายุ!U193+ประชากรรายอายุ!DW193</f>
        <v>110</v>
      </c>
      <c r="V193" s="7">
        <f>ประชากรรายอายุ!V193+ประชากรรายอายุ!DX193</f>
        <v>127</v>
      </c>
      <c r="W193" s="7">
        <f>ประชากรรายอายุ!W193+ประชากรรายอายุ!DY193</f>
        <v>119</v>
      </c>
      <c r="X193" s="7">
        <f>ประชากรรายอายุ!X193+ประชากรรายอายุ!DZ193</f>
        <v>122</v>
      </c>
      <c r="Y193" s="7">
        <f>ประชากรรายอายุ!Y193+ประชากรรายอายุ!EA193</f>
        <v>104</v>
      </c>
      <c r="Z193" s="7">
        <f>ประชากรรายอายุ!Z193+ประชากรรายอายุ!EB193</f>
        <v>121</v>
      </c>
      <c r="AA193" s="7">
        <f>ประชากรรายอายุ!AA193+ประชากรรายอายุ!EC193</f>
        <v>109</v>
      </c>
      <c r="AB193" s="7">
        <f>ประชากรรายอายุ!AB193+ประชากรรายอายุ!ED193</f>
        <v>127</v>
      </c>
      <c r="AC193" s="7">
        <f>ประชากรรายอายุ!AC193+ประชากรรายอายุ!EE193</f>
        <v>94</v>
      </c>
      <c r="AD193" s="7">
        <f>ประชากรรายอายุ!AD193+ประชากรรายอายุ!EF193</f>
        <v>117</v>
      </c>
      <c r="AE193" s="7">
        <f>ประชากรรายอายุ!AE193+ประชากรรายอายุ!EG193</f>
        <v>118</v>
      </c>
      <c r="AF193" s="7">
        <f>ประชากรรายอายุ!AF193+ประชากรรายอายุ!EH193</f>
        <v>118</v>
      </c>
      <c r="AG193" s="7">
        <f>ประชากรรายอายุ!AG193+ประชากรรายอายุ!EI193</f>
        <v>132</v>
      </c>
      <c r="AH193" s="7">
        <f>ประชากรรายอายุ!AH193+ประชากรรายอายุ!EJ193</f>
        <v>120</v>
      </c>
      <c r="AI193" s="7">
        <f>ประชากรรายอายุ!AI193+ประชากรรายอายุ!EK193</f>
        <v>133</v>
      </c>
      <c r="AJ193" s="7">
        <f>ประชากรรายอายุ!AJ193+ประชากรรายอายุ!EL193</f>
        <v>133</v>
      </c>
      <c r="AK193" s="7">
        <f>ประชากรรายอายุ!AK193+ประชากรรายอายุ!EM193</f>
        <v>110</v>
      </c>
      <c r="AL193" s="7">
        <f>ประชากรรายอายุ!AL193+ประชากรรายอายุ!EN193</f>
        <v>137</v>
      </c>
      <c r="AM193" s="7">
        <f>ประชากรรายอายุ!AM193+ประชากรรายอายุ!EO193</f>
        <v>131</v>
      </c>
      <c r="AN193" s="7">
        <f>ประชากรรายอายุ!AN193+ประชากรรายอายุ!EP193</f>
        <v>133</v>
      </c>
      <c r="AO193" s="7">
        <f>ประชากรรายอายุ!AO193+ประชากรรายอายุ!EQ193</f>
        <v>106</v>
      </c>
      <c r="AP193" s="7">
        <f>ประชากรรายอายุ!AP193+ประชากรรายอายุ!ER193</f>
        <v>127</v>
      </c>
      <c r="AQ193" s="7">
        <f>ประชากรรายอายุ!AQ193+ประชากรรายอายุ!ES193</f>
        <v>118</v>
      </c>
      <c r="AR193" s="7">
        <f>ประชากรรายอายุ!AR193+ประชากรรายอายุ!ET193</f>
        <v>131</v>
      </c>
      <c r="AS193" s="7">
        <f>ประชากรรายอายุ!AS193+ประชากรรายอายุ!EU193</f>
        <v>113</v>
      </c>
      <c r="AT193" s="7">
        <f>ประชากรรายอายุ!AT193+ประชากรรายอายุ!EV193</f>
        <v>147</v>
      </c>
      <c r="AU193" s="7">
        <f>ประชากรรายอายุ!AU193+ประชากรรายอายุ!EW193</f>
        <v>117</v>
      </c>
      <c r="AV193" s="7">
        <f>ประชากรรายอายุ!AV193+ประชากรรายอายุ!EX193</f>
        <v>147</v>
      </c>
      <c r="AW193" s="7">
        <f>ประชากรรายอายุ!AW193+ประชากรรายอายุ!EY193</f>
        <v>119</v>
      </c>
      <c r="AX193" s="7">
        <f>ประชากรรายอายุ!AX193+ประชากรรายอายุ!EZ193</f>
        <v>131</v>
      </c>
      <c r="AY193" s="7">
        <f>ประชากรรายอายุ!AY193+ประชากรรายอายุ!FA193</f>
        <v>96</v>
      </c>
      <c r="AZ193" s="7">
        <f>ประชากรรายอายุ!AZ193+ประชากรรายอายุ!FB193</f>
        <v>107</v>
      </c>
      <c r="BA193" s="7">
        <f>ประชากรรายอายุ!BA193+ประชากรรายอายุ!FC193</f>
        <v>117</v>
      </c>
      <c r="BB193" s="7">
        <f>ประชากรรายอายุ!BB193+ประชากรรายอายุ!FD193</f>
        <v>114</v>
      </c>
      <c r="BC193" s="7">
        <f>ประชากรรายอายุ!BC193+ประชากรรายอายุ!FE193</f>
        <v>118</v>
      </c>
      <c r="BD193" s="7">
        <f>ประชากรรายอายุ!BD193+ประชากรรายอายุ!FF193</f>
        <v>96</v>
      </c>
      <c r="BE193" s="7">
        <f>ประชากรรายอายุ!BE193+ประชากรรายอายุ!FG193</f>
        <v>93</v>
      </c>
      <c r="BF193" s="7">
        <f>ประชากรรายอายุ!BF193+ประชากรรายอายุ!FH193</f>
        <v>94</v>
      </c>
      <c r="BG193" s="7">
        <f>ประชากรรายอายุ!BG193+ประชากรรายอายุ!FI193</f>
        <v>98</v>
      </c>
      <c r="BH193" s="7">
        <f>ประชากรรายอายุ!BH193+ประชากรรายอายุ!FJ193</f>
        <v>80</v>
      </c>
      <c r="BI193" s="7">
        <f>ประชากรรายอายุ!BI193+ประชากรรายอายุ!FK193</f>
        <v>56</v>
      </c>
      <c r="BJ193" s="7">
        <f>ประชากรรายอายุ!BJ193+ประชากรรายอายุ!FL193</f>
        <v>71</v>
      </c>
      <c r="BK193" s="7">
        <f>ประชากรรายอายุ!BK193+ประชากรรายอายุ!FM193</f>
        <v>59</v>
      </c>
      <c r="BL193" s="7">
        <f>ประชากรรายอายุ!BL193+ประชากรรายอายุ!FN193</f>
        <v>47</v>
      </c>
      <c r="BM193" s="7">
        <f>ประชากรรายอายุ!BM193+ประชากรรายอายุ!FO193</f>
        <v>64</v>
      </c>
      <c r="BN193" s="7">
        <f>ประชากรรายอายุ!BN193+ประชากรรายอายุ!FP193</f>
        <v>67</v>
      </c>
      <c r="BO193" s="7">
        <f>ประชากรรายอายุ!BO193+ประชากรรายอายุ!FQ193</f>
        <v>47</v>
      </c>
      <c r="BP193" s="7">
        <f>ประชากรรายอายุ!BP193+ประชากรรายอายุ!FR193</f>
        <v>45</v>
      </c>
      <c r="BQ193" s="7">
        <f>ประชากรรายอายุ!BQ193+ประชากรรายอายุ!FS193</f>
        <v>36</v>
      </c>
      <c r="BR193" s="7">
        <f>ประชากรรายอายุ!BR193+ประชากรรายอายุ!FT193</f>
        <v>38</v>
      </c>
      <c r="BS193" s="7">
        <f>ประชากรรายอายุ!BS193+ประชากรรายอายุ!FU193</f>
        <v>36</v>
      </c>
      <c r="BT193" s="7">
        <f>ประชากรรายอายุ!BT193+ประชากรรายอายุ!FV193</f>
        <v>28</v>
      </c>
      <c r="BU193" s="7">
        <f>ประชากรรายอายุ!BU193+ประชากรรายอายุ!FW193</f>
        <v>34</v>
      </c>
      <c r="BV193" s="7">
        <f>ประชากรรายอายุ!BV193+ประชากรรายอายุ!FX193</f>
        <v>37</v>
      </c>
      <c r="BW193" s="7">
        <f>ประชากรรายอายุ!BW193+ประชากรรายอายุ!FY193</f>
        <v>38</v>
      </c>
      <c r="BX193" s="7">
        <f>ประชากรรายอายุ!BX193+ประชากรรายอายุ!FZ193</f>
        <v>39</v>
      </c>
      <c r="BY193" s="7">
        <f>ประชากรรายอายุ!BY193+ประชากรรายอายุ!GA193</f>
        <v>26</v>
      </c>
      <c r="BZ193" s="7">
        <f>ประชากรรายอายุ!BZ193+ประชากรรายอายุ!GB193</f>
        <v>32</v>
      </c>
      <c r="CA193" s="7">
        <f>ประชากรรายอายุ!CA193+ประชากรรายอายุ!GC193</f>
        <v>23</v>
      </c>
      <c r="CB193" s="7">
        <f>ประชากรรายอายุ!CB193+ประชากรรายอายุ!GD193</f>
        <v>20</v>
      </c>
      <c r="CC193" s="7">
        <f>ประชากรรายอายุ!CC193+ประชากรรายอายุ!GE193</f>
        <v>22</v>
      </c>
      <c r="CD193" s="7">
        <f>ประชากรรายอายุ!CD193+ประชากรรายอายุ!GF193</f>
        <v>21</v>
      </c>
      <c r="CE193" s="7">
        <f>ประชากรรายอายุ!CE193+ประชากรรายอายุ!GG193</f>
        <v>28</v>
      </c>
      <c r="CF193" s="7">
        <f>ประชากรรายอายุ!CF193+ประชากรรายอายุ!GH193</f>
        <v>9</v>
      </c>
      <c r="CG193" s="7">
        <f>ประชากรรายอายุ!CG193+ประชากรรายอายุ!GI193</f>
        <v>11</v>
      </c>
      <c r="CH193" s="7">
        <f>ประชากรรายอายุ!CH193+ประชากรรายอายุ!GJ193</f>
        <v>10</v>
      </c>
      <c r="CI193" s="7">
        <f>ประชากรรายอายุ!CI193+ประชากรรายอายุ!GK193</f>
        <v>12</v>
      </c>
      <c r="CJ193" s="7">
        <f>ประชากรรายอายุ!CJ193+ประชากรรายอายุ!GL193</f>
        <v>6</v>
      </c>
      <c r="CK193" s="7">
        <f>ประชากรรายอายุ!CK193+ประชากรรายอายุ!GM193</f>
        <v>11</v>
      </c>
      <c r="CL193" s="7">
        <f>ประชากรรายอายุ!CL193+ประชากรรายอายุ!GN193</f>
        <v>2</v>
      </c>
      <c r="CM193" s="7">
        <f>ประชากรรายอายุ!CM193+ประชากรรายอายุ!GO193</f>
        <v>6</v>
      </c>
      <c r="CN193" s="7">
        <f>ประชากรรายอายุ!CN193+ประชากรรายอายุ!GP193</f>
        <v>8</v>
      </c>
      <c r="CO193" s="7">
        <f>ประชากรรายอายุ!CO193+ประชากรรายอายุ!GQ193</f>
        <v>2</v>
      </c>
      <c r="CP193" s="7">
        <f>ประชากรรายอายุ!CP193+ประชากรรายอายุ!GR193</f>
        <v>2</v>
      </c>
      <c r="CQ193" s="7">
        <f>ประชากรรายอายุ!CQ193+ประชากรรายอายุ!GS193</f>
        <v>2</v>
      </c>
      <c r="CR193" s="7">
        <f>ประชากรรายอายุ!CR193+ประชากรรายอายุ!GT193</f>
        <v>2</v>
      </c>
      <c r="CS193" s="7">
        <f>ประชากรรายอายุ!CS193+ประชากรรายอายุ!GU193</f>
        <v>3</v>
      </c>
      <c r="CT193" s="7">
        <f>ประชากรรายอายุ!CT193+ประชากรรายอายุ!GV193</f>
        <v>2</v>
      </c>
      <c r="CU193" s="7">
        <f>ประชากรรายอายุ!CU193+ประชากรรายอายุ!GW193</f>
        <v>1</v>
      </c>
      <c r="CV193" s="7">
        <f>ประชากรรายอายุ!CV193+ประชากรรายอายุ!GX193</f>
        <v>0</v>
      </c>
      <c r="CW193" s="7">
        <f>ประชากรรายอายุ!CW193+ประชากรรายอายุ!GY193</f>
        <v>0</v>
      </c>
      <c r="CX193" s="7">
        <f>ประชากรรายอายุ!CX193+ประชากรรายอายุ!GZ193</f>
        <v>1</v>
      </c>
      <c r="CY193" s="7">
        <f>ประชากรรายอายุ!CY193+ประชากรรายอายุ!HA193</f>
        <v>0</v>
      </c>
      <c r="CZ193" s="7">
        <f>ประชากรรายอายุ!CZ193+ประชากรรายอายุ!HB193</f>
        <v>1</v>
      </c>
      <c r="DA193" s="7">
        <f>ประชากรรายอายุ!DA193+ประชากรรายอายุ!HC193</f>
        <v>0</v>
      </c>
      <c r="DB193" s="7">
        <f>ประชากรรายอายุ!DB193+ประชากรรายอายุ!HD193</f>
        <v>2027</v>
      </c>
      <c r="DC193" s="7">
        <f>ประชากรรายอายุ!DC193+ประชากรรายอายุ!HE193</f>
        <v>13</v>
      </c>
      <c r="DD193" s="7">
        <f>ประชากรรายอายุ!DD193+ประชากรรายอายุ!HF193</f>
        <v>34</v>
      </c>
    </row>
    <row r="194" spans="1:108">
      <c r="A194" s="5"/>
      <c r="B194" s="5" t="s">
        <v>137</v>
      </c>
      <c r="C194" s="7">
        <f>ประชากรรายอายุ!C194+ประชากรรายอายุ!DE194</f>
        <v>127</v>
      </c>
      <c r="D194" s="7">
        <f>ประชากรรายอายุ!D194+ประชากรรายอายุ!DF194</f>
        <v>140</v>
      </c>
      <c r="E194" s="7">
        <f>ประชากรรายอายุ!E194+ประชากรรายอายุ!DG194</f>
        <v>156</v>
      </c>
      <c r="F194" s="7">
        <f>ประชากรรายอายุ!F194+ประชากรรายอายุ!DH194</f>
        <v>135</v>
      </c>
      <c r="G194" s="7">
        <f>ประชากรรายอายุ!G194+ประชากรรายอายุ!DI194</f>
        <v>129</v>
      </c>
      <c r="H194" s="7">
        <f>ประชากรรายอายุ!H194+ประชากรรายอายุ!DJ194</f>
        <v>164</v>
      </c>
      <c r="I194" s="7">
        <f>ประชากรรายอายุ!I194+ประชากรรายอายุ!DK194</f>
        <v>123</v>
      </c>
      <c r="J194" s="7">
        <f>ประชากรรายอายุ!J194+ประชากรรายอายุ!DL194</f>
        <v>140</v>
      </c>
      <c r="K194" s="7">
        <f>ประชากรรายอายุ!K194+ประชากรรายอายุ!DM194</f>
        <v>159</v>
      </c>
      <c r="L194" s="7">
        <f>ประชากรรายอายุ!L194+ประชากรรายอายุ!DN194</f>
        <v>138</v>
      </c>
      <c r="M194" s="7">
        <f>ประชากรรายอายุ!M194+ประชากรรายอายุ!DO194</f>
        <v>125</v>
      </c>
      <c r="N194" s="7">
        <f>ประชากรรายอายุ!N194+ประชากรรายอายุ!DP194</f>
        <v>130</v>
      </c>
      <c r="O194" s="7">
        <f>ประชากรรายอายุ!O194+ประชากรรายอายุ!DQ194</f>
        <v>139</v>
      </c>
      <c r="P194" s="7">
        <f>ประชากรรายอายุ!P194+ประชากรรายอายุ!DR194</f>
        <v>165</v>
      </c>
      <c r="Q194" s="7">
        <f>ประชากรรายอายุ!Q194+ประชากรรายอายุ!DS194</f>
        <v>170</v>
      </c>
      <c r="R194" s="7">
        <f>ประชากรรายอายุ!R194+ประชากรรายอายุ!DT194</f>
        <v>169</v>
      </c>
      <c r="S194" s="7">
        <f>ประชากรรายอายุ!S194+ประชากรรายอายุ!DU194</f>
        <v>177</v>
      </c>
      <c r="T194" s="7">
        <f>ประชากรรายอายุ!T194+ประชากรรายอายุ!DV194</f>
        <v>162</v>
      </c>
      <c r="U194" s="7">
        <f>ประชากรรายอายุ!U194+ประชากรรายอายุ!DW194</f>
        <v>188</v>
      </c>
      <c r="V194" s="7">
        <f>ประชากรรายอายุ!V194+ประชากรรายอายุ!DX194</f>
        <v>175</v>
      </c>
      <c r="W194" s="7">
        <f>ประชากรรายอายุ!W194+ประชากรรายอายุ!DY194</f>
        <v>196</v>
      </c>
      <c r="X194" s="7">
        <f>ประชากรรายอายุ!X194+ประชากรรายอายุ!DZ194</f>
        <v>151</v>
      </c>
      <c r="Y194" s="7">
        <f>ประชากรรายอายุ!Y194+ประชากรรายอายุ!EA194</f>
        <v>153</v>
      </c>
      <c r="Z194" s="7">
        <f>ประชากรรายอายุ!Z194+ประชากรรายอายุ!EB194</f>
        <v>168</v>
      </c>
      <c r="AA194" s="7">
        <f>ประชากรรายอายุ!AA194+ประชากรรายอายุ!EC194</f>
        <v>149</v>
      </c>
      <c r="AB194" s="7">
        <f>ประชากรรายอายุ!AB194+ประชากรรายอายุ!ED194</f>
        <v>164</v>
      </c>
      <c r="AC194" s="7">
        <f>ประชากรรายอายุ!AC194+ประชากรรายอายุ!EE194</f>
        <v>176</v>
      </c>
      <c r="AD194" s="7">
        <f>ประชากรรายอายุ!AD194+ประชากรรายอายุ!EF194</f>
        <v>146</v>
      </c>
      <c r="AE194" s="7">
        <f>ประชากรรายอายุ!AE194+ประชากรรายอายุ!EG194</f>
        <v>136</v>
      </c>
      <c r="AF194" s="7">
        <f>ประชากรรายอายุ!AF194+ประชากรรายอายุ!EH194</f>
        <v>165</v>
      </c>
      <c r="AG194" s="7">
        <f>ประชากรรายอายุ!AG194+ประชากรรายอายุ!EI194</f>
        <v>162</v>
      </c>
      <c r="AH194" s="7">
        <f>ประชากรรายอายุ!AH194+ประชากรรายอายุ!EJ194</f>
        <v>163</v>
      </c>
      <c r="AI194" s="7">
        <f>ประชากรรายอายุ!AI194+ประชากรรายอายุ!EK194</f>
        <v>184</v>
      </c>
      <c r="AJ194" s="7">
        <f>ประชากรรายอายุ!AJ194+ประชากรรายอายุ!EL194</f>
        <v>194</v>
      </c>
      <c r="AK194" s="7">
        <f>ประชากรรายอายุ!AK194+ประชากรรายอายุ!EM194</f>
        <v>201</v>
      </c>
      <c r="AL194" s="7">
        <f>ประชากรรายอายุ!AL194+ประชากรรายอายุ!EN194</f>
        <v>183</v>
      </c>
      <c r="AM194" s="7">
        <f>ประชากรรายอายุ!AM194+ประชากรรายอายุ!EO194</f>
        <v>203</v>
      </c>
      <c r="AN194" s="7">
        <f>ประชากรรายอายุ!AN194+ประชากรรายอายุ!EP194</f>
        <v>158</v>
      </c>
      <c r="AO194" s="7">
        <f>ประชากรรายอายุ!AO194+ประชากรรายอายุ!EQ194</f>
        <v>178</v>
      </c>
      <c r="AP194" s="7">
        <f>ประชากรรายอายุ!AP194+ประชากรรายอายุ!ER194</f>
        <v>194</v>
      </c>
      <c r="AQ194" s="7">
        <f>ประชากรรายอายุ!AQ194+ประชากรรายอายุ!ES194</f>
        <v>173</v>
      </c>
      <c r="AR194" s="7">
        <f>ประชากรรายอายุ!AR194+ประชากรรายอายุ!ET194</f>
        <v>198</v>
      </c>
      <c r="AS194" s="7">
        <f>ประชากรรายอายุ!AS194+ประชากรรายอายุ!EU194</f>
        <v>203</v>
      </c>
      <c r="AT194" s="7">
        <f>ประชากรรายอายุ!AT194+ประชากรรายอายุ!EV194</f>
        <v>177</v>
      </c>
      <c r="AU194" s="7">
        <f>ประชากรรายอายุ!AU194+ประชากรรายอายุ!EW194</f>
        <v>223</v>
      </c>
      <c r="AV194" s="7">
        <f>ประชากรรายอายุ!AV194+ประชากรรายอายุ!EX194</f>
        <v>184</v>
      </c>
      <c r="AW194" s="7">
        <f>ประชากรรายอายุ!AW194+ประชากรรายอายุ!EY194</f>
        <v>193</v>
      </c>
      <c r="AX194" s="7">
        <f>ประชากรรายอายุ!AX194+ประชากรรายอายุ!EZ194</f>
        <v>193</v>
      </c>
      <c r="AY194" s="7">
        <f>ประชากรรายอายุ!AY194+ประชากรรายอายุ!FA194</f>
        <v>168</v>
      </c>
      <c r="AZ194" s="7">
        <f>ประชากรรายอายุ!AZ194+ประชากรรายอายุ!FB194</f>
        <v>187</v>
      </c>
      <c r="BA194" s="7">
        <f>ประชากรรายอายุ!BA194+ประชากรรายอายุ!FC194</f>
        <v>140</v>
      </c>
      <c r="BB194" s="7">
        <f>ประชากรรายอายุ!BB194+ประชากรรายอายุ!FD194</f>
        <v>156</v>
      </c>
      <c r="BC194" s="7">
        <f>ประชากรรายอายุ!BC194+ประชากรรายอายุ!FE194</f>
        <v>141</v>
      </c>
      <c r="BD194" s="7">
        <f>ประชากรรายอายุ!BD194+ประชากรรายอายุ!FF194</f>
        <v>164</v>
      </c>
      <c r="BE194" s="7">
        <f>ประชากรรายอายุ!BE194+ประชากรรายอายุ!FG194</f>
        <v>104</v>
      </c>
      <c r="BF194" s="7">
        <f>ประชากรรายอายุ!BF194+ประชากรรายอายุ!FH194</f>
        <v>140</v>
      </c>
      <c r="BG194" s="7">
        <f>ประชากรรายอายุ!BG194+ประชากรรายอายุ!FI194</f>
        <v>135</v>
      </c>
      <c r="BH194" s="7">
        <f>ประชากรรายอายุ!BH194+ประชากรรายอายุ!FJ194</f>
        <v>159</v>
      </c>
      <c r="BI194" s="7">
        <f>ประชากรรายอายุ!BI194+ประชากรรายอายุ!FK194</f>
        <v>112</v>
      </c>
      <c r="BJ194" s="7">
        <f>ประชากรรายอายุ!BJ194+ประชากรรายอายุ!FL194</f>
        <v>94</v>
      </c>
      <c r="BK194" s="7">
        <f>ประชากรรายอายุ!BK194+ประชากรรายอายุ!FM194</f>
        <v>77</v>
      </c>
      <c r="BL194" s="7">
        <f>ประชากรรายอายุ!BL194+ประชากรรายอายุ!FN194</f>
        <v>104</v>
      </c>
      <c r="BM194" s="7">
        <f>ประชากรรายอายุ!BM194+ประชากรรายอายุ!FO194</f>
        <v>102</v>
      </c>
      <c r="BN194" s="7">
        <f>ประชากรรายอายุ!BN194+ประชากรรายอายุ!FP194</f>
        <v>61</v>
      </c>
      <c r="BO194" s="7">
        <f>ประชากรรายอายุ!BO194+ประชากรรายอายุ!FQ194</f>
        <v>77</v>
      </c>
      <c r="BP194" s="7">
        <f>ประชากรรายอายุ!BP194+ประชากรรายอายุ!FR194</f>
        <v>62</v>
      </c>
      <c r="BQ194" s="7">
        <f>ประชากรรายอายุ!BQ194+ประชากรรายอายุ!FS194</f>
        <v>35</v>
      </c>
      <c r="BR194" s="7">
        <f>ประชากรรายอายุ!BR194+ประชากรรายอายุ!FT194</f>
        <v>28</v>
      </c>
      <c r="BS194" s="7">
        <f>ประชากรรายอายุ!BS194+ประชากรรายอายุ!FU194</f>
        <v>32</v>
      </c>
      <c r="BT194" s="7">
        <f>ประชากรรายอายุ!BT194+ประชากรรายอายุ!FV194</f>
        <v>38</v>
      </c>
      <c r="BU194" s="7">
        <f>ประชากรรายอายุ!BU194+ประชากรรายอายุ!FW194</f>
        <v>55</v>
      </c>
      <c r="BV194" s="7">
        <f>ประชากรรายอายุ!BV194+ประชากรรายอายุ!FX194</f>
        <v>66</v>
      </c>
      <c r="BW194" s="7">
        <f>ประชากรรายอายุ!BW194+ประชากรรายอายุ!FY194</f>
        <v>61</v>
      </c>
      <c r="BX194" s="7">
        <f>ประชากรรายอายุ!BX194+ประชากรรายอายุ!FZ194</f>
        <v>41</v>
      </c>
      <c r="BY194" s="7">
        <f>ประชากรรายอายุ!BY194+ประชากรรายอายุ!GA194</f>
        <v>45</v>
      </c>
      <c r="BZ194" s="7">
        <f>ประชากรรายอายุ!BZ194+ประชากรรายอายุ!GB194</f>
        <v>43</v>
      </c>
      <c r="CA194" s="7">
        <f>ประชากรรายอายุ!CA194+ประชากรรายอายุ!GC194</f>
        <v>33</v>
      </c>
      <c r="CB194" s="7">
        <f>ประชากรรายอายุ!CB194+ประชากรรายอายุ!GD194</f>
        <v>32</v>
      </c>
      <c r="CC194" s="7">
        <f>ประชากรรายอายุ!CC194+ประชากรรายอายุ!GE194</f>
        <v>41</v>
      </c>
      <c r="CD194" s="7">
        <f>ประชากรรายอายุ!CD194+ประชากรรายอายุ!GF194</f>
        <v>36</v>
      </c>
      <c r="CE194" s="7">
        <f>ประชากรรายอายุ!CE194+ประชากรรายอายุ!GG194</f>
        <v>22</v>
      </c>
      <c r="CF194" s="7">
        <f>ประชากรรายอายุ!CF194+ประชากรรายอายุ!GH194</f>
        <v>25</v>
      </c>
      <c r="CG194" s="7">
        <f>ประชากรรายอายุ!CG194+ประชากรรายอายุ!GI194</f>
        <v>18</v>
      </c>
      <c r="CH194" s="7">
        <f>ประชากรรายอายุ!CH194+ประชากรรายอายุ!GJ194</f>
        <v>17</v>
      </c>
      <c r="CI194" s="7">
        <f>ประชากรรายอายุ!CI194+ประชากรรายอายุ!GK194</f>
        <v>12</v>
      </c>
      <c r="CJ194" s="7">
        <f>ประชากรรายอายุ!CJ194+ประชากรรายอายุ!GL194</f>
        <v>13</v>
      </c>
      <c r="CK194" s="7">
        <f>ประชากรรายอายุ!CK194+ประชากรรายอายุ!GM194</f>
        <v>12</v>
      </c>
      <c r="CL194" s="7">
        <f>ประชากรรายอายุ!CL194+ประชากรรายอายุ!GN194</f>
        <v>3</v>
      </c>
      <c r="CM194" s="7">
        <f>ประชากรรายอายุ!CM194+ประชากรรายอายุ!GO194</f>
        <v>11</v>
      </c>
      <c r="CN194" s="7">
        <f>ประชากรรายอายุ!CN194+ประชากรรายอายุ!GP194</f>
        <v>8</v>
      </c>
      <c r="CO194" s="7">
        <f>ประชากรรายอายุ!CO194+ประชากรรายอายุ!GQ194</f>
        <v>6</v>
      </c>
      <c r="CP194" s="7">
        <f>ประชากรรายอายุ!CP194+ประชากรรายอายุ!GR194</f>
        <v>2</v>
      </c>
      <c r="CQ194" s="7">
        <f>ประชากรรายอายุ!CQ194+ประชากรรายอายุ!GS194</f>
        <v>6</v>
      </c>
      <c r="CR194" s="7">
        <f>ประชากรรายอายุ!CR194+ประชากรรายอายุ!GT194</f>
        <v>1</v>
      </c>
      <c r="CS194" s="7">
        <f>ประชากรรายอายุ!CS194+ประชากรรายอายุ!GU194</f>
        <v>1</v>
      </c>
      <c r="CT194" s="7">
        <f>ประชากรรายอายุ!CT194+ประชากรรายอายุ!GV194</f>
        <v>0</v>
      </c>
      <c r="CU194" s="7">
        <f>ประชากรรายอายุ!CU194+ประชากรรายอายุ!GW194</f>
        <v>1</v>
      </c>
      <c r="CV194" s="7">
        <f>ประชากรรายอายุ!CV194+ประชากรรายอายุ!GX194</f>
        <v>0</v>
      </c>
      <c r="CW194" s="7">
        <f>ประชากรรายอายุ!CW194+ประชากรรายอายุ!GY194</f>
        <v>1</v>
      </c>
      <c r="CX194" s="7">
        <f>ประชากรรายอายุ!CX194+ประชากรรายอายุ!GZ194</f>
        <v>0</v>
      </c>
      <c r="CY194" s="7">
        <f>ประชากรรายอายุ!CY194+ประชากรรายอายุ!HA194</f>
        <v>0</v>
      </c>
      <c r="CZ194" s="7">
        <f>ประชากรรายอายุ!CZ194+ประชากรรายอายุ!HB194</f>
        <v>3</v>
      </c>
      <c r="DA194" s="7">
        <f>ประชากรรายอายุ!DA194+ประชากรรายอายุ!HC194</f>
        <v>0</v>
      </c>
      <c r="DB194" s="7">
        <f>ประชากรรายอายุ!DB194+ประชากรรายอายุ!HD194</f>
        <v>0</v>
      </c>
      <c r="DC194" s="7">
        <f>ประชากรรายอายุ!DC194+ประชากรรายอายุ!HE194</f>
        <v>4</v>
      </c>
      <c r="DD194" s="7">
        <f>ประชากรรายอายุ!DD194+ประชากรรายอายุ!HF194</f>
        <v>8</v>
      </c>
    </row>
    <row r="195" spans="1:108">
      <c r="A195" s="5"/>
      <c r="B195" s="5" t="s">
        <v>370</v>
      </c>
      <c r="C195" s="7">
        <f>ประชากรรายอายุ!C195+ประชากรรายอายุ!DE195</f>
        <v>80</v>
      </c>
      <c r="D195" s="7">
        <f>ประชากรรายอายุ!D195+ประชากรรายอายุ!DF195</f>
        <v>97</v>
      </c>
      <c r="E195" s="7">
        <f>ประชากรรายอายุ!E195+ประชากรรายอายุ!DG195</f>
        <v>94</v>
      </c>
      <c r="F195" s="7">
        <f>ประชากรรายอายุ!F195+ประชากรรายอายุ!DH195</f>
        <v>91</v>
      </c>
      <c r="G195" s="7">
        <f>ประชากรรายอายุ!G195+ประชากรรายอายุ!DI195</f>
        <v>95</v>
      </c>
      <c r="H195" s="7">
        <f>ประชากรรายอายุ!H195+ประชากรรายอายุ!DJ195</f>
        <v>78</v>
      </c>
      <c r="I195" s="7">
        <f>ประชากรรายอายุ!I195+ประชากรรายอายุ!DK195</f>
        <v>96</v>
      </c>
      <c r="J195" s="7">
        <f>ประชากรรายอายุ!J195+ประชากรรายอายุ!DL195</f>
        <v>98</v>
      </c>
      <c r="K195" s="7">
        <f>ประชากรรายอายุ!K195+ประชากรรายอายุ!DM195</f>
        <v>100</v>
      </c>
      <c r="L195" s="7">
        <f>ประชากรรายอายุ!L195+ประชากรรายอายุ!DN195</f>
        <v>86</v>
      </c>
      <c r="M195" s="7">
        <f>ประชากรรายอายุ!M195+ประชากรรายอายุ!DO195</f>
        <v>99</v>
      </c>
      <c r="N195" s="7">
        <f>ประชากรรายอายุ!N195+ประชากรรายอายุ!DP195</f>
        <v>100</v>
      </c>
      <c r="O195" s="7">
        <f>ประชากรรายอายุ!O195+ประชากรรายอายุ!DQ195</f>
        <v>93</v>
      </c>
      <c r="P195" s="7">
        <f>ประชากรรายอายุ!P195+ประชากรรายอายุ!DR195</f>
        <v>121</v>
      </c>
      <c r="Q195" s="7">
        <f>ประชากรรายอายุ!Q195+ประชากรรายอายุ!DS195</f>
        <v>118</v>
      </c>
      <c r="R195" s="7">
        <f>ประชากรรายอายุ!R195+ประชากรรายอายุ!DT195</f>
        <v>133</v>
      </c>
      <c r="S195" s="7">
        <f>ประชากรรายอายุ!S195+ประชากรรายอายุ!DU195</f>
        <v>139</v>
      </c>
      <c r="T195" s="7">
        <f>ประชากรรายอายุ!T195+ประชากรรายอายุ!DV195</f>
        <v>137</v>
      </c>
      <c r="U195" s="7">
        <f>ประชากรรายอายุ!U195+ประชากรรายอายุ!DW195</f>
        <v>126</v>
      </c>
      <c r="V195" s="7">
        <f>ประชากรรายอายุ!V195+ประชากรรายอายุ!DX195</f>
        <v>125</v>
      </c>
      <c r="W195" s="7">
        <f>ประชากรรายอายุ!W195+ประชากรรายอายุ!DY195</f>
        <v>117</v>
      </c>
      <c r="X195" s="7">
        <f>ประชากรรายอายุ!X195+ประชากรรายอายุ!DZ195</f>
        <v>120</v>
      </c>
      <c r="Y195" s="7">
        <f>ประชากรรายอายุ!Y195+ประชากรรายอายุ!EA195</f>
        <v>104</v>
      </c>
      <c r="Z195" s="7">
        <f>ประชากรรายอายุ!Z195+ประชากรรายอายุ!EB195</f>
        <v>135</v>
      </c>
      <c r="AA195" s="7">
        <f>ประชากรรายอายุ!AA195+ประชากรรายอายุ!EC195</f>
        <v>101</v>
      </c>
      <c r="AB195" s="7">
        <f>ประชากรรายอายุ!AB195+ประชากรรายอายุ!ED195</f>
        <v>123</v>
      </c>
      <c r="AC195" s="7">
        <f>ประชากรรายอายุ!AC195+ประชากรรายอายุ!EE195</f>
        <v>94</v>
      </c>
      <c r="AD195" s="7">
        <f>ประชากรรายอายุ!AD195+ประชากรรายอายุ!EF195</f>
        <v>110</v>
      </c>
      <c r="AE195" s="7">
        <f>ประชากรรายอายุ!AE195+ประชากรรายอายุ!EG195</f>
        <v>111</v>
      </c>
      <c r="AF195" s="7">
        <f>ประชากรรายอายุ!AF195+ประชากรรายอายุ!EH195</f>
        <v>125</v>
      </c>
      <c r="AG195" s="7">
        <f>ประชากรรายอายุ!AG195+ประชากรรายอายุ!EI195</f>
        <v>129</v>
      </c>
      <c r="AH195" s="7">
        <f>ประชากรรายอายุ!AH195+ประชากรรายอายุ!EJ195</f>
        <v>117</v>
      </c>
      <c r="AI195" s="7">
        <f>ประชากรรายอายุ!AI195+ประชากรรายอายุ!EK195</f>
        <v>137</v>
      </c>
      <c r="AJ195" s="7">
        <f>ประชากรรายอายุ!AJ195+ประชากรรายอายุ!EL195</f>
        <v>137</v>
      </c>
      <c r="AK195" s="7">
        <f>ประชากรรายอายุ!AK195+ประชากรรายอายุ!EM195</f>
        <v>117</v>
      </c>
      <c r="AL195" s="7">
        <f>ประชากรรายอายุ!AL195+ประชากรรายอายุ!EN195</f>
        <v>166</v>
      </c>
      <c r="AM195" s="7">
        <f>ประชากรรายอายุ!AM195+ประชากรรายอายุ!EO195</f>
        <v>148</v>
      </c>
      <c r="AN195" s="7">
        <f>ประชากรรายอายุ!AN195+ประชากรรายอายุ!EP195</f>
        <v>137</v>
      </c>
      <c r="AO195" s="7">
        <f>ประชากรรายอายุ!AO195+ประชากรรายอายุ!EQ195</f>
        <v>155</v>
      </c>
      <c r="AP195" s="7">
        <f>ประชากรรายอายุ!AP195+ประชากรรายอายุ!ER195</f>
        <v>150</v>
      </c>
      <c r="AQ195" s="7">
        <f>ประชากรรายอายุ!AQ195+ประชากรรายอายุ!ES195</f>
        <v>129</v>
      </c>
      <c r="AR195" s="7">
        <f>ประชากรรายอายุ!AR195+ประชากรรายอายุ!ET195</f>
        <v>146</v>
      </c>
      <c r="AS195" s="7">
        <f>ประชากรรายอายุ!AS195+ประชากรรายอายุ!EU195</f>
        <v>126</v>
      </c>
      <c r="AT195" s="7">
        <f>ประชากรรายอายุ!AT195+ประชากรรายอายุ!EV195</f>
        <v>142</v>
      </c>
      <c r="AU195" s="7">
        <f>ประชากรรายอายุ!AU195+ประชากรรายอายุ!EW195</f>
        <v>141</v>
      </c>
      <c r="AV195" s="7">
        <f>ประชากรรายอายุ!AV195+ประชากรรายอายุ!EX195</f>
        <v>140</v>
      </c>
      <c r="AW195" s="7">
        <f>ประชากรรายอายุ!AW195+ประชากรรายอายุ!EY195</f>
        <v>133</v>
      </c>
      <c r="AX195" s="7">
        <f>ประชากรรายอายุ!AX195+ประชากรรายอายุ!EZ195</f>
        <v>96</v>
      </c>
      <c r="AY195" s="7">
        <f>ประชากรรายอายุ!AY195+ประชากรรายอายุ!FA195</f>
        <v>123</v>
      </c>
      <c r="AZ195" s="7">
        <f>ประชากรรายอายุ!AZ195+ประชากรรายอายุ!FB195</f>
        <v>128</v>
      </c>
      <c r="BA195" s="7">
        <f>ประชากรรายอายุ!BA195+ประชากรรายอายุ!FC195</f>
        <v>117</v>
      </c>
      <c r="BB195" s="7">
        <f>ประชากรรายอายุ!BB195+ประชากรรายอายุ!FD195</f>
        <v>117</v>
      </c>
      <c r="BC195" s="7">
        <f>ประชากรรายอายุ!BC195+ประชากรรายอายุ!FE195</f>
        <v>112</v>
      </c>
      <c r="BD195" s="7">
        <f>ประชากรรายอายุ!BD195+ประชากรรายอายุ!FF195</f>
        <v>107</v>
      </c>
      <c r="BE195" s="7">
        <f>ประชากรรายอายุ!BE195+ประชากรรายอายุ!FG195</f>
        <v>91</v>
      </c>
      <c r="BF195" s="7">
        <f>ประชากรรายอายุ!BF195+ประชากรรายอายุ!FH195</f>
        <v>81</v>
      </c>
      <c r="BG195" s="7">
        <f>ประชากรรายอายุ!BG195+ประชากรรายอายุ!FI195</f>
        <v>65</v>
      </c>
      <c r="BH195" s="7">
        <f>ประชากรรายอายุ!BH195+ประชากรรายอายุ!FJ195</f>
        <v>91</v>
      </c>
      <c r="BI195" s="7">
        <f>ประชากรรายอายุ!BI195+ประชากรรายอายุ!FK195</f>
        <v>55</v>
      </c>
      <c r="BJ195" s="7">
        <f>ประชากรรายอายุ!BJ195+ประชากรรายอายุ!FL195</f>
        <v>51</v>
      </c>
      <c r="BK195" s="7">
        <f>ประชากรรายอายุ!BK195+ประชากรรายอายุ!FM195</f>
        <v>58</v>
      </c>
      <c r="BL195" s="7">
        <f>ประชากรรายอายุ!BL195+ประชากรรายอายุ!FN195</f>
        <v>62</v>
      </c>
      <c r="BM195" s="7">
        <f>ประชากรรายอายุ!BM195+ประชากรรายอายุ!FO195</f>
        <v>53</v>
      </c>
      <c r="BN195" s="7">
        <f>ประชากรรายอายุ!BN195+ประชากรรายอายุ!FP195</f>
        <v>60</v>
      </c>
      <c r="BO195" s="7">
        <f>ประชากรรายอายุ!BO195+ประชากรรายอายุ!FQ195</f>
        <v>38</v>
      </c>
      <c r="BP195" s="7">
        <f>ประชากรรายอายุ!BP195+ประชากรรายอายุ!FR195</f>
        <v>43</v>
      </c>
      <c r="BQ195" s="7">
        <f>ประชากรรายอายุ!BQ195+ประชากรรายอายุ!FS195</f>
        <v>39</v>
      </c>
      <c r="BR195" s="7">
        <f>ประชากรรายอายุ!BR195+ประชากรรายอายุ!FT195</f>
        <v>39</v>
      </c>
      <c r="BS195" s="7">
        <f>ประชากรรายอายุ!BS195+ประชากรรายอายุ!FU195</f>
        <v>43</v>
      </c>
      <c r="BT195" s="7">
        <f>ประชากรรายอายุ!BT195+ประชากรรายอายุ!FV195</f>
        <v>35</v>
      </c>
      <c r="BU195" s="7">
        <f>ประชากรรายอายุ!BU195+ประชากรรายอายุ!FW195</f>
        <v>41</v>
      </c>
      <c r="BV195" s="7">
        <f>ประชากรรายอายุ!BV195+ประชากรรายอายุ!FX195</f>
        <v>38</v>
      </c>
      <c r="BW195" s="7">
        <f>ประชากรรายอายุ!BW195+ประชากรรายอายุ!FY195</f>
        <v>36</v>
      </c>
      <c r="BX195" s="7">
        <f>ประชากรรายอายุ!BX195+ประชากรรายอายุ!FZ195</f>
        <v>34</v>
      </c>
      <c r="BY195" s="7">
        <f>ประชากรรายอายุ!BY195+ประชากรรายอายุ!GA195</f>
        <v>25</v>
      </c>
      <c r="BZ195" s="7">
        <f>ประชากรรายอายุ!BZ195+ประชากรรายอายุ!GB195</f>
        <v>29</v>
      </c>
      <c r="CA195" s="7">
        <f>ประชากรรายอายุ!CA195+ประชากรรายอายุ!GC195</f>
        <v>22</v>
      </c>
      <c r="CB195" s="7">
        <f>ประชากรรายอายุ!CB195+ประชากรรายอายุ!GD195</f>
        <v>26</v>
      </c>
      <c r="CC195" s="7">
        <f>ประชากรรายอายุ!CC195+ประชากรรายอายุ!GE195</f>
        <v>16</v>
      </c>
      <c r="CD195" s="7">
        <f>ประชากรรายอายุ!CD195+ประชากรรายอายุ!GF195</f>
        <v>20</v>
      </c>
      <c r="CE195" s="7">
        <f>ประชากรรายอายุ!CE195+ประชากรรายอายุ!GG195</f>
        <v>15</v>
      </c>
      <c r="CF195" s="7">
        <f>ประชากรรายอายุ!CF195+ประชากรรายอายุ!GH195</f>
        <v>18</v>
      </c>
      <c r="CG195" s="7">
        <f>ประชากรรายอายุ!CG195+ประชากรรายอายุ!GI195</f>
        <v>11</v>
      </c>
      <c r="CH195" s="7">
        <f>ประชากรรายอายุ!CH195+ประชากรรายอายุ!GJ195</f>
        <v>9</v>
      </c>
      <c r="CI195" s="7">
        <f>ประชากรรายอายุ!CI195+ประชากรรายอายุ!GK195</f>
        <v>7</v>
      </c>
      <c r="CJ195" s="7">
        <f>ประชากรรายอายุ!CJ195+ประชากรรายอายุ!GL195</f>
        <v>5</v>
      </c>
      <c r="CK195" s="7">
        <f>ประชากรรายอายุ!CK195+ประชากรรายอายุ!GM195</f>
        <v>4</v>
      </c>
      <c r="CL195" s="7">
        <f>ประชากรรายอายุ!CL195+ประชากรรายอายุ!GN195</f>
        <v>5</v>
      </c>
      <c r="CM195" s="7">
        <f>ประชากรรายอายุ!CM195+ประชากรรายอายุ!GO195</f>
        <v>4</v>
      </c>
      <c r="CN195" s="7">
        <f>ประชากรรายอายุ!CN195+ประชากรรายอายุ!GP195</f>
        <v>2</v>
      </c>
      <c r="CO195" s="7">
        <f>ประชากรรายอายุ!CO195+ประชากรรายอายุ!GQ195</f>
        <v>4</v>
      </c>
      <c r="CP195" s="7">
        <f>ประชากรรายอายุ!CP195+ประชากรรายอายุ!GR195</f>
        <v>1</v>
      </c>
      <c r="CQ195" s="7">
        <f>ประชากรรายอายุ!CQ195+ประชากรรายอายุ!GS195</f>
        <v>5</v>
      </c>
      <c r="CR195" s="7">
        <f>ประชากรรายอายุ!CR195+ประชากรรายอายุ!GT195</f>
        <v>0</v>
      </c>
      <c r="CS195" s="7">
        <f>ประชากรรายอายุ!CS195+ประชากรรายอายุ!GU195</f>
        <v>2</v>
      </c>
      <c r="CT195" s="7">
        <f>ประชากรรายอายุ!CT195+ประชากรรายอายุ!GV195</f>
        <v>1</v>
      </c>
      <c r="CU195" s="7">
        <f>ประชากรรายอายุ!CU195+ประชากรรายอายุ!GW195</f>
        <v>0</v>
      </c>
      <c r="CV195" s="7">
        <f>ประชากรรายอายุ!CV195+ประชากรรายอายุ!GX195</f>
        <v>1</v>
      </c>
      <c r="CW195" s="7">
        <f>ประชากรรายอายุ!CW195+ประชากรรายอายุ!GY195</f>
        <v>0</v>
      </c>
      <c r="CX195" s="7">
        <f>ประชากรรายอายุ!CX195+ประชากรรายอายุ!GZ195</f>
        <v>1</v>
      </c>
      <c r="CY195" s="7">
        <f>ประชากรรายอายุ!CY195+ประชากรรายอายุ!HA195</f>
        <v>0</v>
      </c>
      <c r="CZ195" s="7">
        <f>ประชากรรายอายุ!CZ195+ประชากรรายอายุ!HB195</f>
        <v>2</v>
      </c>
      <c r="DA195" s="7">
        <f>ประชากรรายอายุ!DA195+ประชากรรายอายุ!HC195</f>
        <v>0</v>
      </c>
      <c r="DB195" s="7">
        <f>ประชากรรายอายุ!DB195+ประชากรรายอายุ!HD195</f>
        <v>0</v>
      </c>
      <c r="DC195" s="7">
        <f>ประชากรรายอายุ!DC195+ประชากรรายอายุ!HE195</f>
        <v>2</v>
      </c>
      <c r="DD195" s="7">
        <f>ประชากรรายอายุ!DD195+ประชากรรายอายุ!HF195</f>
        <v>5</v>
      </c>
    </row>
    <row r="196" spans="1:108">
      <c r="A196" s="5"/>
      <c r="B196" s="5" t="s">
        <v>138</v>
      </c>
      <c r="C196" s="7">
        <f>ประชากรรายอายุ!C196+ประชากรรายอายุ!DE196</f>
        <v>94</v>
      </c>
      <c r="D196" s="7">
        <f>ประชากรรายอายุ!D196+ประชากรรายอายุ!DF196</f>
        <v>92</v>
      </c>
      <c r="E196" s="7">
        <f>ประชากรรายอายุ!E196+ประชากรรายอายุ!DG196</f>
        <v>85</v>
      </c>
      <c r="F196" s="7">
        <f>ประชากรรายอายุ!F196+ประชากรรายอายุ!DH196</f>
        <v>74</v>
      </c>
      <c r="G196" s="7">
        <f>ประชากรรายอายุ!G196+ประชากรรายอายุ!DI196</f>
        <v>89</v>
      </c>
      <c r="H196" s="7">
        <f>ประชากรรายอายุ!H196+ประชากรรายอายุ!DJ196</f>
        <v>96</v>
      </c>
      <c r="I196" s="7">
        <f>ประชากรรายอายุ!I196+ประชากรรายอายุ!DK196</f>
        <v>108</v>
      </c>
      <c r="J196" s="7">
        <f>ประชากรรายอายุ!J196+ประชากรรายอายุ!DL196</f>
        <v>95</v>
      </c>
      <c r="K196" s="7">
        <f>ประชากรรายอายุ!K196+ประชากรรายอายุ!DM196</f>
        <v>101</v>
      </c>
      <c r="L196" s="7">
        <f>ประชากรรายอายุ!L196+ประชากรรายอายุ!DN196</f>
        <v>95</v>
      </c>
      <c r="M196" s="7">
        <f>ประชากรรายอายุ!M196+ประชากรรายอายุ!DO196</f>
        <v>110</v>
      </c>
      <c r="N196" s="7">
        <f>ประชากรรายอายุ!N196+ประชากรรายอายุ!DP196</f>
        <v>103</v>
      </c>
      <c r="O196" s="7">
        <f>ประชากรรายอายุ!O196+ประชากรรายอายุ!DQ196</f>
        <v>118</v>
      </c>
      <c r="P196" s="7">
        <f>ประชากรรายอายุ!P196+ประชากรรายอายุ!DR196</f>
        <v>116</v>
      </c>
      <c r="Q196" s="7">
        <f>ประชากรรายอายุ!Q196+ประชากรรายอายุ!DS196</f>
        <v>139</v>
      </c>
      <c r="R196" s="7">
        <f>ประชากรรายอายุ!R196+ประชากรรายอายุ!DT196</f>
        <v>143</v>
      </c>
      <c r="S196" s="7">
        <f>ประชากรรายอายุ!S196+ประชากรรายอายุ!DU196</f>
        <v>167</v>
      </c>
      <c r="T196" s="7">
        <f>ประชากรรายอายุ!T196+ประชากรรายอายุ!DV196</f>
        <v>149</v>
      </c>
      <c r="U196" s="7">
        <f>ประชากรรายอายุ!U196+ประชากรรายอายุ!DW196</f>
        <v>118</v>
      </c>
      <c r="V196" s="7">
        <f>ประชากรรายอายุ!V196+ประชากรรายอายุ!DX196</f>
        <v>124</v>
      </c>
      <c r="W196" s="7">
        <f>ประชากรรายอายุ!W196+ประชากรรายอายุ!DY196</f>
        <v>120</v>
      </c>
      <c r="X196" s="7">
        <f>ประชากรรายอายุ!X196+ประชากรรายอายุ!DZ196</f>
        <v>124</v>
      </c>
      <c r="Y196" s="7">
        <f>ประชากรรายอายุ!Y196+ประชากรรายอายุ!EA196</f>
        <v>109</v>
      </c>
      <c r="Z196" s="7">
        <f>ประชากรรายอายุ!Z196+ประชากรรายอายุ!EB196</f>
        <v>121</v>
      </c>
      <c r="AA196" s="7">
        <f>ประชากรรายอายุ!AA196+ประชากรรายอายุ!EC196</f>
        <v>104</v>
      </c>
      <c r="AB196" s="7">
        <f>ประชากรรายอายุ!AB196+ประชากรรายอายุ!ED196</f>
        <v>108</v>
      </c>
      <c r="AC196" s="7">
        <f>ประชากรรายอายุ!AC196+ประชากรรายอายุ!EE196</f>
        <v>138</v>
      </c>
      <c r="AD196" s="7">
        <f>ประชากรรายอายุ!AD196+ประชากรรายอายุ!EF196</f>
        <v>110</v>
      </c>
      <c r="AE196" s="7">
        <f>ประชากรรายอายุ!AE196+ประชากรรายอายุ!EG196</f>
        <v>100</v>
      </c>
      <c r="AF196" s="7">
        <f>ประชากรรายอายุ!AF196+ประชากรรายอายุ!EH196</f>
        <v>119</v>
      </c>
      <c r="AG196" s="7">
        <f>ประชากรรายอายุ!AG196+ประชากรรายอายุ!EI196</f>
        <v>139</v>
      </c>
      <c r="AH196" s="7">
        <f>ประชากรรายอายุ!AH196+ประชากรรายอายุ!EJ196</f>
        <v>100</v>
      </c>
      <c r="AI196" s="7">
        <f>ประชากรรายอายุ!AI196+ประชากรรายอายุ!EK196</f>
        <v>141</v>
      </c>
      <c r="AJ196" s="7">
        <f>ประชากรรายอายุ!AJ196+ประชากรรายอายุ!EL196</f>
        <v>136</v>
      </c>
      <c r="AK196" s="7">
        <f>ประชากรรายอายุ!AK196+ประชากรรายอายุ!EM196</f>
        <v>132</v>
      </c>
      <c r="AL196" s="7">
        <f>ประชากรรายอายุ!AL196+ประชากรรายอายุ!EN196</f>
        <v>144</v>
      </c>
      <c r="AM196" s="7">
        <f>ประชากรรายอายุ!AM196+ประชากรรายอายุ!EO196</f>
        <v>142</v>
      </c>
      <c r="AN196" s="7">
        <f>ประชากรรายอายุ!AN196+ประชากรรายอายุ!EP196</f>
        <v>155</v>
      </c>
      <c r="AO196" s="7">
        <f>ประชากรรายอายุ!AO196+ประชากรรายอายุ!EQ196</f>
        <v>153</v>
      </c>
      <c r="AP196" s="7">
        <f>ประชากรรายอายุ!AP196+ประชากรรายอายุ!ER196</f>
        <v>147</v>
      </c>
      <c r="AQ196" s="7">
        <f>ประชากรรายอายุ!AQ196+ประชากรรายอายุ!ES196</f>
        <v>129</v>
      </c>
      <c r="AR196" s="7">
        <f>ประชากรรายอายุ!AR196+ประชากรรายอายุ!ET196</f>
        <v>130</v>
      </c>
      <c r="AS196" s="7">
        <f>ประชากรรายอายุ!AS196+ประชากรรายอายุ!EU196</f>
        <v>158</v>
      </c>
      <c r="AT196" s="7">
        <f>ประชากรรายอายุ!AT196+ประชากรรายอายุ!EV196</f>
        <v>138</v>
      </c>
      <c r="AU196" s="7">
        <f>ประชากรรายอายุ!AU196+ประชากรรายอายุ!EW196</f>
        <v>146</v>
      </c>
      <c r="AV196" s="7">
        <f>ประชากรรายอายุ!AV196+ประชากรรายอายุ!EX196</f>
        <v>120</v>
      </c>
      <c r="AW196" s="7">
        <f>ประชากรรายอายุ!AW196+ประชากรรายอายุ!EY196</f>
        <v>120</v>
      </c>
      <c r="AX196" s="7">
        <f>ประชากรรายอายุ!AX196+ประชากรรายอายุ!EZ196</f>
        <v>121</v>
      </c>
      <c r="AY196" s="7">
        <f>ประชากรรายอายุ!AY196+ประชากรรายอายุ!FA196</f>
        <v>125</v>
      </c>
      <c r="AZ196" s="7">
        <f>ประชากรรายอายุ!AZ196+ประชากรรายอายุ!FB196</f>
        <v>118</v>
      </c>
      <c r="BA196" s="7">
        <f>ประชากรรายอายุ!BA196+ประชากรรายอายุ!FC196</f>
        <v>104</v>
      </c>
      <c r="BB196" s="7">
        <f>ประชากรรายอายุ!BB196+ประชากรรายอายุ!FD196</f>
        <v>89</v>
      </c>
      <c r="BC196" s="7">
        <f>ประชากรรายอายุ!BC196+ประชากรรายอายุ!FE196</f>
        <v>85</v>
      </c>
      <c r="BD196" s="7">
        <f>ประชากรรายอายุ!BD196+ประชากรรายอายุ!FF196</f>
        <v>73</v>
      </c>
      <c r="BE196" s="7">
        <f>ประชากรรายอายุ!BE196+ประชากรรายอายุ!FG196</f>
        <v>54</v>
      </c>
      <c r="BF196" s="7">
        <f>ประชากรรายอายุ!BF196+ประชากรรายอายุ!FH196</f>
        <v>70</v>
      </c>
      <c r="BG196" s="7">
        <f>ประชากรรายอายุ!BG196+ประชากรรายอายุ!FI196</f>
        <v>72</v>
      </c>
      <c r="BH196" s="7">
        <f>ประชากรรายอายุ!BH196+ประชากรรายอายุ!FJ196</f>
        <v>61</v>
      </c>
      <c r="BI196" s="7">
        <f>ประชากรรายอายุ!BI196+ประชากรรายอายุ!FK196</f>
        <v>51</v>
      </c>
      <c r="BJ196" s="7">
        <f>ประชากรรายอายุ!BJ196+ประชากรรายอายุ!FL196</f>
        <v>61</v>
      </c>
      <c r="BK196" s="7">
        <f>ประชากรรายอายุ!BK196+ประชากรรายอายุ!FM196</f>
        <v>58</v>
      </c>
      <c r="BL196" s="7">
        <f>ประชากรรายอายุ!BL196+ประชากรรายอายุ!FN196</f>
        <v>51</v>
      </c>
      <c r="BM196" s="7">
        <f>ประชากรรายอายุ!BM196+ประชากรรายอายุ!FO196</f>
        <v>49</v>
      </c>
      <c r="BN196" s="7">
        <f>ประชากรรายอายุ!BN196+ประชากรรายอายุ!FP196</f>
        <v>51</v>
      </c>
      <c r="BO196" s="7">
        <f>ประชากรรายอายุ!BO196+ประชากรรายอายุ!FQ196</f>
        <v>48</v>
      </c>
      <c r="BP196" s="7">
        <f>ประชากรรายอายุ!BP196+ประชากรรายอายุ!FR196</f>
        <v>55</v>
      </c>
      <c r="BQ196" s="7">
        <f>ประชากรรายอายุ!BQ196+ประชากรรายอายุ!FS196</f>
        <v>30</v>
      </c>
      <c r="BR196" s="7">
        <f>ประชากรรายอายุ!BR196+ประชากรรายอายุ!FT196</f>
        <v>44</v>
      </c>
      <c r="BS196" s="7">
        <f>ประชากรรายอายุ!BS196+ประชากรรายอายุ!FU196</f>
        <v>27</v>
      </c>
      <c r="BT196" s="7">
        <f>ประชากรรายอายุ!BT196+ประชากรรายอายุ!FV196</f>
        <v>25</v>
      </c>
      <c r="BU196" s="7">
        <f>ประชากรรายอายุ!BU196+ประชากรรายอายุ!FW196</f>
        <v>51</v>
      </c>
      <c r="BV196" s="7">
        <f>ประชากรรายอายุ!BV196+ประชากรรายอายุ!FX196</f>
        <v>39</v>
      </c>
      <c r="BW196" s="7">
        <f>ประชากรรายอายุ!BW196+ประชากรรายอายุ!FY196</f>
        <v>38</v>
      </c>
      <c r="BX196" s="7">
        <f>ประชากรรายอายุ!BX196+ประชากรรายอายุ!FZ196</f>
        <v>34</v>
      </c>
      <c r="BY196" s="7">
        <f>ประชากรรายอายุ!BY196+ประชากรรายอายุ!GA196</f>
        <v>35</v>
      </c>
      <c r="BZ196" s="7">
        <f>ประชากรรายอายุ!BZ196+ประชากรรายอายุ!GB196</f>
        <v>28</v>
      </c>
      <c r="CA196" s="7">
        <f>ประชากรรายอายุ!CA196+ประชากรรายอายุ!GC196</f>
        <v>31</v>
      </c>
      <c r="CB196" s="7">
        <f>ประชากรรายอายุ!CB196+ประชากรรายอายุ!GD196</f>
        <v>16</v>
      </c>
      <c r="CC196" s="7">
        <f>ประชากรรายอายุ!CC196+ประชากรรายอายุ!GE196</f>
        <v>29</v>
      </c>
      <c r="CD196" s="7">
        <f>ประชากรรายอายุ!CD196+ประชากรรายอายุ!GF196</f>
        <v>22</v>
      </c>
      <c r="CE196" s="7">
        <f>ประชากรรายอายุ!CE196+ประชากรรายอายุ!GG196</f>
        <v>20</v>
      </c>
      <c r="CF196" s="7">
        <f>ประชากรรายอายุ!CF196+ประชากรรายอายุ!GH196</f>
        <v>10</v>
      </c>
      <c r="CG196" s="7">
        <f>ประชากรรายอายุ!CG196+ประชากรรายอายุ!GI196</f>
        <v>16</v>
      </c>
      <c r="CH196" s="7">
        <f>ประชากรรายอายุ!CH196+ประชากรรายอายุ!GJ196</f>
        <v>9</v>
      </c>
      <c r="CI196" s="7">
        <f>ประชากรรายอายุ!CI196+ประชากรรายอายุ!GK196</f>
        <v>9</v>
      </c>
      <c r="CJ196" s="7">
        <f>ประชากรรายอายุ!CJ196+ประชากรรายอายุ!GL196</f>
        <v>10</v>
      </c>
      <c r="CK196" s="7">
        <f>ประชากรรายอายุ!CK196+ประชากรรายอายุ!GM196</f>
        <v>7</v>
      </c>
      <c r="CL196" s="7">
        <f>ประชากรรายอายุ!CL196+ประชากรรายอายุ!GN196</f>
        <v>6</v>
      </c>
      <c r="CM196" s="7">
        <f>ประชากรรายอายุ!CM196+ประชากรรายอายุ!GO196</f>
        <v>8</v>
      </c>
      <c r="CN196" s="7">
        <f>ประชากรรายอายุ!CN196+ประชากรรายอายุ!GP196</f>
        <v>4</v>
      </c>
      <c r="CO196" s="7">
        <f>ประชากรรายอายุ!CO196+ประชากรรายอายุ!GQ196</f>
        <v>5</v>
      </c>
      <c r="CP196" s="7">
        <f>ประชากรรายอายุ!CP196+ประชากรรายอายุ!GR196</f>
        <v>4</v>
      </c>
      <c r="CQ196" s="7">
        <f>ประชากรรายอายุ!CQ196+ประชากรรายอายุ!GS196</f>
        <v>2</v>
      </c>
      <c r="CR196" s="7">
        <f>ประชากรรายอายุ!CR196+ประชากรรายอายุ!GT196</f>
        <v>2</v>
      </c>
      <c r="CS196" s="7">
        <f>ประชากรรายอายุ!CS196+ประชากรรายอายุ!GU196</f>
        <v>0</v>
      </c>
      <c r="CT196" s="7">
        <f>ประชากรรายอายุ!CT196+ประชากรรายอายุ!GV196</f>
        <v>0</v>
      </c>
      <c r="CU196" s="7">
        <f>ประชากรรายอายุ!CU196+ประชากรรายอายุ!GW196</f>
        <v>0</v>
      </c>
      <c r="CV196" s="7">
        <f>ประชากรรายอายุ!CV196+ประชากรรายอายุ!GX196</f>
        <v>0</v>
      </c>
      <c r="CW196" s="7">
        <f>ประชากรรายอายุ!CW196+ประชากรรายอายุ!GY196</f>
        <v>0</v>
      </c>
      <c r="CX196" s="7">
        <f>ประชากรรายอายุ!CX196+ประชากรรายอายุ!GZ196</f>
        <v>0</v>
      </c>
      <c r="CY196" s="7">
        <f>ประชากรรายอายุ!CY196+ประชากรรายอายุ!HA196</f>
        <v>2</v>
      </c>
      <c r="CZ196" s="7">
        <f>ประชากรรายอายุ!CZ196+ประชากรรายอายุ!HB196</f>
        <v>1</v>
      </c>
      <c r="DA196" s="7">
        <f>ประชากรรายอายุ!DA196+ประชากรรายอายุ!HC196</f>
        <v>0</v>
      </c>
      <c r="DB196" s="7">
        <f>ประชากรรายอายุ!DB196+ประชากรรายอายุ!HD196</f>
        <v>0</v>
      </c>
      <c r="DC196" s="7">
        <f>ประชากรรายอายุ!DC196+ประชากรรายอายุ!HE196</f>
        <v>1</v>
      </c>
      <c r="DD196" s="7">
        <f>ประชากรรายอายุ!DD196+ประชากรรายอายุ!HF196</f>
        <v>7</v>
      </c>
    </row>
    <row r="197" spans="1:108">
      <c r="A197" s="12"/>
      <c r="B197" s="5" t="s">
        <v>139</v>
      </c>
      <c r="C197" s="7">
        <f>ประชากรรายอายุ!C197+ประชากรรายอายุ!DE197</f>
        <v>98</v>
      </c>
      <c r="D197" s="7">
        <f>ประชากรรายอายุ!D197+ประชากรรายอายุ!DF197</f>
        <v>103</v>
      </c>
      <c r="E197" s="7">
        <f>ประชากรรายอายุ!E197+ประชากรรายอายุ!DG197</f>
        <v>101</v>
      </c>
      <c r="F197" s="7">
        <f>ประชากรรายอายุ!F197+ประชากรรายอายุ!DH197</f>
        <v>102</v>
      </c>
      <c r="G197" s="7">
        <f>ประชากรรายอายุ!G197+ประชากรรายอายุ!DI197</f>
        <v>84</v>
      </c>
      <c r="H197" s="7">
        <f>ประชากรรายอายุ!H197+ประชากรรายอายุ!DJ197</f>
        <v>96</v>
      </c>
      <c r="I197" s="7">
        <f>ประชากรรายอายุ!I197+ประชากรรายอายุ!DK197</f>
        <v>87</v>
      </c>
      <c r="J197" s="7">
        <f>ประชากรรายอายุ!J197+ประชากรรายอายุ!DL197</f>
        <v>88</v>
      </c>
      <c r="K197" s="7">
        <f>ประชากรรายอายุ!K197+ประชากรรายอายุ!DM197</f>
        <v>120</v>
      </c>
      <c r="L197" s="7">
        <f>ประชากรรายอายุ!L197+ประชากรรายอายุ!DN197</f>
        <v>92</v>
      </c>
      <c r="M197" s="7">
        <f>ประชากรรายอายุ!M197+ประชากรรายอายุ!DO197</f>
        <v>80</v>
      </c>
      <c r="N197" s="7">
        <f>ประชากรรายอายุ!N197+ประชากรรายอายุ!DP197</f>
        <v>100</v>
      </c>
      <c r="O197" s="7">
        <f>ประชากรรายอายุ!O197+ประชากรรายอายุ!DQ197</f>
        <v>106</v>
      </c>
      <c r="P197" s="7">
        <f>ประชากรรายอายุ!P197+ประชากรรายอายุ!DR197</f>
        <v>97</v>
      </c>
      <c r="Q197" s="7">
        <f>ประชากรรายอายุ!Q197+ประชากรรายอายุ!DS197</f>
        <v>112</v>
      </c>
      <c r="R197" s="7">
        <f>ประชากรรายอายุ!R197+ประชากรรายอายุ!DT197</f>
        <v>134</v>
      </c>
      <c r="S197" s="7">
        <f>ประชากรรายอายุ!S197+ประชากรรายอายุ!DU197</f>
        <v>116</v>
      </c>
      <c r="T197" s="7">
        <f>ประชากรรายอายุ!T197+ประชากรรายอายุ!DV197</f>
        <v>147</v>
      </c>
      <c r="U197" s="7">
        <f>ประชากรรายอายุ!U197+ประชากรรายอายุ!DW197</f>
        <v>133</v>
      </c>
      <c r="V197" s="7">
        <f>ประชากรรายอายุ!V197+ประชากรรายอายุ!DX197</f>
        <v>126</v>
      </c>
      <c r="W197" s="7">
        <f>ประชากรรายอายุ!W197+ประชากรรายอายุ!DY197</f>
        <v>149</v>
      </c>
      <c r="X197" s="7">
        <f>ประชากรรายอายุ!X197+ประชากรรายอายุ!DZ197</f>
        <v>108</v>
      </c>
      <c r="Y197" s="7">
        <f>ประชากรรายอายุ!Y197+ประชากรรายอายุ!EA197</f>
        <v>93</v>
      </c>
      <c r="Z197" s="7">
        <f>ประชากรรายอายุ!Z197+ประชากรรายอายุ!EB197</f>
        <v>126</v>
      </c>
      <c r="AA197" s="7">
        <f>ประชากรรายอายุ!AA197+ประชากรรายอายุ!EC197</f>
        <v>128</v>
      </c>
      <c r="AB197" s="7">
        <f>ประชากรรายอายุ!AB197+ประชากรรายอายุ!ED197</f>
        <v>118</v>
      </c>
      <c r="AC197" s="7">
        <f>ประชากรรายอายุ!AC197+ประชากรรายอายุ!EE197</f>
        <v>98</v>
      </c>
      <c r="AD197" s="7">
        <f>ประชากรรายอายุ!AD197+ประชากรรายอายุ!EF197</f>
        <v>118</v>
      </c>
      <c r="AE197" s="7">
        <f>ประชากรรายอายุ!AE197+ประชากรรายอายุ!EG197</f>
        <v>118</v>
      </c>
      <c r="AF197" s="7">
        <f>ประชากรรายอายุ!AF197+ประชากรรายอายุ!EH197</f>
        <v>114</v>
      </c>
      <c r="AG197" s="7">
        <f>ประชากรรายอายุ!AG197+ประชากรรายอายุ!EI197</f>
        <v>98</v>
      </c>
      <c r="AH197" s="7">
        <f>ประชากรรายอายุ!AH197+ประชากรรายอายุ!EJ197</f>
        <v>129</v>
      </c>
      <c r="AI197" s="7">
        <f>ประชากรรายอายุ!AI197+ประชากรรายอายุ!EK197</f>
        <v>115</v>
      </c>
      <c r="AJ197" s="7">
        <f>ประชากรรายอายุ!AJ197+ประชากรรายอายุ!EL197</f>
        <v>115</v>
      </c>
      <c r="AK197" s="7">
        <f>ประชากรรายอายุ!AK197+ประชากรรายอายุ!EM197</f>
        <v>101</v>
      </c>
      <c r="AL197" s="7">
        <f>ประชากรรายอายุ!AL197+ประชากรรายอายุ!EN197</f>
        <v>126</v>
      </c>
      <c r="AM197" s="7">
        <f>ประชากรรายอายุ!AM197+ประชากรรายอายุ!EO197</f>
        <v>131</v>
      </c>
      <c r="AN197" s="7">
        <f>ประชากรรายอายุ!AN197+ประชากรรายอายุ!EP197</f>
        <v>135</v>
      </c>
      <c r="AO197" s="7">
        <f>ประชากรรายอายุ!AO197+ประชากรรายอายุ!EQ197</f>
        <v>126</v>
      </c>
      <c r="AP197" s="7">
        <f>ประชากรรายอายุ!AP197+ประชากรรายอายุ!ER197</f>
        <v>109</v>
      </c>
      <c r="AQ197" s="7">
        <f>ประชากรรายอายุ!AQ197+ประชากรรายอายุ!ES197</f>
        <v>128</v>
      </c>
      <c r="AR197" s="7">
        <f>ประชากรรายอายุ!AR197+ประชากรรายอายุ!ET197</f>
        <v>117</v>
      </c>
      <c r="AS197" s="7">
        <f>ประชากรรายอายุ!AS197+ประชากรรายอายุ!EU197</f>
        <v>118</v>
      </c>
      <c r="AT197" s="7">
        <f>ประชากรรายอายุ!AT197+ประชากรรายอายุ!EV197</f>
        <v>114</v>
      </c>
      <c r="AU197" s="7">
        <f>ประชากรรายอายุ!AU197+ประชากรรายอายุ!EW197</f>
        <v>157</v>
      </c>
      <c r="AV197" s="7">
        <f>ประชากรรายอายุ!AV197+ประชากรรายอายุ!EX197</f>
        <v>113</v>
      </c>
      <c r="AW197" s="7">
        <f>ประชากรรายอายุ!AW197+ประชากรรายอายุ!EY197</f>
        <v>121</v>
      </c>
      <c r="AX197" s="7">
        <f>ประชากรรายอายุ!AX197+ประชากรรายอายุ!EZ197</f>
        <v>105</v>
      </c>
      <c r="AY197" s="7">
        <f>ประชากรรายอายุ!AY197+ประชากรรายอายุ!FA197</f>
        <v>122</v>
      </c>
      <c r="AZ197" s="7">
        <f>ประชากรรายอายุ!AZ197+ประชากรรายอายุ!FB197</f>
        <v>109</v>
      </c>
      <c r="BA197" s="7">
        <f>ประชากรรายอายุ!BA197+ประชากรรายอายุ!FC197</f>
        <v>105</v>
      </c>
      <c r="BB197" s="7">
        <f>ประชากรรายอายุ!BB197+ประชากรรายอายุ!FD197</f>
        <v>79</v>
      </c>
      <c r="BC197" s="7">
        <f>ประชากรรายอายุ!BC197+ประชากรรายอายุ!FE197</f>
        <v>105</v>
      </c>
      <c r="BD197" s="7">
        <f>ประชากรรายอายุ!BD197+ประชากรรายอายุ!FF197</f>
        <v>69</v>
      </c>
      <c r="BE197" s="7">
        <f>ประชากรรายอายุ!BE197+ประชากรรายอายุ!FG197</f>
        <v>68</v>
      </c>
      <c r="BF197" s="7">
        <f>ประชากรรายอายุ!BF197+ประชากรรายอายุ!FH197</f>
        <v>79</v>
      </c>
      <c r="BG197" s="7">
        <f>ประชากรรายอายุ!BG197+ประชากรรายอายุ!FI197</f>
        <v>94</v>
      </c>
      <c r="BH197" s="7">
        <f>ประชากรรายอายุ!BH197+ประชากรรายอายุ!FJ197</f>
        <v>57</v>
      </c>
      <c r="BI197" s="7">
        <f>ประชากรรายอายุ!BI197+ประชากรรายอายุ!FK197</f>
        <v>57</v>
      </c>
      <c r="BJ197" s="7">
        <f>ประชากรรายอายุ!BJ197+ประชากรรายอายุ!FL197</f>
        <v>77</v>
      </c>
      <c r="BK197" s="7">
        <f>ประชากรรายอายุ!BK197+ประชากรรายอายุ!FM197</f>
        <v>57</v>
      </c>
      <c r="BL197" s="7">
        <f>ประชากรรายอายุ!BL197+ประชากรรายอายุ!FN197</f>
        <v>37</v>
      </c>
      <c r="BM197" s="7">
        <f>ประชากรรายอายุ!BM197+ประชากรรายอายุ!FO197</f>
        <v>54</v>
      </c>
      <c r="BN197" s="7">
        <f>ประชากรรายอายุ!BN197+ประชากรรายอายุ!FP197</f>
        <v>54</v>
      </c>
      <c r="BO197" s="7">
        <f>ประชากรรายอายุ!BO197+ประชากรรายอายุ!FQ197</f>
        <v>59</v>
      </c>
      <c r="BP197" s="7">
        <f>ประชากรรายอายุ!BP197+ประชากรรายอายุ!FR197</f>
        <v>38</v>
      </c>
      <c r="BQ197" s="7">
        <f>ประชากรรายอายุ!BQ197+ประชากรรายอายุ!FS197</f>
        <v>32</v>
      </c>
      <c r="BR197" s="7">
        <f>ประชากรรายอายุ!BR197+ประชากรรายอายุ!FT197</f>
        <v>42</v>
      </c>
      <c r="BS197" s="7">
        <f>ประชากรรายอายุ!BS197+ประชากรรายอายุ!FU197</f>
        <v>20</v>
      </c>
      <c r="BT197" s="7">
        <f>ประชากรรายอายุ!BT197+ประชากรรายอายุ!FV197</f>
        <v>29</v>
      </c>
      <c r="BU197" s="7">
        <f>ประชากรรายอายุ!BU197+ประชากรรายอายุ!FW197</f>
        <v>31</v>
      </c>
      <c r="BV197" s="7">
        <f>ประชากรรายอายุ!BV197+ประชากรรายอายุ!FX197</f>
        <v>33</v>
      </c>
      <c r="BW197" s="7">
        <f>ประชากรรายอายุ!BW197+ประชากรรายอายุ!FY197</f>
        <v>27</v>
      </c>
      <c r="BX197" s="7">
        <f>ประชากรรายอายุ!BX197+ประชากรรายอายุ!FZ197</f>
        <v>15</v>
      </c>
      <c r="BY197" s="7">
        <f>ประชากรรายอายุ!BY197+ประชากรรายอายุ!GA197</f>
        <v>33</v>
      </c>
      <c r="BZ197" s="7">
        <f>ประชากรรายอายุ!BZ197+ประชากรรายอายุ!GB197</f>
        <v>17</v>
      </c>
      <c r="CA197" s="7">
        <f>ประชากรรายอายุ!CA197+ประชากรรายอายุ!GC197</f>
        <v>28</v>
      </c>
      <c r="CB197" s="7">
        <f>ประชากรรายอายุ!CB197+ประชากรรายอายุ!GD197</f>
        <v>18</v>
      </c>
      <c r="CC197" s="7">
        <f>ประชากรรายอายุ!CC197+ประชากรรายอายุ!GE197</f>
        <v>22</v>
      </c>
      <c r="CD197" s="7">
        <f>ประชากรรายอายุ!CD197+ประชากรรายอายุ!GF197</f>
        <v>17</v>
      </c>
      <c r="CE197" s="7">
        <f>ประชากรรายอายุ!CE197+ประชากรรายอายุ!GG197</f>
        <v>18</v>
      </c>
      <c r="CF197" s="7">
        <f>ประชากรรายอายุ!CF197+ประชากรรายอายุ!GH197</f>
        <v>16</v>
      </c>
      <c r="CG197" s="7">
        <f>ประชากรรายอายุ!CG197+ประชากรรายอายุ!GI197</f>
        <v>14</v>
      </c>
      <c r="CH197" s="7">
        <f>ประชากรรายอายุ!CH197+ประชากรรายอายุ!GJ197</f>
        <v>12</v>
      </c>
      <c r="CI197" s="7">
        <f>ประชากรรายอายุ!CI197+ประชากรรายอายุ!GK197</f>
        <v>8</v>
      </c>
      <c r="CJ197" s="7">
        <f>ประชากรรายอายุ!CJ197+ประชากรรายอายุ!GL197</f>
        <v>11</v>
      </c>
      <c r="CK197" s="7">
        <f>ประชากรรายอายุ!CK197+ประชากรรายอายุ!GM197</f>
        <v>4</v>
      </c>
      <c r="CL197" s="7">
        <f>ประชากรรายอายุ!CL197+ประชากรรายอายุ!GN197</f>
        <v>5</v>
      </c>
      <c r="CM197" s="7">
        <f>ประชากรรายอายุ!CM197+ประชากรรายอายุ!GO197</f>
        <v>3</v>
      </c>
      <c r="CN197" s="7">
        <f>ประชากรรายอายุ!CN197+ประชากรรายอายุ!GP197</f>
        <v>2</v>
      </c>
      <c r="CO197" s="7">
        <f>ประชากรรายอายุ!CO197+ประชากรรายอายุ!GQ197</f>
        <v>7</v>
      </c>
      <c r="CP197" s="7">
        <f>ประชากรรายอายุ!CP197+ประชากรรายอายุ!GR197</f>
        <v>1</v>
      </c>
      <c r="CQ197" s="7">
        <f>ประชากรรายอายุ!CQ197+ประชากรรายอายุ!GS197</f>
        <v>2</v>
      </c>
      <c r="CR197" s="7">
        <f>ประชากรรายอายุ!CR197+ประชากรรายอายุ!GT197</f>
        <v>0</v>
      </c>
      <c r="CS197" s="7">
        <f>ประชากรรายอายุ!CS197+ประชากรรายอายุ!GU197</f>
        <v>0</v>
      </c>
      <c r="CT197" s="7">
        <f>ประชากรรายอายุ!CT197+ประชากรรายอายุ!GV197</f>
        <v>0</v>
      </c>
      <c r="CU197" s="7">
        <f>ประชากรรายอายุ!CU197+ประชากรรายอายุ!GW197</f>
        <v>0</v>
      </c>
      <c r="CV197" s="7">
        <f>ประชากรรายอายุ!CV197+ประชากรรายอายุ!GX197</f>
        <v>0</v>
      </c>
      <c r="CW197" s="7">
        <f>ประชากรรายอายุ!CW197+ประชากรรายอายุ!GY197</f>
        <v>0</v>
      </c>
      <c r="CX197" s="7">
        <f>ประชากรรายอายุ!CX197+ประชากรรายอายุ!GZ197</f>
        <v>0</v>
      </c>
      <c r="CY197" s="7">
        <f>ประชากรรายอายุ!CY197+ประชากรรายอายุ!HA197</f>
        <v>0</v>
      </c>
      <c r="CZ197" s="7">
        <f>ประชากรรายอายุ!CZ197+ประชากรรายอายุ!HB197</f>
        <v>1</v>
      </c>
      <c r="DA197" s="7">
        <f>ประชากรรายอายุ!DA197+ประชากรรายอายุ!HC197</f>
        <v>0</v>
      </c>
      <c r="DB197" s="7">
        <f>ประชากรรายอายุ!DB197+ประชากรรายอายุ!HD197</f>
        <v>0</v>
      </c>
      <c r="DC197" s="7">
        <f>ประชากรรายอายุ!DC197+ประชากรรายอายุ!HE197</f>
        <v>2</v>
      </c>
      <c r="DD197" s="7">
        <f>ประชากรรายอายุ!DD197+ประชากรรายอายุ!HF197</f>
        <v>3</v>
      </c>
    </row>
    <row r="198" spans="1:108">
      <c r="A198" s="12"/>
      <c r="B198" s="5" t="s">
        <v>140</v>
      </c>
      <c r="C198" s="7">
        <f>ประชากรรายอายุ!C198+ประชากรรายอายุ!DE198</f>
        <v>99</v>
      </c>
      <c r="D198" s="7">
        <f>ประชากรรายอายุ!D198+ประชากรรายอายุ!DF198</f>
        <v>104</v>
      </c>
      <c r="E198" s="7">
        <f>ประชากรรายอายุ!E198+ประชากรรายอายุ!DG198</f>
        <v>91</v>
      </c>
      <c r="F198" s="7">
        <f>ประชากรรายอายุ!F198+ประชากรรายอายุ!DH198</f>
        <v>95</v>
      </c>
      <c r="G198" s="7">
        <f>ประชากรรายอายุ!G198+ประชากรรายอายุ!DI198</f>
        <v>86</v>
      </c>
      <c r="H198" s="7">
        <f>ประชากรรายอายุ!H198+ประชากรรายอายุ!DJ198</f>
        <v>88</v>
      </c>
      <c r="I198" s="7">
        <f>ประชากรรายอายุ!I198+ประชากรรายอายุ!DK198</f>
        <v>100</v>
      </c>
      <c r="J198" s="7">
        <f>ประชากรรายอายุ!J198+ประชากรรายอายุ!DL198</f>
        <v>93</v>
      </c>
      <c r="K198" s="7">
        <f>ประชากรรายอายุ!K198+ประชากรรายอายุ!DM198</f>
        <v>87</v>
      </c>
      <c r="L198" s="7">
        <f>ประชากรรายอายุ!L198+ประชากรรายอายุ!DN198</f>
        <v>90</v>
      </c>
      <c r="M198" s="7">
        <f>ประชากรรายอายุ!M198+ประชากรรายอายุ!DO198</f>
        <v>104</v>
      </c>
      <c r="N198" s="7">
        <f>ประชากรรายอายุ!N198+ประชากรรายอายุ!DP198</f>
        <v>94</v>
      </c>
      <c r="O198" s="7">
        <f>ประชากรรายอายุ!O198+ประชากรรายอายุ!DQ198</f>
        <v>110</v>
      </c>
      <c r="P198" s="7">
        <f>ประชากรรายอายุ!P198+ประชากรรายอายุ!DR198</f>
        <v>124</v>
      </c>
      <c r="Q198" s="7">
        <f>ประชากรรายอายุ!Q198+ประชากรรายอายุ!DS198</f>
        <v>118</v>
      </c>
      <c r="R198" s="7">
        <f>ประชากรรายอายุ!R198+ประชากรรายอายุ!DT198</f>
        <v>128</v>
      </c>
      <c r="S198" s="7">
        <f>ประชากรรายอายุ!S198+ประชากรรายอายุ!DU198</f>
        <v>126</v>
      </c>
      <c r="T198" s="7">
        <f>ประชากรรายอายุ!T198+ประชากรรายอายุ!DV198</f>
        <v>120</v>
      </c>
      <c r="U198" s="7">
        <f>ประชากรรายอายุ!U198+ประชากรรายอายุ!DW198</f>
        <v>131</v>
      </c>
      <c r="V198" s="7">
        <f>ประชากรรายอายุ!V198+ประชากรรายอายุ!DX198</f>
        <v>131</v>
      </c>
      <c r="W198" s="7">
        <f>ประชากรรายอายุ!W198+ประชากรรายอายุ!DY198</f>
        <v>125</v>
      </c>
      <c r="X198" s="7">
        <f>ประชากรรายอายุ!X198+ประชากรรายอายุ!DZ198</f>
        <v>116</v>
      </c>
      <c r="Y198" s="7">
        <f>ประชากรรายอายุ!Y198+ประชากรรายอายุ!EA198</f>
        <v>120</v>
      </c>
      <c r="Z198" s="7">
        <f>ประชากรรายอายุ!Z198+ประชากรรายอายุ!EB198</f>
        <v>100</v>
      </c>
      <c r="AA198" s="7">
        <f>ประชากรรายอายุ!AA198+ประชากรรายอายุ!EC198</f>
        <v>134</v>
      </c>
      <c r="AB198" s="7">
        <f>ประชากรรายอายุ!AB198+ประชากรรายอายุ!ED198</f>
        <v>104</v>
      </c>
      <c r="AC198" s="7">
        <f>ประชากรรายอายุ!AC198+ประชากรรายอายุ!EE198</f>
        <v>93</v>
      </c>
      <c r="AD198" s="7">
        <f>ประชากรรายอายุ!AD198+ประชากรรายอายุ!EF198</f>
        <v>113</v>
      </c>
      <c r="AE198" s="7">
        <f>ประชากรรายอายุ!AE198+ประชากรรายอายุ!EG198</f>
        <v>110</v>
      </c>
      <c r="AF198" s="7">
        <f>ประชากรรายอายุ!AF198+ประชากรรายอายุ!EH198</f>
        <v>117</v>
      </c>
      <c r="AG198" s="7">
        <f>ประชากรรายอายุ!AG198+ประชากรรายอายุ!EI198</f>
        <v>139</v>
      </c>
      <c r="AH198" s="7">
        <f>ประชากรรายอายุ!AH198+ประชากรรายอายุ!EJ198</f>
        <v>126</v>
      </c>
      <c r="AI198" s="7">
        <f>ประชากรรายอายุ!AI198+ประชากรรายอายุ!EK198</f>
        <v>124</v>
      </c>
      <c r="AJ198" s="7">
        <f>ประชากรรายอายุ!AJ198+ประชากรรายอายุ!EL198</f>
        <v>122</v>
      </c>
      <c r="AK198" s="7">
        <f>ประชากรรายอายุ!AK198+ประชากรรายอายุ!EM198</f>
        <v>131</v>
      </c>
      <c r="AL198" s="7">
        <f>ประชากรรายอายุ!AL198+ประชากรรายอายุ!EN198</f>
        <v>137</v>
      </c>
      <c r="AM198" s="7">
        <f>ประชากรรายอายุ!AM198+ประชากรรายอายุ!EO198</f>
        <v>133</v>
      </c>
      <c r="AN198" s="7">
        <f>ประชากรรายอายุ!AN198+ประชากรรายอายุ!EP198</f>
        <v>140</v>
      </c>
      <c r="AO198" s="7">
        <f>ประชากรรายอายุ!AO198+ประชากรรายอายุ!EQ198</f>
        <v>156</v>
      </c>
      <c r="AP198" s="7">
        <f>ประชากรรายอายุ!AP198+ประชากรรายอายุ!ER198</f>
        <v>120</v>
      </c>
      <c r="AQ198" s="7">
        <f>ประชากรรายอายุ!AQ198+ประชากรรายอายุ!ES198</f>
        <v>137</v>
      </c>
      <c r="AR198" s="7">
        <f>ประชากรรายอายุ!AR198+ประชากรรายอายุ!ET198</f>
        <v>175</v>
      </c>
      <c r="AS198" s="7">
        <f>ประชากรรายอายุ!AS198+ประชากรรายอายุ!EU198</f>
        <v>156</v>
      </c>
      <c r="AT198" s="7">
        <f>ประชากรรายอายุ!AT198+ประชากรรายอายุ!EV198</f>
        <v>171</v>
      </c>
      <c r="AU198" s="7">
        <f>ประชากรรายอายุ!AU198+ประชากรรายอายุ!EW198</f>
        <v>167</v>
      </c>
      <c r="AV198" s="7">
        <f>ประชากรรายอายุ!AV198+ประชากรรายอายุ!EX198</f>
        <v>141</v>
      </c>
      <c r="AW198" s="7">
        <f>ประชากรรายอายุ!AW198+ประชากรรายอายุ!EY198</f>
        <v>147</v>
      </c>
      <c r="AX198" s="7">
        <f>ประชากรรายอายุ!AX198+ประชากรรายอายุ!EZ198</f>
        <v>149</v>
      </c>
      <c r="AY198" s="7">
        <f>ประชากรรายอายุ!AY198+ประชากรรายอายุ!FA198</f>
        <v>127</v>
      </c>
      <c r="AZ198" s="7">
        <f>ประชากรรายอายุ!AZ198+ประชากรรายอายุ!FB198</f>
        <v>133</v>
      </c>
      <c r="BA198" s="7">
        <f>ประชากรรายอายุ!BA198+ประชากรรายอายุ!FC198</f>
        <v>124</v>
      </c>
      <c r="BB198" s="7">
        <f>ประชากรรายอายุ!BB198+ประชากรรายอายุ!FD198</f>
        <v>107</v>
      </c>
      <c r="BC198" s="7">
        <f>ประชากรรายอายุ!BC198+ประชากรรายอายุ!FE198</f>
        <v>102</v>
      </c>
      <c r="BD198" s="7">
        <f>ประชากรรายอายุ!BD198+ประชากรรายอายุ!FF198</f>
        <v>124</v>
      </c>
      <c r="BE198" s="7">
        <f>ประชากรรายอายุ!BE198+ประชากรรายอายุ!FG198</f>
        <v>78</v>
      </c>
      <c r="BF198" s="7">
        <f>ประชากรรายอายุ!BF198+ประชากรรายอายุ!FH198</f>
        <v>97</v>
      </c>
      <c r="BG198" s="7">
        <f>ประชากรรายอายุ!BG198+ประชากรรายอายุ!FI198</f>
        <v>88</v>
      </c>
      <c r="BH198" s="7">
        <f>ประชากรรายอายุ!BH198+ประชากรรายอายุ!FJ198</f>
        <v>97</v>
      </c>
      <c r="BI198" s="7">
        <f>ประชากรรายอายุ!BI198+ประชากรรายอายุ!FK198</f>
        <v>75</v>
      </c>
      <c r="BJ198" s="7">
        <f>ประชากรรายอายุ!BJ198+ประชากรรายอายุ!FL198</f>
        <v>78</v>
      </c>
      <c r="BK198" s="7">
        <f>ประชากรรายอายุ!BK198+ประชากรรายอายุ!FM198</f>
        <v>59</v>
      </c>
      <c r="BL198" s="7">
        <f>ประชากรรายอายุ!BL198+ประชากรรายอายุ!FN198</f>
        <v>55</v>
      </c>
      <c r="BM198" s="7">
        <f>ประชากรรายอายุ!BM198+ประชากรรายอายุ!FO198</f>
        <v>62</v>
      </c>
      <c r="BN198" s="7">
        <f>ประชากรรายอายุ!BN198+ประชากรรายอายุ!FP198</f>
        <v>61</v>
      </c>
      <c r="BO198" s="7">
        <f>ประชากรรายอายุ!BO198+ประชากรรายอายุ!FQ198</f>
        <v>62</v>
      </c>
      <c r="BP198" s="7">
        <f>ประชากรรายอายุ!BP198+ประชากรรายอายุ!FR198</f>
        <v>51</v>
      </c>
      <c r="BQ198" s="7">
        <f>ประชากรรายอายุ!BQ198+ประชากรรายอายุ!FS198</f>
        <v>42</v>
      </c>
      <c r="BR198" s="7">
        <f>ประชากรรายอายุ!BR198+ประชากรรายอายุ!FT198</f>
        <v>28</v>
      </c>
      <c r="BS198" s="7">
        <f>ประชากรรายอายุ!BS198+ประชากรรายอายุ!FU198</f>
        <v>30</v>
      </c>
      <c r="BT198" s="7">
        <f>ประชากรรายอายุ!BT198+ประชากรรายอายุ!FV198</f>
        <v>32</v>
      </c>
      <c r="BU198" s="7">
        <f>ประชากรรายอายุ!BU198+ประชากรรายอายุ!FW198</f>
        <v>34</v>
      </c>
      <c r="BV198" s="7">
        <f>ประชากรรายอายุ!BV198+ประชากรรายอายุ!FX198</f>
        <v>43</v>
      </c>
      <c r="BW198" s="7">
        <f>ประชากรรายอายุ!BW198+ประชากรรายอายุ!FY198</f>
        <v>36</v>
      </c>
      <c r="BX198" s="7">
        <f>ประชากรรายอายุ!BX198+ประชากรรายอายุ!FZ198</f>
        <v>39</v>
      </c>
      <c r="BY198" s="7">
        <f>ประชากรรายอายุ!BY198+ประชากรรายอายุ!GA198</f>
        <v>30</v>
      </c>
      <c r="BZ198" s="7">
        <f>ประชากรรายอายุ!BZ198+ประชากรรายอายุ!GB198</f>
        <v>25</v>
      </c>
      <c r="CA198" s="7">
        <f>ประชากรรายอายุ!CA198+ประชากรรายอายุ!GC198</f>
        <v>17</v>
      </c>
      <c r="CB198" s="7">
        <f>ประชากรรายอายุ!CB198+ประชากรรายอายุ!GD198</f>
        <v>16</v>
      </c>
      <c r="CC198" s="7">
        <f>ประชากรรายอายุ!CC198+ประชากรรายอายุ!GE198</f>
        <v>19</v>
      </c>
      <c r="CD198" s="7">
        <f>ประชากรรายอายุ!CD198+ประชากรรายอายุ!GF198</f>
        <v>23</v>
      </c>
      <c r="CE198" s="7">
        <f>ประชากรรายอายุ!CE198+ประชากรรายอายุ!GG198</f>
        <v>19</v>
      </c>
      <c r="CF198" s="7">
        <f>ประชากรรายอายุ!CF198+ประชากรรายอายุ!GH198</f>
        <v>10</v>
      </c>
      <c r="CG198" s="7">
        <f>ประชากรรายอายุ!CG198+ประชากรรายอายุ!GI198</f>
        <v>15</v>
      </c>
      <c r="CH198" s="7">
        <f>ประชากรรายอายุ!CH198+ประชากรรายอายุ!GJ198</f>
        <v>15</v>
      </c>
      <c r="CI198" s="7">
        <f>ประชากรรายอายุ!CI198+ประชากรรายอายุ!GK198</f>
        <v>11</v>
      </c>
      <c r="CJ198" s="7">
        <f>ประชากรรายอายุ!CJ198+ประชากรรายอายุ!GL198</f>
        <v>7</v>
      </c>
      <c r="CK198" s="7">
        <f>ประชากรรายอายุ!CK198+ประชากรรายอายุ!GM198</f>
        <v>4</v>
      </c>
      <c r="CL198" s="7">
        <f>ประชากรรายอายุ!CL198+ประชากรรายอายุ!GN198</f>
        <v>4</v>
      </c>
      <c r="CM198" s="7">
        <f>ประชากรรายอายุ!CM198+ประชากรรายอายุ!GO198</f>
        <v>2</v>
      </c>
      <c r="CN198" s="7">
        <f>ประชากรรายอายุ!CN198+ประชากรรายอายุ!GP198</f>
        <v>2</v>
      </c>
      <c r="CO198" s="7">
        <f>ประชากรรายอายุ!CO198+ประชากรรายอายุ!GQ198</f>
        <v>3</v>
      </c>
      <c r="CP198" s="7">
        <f>ประชากรรายอายุ!CP198+ประชากรรายอายุ!GR198</f>
        <v>6</v>
      </c>
      <c r="CQ198" s="7">
        <f>ประชากรรายอายุ!CQ198+ประชากรรายอายุ!GS198</f>
        <v>2</v>
      </c>
      <c r="CR198" s="7">
        <f>ประชากรรายอายุ!CR198+ประชากรรายอายุ!GT198</f>
        <v>1</v>
      </c>
      <c r="CS198" s="7">
        <f>ประชากรรายอายุ!CS198+ประชากรรายอายุ!GU198</f>
        <v>2</v>
      </c>
      <c r="CT198" s="7">
        <f>ประชากรรายอายุ!CT198+ประชากรรายอายุ!GV198</f>
        <v>2</v>
      </c>
      <c r="CU198" s="7">
        <f>ประชากรรายอายุ!CU198+ประชากรรายอายุ!GW198</f>
        <v>0</v>
      </c>
      <c r="CV198" s="7">
        <f>ประชากรรายอายุ!CV198+ประชากรรายอายุ!GX198</f>
        <v>0</v>
      </c>
      <c r="CW198" s="7">
        <f>ประชากรรายอายุ!CW198+ประชากรรายอายุ!GY198</f>
        <v>0</v>
      </c>
      <c r="CX198" s="7">
        <f>ประชากรรายอายุ!CX198+ประชากรรายอายุ!GZ198</f>
        <v>0</v>
      </c>
      <c r="CY198" s="7">
        <f>ประชากรรายอายุ!CY198+ประชากรรายอายุ!HA198</f>
        <v>0</v>
      </c>
      <c r="CZ198" s="7">
        <f>ประชากรรายอายุ!CZ198+ประชากรรายอายุ!HB198</f>
        <v>0</v>
      </c>
      <c r="DA198" s="7">
        <f>ประชากรรายอายุ!DA198+ประชากรรายอายุ!HC198</f>
        <v>0</v>
      </c>
      <c r="DB198" s="7">
        <f>ประชากรรายอายุ!DB198+ประชากรรายอายุ!HD198</f>
        <v>0</v>
      </c>
      <c r="DC198" s="7">
        <f>ประชากรรายอายุ!DC198+ประชากรรายอายุ!HE198</f>
        <v>8</v>
      </c>
      <c r="DD198" s="7">
        <f>ประชากรรายอายุ!DD198+ประชากรรายอายุ!HF198</f>
        <v>4</v>
      </c>
    </row>
    <row r="199" spans="1:108">
      <c r="A199" s="12"/>
      <c r="B199" s="5" t="s">
        <v>372</v>
      </c>
      <c r="C199" s="7">
        <f>ประชากรรายอายุ!C199+ประชากรรายอายุ!DE199</f>
        <v>63</v>
      </c>
      <c r="D199" s="7">
        <f>ประชากรรายอายุ!D199+ประชากรรายอายุ!DF199</f>
        <v>65</v>
      </c>
      <c r="E199" s="7">
        <f>ประชากรรายอายุ!E199+ประชากรรายอายุ!DG199</f>
        <v>60</v>
      </c>
      <c r="F199" s="7">
        <f>ประชากรรายอายุ!F199+ประชากรรายอายุ!DH199</f>
        <v>68</v>
      </c>
      <c r="G199" s="7">
        <f>ประชากรรายอายุ!G199+ประชากรรายอายุ!DI199</f>
        <v>61</v>
      </c>
      <c r="H199" s="7">
        <f>ประชากรรายอายุ!H199+ประชากรรายอายุ!DJ199</f>
        <v>56</v>
      </c>
      <c r="I199" s="7">
        <f>ประชากรรายอายุ!I199+ประชากรรายอายุ!DK199</f>
        <v>83</v>
      </c>
      <c r="J199" s="7">
        <f>ประชากรรายอายุ!J199+ประชากรรายอายุ!DL199</f>
        <v>80</v>
      </c>
      <c r="K199" s="7">
        <f>ประชากรรายอายุ!K199+ประชากรรายอายุ!DM199</f>
        <v>63</v>
      </c>
      <c r="L199" s="7">
        <f>ประชากรรายอายุ!L199+ประชากรรายอายุ!DN199</f>
        <v>72</v>
      </c>
      <c r="M199" s="7">
        <f>ประชากรรายอายุ!M199+ประชากรรายอายุ!DO199</f>
        <v>74</v>
      </c>
      <c r="N199" s="7">
        <f>ประชากรรายอายุ!N199+ประชากรรายอายุ!DP199</f>
        <v>83</v>
      </c>
      <c r="O199" s="7">
        <f>ประชากรรายอายุ!O199+ประชากรรายอายุ!DQ199</f>
        <v>81</v>
      </c>
      <c r="P199" s="7">
        <f>ประชากรรายอายุ!P199+ประชากรรายอายุ!DR199</f>
        <v>92</v>
      </c>
      <c r="Q199" s="7">
        <f>ประชากรรายอายุ!Q199+ประชากรรายอายุ!DS199</f>
        <v>76</v>
      </c>
      <c r="R199" s="7">
        <f>ประชากรรายอายุ!R199+ประชากรรายอายุ!DT199</f>
        <v>110</v>
      </c>
      <c r="S199" s="7">
        <f>ประชากรรายอายุ!S199+ประชากรรายอายุ!DU199</f>
        <v>117</v>
      </c>
      <c r="T199" s="7">
        <f>ประชากรรายอายุ!T199+ประชากรรายอายุ!DV199</f>
        <v>92</v>
      </c>
      <c r="U199" s="7">
        <f>ประชากรรายอายุ!U199+ประชากรรายอายุ!DW199</f>
        <v>105</v>
      </c>
      <c r="V199" s="7">
        <f>ประชากรรายอายุ!V199+ประชากรรายอายุ!DX199</f>
        <v>90</v>
      </c>
      <c r="W199" s="7">
        <f>ประชากรรายอายุ!W199+ประชากรรายอายุ!DY199</f>
        <v>96</v>
      </c>
      <c r="X199" s="7">
        <f>ประชากรรายอายุ!X199+ประชากรรายอายุ!DZ199</f>
        <v>118</v>
      </c>
      <c r="Y199" s="7">
        <f>ประชากรรายอายุ!Y199+ประชากรรายอายุ!EA199</f>
        <v>129</v>
      </c>
      <c r="Z199" s="7">
        <f>ประชากรรายอายุ!Z199+ประชากรรายอายุ!EB199</f>
        <v>246</v>
      </c>
      <c r="AA199" s="7">
        <f>ประชากรรายอายุ!AA199+ประชากรรายอายุ!EC199</f>
        <v>162</v>
      </c>
      <c r="AB199" s="7">
        <f>ประชากรรายอายุ!AB199+ประชากรรายอายุ!ED199</f>
        <v>131</v>
      </c>
      <c r="AC199" s="7">
        <f>ประชากรรายอายุ!AC199+ประชากรรายอายุ!EE199</f>
        <v>111</v>
      </c>
      <c r="AD199" s="7">
        <f>ประชากรรายอายุ!AD199+ประชากรรายอายุ!EF199</f>
        <v>100</v>
      </c>
      <c r="AE199" s="7">
        <f>ประชากรรายอายุ!AE199+ประชากรรายอายุ!EG199</f>
        <v>105</v>
      </c>
      <c r="AF199" s="7">
        <f>ประชากรรายอายุ!AF199+ประชากรรายอายุ!EH199</f>
        <v>101</v>
      </c>
      <c r="AG199" s="7">
        <f>ประชากรรายอายุ!AG199+ประชากรรายอายุ!EI199</f>
        <v>97</v>
      </c>
      <c r="AH199" s="7">
        <f>ประชากรรายอายุ!AH199+ประชากรรายอายุ!EJ199</f>
        <v>98</v>
      </c>
      <c r="AI199" s="7">
        <f>ประชากรรายอายุ!AI199+ประชากรรายอายุ!EK199</f>
        <v>121</v>
      </c>
      <c r="AJ199" s="7">
        <f>ประชากรรายอายุ!AJ199+ประชากรรายอายุ!EL199</f>
        <v>114</v>
      </c>
      <c r="AK199" s="7">
        <f>ประชากรรายอายุ!AK199+ประชากรรายอายุ!EM199</f>
        <v>97</v>
      </c>
      <c r="AL199" s="7">
        <f>ประชากรรายอายุ!AL199+ประชากรรายอายุ!EN199</f>
        <v>89</v>
      </c>
      <c r="AM199" s="7">
        <f>ประชากรรายอายุ!AM199+ประชากรรายอายุ!EO199</f>
        <v>112</v>
      </c>
      <c r="AN199" s="7">
        <f>ประชากรรายอายุ!AN199+ประชากรรายอายุ!EP199</f>
        <v>98</v>
      </c>
      <c r="AO199" s="7">
        <f>ประชากรรายอายุ!AO199+ประชากรรายอายุ!EQ199</f>
        <v>116</v>
      </c>
      <c r="AP199" s="7">
        <f>ประชากรรายอายุ!AP199+ประชากรรายอายุ!ER199</f>
        <v>109</v>
      </c>
      <c r="AQ199" s="7">
        <f>ประชากรรายอายุ!AQ199+ประชากรรายอายุ!ES199</f>
        <v>105</v>
      </c>
      <c r="AR199" s="7">
        <f>ประชากรรายอายุ!AR199+ประชากรรายอายุ!ET199</f>
        <v>117</v>
      </c>
      <c r="AS199" s="7">
        <f>ประชากรรายอายุ!AS199+ประชากรรายอายุ!EU199</f>
        <v>104</v>
      </c>
      <c r="AT199" s="7">
        <f>ประชากรรายอายุ!AT199+ประชากรรายอายุ!EV199</f>
        <v>101</v>
      </c>
      <c r="AU199" s="7">
        <f>ประชากรรายอายุ!AU199+ประชากรรายอายุ!EW199</f>
        <v>119</v>
      </c>
      <c r="AV199" s="7">
        <f>ประชากรรายอายุ!AV199+ประชากรรายอายุ!EX199</f>
        <v>110</v>
      </c>
      <c r="AW199" s="7">
        <f>ประชากรรายอายุ!AW199+ประชากรรายอายุ!EY199</f>
        <v>127</v>
      </c>
      <c r="AX199" s="7">
        <f>ประชากรรายอายุ!AX199+ประชากรรายอายุ!EZ199</f>
        <v>93</v>
      </c>
      <c r="AY199" s="7">
        <f>ประชากรรายอายุ!AY199+ประชากรรายอายุ!FA199</f>
        <v>97</v>
      </c>
      <c r="AZ199" s="7">
        <f>ประชากรรายอายุ!AZ199+ประชากรรายอายุ!FB199</f>
        <v>100</v>
      </c>
      <c r="BA199" s="7">
        <f>ประชากรรายอายุ!BA199+ประชากรรายอายุ!FC199</f>
        <v>57</v>
      </c>
      <c r="BB199" s="7">
        <f>ประชากรรายอายุ!BB199+ประชากรรายอายุ!FD199</f>
        <v>85</v>
      </c>
      <c r="BC199" s="7">
        <f>ประชากรรายอายุ!BC199+ประชากรรายอายุ!FE199</f>
        <v>66</v>
      </c>
      <c r="BD199" s="7">
        <f>ประชากรรายอายุ!BD199+ประชากรรายอายุ!FF199</f>
        <v>76</v>
      </c>
      <c r="BE199" s="7">
        <f>ประชากรรายอายุ!BE199+ประชากรรายอายุ!FG199</f>
        <v>59</v>
      </c>
      <c r="BF199" s="7">
        <f>ประชากรรายอายุ!BF199+ประชากรรายอายุ!FH199</f>
        <v>54</v>
      </c>
      <c r="BG199" s="7">
        <f>ประชากรรายอายุ!BG199+ประชากรรายอายุ!FI199</f>
        <v>60</v>
      </c>
      <c r="BH199" s="7">
        <f>ประชากรรายอายุ!BH199+ประชากรรายอายุ!FJ199</f>
        <v>53</v>
      </c>
      <c r="BI199" s="7">
        <f>ประชากรรายอายุ!BI199+ประชากรรายอายุ!FK199</f>
        <v>54</v>
      </c>
      <c r="BJ199" s="7">
        <f>ประชากรรายอายุ!BJ199+ประชากรรายอายุ!FL199</f>
        <v>59</v>
      </c>
      <c r="BK199" s="7">
        <f>ประชากรรายอายุ!BK199+ประชากรรายอายุ!FM199</f>
        <v>49</v>
      </c>
      <c r="BL199" s="7">
        <f>ประชากรรายอายุ!BL199+ประชากรรายอายุ!FN199</f>
        <v>51</v>
      </c>
      <c r="BM199" s="7">
        <f>ประชากรรายอายุ!BM199+ประชากรรายอายุ!FO199</f>
        <v>51</v>
      </c>
      <c r="BN199" s="7">
        <f>ประชากรรายอายุ!BN199+ประชากรรายอายุ!FP199</f>
        <v>40</v>
      </c>
      <c r="BO199" s="7">
        <f>ประชากรรายอายุ!BO199+ประชากรรายอายุ!FQ199</f>
        <v>41</v>
      </c>
      <c r="BP199" s="7">
        <f>ประชากรรายอายุ!BP199+ประชากรรายอายุ!FR199</f>
        <v>35</v>
      </c>
      <c r="BQ199" s="7">
        <f>ประชากรรายอายุ!BQ199+ประชากรรายอายุ!FS199</f>
        <v>33</v>
      </c>
      <c r="BR199" s="7">
        <f>ประชากรรายอายุ!BR199+ประชากรรายอายุ!FT199</f>
        <v>35</v>
      </c>
      <c r="BS199" s="7">
        <f>ประชากรรายอายุ!BS199+ประชากรรายอายุ!FU199</f>
        <v>29</v>
      </c>
      <c r="BT199" s="7">
        <f>ประชากรรายอายุ!BT199+ประชากรรายอายุ!FV199</f>
        <v>30</v>
      </c>
      <c r="BU199" s="7">
        <f>ประชากรรายอายุ!BU199+ประชากรรายอายุ!FW199</f>
        <v>34</v>
      </c>
      <c r="BV199" s="7">
        <f>ประชากรรายอายุ!BV199+ประชากรรายอายุ!FX199</f>
        <v>29</v>
      </c>
      <c r="BW199" s="7">
        <f>ประชากรรายอายุ!BW199+ประชากรรายอายุ!FY199</f>
        <v>43</v>
      </c>
      <c r="BX199" s="7">
        <f>ประชากรรายอายุ!BX199+ประชากรรายอายุ!FZ199</f>
        <v>14</v>
      </c>
      <c r="BY199" s="7">
        <f>ประชากรรายอายุ!BY199+ประชากรรายอายุ!GA199</f>
        <v>27</v>
      </c>
      <c r="BZ199" s="7">
        <f>ประชากรรายอายุ!BZ199+ประชากรรายอายุ!GB199</f>
        <v>17</v>
      </c>
      <c r="CA199" s="7">
        <f>ประชากรรายอายุ!CA199+ประชากรรายอายุ!GC199</f>
        <v>16</v>
      </c>
      <c r="CB199" s="7">
        <f>ประชากรรายอายุ!CB199+ประชากรรายอายุ!GD199</f>
        <v>21</v>
      </c>
      <c r="CC199" s="7">
        <f>ประชากรรายอายุ!CC199+ประชากรรายอายุ!GE199</f>
        <v>21</v>
      </c>
      <c r="CD199" s="7">
        <f>ประชากรรายอายุ!CD199+ประชากรรายอายุ!GF199</f>
        <v>19</v>
      </c>
      <c r="CE199" s="7">
        <f>ประชากรรายอายุ!CE199+ประชากรรายอายุ!GG199</f>
        <v>15</v>
      </c>
      <c r="CF199" s="7">
        <f>ประชากรรายอายุ!CF199+ประชากรรายอายุ!GH199</f>
        <v>13</v>
      </c>
      <c r="CG199" s="7">
        <f>ประชากรรายอายุ!CG199+ประชากรรายอายุ!GI199</f>
        <v>19</v>
      </c>
      <c r="CH199" s="7">
        <f>ประชากรรายอายุ!CH199+ประชากรรายอายุ!GJ199</f>
        <v>13</v>
      </c>
      <c r="CI199" s="7">
        <f>ประชากรรายอายุ!CI199+ประชากรรายอายุ!GK199</f>
        <v>8</v>
      </c>
      <c r="CJ199" s="7">
        <f>ประชากรรายอายุ!CJ199+ประชากรรายอายุ!GL199</f>
        <v>10</v>
      </c>
      <c r="CK199" s="7">
        <f>ประชากรรายอายุ!CK199+ประชากรรายอายุ!GM199</f>
        <v>9</v>
      </c>
      <c r="CL199" s="7">
        <f>ประชากรรายอายุ!CL199+ประชากรรายอายุ!GN199</f>
        <v>10</v>
      </c>
      <c r="CM199" s="7">
        <f>ประชากรรายอายุ!CM199+ประชากรรายอายุ!GO199</f>
        <v>2</v>
      </c>
      <c r="CN199" s="7">
        <f>ประชากรรายอายุ!CN199+ประชากรรายอายุ!GP199</f>
        <v>2</v>
      </c>
      <c r="CO199" s="7">
        <f>ประชากรรายอายุ!CO199+ประชากรรายอายุ!GQ199</f>
        <v>4</v>
      </c>
      <c r="CP199" s="7">
        <f>ประชากรรายอายุ!CP199+ประชากรรายอายุ!GR199</f>
        <v>1</v>
      </c>
      <c r="CQ199" s="7">
        <f>ประชากรรายอายุ!CQ199+ประชากรรายอายุ!GS199</f>
        <v>3</v>
      </c>
      <c r="CR199" s="7">
        <f>ประชากรรายอายุ!CR199+ประชากรรายอายุ!GT199</f>
        <v>1</v>
      </c>
      <c r="CS199" s="7">
        <f>ประชากรรายอายุ!CS199+ประชากรรายอายุ!GU199</f>
        <v>1</v>
      </c>
      <c r="CT199" s="7">
        <f>ประชากรรายอายุ!CT199+ประชากรรายอายุ!GV199</f>
        <v>1</v>
      </c>
      <c r="CU199" s="7">
        <f>ประชากรรายอายุ!CU199+ประชากรรายอายุ!GW199</f>
        <v>2</v>
      </c>
      <c r="CV199" s="7">
        <f>ประชากรรายอายุ!CV199+ประชากรรายอายุ!GX199</f>
        <v>0</v>
      </c>
      <c r="CW199" s="7">
        <f>ประชากรรายอายุ!CW199+ประชากรรายอายุ!GY199</f>
        <v>1</v>
      </c>
      <c r="CX199" s="7">
        <f>ประชากรรายอายุ!CX199+ประชากรรายอายุ!GZ199</f>
        <v>1</v>
      </c>
      <c r="CY199" s="7">
        <f>ประชากรรายอายุ!CY199+ประชากรรายอายุ!HA199</f>
        <v>0</v>
      </c>
      <c r="CZ199" s="7">
        <f>ประชากรรายอายุ!CZ199+ประชากรรายอายุ!HB199</f>
        <v>3</v>
      </c>
      <c r="DA199" s="7">
        <f>ประชากรรายอายุ!DA199+ประชากรรายอายุ!HC199</f>
        <v>0</v>
      </c>
      <c r="DB199" s="7">
        <f>ประชากรรายอายุ!DB199+ประชากรรายอายุ!HD199</f>
        <v>0</v>
      </c>
      <c r="DC199" s="7">
        <f>ประชากรรายอายุ!DC199+ประชากรรายอายุ!HE199</f>
        <v>4</v>
      </c>
      <c r="DD199" s="7">
        <f>ประชากรรายอายุ!DD199+ประชากรรายอายุ!HF199</f>
        <v>2</v>
      </c>
    </row>
    <row r="200" spans="1:108" s="4" customFormat="1">
      <c r="A200" s="12"/>
      <c r="B200" s="10" t="s">
        <v>141</v>
      </c>
      <c r="C200" s="11">
        <f>ประชากรรายอายุ!C200+ประชากรรายอายุ!DE200</f>
        <v>75</v>
      </c>
      <c r="D200" s="11">
        <f>ประชากรรายอายุ!D200+ประชากรรายอายุ!DF200</f>
        <v>71</v>
      </c>
      <c r="E200" s="11">
        <f>ประชากรรายอายุ!E200+ประชากรรายอายุ!DG200</f>
        <v>80</v>
      </c>
      <c r="F200" s="11">
        <f>ประชากรรายอายุ!F200+ประชากรรายอายุ!DH200</f>
        <v>71</v>
      </c>
      <c r="G200" s="11">
        <f>ประชากรรายอายุ!G200+ประชากรรายอายุ!DI200</f>
        <v>67</v>
      </c>
      <c r="H200" s="11">
        <f>ประชากรรายอายุ!H200+ประชากรรายอายุ!DJ200</f>
        <v>84</v>
      </c>
      <c r="I200" s="11">
        <f>ประชากรรายอายุ!I200+ประชากรรายอายุ!DK200</f>
        <v>66</v>
      </c>
      <c r="J200" s="11">
        <f>ประชากรรายอายุ!J200+ประชากรรายอายุ!DL200</f>
        <v>67</v>
      </c>
      <c r="K200" s="11">
        <f>ประชากรรายอายุ!K200+ประชากรรายอายุ!DM200</f>
        <v>78</v>
      </c>
      <c r="L200" s="11">
        <f>ประชากรรายอายุ!L200+ประชากรรายอายุ!DN200</f>
        <v>76</v>
      </c>
      <c r="M200" s="11">
        <f>ประชากรรายอายุ!M200+ประชากรรายอายุ!DO200</f>
        <v>71</v>
      </c>
      <c r="N200" s="11">
        <f>ประชากรรายอายุ!N200+ประชากรรายอายุ!DP200</f>
        <v>80</v>
      </c>
      <c r="O200" s="11">
        <f>ประชากรรายอายุ!O200+ประชากรรายอายุ!DQ200</f>
        <v>94</v>
      </c>
      <c r="P200" s="11">
        <f>ประชากรรายอายุ!P200+ประชากรรายอายุ!DR200</f>
        <v>96</v>
      </c>
      <c r="Q200" s="11">
        <f>ประชากรรายอายุ!Q200+ประชากรรายอายุ!DS200</f>
        <v>99</v>
      </c>
      <c r="R200" s="11">
        <f>ประชากรรายอายุ!R200+ประชากรรายอายุ!DT200</f>
        <v>88</v>
      </c>
      <c r="S200" s="11">
        <f>ประชากรรายอายุ!S200+ประชากรรายอายุ!DU200</f>
        <v>113</v>
      </c>
      <c r="T200" s="11">
        <f>ประชากรรายอายุ!T200+ประชากรรายอายุ!DV200</f>
        <v>103</v>
      </c>
      <c r="U200" s="11">
        <f>ประชากรรายอายุ!U200+ประชากรรายอายุ!DW200</f>
        <v>96</v>
      </c>
      <c r="V200" s="11">
        <f>ประชากรรายอายุ!V200+ประชากรรายอายุ!DX200</f>
        <v>103</v>
      </c>
      <c r="W200" s="11">
        <f>ประชากรรายอายุ!W200+ประชากรรายอายุ!DY200</f>
        <v>109</v>
      </c>
      <c r="X200" s="11">
        <f>ประชากรรายอายุ!X200+ประชากรรายอายุ!DZ200</f>
        <v>100</v>
      </c>
      <c r="Y200" s="11">
        <f>ประชากรรายอายุ!Y200+ประชากรรายอายุ!EA200</f>
        <v>95</v>
      </c>
      <c r="Z200" s="11">
        <f>ประชากรรายอายุ!Z200+ประชากรรายอายุ!EB200</f>
        <v>108</v>
      </c>
      <c r="AA200" s="11">
        <f>ประชากรรายอายุ!AA200+ประชากรรายอายุ!EC200</f>
        <v>110</v>
      </c>
      <c r="AB200" s="11">
        <f>ประชากรรายอายุ!AB200+ประชากรรายอายุ!ED200</f>
        <v>109</v>
      </c>
      <c r="AC200" s="11">
        <f>ประชากรรายอายุ!AC200+ประชากรรายอายุ!EE200</f>
        <v>99</v>
      </c>
      <c r="AD200" s="11">
        <f>ประชากรรายอายุ!AD200+ประชากรรายอายุ!EF200</f>
        <v>75</v>
      </c>
      <c r="AE200" s="11">
        <f>ประชากรรายอายุ!AE200+ประชากรรายอายุ!EG200</f>
        <v>114</v>
      </c>
      <c r="AF200" s="11">
        <f>ประชากรรายอายุ!AF200+ประชากรรายอายุ!EH200</f>
        <v>100</v>
      </c>
      <c r="AG200" s="11">
        <f>ประชากรรายอายุ!AG200+ประชากรรายอายุ!EI200</f>
        <v>99</v>
      </c>
      <c r="AH200" s="11">
        <f>ประชากรรายอายุ!AH200+ประชากรรายอายุ!EJ200</f>
        <v>98</v>
      </c>
      <c r="AI200" s="11">
        <f>ประชากรรายอายุ!AI200+ประชากรรายอายุ!EK200</f>
        <v>112</v>
      </c>
      <c r="AJ200" s="11">
        <f>ประชากรรายอายุ!AJ200+ประชากรรายอายุ!EL200</f>
        <v>102</v>
      </c>
      <c r="AK200" s="11">
        <f>ประชากรรายอายุ!AK200+ประชากรรายอายุ!EM200</f>
        <v>109</v>
      </c>
      <c r="AL200" s="11">
        <f>ประชากรรายอายุ!AL200+ประชากรรายอายุ!EN200</f>
        <v>102</v>
      </c>
      <c r="AM200" s="11">
        <f>ประชากรรายอายุ!AM200+ประชากรรายอายุ!EO200</f>
        <v>94</v>
      </c>
      <c r="AN200" s="11">
        <f>ประชากรรายอายุ!AN200+ประชากรรายอายุ!EP200</f>
        <v>108</v>
      </c>
      <c r="AO200" s="11">
        <f>ประชากรรายอายุ!AO200+ประชากรรายอายุ!EQ200</f>
        <v>121</v>
      </c>
      <c r="AP200" s="11">
        <f>ประชากรรายอายุ!AP200+ประชากรรายอายุ!ER200</f>
        <v>120</v>
      </c>
      <c r="AQ200" s="11">
        <f>ประชากรรายอายุ!AQ200+ประชากรรายอายุ!ES200</f>
        <v>122</v>
      </c>
      <c r="AR200" s="11">
        <f>ประชากรรายอายุ!AR200+ประชากรรายอายุ!ET200</f>
        <v>117</v>
      </c>
      <c r="AS200" s="11">
        <f>ประชากรรายอายุ!AS200+ประชากรรายอายุ!EU200</f>
        <v>120</v>
      </c>
      <c r="AT200" s="11">
        <f>ประชากรรายอายุ!AT200+ประชากรรายอายุ!EV200</f>
        <v>103</v>
      </c>
      <c r="AU200" s="11">
        <f>ประชากรรายอายุ!AU200+ประชากรรายอายุ!EW200</f>
        <v>131</v>
      </c>
      <c r="AV200" s="11">
        <f>ประชากรรายอายุ!AV200+ประชากรรายอายุ!EX200</f>
        <v>92</v>
      </c>
      <c r="AW200" s="11">
        <f>ประชากรรายอายุ!AW200+ประชากรรายอายุ!EY200</f>
        <v>109</v>
      </c>
      <c r="AX200" s="11">
        <f>ประชากรรายอายุ!AX200+ประชากรรายอายุ!EZ200</f>
        <v>106</v>
      </c>
      <c r="AY200" s="11">
        <f>ประชากรรายอายุ!AY200+ประชากรรายอายุ!FA200</f>
        <v>97</v>
      </c>
      <c r="AZ200" s="11">
        <f>ประชากรรายอายุ!AZ200+ประชากรรายอายุ!FB200</f>
        <v>99</v>
      </c>
      <c r="BA200" s="11">
        <f>ประชากรรายอายุ!BA200+ประชากรรายอายุ!FC200</f>
        <v>99</v>
      </c>
      <c r="BB200" s="11">
        <f>ประชากรรายอายุ!BB200+ประชากรรายอายุ!FD200</f>
        <v>87</v>
      </c>
      <c r="BC200" s="11">
        <f>ประชากรรายอายุ!BC200+ประชากรรายอายุ!FE200</f>
        <v>85</v>
      </c>
      <c r="BD200" s="11">
        <f>ประชากรรายอายุ!BD200+ประชากรรายอายุ!FF200</f>
        <v>94</v>
      </c>
      <c r="BE200" s="11">
        <f>ประชากรรายอายุ!BE200+ประชากรรายอายุ!FG200</f>
        <v>74</v>
      </c>
      <c r="BF200" s="11">
        <f>ประชากรรายอายุ!BF200+ประชากรรายอายุ!FH200</f>
        <v>100</v>
      </c>
      <c r="BG200" s="11">
        <f>ประชากรรายอายุ!BG200+ประชากรรายอายุ!FI200</f>
        <v>80</v>
      </c>
      <c r="BH200" s="11">
        <f>ประชากรรายอายุ!BH200+ประชากรรายอายุ!FJ200</f>
        <v>77</v>
      </c>
      <c r="BI200" s="11">
        <f>ประชากรรายอายุ!BI200+ประชากรรายอายุ!FK200</f>
        <v>60</v>
      </c>
      <c r="BJ200" s="11">
        <f>ประชากรรายอายุ!BJ200+ประชากรรายอายุ!FL200</f>
        <v>69</v>
      </c>
      <c r="BK200" s="11">
        <f>ประชากรรายอายุ!BK200+ประชากรรายอายุ!FM200</f>
        <v>54</v>
      </c>
      <c r="BL200" s="11">
        <f>ประชากรรายอายุ!BL200+ประชากรรายอายุ!FN200</f>
        <v>60</v>
      </c>
      <c r="BM200" s="11">
        <f>ประชากรรายอายุ!BM200+ประชากรรายอายุ!FO200</f>
        <v>54</v>
      </c>
      <c r="BN200" s="11">
        <f>ประชากรรายอายุ!BN200+ประชากรรายอายุ!FP200</f>
        <v>45</v>
      </c>
      <c r="BO200" s="11">
        <f>ประชากรรายอายุ!BO200+ประชากรรายอายุ!FQ200</f>
        <v>48</v>
      </c>
      <c r="BP200" s="11">
        <f>ประชากรรายอายุ!BP200+ประชากรรายอายุ!FR200</f>
        <v>44</v>
      </c>
      <c r="BQ200" s="11">
        <f>ประชากรรายอายุ!BQ200+ประชากรรายอายุ!FS200</f>
        <v>31</v>
      </c>
      <c r="BR200" s="11">
        <f>ประชากรรายอายุ!BR200+ประชากรรายอายุ!FT200</f>
        <v>32</v>
      </c>
      <c r="BS200" s="11">
        <f>ประชากรรายอายุ!BS200+ประชากรรายอายุ!FU200</f>
        <v>30</v>
      </c>
      <c r="BT200" s="11">
        <f>ประชากรรายอายุ!BT200+ประชากรรายอายุ!FV200</f>
        <v>29</v>
      </c>
      <c r="BU200" s="11">
        <f>ประชากรรายอายุ!BU200+ประชากรรายอายุ!FW200</f>
        <v>20</v>
      </c>
      <c r="BV200" s="11">
        <f>ประชากรรายอายุ!BV200+ประชากรรายอายุ!FX200</f>
        <v>32</v>
      </c>
      <c r="BW200" s="11">
        <f>ประชากรรายอายุ!BW200+ประชากรรายอายุ!FY200</f>
        <v>22</v>
      </c>
      <c r="BX200" s="11">
        <f>ประชากรรายอายุ!BX200+ประชากรรายอายุ!FZ200</f>
        <v>33</v>
      </c>
      <c r="BY200" s="11">
        <f>ประชากรรายอายุ!BY200+ประชากรรายอายุ!GA200</f>
        <v>17</v>
      </c>
      <c r="BZ200" s="11">
        <f>ประชากรรายอายุ!BZ200+ประชากรรายอายุ!GB200</f>
        <v>13</v>
      </c>
      <c r="CA200" s="11">
        <f>ประชากรรายอายุ!CA200+ประชากรรายอายุ!GC200</f>
        <v>23</v>
      </c>
      <c r="CB200" s="11">
        <f>ประชากรรายอายุ!CB200+ประชากรรายอายุ!GD200</f>
        <v>22</v>
      </c>
      <c r="CC200" s="11">
        <f>ประชากรรายอายุ!CC200+ประชากรรายอายุ!GE200</f>
        <v>12</v>
      </c>
      <c r="CD200" s="11">
        <f>ประชากรรายอายุ!CD200+ประชากรรายอายุ!GF200</f>
        <v>18</v>
      </c>
      <c r="CE200" s="11">
        <f>ประชากรรายอายุ!CE200+ประชากรรายอายุ!GG200</f>
        <v>17</v>
      </c>
      <c r="CF200" s="11">
        <f>ประชากรรายอายุ!CF200+ประชากรรายอายุ!GH200</f>
        <v>17</v>
      </c>
      <c r="CG200" s="11">
        <f>ประชากรรายอายุ!CG200+ประชากรรายอายุ!GI200</f>
        <v>11</v>
      </c>
      <c r="CH200" s="11">
        <f>ประชากรรายอายุ!CH200+ประชากรรายอายุ!GJ200</f>
        <v>11</v>
      </c>
      <c r="CI200" s="11">
        <f>ประชากรรายอายุ!CI200+ประชากรรายอายุ!GK200</f>
        <v>9</v>
      </c>
      <c r="CJ200" s="11">
        <f>ประชากรรายอายุ!CJ200+ประชากรรายอายุ!GL200</f>
        <v>10</v>
      </c>
      <c r="CK200" s="11">
        <f>ประชากรรายอายุ!CK200+ประชากรรายอายุ!GM200</f>
        <v>4</v>
      </c>
      <c r="CL200" s="11">
        <f>ประชากรรายอายุ!CL200+ประชากรรายอายุ!GN200</f>
        <v>5</v>
      </c>
      <c r="CM200" s="11">
        <f>ประชากรรายอายุ!CM200+ประชากรรายอายุ!GO200</f>
        <v>2</v>
      </c>
      <c r="CN200" s="11">
        <f>ประชากรรายอายุ!CN200+ประชากรรายอายุ!GP200</f>
        <v>2</v>
      </c>
      <c r="CO200" s="11">
        <f>ประชากรรายอายุ!CO200+ประชากรรายอายุ!GQ200</f>
        <v>1</v>
      </c>
      <c r="CP200" s="11">
        <f>ประชากรรายอายุ!CP200+ประชากรรายอายุ!GR200</f>
        <v>3</v>
      </c>
      <c r="CQ200" s="11">
        <f>ประชากรรายอายุ!CQ200+ประชากรรายอายุ!GS200</f>
        <v>2</v>
      </c>
      <c r="CR200" s="11">
        <f>ประชากรรายอายุ!CR200+ประชากรรายอายุ!GT200</f>
        <v>0</v>
      </c>
      <c r="CS200" s="11">
        <f>ประชากรรายอายุ!CS200+ประชากรรายอายุ!GU200</f>
        <v>0</v>
      </c>
      <c r="CT200" s="11">
        <f>ประชากรรายอายุ!CT200+ประชากรรายอายุ!GV200</f>
        <v>2</v>
      </c>
      <c r="CU200" s="11">
        <f>ประชากรรายอายุ!CU200+ประชากรรายอายุ!GW200</f>
        <v>1</v>
      </c>
      <c r="CV200" s="11">
        <f>ประชากรรายอายุ!CV200+ประชากรรายอายุ!GX200</f>
        <v>0</v>
      </c>
      <c r="CW200" s="11">
        <f>ประชากรรายอายุ!CW200+ประชากรรายอายุ!GY200</f>
        <v>0</v>
      </c>
      <c r="CX200" s="11">
        <f>ประชากรรายอายุ!CX200+ประชากรรายอายุ!GZ200</f>
        <v>0</v>
      </c>
      <c r="CY200" s="11">
        <f>ประชากรรายอายุ!CY200+ประชากรรายอายุ!HA200</f>
        <v>0</v>
      </c>
      <c r="CZ200" s="11">
        <f>ประชากรรายอายุ!CZ200+ประชากรรายอายุ!HB200</f>
        <v>0</v>
      </c>
      <c r="DA200" s="11">
        <f>ประชากรรายอายุ!DA200+ประชากรรายอายุ!HC200</f>
        <v>0</v>
      </c>
      <c r="DB200" s="11">
        <f>ประชากรรายอายุ!DB200+ประชากรรายอายุ!HD200</f>
        <v>61</v>
      </c>
      <c r="DC200" s="11">
        <f>ประชากรรายอายุ!DC200+ประชากรรายอายุ!HE200</f>
        <v>6</v>
      </c>
      <c r="DD200" s="11">
        <f>ประชากรรายอายุ!DD200+ประชากรรายอายุ!HF200</f>
        <v>2</v>
      </c>
    </row>
    <row r="201" spans="1:108">
      <c r="A201" s="12"/>
      <c r="B201" s="5" t="s">
        <v>373</v>
      </c>
      <c r="C201" s="7">
        <f>ประชากรรายอายุ!C201+ประชากรรายอายุ!DE201</f>
        <v>40</v>
      </c>
      <c r="D201" s="7">
        <f>ประชากรรายอายุ!D201+ประชากรรายอายุ!DF201</f>
        <v>29</v>
      </c>
      <c r="E201" s="7">
        <f>ประชากรรายอายุ!E201+ประชากรรายอายุ!DG201</f>
        <v>37</v>
      </c>
      <c r="F201" s="7">
        <f>ประชากรรายอายุ!F201+ประชากรรายอายุ!DH201</f>
        <v>40</v>
      </c>
      <c r="G201" s="7">
        <f>ประชากรรายอายุ!G201+ประชากรรายอายุ!DI201</f>
        <v>37</v>
      </c>
      <c r="H201" s="7">
        <f>ประชากรรายอายุ!H201+ประชากรรายอายุ!DJ201</f>
        <v>41</v>
      </c>
      <c r="I201" s="7">
        <f>ประชากรรายอายุ!I201+ประชากรรายอายุ!DK201</f>
        <v>35</v>
      </c>
      <c r="J201" s="7">
        <f>ประชากรรายอายุ!J201+ประชากรรายอายุ!DL201</f>
        <v>30</v>
      </c>
      <c r="K201" s="7">
        <f>ประชากรรายอายุ!K201+ประชากรรายอายุ!DM201</f>
        <v>42</v>
      </c>
      <c r="L201" s="7">
        <f>ประชากรรายอายุ!L201+ประชากรรายอายุ!DN201</f>
        <v>36</v>
      </c>
      <c r="M201" s="7">
        <f>ประชากรรายอายุ!M201+ประชากรรายอายุ!DO201</f>
        <v>32</v>
      </c>
      <c r="N201" s="7">
        <f>ประชากรรายอายุ!N201+ประชากรรายอายุ!DP201</f>
        <v>35</v>
      </c>
      <c r="O201" s="7">
        <f>ประชากรรายอายุ!O201+ประชากรรายอายุ!DQ201</f>
        <v>50</v>
      </c>
      <c r="P201" s="7">
        <f>ประชากรรายอายุ!P201+ประชากรรายอายุ!DR201</f>
        <v>41</v>
      </c>
      <c r="Q201" s="7">
        <f>ประชากรรายอายุ!Q201+ประชากรรายอายุ!DS201</f>
        <v>57</v>
      </c>
      <c r="R201" s="7">
        <f>ประชากรรายอายุ!R201+ประชากรรายอายุ!DT201</f>
        <v>52</v>
      </c>
      <c r="S201" s="7">
        <f>ประชากรรายอายุ!S201+ประชากรรายอายุ!DU201</f>
        <v>59</v>
      </c>
      <c r="T201" s="7">
        <f>ประชากรรายอายุ!T201+ประชากรรายอายุ!DV201</f>
        <v>49</v>
      </c>
      <c r="U201" s="7">
        <f>ประชากรรายอายุ!U201+ประชากรรายอายุ!DW201</f>
        <v>47</v>
      </c>
      <c r="V201" s="7">
        <f>ประชากรรายอายุ!V201+ประชากรรายอายุ!DX201</f>
        <v>51</v>
      </c>
      <c r="W201" s="7">
        <f>ประชากรรายอายุ!W201+ประชากรรายอายุ!DY201</f>
        <v>60</v>
      </c>
      <c r="X201" s="7">
        <f>ประชากรรายอายุ!X201+ประชากรรายอายุ!DZ201</f>
        <v>52</v>
      </c>
      <c r="Y201" s="7">
        <f>ประชากรรายอายุ!Y201+ประชากรรายอายุ!EA201</f>
        <v>46</v>
      </c>
      <c r="Z201" s="7">
        <f>ประชากรรายอายุ!Z201+ประชากรรายอายุ!EB201</f>
        <v>56</v>
      </c>
      <c r="AA201" s="7">
        <f>ประชากรรายอายุ!AA201+ประชากรรายอายุ!EC201</f>
        <v>47</v>
      </c>
      <c r="AB201" s="7">
        <f>ประชากรรายอายุ!AB201+ประชากรรายอายุ!ED201</f>
        <v>47</v>
      </c>
      <c r="AC201" s="7">
        <f>ประชากรรายอายุ!AC201+ประชากรรายอายุ!EE201</f>
        <v>53</v>
      </c>
      <c r="AD201" s="7">
        <f>ประชากรรายอายุ!AD201+ประชากรรายอายุ!EF201</f>
        <v>35</v>
      </c>
      <c r="AE201" s="7">
        <f>ประชากรรายอายุ!AE201+ประชากรรายอายุ!EG201</f>
        <v>62</v>
      </c>
      <c r="AF201" s="7">
        <f>ประชากรรายอายุ!AF201+ประชากรรายอายุ!EH201</f>
        <v>54</v>
      </c>
      <c r="AG201" s="7">
        <f>ประชากรรายอายุ!AG201+ประชากรรายอายุ!EI201</f>
        <v>51</v>
      </c>
      <c r="AH201" s="7">
        <f>ประชากรรายอายุ!AH201+ประชากรรายอายุ!EJ201</f>
        <v>50</v>
      </c>
      <c r="AI201" s="7">
        <f>ประชากรรายอายุ!AI201+ประชากรรายอายุ!EK201</f>
        <v>57</v>
      </c>
      <c r="AJ201" s="7">
        <f>ประชากรรายอายุ!AJ201+ประชากรรายอายุ!EL201</f>
        <v>50</v>
      </c>
      <c r="AK201" s="7">
        <f>ประชากรรายอายุ!AK201+ประชากรรายอายุ!EM201</f>
        <v>48</v>
      </c>
      <c r="AL201" s="7">
        <f>ประชากรรายอายุ!AL201+ประชากรรายอายุ!EN201</f>
        <v>55</v>
      </c>
      <c r="AM201" s="7">
        <f>ประชากรรายอายุ!AM201+ประชากรรายอายุ!EO201</f>
        <v>48</v>
      </c>
      <c r="AN201" s="7">
        <f>ประชากรรายอายุ!AN201+ประชากรรายอายุ!EP201</f>
        <v>54</v>
      </c>
      <c r="AO201" s="7">
        <f>ประชากรรายอายุ!AO201+ประชากรรายอายุ!EQ201</f>
        <v>68</v>
      </c>
      <c r="AP201" s="7">
        <f>ประชากรรายอายุ!AP201+ประชากรรายอายุ!ER201</f>
        <v>65</v>
      </c>
      <c r="AQ201" s="7">
        <f>ประชากรรายอายุ!AQ201+ประชากรรายอายุ!ES201</f>
        <v>67</v>
      </c>
      <c r="AR201" s="7">
        <f>ประชากรรายอายุ!AR201+ประชากรรายอายุ!ET201</f>
        <v>49</v>
      </c>
      <c r="AS201" s="7">
        <f>ประชากรรายอายุ!AS201+ประชากรรายอายุ!EU201</f>
        <v>58</v>
      </c>
      <c r="AT201" s="7">
        <f>ประชากรรายอายุ!AT201+ประชากรรายอายุ!EV201</f>
        <v>53</v>
      </c>
      <c r="AU201" s="7">
        <f>ประชากรรายอายุ!AU201+ประชากรรายอายุ!EW201</f>
        <v>52</v>
      </c>
      <c r="AV201" s="7">
        <f>ประชากรรายอายุ!AV201+ประชากรรายอายุ!EX201</f>
        <v>48</v>
      </c>
      <c r="AW201" s="7">
        <f>ประชากรรายอายุ!AW201+ประชากรรายอายุ!EY201</f>
        <v>52</v>
      </c>
      <c r="AX201" s="7">
        <f>ประชากรรายอายุ!AX201+ประชากรรายอายุ!EZ201</f>
        <v>46</v>
      </c>
      <c r="AY201" s="7">
        <f>ประชากรรายอายุ!AY201+ประชากรรายอายุ!FA201</f>
        <v>38</v>
      </c>
      <c r="AZ201" s="7">
        <f>ประชากรรายอายุ!AZ201+ประชากรรายอายุ!FB201</f>
        <v>42</v>
      </c>
      <c r="BA201" s="7">
        <f>ประชากรรายอายุ!BA201+ประชากรรายอายุ!FC201</f>
        <v>44</v>
      </c>
      <c r="BB201" s="7">
        <f>ประชากรรายอายุ!BB201+ประชากรรายอายุ!FD201</f>
        <v>42</v>
      </c>
      <c r="BC201" s="7">
        <f>ประชากรรายอายุ!BC201+ประชากรรายอายุ!FE201</f>
        <v>44</v>
      </c>
      <c r="BD201" s="7">
        <f>ประชากรรายอายุ!BD201+ประชากรรายอายุ!FF201</f>
        <v>41</v>
      </c>
      <c r="BE201" s="7">
        <f>ประชากรรายอายุ!BE201+ประชากรรายอายุ!FG201</f>
        <v>39</v>
      </c>
      <c r="BF201" s="7">
        <f>ประชากรรายอายุ!BF201+ประชากรรายอายุ!FH201</f>
        <v>45</v>
      </c>
      <c r="BG201" s="7">
        <f>ประชากรรายอายุ!BG201+ประชากรรายอายุ!FI201</f>
        <v>42</v>
      </c>
      <c r="BH201" s="7">
        <f>ประชากรรายอายุ!BH201+ประชากรรายอายุ!FJ201</f>
        <v>42</v>
      </c>
      <c r="BI201" s="7">
        <f>ประชากรรายอายุ!BI201+ประชากรรายอายุ!FK201</f>
        <v>29</v>
      </c>
      <c r="BJ201" s="7">
        <f>ประชากรรายอายุ!BJ201+ประชากรรายอายุ!FL201</f>
        <v>37</v>
      </c>
      <c r="BK201" s="7">
        <f>ประชากรรายอายุ!BK201+ประชากรรายอายุ!FM201</f>
        <v>28</v>
      </c>
      <c r="BL201" s="7">
        <f>ประชากรรายอายุ!BL201+ประชากรรายอายุ!FN201</f>
        <v>30</v>
      </c>
      <c r="BM201" s="7">
        <f>ประชากรรายอายุ!BM201+ประชากรรายอายุ!FO201</f>
        <v>23</v>
      </c>
      <c r="BN201" s="7">
        <f>ประชากรรายอายุ!BN201+ประชากรรายอายุ!FP201</f>
        <v>20</v>
      </c>
      <c r="BO201" s="7">
        <f>ประชากรรายอายุ!BO201+ประชากรรายอายุ!FQ201</f>
        <v>26</v>
      </c>
      <c r="BP201" s="7">
        <f>ประชากรรายอายุ!BP201+ประชากรรายอายุ!FR201</f>
        <v>20</v>
      </c>
      <c r="BQ201" s="7">
        <f>ประชากรรายอายุ!BQ201+ประชากรรายอายุ!FS201</f>
        <v>15</v>
      </c>
      <c r="BR201" s="7">
        <f>ประชากรรายอายุ!BR201+ประชากรรายอายุ!FT201</f>
        <v>13</v>
      </c>
      <c r="BS201" s="7">
        <f>ประชากรรายอายุ!BS201+ประชากรรายอายุ!FU201</f>
        <v>10</v>
      </c>
      <c r="BT201" s="7">
        <f>ประชากรรายอายุ!BT201+ประชากรรายอายุ!FV201</f>
        <v>13</v>
      </c>
      <c r="BU201" s="7">
        <f>ประชากรรายอายุ!BU201+ประชากรรายอายุ!FW201</f>
        <v>13</v>
      </c>
      <c r="BV201" s="7">
        <f>ประชากรรายอายุ!BV201+ประชากรรายอายุ!FX201</f>
        <v>11</v>
      </c>
      <c r="BW201" s="7">
        <f>ประชากรรายอายุ!BW201+ประชากรรายอายุ!FY201</f>
        <v>10</v>
      </c>
      <c r="BX201" s="7">
        <f>ประชากรรายอายุ!BX201+ประชากรรายอายุ!FZ201</f>
        <v>18</v>
      </c>
      <c r="BY201" s="7">
        <f>ประชากรรายอายุ!BY201+ประชากรรายอายุ!GA201</f>
        <v>8</v>
      </c>
      <c r="BZ201" s="7">
        <f>ประชากรรายอายุ!BZ201+ประชากรรายอายุ!GB201</f>
        <v>8</v>
      </c>
      <c r="CA201" s="7">
        <f>ประชากรรายอายุ!CA201+ประชากรรายอายุ!GC201</f>
        <v>6</v>
      </c>
      <c r="CB201" s="7">
        <f>ประชากรรายอายุ!CB201+ประชากรรายอายุ!GD201</f>
        <v>5</v>
      </c>
      <c r="CC201" s="7">
        <f>ประชากรรายอายุ!CC201+ประชากรรายอายุ!GE201</f>
        <v>4</v>
      </c>
      <c r="CD201" s="7">
        <f>ประชากรรายอายุ!CD201+ประชากรรายอายุ!GF201</f>
        <v>9</v>
      </c>
      <c r="CE201" s="7">
        <f>ประชากรรายอายุ!CE201+ประชากรรายอายุ!GG201</f>
        <v>7</v>
      </c>
      <c r="CF201" s="7">
        <f>ประชากรรายอายุ!CF201+ประชากรรายอายุ!GH201</f>
        <v>8</v>
      </c>
      <c r="CG201" s="7">
        <f>ประชากรรายอายุ!CG201+ประชากรรายอายุ!GI201</f>
        <v>6</v>
      </c>
      <c r="CH201" s="7">
        <f>ประชากรรายอายุ!CH201+ประชากรรายอายุ!GJ201</f>
        <v>1</v>
      </c>
      <c r="CI201" s="7">
        <f>ประชากรรายอายุ!CI201+ประชากรรายอายุ!GK201</f>
        <v>5</v>
      </c>
      <c r="CJ201" s="7">
        <f>ประชากรรายอายุ!CJ201+ประชากรรายอายุ!GL201</f>
        <v>3</v>
      </c>
      <c r="CK201" s="7">
        <f>ประชากรรายอายุ!CK201+ประชากรรายอายุ!GM201</f>
        <v>4</v>
      </c>
      <c r="CL201" s="7">
        <f>ประชากรรายอายุ!CL201+ประชากรรายอายุ!GN201</f>
        <v>1</v>
      </c>
      <c r="CM201" s="7">
        <f>ประชากรรายอายุ!CM201+ประชากรรายอายุ!GO201</f>
        <v>1</v>
      </c>
      <c r="CN201" s="7">
        <f>ประชากรรายอายุ!CN201+ประชากรรายอายุ!GP201</f>
        <v>1</v>
      </c>
      <c r="CO201" s="7">
        <f>ประชากรรายอายุ!CO201+ประชากรรายอายุ!GQ201</f>
        <v>1</v>
      </c>
      <c r="CP201" s="7">
        <f>ประชากรรายอายุ!CP201+ประชากรรายอายุ!GR201</f>
        <v>2</v>
      </c>
      <c r="CQ201" s="7">
        <f>ประชากรรายอายุ!CQ201+ประชากรรายอายุ!GS201</f>
        <v>0</v>
      </c>
      <c r="CR201" s="7">
        <f>ประชากรรายอายุ!CR201+ประชากรรายอายุ!GT201</f>
        <v>0</v>
      </c>
      <c r="CS201" s="7">
        <f>ประชากรรายอายุ!CS201+ประชากรรายอายุ!GU201</f>
        <v>0</v>
      </c>
      <c r="CT201" s="7">
        <f>ประชากรรายอายุ!CT201+ประชากรรายอายุ!GV201</f>
        <v>0</v>
      </c>
      <c r="CU201" s="7">
        <f>ประชากรรายอายุ!CU201+ประชากรรายอายุ!GW201</f>
        <v>0</v>
      </c>
      <c r="CV201" s="7">
        <f>ประชากรรายอายุ!CV201+ประชากรรายอายุ!GX201</f>
        <v>0</v>
      </c>
      <c r="CW201" s="7">
        <f>ประชากรรายอายุ!CW201+ประชากรรายอายุ!GY201</f>
        <v>0</v>
      </c>
      <c r="CX201" s="7">
        <f>ประชากรรายอายุ!CX201+ประชากรรายอายุ!GZ201</f>
        <v>0</v>
      </c>
      <c r="CY201" s="7">
        <f>ประชากรรายอายุ!CY201+ประชากรรายอายุ!HA201</f>
        <v>0</v>
      </c>
      <c r="CZ201" s="7">
        <f>ประชากรรายอายุ!CZ201+ประชากรรายอายุ!HB201</f>
        <v>0</v>
      </c>
      <c r="DA201" s="7">
        <f>ประชากรรายอายุ!DA201+ประชากรรายอายุ!HC201</f>
        <v>0</v>
      </c>
      <c r="DB201" s="7">
        <f>ประชากรรายอายุ!DB201+ประชากรรายอายุ!HD201</f>
        <v>0</v>
      </c>
      <c r="DC201" s="7">
        <f>ประชากรรายอายุ!DC201+ประชากรรายอายุ!HE201</f>
        <v>0</v>
      </c>
      <c r="DD201" s="7">
        <f>ประชากรรายอายุ!DD201+ประชากรรายอายุ!HF201</f>
        <v>1</v>
      </c>
    </row>
    <row r="202" spans="1:108" s="3" customFormat="1">
      <c r="A202" s="12"/>
      <c r="B202" s="12" t="s">
        <v>374</v>
      </c>
      <c r="C202" s="7">
        <f>ประชากรรายอายุ!C202+ประชากรรายอายุ!DE202</f>
        <v>35</v>
      </c>
      <c r="D202" s="7">
        <f>ประชากรรายอายุ!D202+ประชากรรายอายุ!DF202</f>
        <v>42</v>
      </c>
      <c r="E202" s="7">
        <f>ประชากรรายอายุ!E202+ประชากรรายอายุ!DG202</f>
        <v>43</v>
      </c>
      <c r="F202" s="7">
        <f>ประชากรรายอายุ!F202+ประชากรรายอายุ!DH202</f>
        <v>31</v>
      </c>
      <c r="G202" s="7">
        <f>ประชากรรายอายุ!G202+ประชากรรายอายุ!DI202</f>
        <v>30</v>
      </c>
      <c r="H202" s="7">
        <f>ประชากรรายอายุ!H202+ประชากรรายอายุ!DJ202</f>
        <v>43</v>
      </c>
      <c r="I202" s="7">
        <f>ประชากรรายอายุ!I202+ประชากรรายอายุ!DK202</f>
        <v>31</v>
      </c>
      <c r="J202" s="7">
        <f>ประชากรรายอายุ!J202+ประชากรรายอายุ!DL202</f>
        <v>37</v>
      </c>
      <c r="K202" s="7">
        <f>ประชากรรายอายุ!K202+ประชากรรายอายุ!DM202</f>
        <v>36</v>
      </c>
      <c r="L202" s="7">
        <f>ประชากรรายอายุ!L202+ประชากรรายอายุ!DN202</f>
        <v>40</v>
      </c>
      <c r="M202" s="7">
        <f>ประชากรรายอายุ!M202+ประชากรรายอายุ!DO202</f>
        <v>39</v>
      </c>
      <c r="N202" s="7">
        <f>ประชากรรายอายุ!N202+ประชากรรายอายุ!DP202</f>
        <v>45</v>
      </c>
      <c r="O202" s="7">
        <f>ประชากรรายอายุ!O202+ประชากรรายอายุ!DQ202</f>
        <v>44</v>
      </c>
      <c r="P202" s="7">
        <f>ประชากรรายอายุ!P202+ประชากรรายอายุ!DR202</f>
        <v>55</v>
      </c>
      <c r="Q202" s="7">
        <f>ประชากรรายอายุ!Q202+ประชากรรายอายุ!DS202</f>
        <v>42</v>
      </c>
      <c r="R202" s="7">
        <f>ประชากรรายอายุ!R202+ประชากรรายอายุ!DT202</f>
        <v>36</v>
      </c>
      <c r="S202" s="7">
        <f>ประชากรรายอายุ!S202+ประชากรรายอายุ!DU202</f>
        <v>54</v>
      </c>
      <c r="T202" s="7">
        <f>ประชากรรายอายุ!T202+ประชากรรายอายุ!DV202</f>
        <v>54</v>
      </c>
      <c r="U202" s="7">
        <f>ประชากรรายอายุ!U202+ประชากรรายอายุ!DW202</f>
        <v>49</v>
      </c>
      <c r="V202" s="7">
        <f>ประชากรรายอายุ!V202+ประชากรรายอายุ!DX202</f>
        <v>52</v>
      </c>
      <c r="W202" s="7">
        <f>ประชากรรายอายุ!W202+ประชากรรายอายุ!DY202</f>
        <v>49</v>
      </c>
      <c r="X202" s="7">
        <f>ประชากรรายอายุ!X202+ประชากรรายอายุ!DZ202</f>
        <v>48</v>
      </c>
      <c r="Y202" s="7">
        <f>ประชากรรายอายุ!Y202+ประชากรรายอายุ!EA202</f>
        <v>49</v>
      </c>
      <c r="Z202" s="7">
        <f>ประชากรรายอายุ!Z202+ประชากรรายอายุ!EB202</f>
        <v>52</v>
      </c>
      <c r="AA202" s="7">
        <f>ประชากรรายอายุ!AA202+ประชากรรายอายุ!EC202</f>
        <v>63</v>
      </c>
      <c r="AB202" s="7">
        <f>ประชากรรายอายุ!AB202+ประชากรรายอายุ!ED202</f>
        <v>62</v>
      </c>
      <c r="AC202" s="7">
        <f>ประชากรรายอายุ!AC202+ประชากรรายอายุ!EE202</f>
        <v>46</v>
      </c>
      <c r="AD202" s="7">
        <f>ประชากรรายอายุ!AD202+ประชากรรายอายุ!EF202</f>
        <v>40</v>
      </c>
      <c r="AE202" s="7">
        <f>ประชากรรายอายุ!AE202+ประชากรรายอายุ!EG202</f>
        <v>52</v>
      </c>
      <c r="AF202" s="7">
        <f>ประชากรรายอายุ!AF202+ประชากรรายอายุ!EH202</f>
        <v>46</v>
      </c>
      <c r="AG202" s="7">
        <f>ประชากรรายอายุ!AG202+ประชากรรายอายุ!EI202</f>
        <v>48</v>
      </c>
      <c r="AH202" s="7">
        <f>ประชากรรายอายุ!AH202+ประชากรรายอายุ!EJ202</f>
        <v>48</v>
      </c>
      <c r="AI202" s="7">
        <f>ประชากรรายอายุ!AI202+ประชากรรายอายุ!EK202</f>
        <v>55</v>
      </c>
      <c r="AJ202" s="7">
        <f>ประชากรรายอายุ!AJ202+ประชากรรายอายุ!EL202</f>
        <v>52</v>
      </c>
      <c r="AK202" s="7">
        <f>ประชากรรายอายุ!AK202+ประชากรรายอายุ!EM202</f>
        <v>61</v>
      </c>
      <c r="AL202" s="7">
        <f>ประชากรรายอายุ!AL202+ประชากรรายอายุ!EN202</f>
        <v>47</v>
      </c>
      <c r="AM202" s="7">
        <f>ประชากรรายอายุ!AM202+ประชากรรายอายุ!EO202</f>
        <v>46</v>
      </c>
      <c r="AN202" s="7">
        <f>ประชากรรายอายุ!AN202+ประชากรรายอายุ!EP202</f>
        <v>54</v>
      </c>
      <c r="AO202" s="7">
        <f>ประชากรรายอายุ!AO202+ประชากรรายอายุ!EQ202</f>
        <v>53</v>
      </c>
      <c r="AP202" s="7">
        <f>ประชากรรายอายุ!AP202+ประชากรรายอายุ!ER202</f>
        <v>55</v>
      </c>
      <c r="AQ202" s="7">
        <f>ประชากรรายอายุ!AQ202+ประชากรรายอายุ!ES202</f>
        <v>55</v>
      </c>
      <c r="AR202" s="7">
        <f>ประชากรรายอายุ!AR202+ประชากรรายอายุ!ET202</f>
        <v>68</v>
      </c>
      <c r="AS202" s="7">
        <f>ประชากรรายอายุ!AS202+ประชากรรายอายุ!EU202</f>
        <v>62</v>
      </c>
      <c r="AT202" s="7">
        <f>ประชากรรายอายุ!AT202+ประชากรรายอายุ!EV202</f>
        <v>50</v>
      </c>
      <c r="AU202" s="7">
        <f>ประชากรรายอายุ!AU202+ประชากรรายอายุ!EW202</f>
        <v>79</v>
      </c>
      <c r="AV202" s="7">
        <f>ประชากรรายอายุ!AV202+ประชากรรายอายุ!EX202</f>
        <v>44</v>
      </c>
      <c r="AW202" s="7">
        <f>ประชากรรายอายุ!AW202+ประชากรรายอายุ!EY202</f>
        <v>57</v>
      </c>
      <c r="AX202" s="7">
        <f>ประชากรรายอายุ!AX202+ประชากรรายอายุ!EZ202</f>
        <v>60</v>
      </c>
      <c r="AY202" s="7">
        <f>ประชากรรายอายุ!AY202+ประชากรรายอายุ!FA202</f>
        <v>59</v>
      </c>
      <c r="AZ202" s="7">
        <f>ประชากรรายอายุ!AZ202+ประชากรรายอายุ!FB202</f>
        <v>57</v>
      </c>
      <c r="BA202" s="7">
        <f>ประชากรรายอายุ!BA202+ประชากรรายอายุ!FC202</f>
        <v>55</v>
      </c>
      <c r="BB202" s="7">
        <f>ประชากรรายอายุ!BB202+ประชากรรายอายุ!FD202</f>
        <v>45</v>
      </c>
      <c r="BC202" s="7">
        <f>ประชากรรายอายุ!BC202+ประชากรรายอายุ!FE202</f>
        <v>41</v>
      </c>
      <c r="BD202" s="7">
        <f>ประชากรรายอายุ!BD202+ประชากรรายอายุ!FF202</f>
        <v>53</v>
      </c>
      <c r="BE202" s="7">
        <f>ประชากรรายอายุ!BE202+ประชากรรายอายุ!FG202</f>
        <v>35</v>
      </c>
      <c r="BF202" s="7">
        <f>ประชากรรายอายุ!BF202+ประชากรรายอายุ!FH202</f>
        <v>55</v>
      </c>
      <c r="BG202" s="7">
        <f>ประชากรรายอายุ!BG202+ประชากรรายอายุ!FI202</f>
        <v>38</v>
      </c>
      <c r="BH202" s="7">
        <f>ประชากรรายอายุ!BH202+ประชากรรายอายุ!FJ202</f>
        <v>35</v>
      </c>
      <c r="BI202" s="7">
        <f>ประชากรรายอายุ!BI202+ประชากรรายอายุ!FK202</f>
        <v>31</v>
      </c>
      <c r="BJ202" s="7">
        <f>ประชากรรายอายุ!BJ202+ประชากรรายอายุ!FL202</f>
        <v>32</v>
      </c>
      <c r="BK202" s="7">
        <f>ประชากรรายอายุ!BK202+ประชากรรายอายุ!FM202</f>
        <v>26</v>
      </c>
      <c r="BL202" s="7">
        <f>ประชากรรายอายุ!BL202+ประชากรรายอายุ!FN202</f>
        <v>30</v>
      </c>
      <c r="BM202" s="7">
        <f>ประชากรรายอายุ!BM202+ประชากรรายอายุ!FO202</f>
        <v>31</v>
      </c>
      <c r="BN202" s="7">
        <f>ประชากรรายอายุ!BN202+ประชากรรายอายุ!FP202</f>
        <v>25</v>
      </c>
      <c r="BO202" s="7">
        <f>ประชากรรายอายุ!BO202+ประชากรรายอายุ!FQ202</f>
        <v>22</v>
      </c>
      <c r="BP202" s="7">
        <f>ประชากรรายอายุ!BP202+ประชากรรายอายุ!FR202</f>
        <v>24</v>
      </c>
      <c r="BQ202" s="7">
        <f>ประชากรรายอายุ!BQ202+ประชากรรายอายุ!FS202</f>
        <v>16</v>
      </c>
      <c r="BR202" s="7">
        <f>ประชากรรายอายุ!BR202+ประชากรรายอายุ!FT202</f>
        <v>19</v>
      </c>
      <c r="BS202" s="7">
        <f>ประชากรรายอายุ!BS202+ประชากรรายอายุ!FU202</f>
        <v>20</v>
      </c>
      <c r="BT202" s="7">
        <f>ประชากรรายอายุ!BT202+ประชากรรายอายุ!FV202</f>
        <v>16</v>
      </c>
      <c r="BU202" s="7">
        <f>ประชากรรายอายุ!BU202+ประชากรรายอายุ!FW202</f>
        <v>7</v>
      </c>
      <c r="BV202" s="7">
        <f>ประชากรรายอายุ!BV202+ประชากรรายอายุ!FX202</f>
        <v>21</v>
      </c>
      <c r="BW202" s="7">
        <f>ประชากรรายอายุ!BW202+ประชากรรายอายุ!FY202</f>
        <v>12</v>
      </c>
      <c r="BX202" s="7">
        <f>ประชากรรายอายุ!BX202+ประชากรรายอายุ!FZ202</f>
        <v>15</v>
      </c>
      <c r="BY202" s="7">
        <f>ประชากรรายอายุ!BY202+ประชากรรายอายุ!GA202</f>
        <v>9</v>
      </c>
      <c r="BZ202" s="7">
        <f>ประชากรรายอายุ!BZ202+ประชากรรายอายุ!GB202</f>
        <v>5</v>
      </c>
      <c r="CA202" s="7">
        <f>ประชากรรายอายุ!CA202+ประชากรรายอายุ!GC202</f>
        <v>17</v>
      </c>
      <c r="CB202" s="7">
        <f>ประชากรรายอายุ!CB202+ประชากรรายอายุ!GD202</f>
        <v>17</v>
      </c>
      <c r="CC202" s="7">
        <f>ประชากรรายอายุ!CC202+ประชากรรายอายุ!GE202</f>
        <v>8</v>
      </c>
      <c r="CD202" s="7">
        <f>ประชากรรายอายุ!CD202+ประชากรรายอายุ!GF202</f>
        <v>9</v>
      </c>
      <c r="CE202" s="7">
        <f>ประชากรรายอายุ!CE202+ประชากรรายอายุ!GG202</f>
        <v>10</v>
      </c>
      <c r="CF202" s="7">
        <f>ประชากรรายอายุ!CF202+ประชากรรายอายุ!GH202</f>
        <v>9</v>
      </c>
      <c r="CG202" s="7">
        <f>ประชากรรายอายุ!CG202+ประชากรรายอายุ!GI202</f>
        <v>5</v>
      </c>
      <c r="CH202" s="7">
        <f>ประชากรรายอายุ!CH202+ประชากรรายอายุ!GJ202</f>
        <v>10</v>
      </c>
      <c r="CI202" s="7">
        <f>ประชากรรายอายุ!CI202+ประชากรรายอายุ!GK202</f>
        <v>4</v>
      </c>
      <c r="CJ202" s="7">
        <f>ประชากรรายอายุ!CJ202+ประชากรรายอายุ!GL202</f>
        <v>7</v>
      </c>
      <c r="CK202" s="7">
        <f>ประชากรรายอายุ!CK202+ประชากรรายอายุ!GM202</f>
        <v>0</v>
      </c>
      <c r="CL202" s="7">
        <f>ประชากรรายอายุ!CL202+ประชากรรายอายุ!GN202</f>
        <v>4</v>
      </c>
      <c r="CM202" s="7">
        <f>ประชากรรายอายุ!CM202+ประชากรรายอายุ!GO202</f>
        <v>1</v>
      </c>
      <c r="CN202" s="7">
        <f>ประชากรรายอายุ!CN202+ประชากรรายอายุ!GP202</f>
        <v>1</v>
      </c>
      <c r="CO202" s="7">
        <f>ประชากรรายอายุ!CO202+ประชากรรายอายุ!GQ202</f>
        <v>0</v>
      </c>
      <c r="CP202" s="7">
        <f>ประชากรรายอายุ!CP202+ประชากรรายอายุ!GR202</f>
        <v>1</v>
      </c>
      <c r="CQ202" s="7">
        <f>ประชากรรายอายุ!CQ202+ประชากรรายอายุ!GS202</f>
        <v>2</v>
      </c>
      <c r="CR202" s="7">
        <f>ประชากรรายอายุ!CR202+ประชากรรายอายุ!GT202</f>
        <v>0</v>
      </c>
      <c r="CS202" s="7">
        <f>ประชากรรายอายุ!CS202+ประชากรรายอายุ!GU202</f>
        <v>0</v>
      </c>
      <c r="CT202" s="7">
        <f>ประชากรรายอายุ!CT202+ประชากรรายอายุ!GV202</f>
        <v>2</v>
      </c>
      <c r="CU202" s="7">
        <f>ประชากรรายอายุ!CU202+ประชากรรายอายุ!GW202</f>
        <v>1</v>
      </c>
      <c r="CV202" s="7">
        <f>ประชากรรายอายุ!CV202+ประชากรรายอายุ!GX202</f>
        <v>0</v>
      </c>
      <c r="CW202" s="7">
        <f>ประชากรรายอายุ!CW202+ประชากรรายอายุ!GY202</f>
        <v>0</v>
      </c>
      <c r="CX202" s="7">
        <f>ประชากรรายอายุ!CX202+ประชากรรายอายุ!GZ202</f>
        <v>0</v>
      </c>
      <c r="CY202" s="7">
        <f>ประชากรรายอายุ!CY202+ประชากรรายอายุ!HA202</f>
        <v>0</v>
      </c>
      <c r="CZ202" s="7">
        <f>ประชากรรายอายุ!CZ202+ประชากรรายอายุ!HB202</f>
        <v>0</v>
      </c>
      <c r="DA202" s="7">
        <f>ประชากรรายอายุ!DA202+ประชากรรายอายุ!HC202</f>
        <v>0</v>
      </c>
      <c r="DB202" s="7">
        <f>ประชากรรายอายุ!DB202+ประชากรรายอายุ!HD202</f>
        <v>61</v>
      </c>
      <c r="DC202" s="7">
        <f>ประชากรรายอายุ!DC202+ประชากรรายอายุ!HE202</f>
        <v>6</v>
      </c>
      <c r="DD202" s="7">
        <f>ประชากรรายอายุ!DD202+ประชากรรายอายุ!HF202</f>
        <v>1</v>
      </c>
    </row>
    <row r="203" spans="1:108">
      <c r="A203" s="15"/>
      <c r="B203" s="15" t="s">
        <v>142</v>
      </c>
      <c r="C203" s="16">
        <f>ประชากรรายอายุ!C203+ประชากรรายอายุ!DE203</f>
        <v>78</v>
      </c>
      <c r="D203" s="16">
        <f>ประชากรรายอายุ!D203+ประชากรรายอายุ!DF203</f>
        <v>114</v>
      </c>
      <c r="E203" s="16">
        <f>ประชากรรายอายุ!E203+ประชากรรายอายุ!DG203</f>
        <v>115</v>
      </c>
      <c r="F203" s="16">
        <f>ประชากรรายอายุ!F203+ประชากรรายอายุ!DH203</f>
        <v>104</v>
      </c>
      <c r="G203" s="16">
        <f>ประชากรรายอายุ!G203+ประชากรรายอายุ!DI203</f>
        <v>121</v>
      </c>
      <c r="H203" s="16">
        <f>ประชากรรายอายุ!H203+ประชากรรายอายุ!DJ203</f>
        <v>103</v>
      </c>
      <c r="I203" s="16">
        <f>ประชากรรายอายุ!I203+ประชากรรายอายุ!DK203</f>
        <v>120</v>
      </c>
      <c r="J203" s="16">
        <f>ประชากรรายอายุ!J203+ประชากรรายอายุ!DL203</f>
        <v>106</v>
      </c>
      <c r="K203" s="16">
        <f>ประชากรรายอายุ!K203+ประชากรรายอายุ!DM203</f>
        <v>115</v>
      </c>
      <c r="L203" s="16">
        <f>ประชากรรายอายุ!L203+ประชากรรายอายุ!DN203</f>
        <v>111</v>
      </c>
      <c r="M203" s="16">
        <f>ประชากรรายอายุ!M203+ประชากรรายอายุ!DO203</f>
        <v>115</v>
      </c>
      <c r="N203" s="16">
        <f>ประชากรรายอายุ!N203+ประชากรรายอายุ!DP203</f>
        <v>125</v>
      </c>
      <c r="O203" s="16">
        <f>ประชากรรายอายุ!O203+ประชากรรายอายุ!DQ203</f>
        <v>131</v>
      </c>
      <c r="P203" s="16">
        <f>ประชากรรายอายุ!P203+ประชากรรายอายุ!DR203</f>
        <v>142</v>
      </c>
      <c r="Q203" s="16">
        <f>ประชากรรายอายุ!Q203+ประชากรรายอายุ!DS203</f>
        <v>131</v>
      </c>
      <c r="R203" s="16">
        <f>ประชากรรายอายุ!R203+ประชากรรายอายุ!DT203</f>
        <v>150</v>
      </c>
      <c r="S203" s="16">
        <f>ประชากรรายอายุ!S203+ประชากรรายอายุ!DU203</f>
        <v>123</v>
      </c>
      <c r="T203" s="16">
        <f>ประชากรรายอายุ!T203+ประชากรรายอายุ!DV203</f>
        <v>147</v>
      </c>
      <c r="U203" s="16">
        <f>ประชากรรายอายุ!U203+ประชากรรายอายุ!DW203</f>
        <v>140</v>
      </c>
      <c r="V203" s="16">
        <f>ประชากรรายอายุ!V203+ประชากรรายอายุ!DX203</f>
        <v>132</v>
      </c>
      <c r="W203" s="16">
        <f>ประชากรรายอายุ!W203+ประชากรรายอายุ!DY203</f>
        <v>139</v>
      </c>
      <c r="X203" s="16">
        <f>ประชากรรายอายุ!X203+ประชากรรายอายุ!DZ203</f>
        <v>131</v>
      </c>
      <c r="Y203" s="16">
        <f>ประชากรรายอายุ!Y203+ประชากรรายอายุ!EA203</f>
        <v>128</v>
      </c>
      <c r="Z203" s="16">
        <f>ประชากรรายอายุ!Z203+ประชากรรายอายุ!EB203</f>
        <v>121</v>
      </c>
      <c r="AA203" s="16">
        <f>ประชากรรายอายุ!AA203+ประชากรรายอายุ!EC203</f>
        <v>126</v>
      </c>
      <c r="AB203" s="16">
        <f>ประชากรรายอายุ!AB203+ประชากรรายอายุ!ED203</f>
        <v>112</v>
      </c>
      <c r="AC203" s="16">
        <f>ประชากรรายอายุ!AC203+ประชากรรายอายุ!EE203</f>
        <v>149</v>
      </c>
      <c r="AD203" s="16">
        <f>ประชากรรายอายุ!AD203+ประชากรรายอายุ!EF203</f>
        <v>141</v>
      </c>
      <c r="AE203" s="16">
        <f>ประชากรรายอายุ!AE203+ประชากรรายอายุ!EG203</f>
        <v>117</v>
      </c>
      <c r="AF203" s="16">
        <f>ประชากรรายอายุ!AF203+ประชากรรายอายุ!EH203</f>
        <v>141</v>
      </c>
      <c r="AG203" s="16">
        <f>ประชากรรายอายุ!AG203+ประชากรรายอายุ!EI203</f>
        <v>124</v>
      </c>
      <c r="AH203" s="16">
        <f>ประชากรรายอายุ!AH203+ประชากรรายอายุ!EJ203</f>
        <v>125</v>
      </c>
      <c r="AI203" s="16">
        <f>ประชากรรายอายุ!AI203+ประชากรรายอายุ!EK203</f>
        <v>123</v>
      </c>
      <c r="AJ203" s="16">
        <f>ประชากรรายอายุ!AJ203+ประชากรรายอายุ!EL203</f>
        <v>149</v>
      </c>
      <c r="AK203" s="16">
        <f>ประชากรรายอายุ!AK203+ประชากรรายอายุ!EM203</f>
        <v>172</v>
      </c>
      <c r="AL203" s="16">
        <f>ประชากรรายอายุ!AL203+ประชากรรายอายุ!EN203</f>
        <v>144</v>
      </c>
      <c r="AM203" s="16">
        <f>ประชากรรายอายุ!AM203+ประชากรรายอายุ!EO203</f>
        <v>131</v>
      </c>
      <c r="AN203" s="16">
        <f>ประชากรรายอายุ!AN203+ประชากรรายอายุ!EP203</f>
        <v>153</v>
      </c>
      <c r="AO203" s="16">
        <f>ประชากรรายอายุ!AO203+ประชากรรายอายุ!EQ203</f>
        <v>158</v>
      </c>
      <c r="AP203" s="16">
        <f>ประชากรรายอายุ!AP203+ประชากรรายอายุ!ER203</f>
        <v>138</v>
      </c>
      <c r="AQ203" s="16">
        <f>ประชากรรายอายุ!AQ203+ประชากรรายอายุ!ES203</f>
        <v>140</v>
      </c>
      <c r="AR203" s="16">
        <f>ประชากรรายอายุ!AR203+ประชากรรายอายุ!ET203</f>
        <v>134</v>
      </c>
      <c r="AS203" s="16">
        <f>ประชากรรายอายุ!AS203+ประชากรรายอายุ!EU203</f>
        <v>127</v>
      </c>
      <c r="AT203" s="16">
        <f>ประชากรรายอายุ!AT203+ประชากรรายอายุ!EV203</f>
        <v>98</v>
      </c>
      <c r="AU203" s="16">
        <f>ประชากรรายอายุ!AU203+ประชากรรายอายุ!EW203</f>
        <v>158</v>
      </c>
      <c r="AV203" s="16">
        <f>ประชากรรายอายุ!AV203+ประชากรรายอายุ!EX203</f>
        <v>130</v>
      </c>
      <c r="AW203" s="16">
        <f>ประชากรรายอายุ!AW203+ประชากรรายอายุ!EY203</f>
        <v>149</v>
      </c>
      <c r="AX203" s="16">
        <f>ประชากรรายอายุ!AX203+ประชากรรายอายุ!EZ203</f>
        <v>112</v>
      </c>
      <c r="AY203" s="16">
        <f>ประชากรรายอายุ!AY203+ประชากรรายอายุ!FA203</f>
        <v>129</v>
      </c>
      <c r="AZ203" s="16">
        <f>ประชากรรายอายุ!AZ203+ประชากรรายอายุ!FB203</f>
        <v>145</v>
      </c>
      <c r="BA203" s="16">
        <f>ประชากรรายอายุ!BA203+ประชากรรายอายุ!FC203</f>
        <v>139</v>
      </c>
      <c r="BB203" s="16">
        <f>ประชากรรายอายุ!BB203+ประชากรรายอายุ!FD203</f>
        <v>116</v>
      </c>
      <c r="BC203" s="16">
        <f>ประชากรรายอายุ!BC203+ประชากรรายอายุ!FE203</f>
        <v>124</v>
      </c>
      <c r="BD203" s="16">
        <f>ประชากรรายอายุ!BD203+ประชากรรายอายุ!FF203</f>
        <v>108</v>
      </c>
      <c r="BE203" s="16">
        <f>ประชากรรายอายุ!BE203+ประชากรรายอายุ!FG203</f>
        <v>98</v>
      </c>
      <c r="BF203" s="16">
        <f>ประชากรรายอายุ!BF203+ประชากรรายอายุ!FH203</f>
        <v>78</v>
      </c>
      <c r="BG203" s="16">
        <f>ประชากรรายอายุ!BG203+ประชากรรายอายุ!FI203</f>
        <v>103</v>
      </c>
      <c r="BH203" s="16">
        <f>ประชากรรายอายุ!BH203+ประชากรรายอายุ!FJ203</f>
        <v>99</v>
      </c>
      <c r="BI203" s="16">
        <f>ประชากรรายอายุ!BI203+ประชากรรายอายุ!FK203</f>
        <v>70</v>
      </c>
      <c r="BJ203" s="16">
        <f>ประชากรรายอายุ!BJ203+ประชากรรายอายุ!FL203</f>
        <v>76</v>
      </c>
      <c r="BK203" s="16">
        <f>ประชากรรายอายุ!BK203+ประชากรรายอายุ!FM203</f>
        <v>75</v>
      </c>
      <c r="BL203" s="16">
        <f>ประชากรรายอายุ!BL203+ประชากรรายอายุ!FN203</f>
        <v>54</v>
      </c>
      <c r="BM203" s="16">
        <f>ประชากรรายอายุ!BM203+ประชากรรายอายุ!FO203</f>
        <v>84</v>
      </c>
      <c r="BN203" s="16">
        <f>ประชากรรายอายุ!BN203+ประชากรรายอายุ!FP203</f>
        <v>61</v>
      </c>
      <c r="BO203" s="16">
        <f>ประชากรรายอายุ!BO203+ประชากรรายอายุ!FQ203</f>
        <v>49</v>
      </c>
      <c r="BP203" s="16">
        <f>ประชากรรายอายุ!BP203+ประชากรรายอายุ!FR203</f>
        <v>58</v>
      </c>
      <c r="BQ203" s="16">
        <f>ประชากรรายอายุ!BQ203+ประชากรรายอายุ!FS203</f>
        <v>43</v>
      </c>
      <c r="BR203" s="16">
        <f>ประชากรรายอายุ!BR203+ประชากรรายอายุ!FT203</f>
        <v>37</v>
      </c>
      <c r="BS203" s="16">
        <f>ประชากรรายอายุ!BS203+ประชากรรายอายุ!FU203</f>
        <v>36</v>
      </c>
      <c r="BT203" s="16">
        <f>ประชากรรายอายุ!BT203+ประชากรรายอายุ!FV203</f>
        <v>32</v>
      </c>
      <c r="BU203" s="16">
        <f>ประชากรรายอายุ!BU203+ประชากรรายอายุ!FW203</f>
        <v>33</v>
      </c>
      <c r="BV203" s="16">
        <f>ประชากรรายอายุ!BV203+ประชากรรายอายุ!FX203</f>
        <v>40</v>
      </c>
      <c r="BW203" s="16">
        <f>ประชากรรายอายุ!BW203+ประชากรรายอายุ!FY203</f>
        <v>46</v>
      </c>
      <c r="BX203" s="16">
        <f>ประชากรรายอายุ!BX203+ประชากรรายอายุ!FZ203</f>
        <v>36</v>
      </c>
      <c r="BY203" s="16">
        <f>ประชากรรายอายุ!BY203+ประชากรรายอายุ!GA203</f>
        <v>24</v>
      </c>
      <c r="BZ203" s="16">
        <f>ประชากรรายอายุ!BZ203+ประชากรรายอายุ!GB203</f>
        <v>21</v>
      </c>
      <c r="CA203" s="16">
        <f>ประชากรรายอายุ!CA203+ประชากรรายอายุ!GC203</f>
        <v>24</v>
      </c>
      <c r="CB203" s="16">
        <f>ประชากรรายอายุ!CB203+ประชากรรายอายุ!GD203</f>
        <v>29</v>
      </c>
      <c r="CC203" s="16">
        <f>ประชากรรายอายุ!CC203+ประชากรรายอายุ!GE203</f>
        <v>25</v>
      </c>
      <c r="CD203" s="16">
        <f>ประชากรรายอายุ!CD203+ประชากรรายอายุ!GF203</f>
        <v>22</v>
      </c>
      <c r="CE203" s="16">
        <f>ประชากรรายอายุ!CE203+ประชากรรายอายุ!GG203</f>
        <v>21</v>
      </c>
      <c r="CF203" s="16">
        <f>ประชากรรายอายุ!CF203+ประชากรรายอายุ!GH203</f>
        <v>17</v>
      </c>
      <c r="CG203" s="16">
        <f>ประชากรรายอายุ!CG203+ประชากรรายอายุ!GI203</f>
        <v>12</v>
      </c>
      <c r="CH203" s="16">
        <f>ประชากรรายอายุ!CH203+ประชากรรายอายุ!GJ203</f>
        <v>15</v>
      </c>
      <c r="CI203" s="16">
        <f>ประชากรรายอายุ!CI203+ประชากรรายอายุ!GK203</f>
        <v>19</v>
      </c>
      <c r="CJ203" s="16">
        <f>ประชากรรายอายุ!CJ203+ประชากรรายอายุ!GL203</f>
        <v>7</v>
      </c>
      <c r="CK203" s="16">
        <f>ประชากรรายอายุ!CK203+ประชากรรายอายุ!GM203</f>
        <v>6</v>
      </c>
      <c r="CL203" s="16">
        <f>ประชากรรายอายุ!CL203+ประชากรรายอายุ!GN203</f>
        <v>3</v>
      </c>
      <c r="CM203" s="16">
        <f>ประชากรรายอายุ!CM203+ประชากรรายอายุ!GO203</f>
        <v>5</v>
      </c>
      <c r="CN203" s="16">
        <f>ประชากรรายอายุ!CN203+ประชากรรายอายุ!GP203</f>
        <v>3</v>
      </c>
      <c r="CO203" s="16">
        <f>ประชากรรายอายุ!CO203+ประชากรรายอายุ!GQ203</f>
        <v>1</v>
      </c>
      <c r="CP203" s="16">
        <f>ประชากรรายอายุ!CP203+ประชากรรายอายุ!GR203</f>
        <v>0</v>
      </c>
      <c r="CQ203" s="16">
        <f>ประชากรรายอายุ!CQ203+ประชากรรายอายุ!GS203</f>
        <v>2</v>
      </c>
      <c r="CR203" s="16">
        <f>ประชากรรายอายุ!CR203+ประชากรรายอายุ!GT203</f>
        <v>2</v>
      </c>
      <c r="CS203" s="16">
        <f>ประชากรรายอายุ!CS203+ประชากรรายอายุ!GU203</f>
        <v>0</v>
      </c>
      <c r="CT203" s="16">
        <f>ประชากรรายอายุ!CT203+ประชากรรายอายุ!GV203</f>
        <v>0</v>
      </c>
      <c r="CU203" s="16">
        <f>ประชากรรายอายุ!CU203+ประชากรรายอายุ!GW203</f>
        <v>0</v>
      </c>
      <c r="CV203" s="16">
        <f>ประชากรรายอายุ!CV203+ประชากรรายอายุ!GX203</f>
        <v>0</v>
      </c>
      <c r="CW203" s="16">
        <f>ประชากรรายอายุ!CW203+ประชากรรายอายุ!GY203</f>
        <v>1</v>
      </c>
      <c r="CX203" s="16">
        <f>ประชากรรายอายุ!CX203+ประชากรรายอายุ!GZ203</f>
        <v>1</v>
      </c>
      <c r="CY203" s="16">
        <f>ประชากรรายอายุ!CY203+ประชากรรายอายุ!HA203</f>
        <v>0</v>
      </c>
      <c r="CZ203" s="16">
        <f>ประชากรรายอายุ!CZ203+ประชากรรายอายุ!HB203</f>
        <v>1</v>
      </c>
      <c r="DA203" s="16">
        <f>ประชากรรายอายุ!DA203+ประชากรรายอายุ!HC203</f>
        <v>0</v>
      </c>
      <c r="DB203" s="16">
        <f>ประชากรรายอายุ!DB203+ประชากรรายอายุ!HD203</f>
        <v>0</v>
      </c>
      <c r="DC203" s="16">
        <f>ประชากรรายอายุ!DC203+ประชากรรายอายุ!HE203</f>
        <v>8</v>
      </c>
      <c r="DD203" s="16">
        <f>ประชากรรายอายุ!DD203+ประชากรรายอายุ!HF203</f>
        <v>3</v>
      </c>
    </row>
    <row r="204" spans="1:108" s="2" customFormat="1">
      <c r="A204" s="8">
        <v>14</v>
      </c>
      <c r="B204" s="8" t="s">
        <v>143</v>
      </c>
      <c r="C204" s="9">
        <f>ประชากรรายอายุ!C204+ประชากรรายอายุ!DE204</f>
        <v>1610</v>
      </c>
      <c r="D204" s="9">
        <f>ประชากรรายอายุ!D204+ประชากรรายอายุ!DF204</f>
        <v>1754</v>
      </c>
      <c r="E204" s="9">
        <f>ประชากรรายอายุ!E204+ประชากรรายอายุ!DG204</f>
        <v>1643</v>
      </c>
      <c r="F204" s="9">
        <f>ประชากรรายอายุ!F204+ประชากรรายอายุ!DH204</f>
        <v>1707</v>
      </c>
      <c r="G204" s="9">
        <f>ประชากรรายอายุ!G204+ประชากรรายอายุ!DI204</f>
        <v>1701</v>
      </c>
      <c r="H204" s="9">
        <f>ประชากรรายอายุ!H204+ประชากรรายอายุ!DJ204</f>
        <v>1651</v>
      </c>
      <c r="I204" s="9">
        <f>ประชากรรายอายุ!I204+ประชากรรายอายุ!DK204</f>
        <v>1784</v>
      </c>
      <c r="J204" s="9">
        <f>ประชากรรายอายุ!J204+ประชากรรายอายุ!DL204</f>
        <v>1765</v>
      </c>
      <c r="K204" s="9">
        <f>ประชากรรายอายุ!K204+ประชากรรายอายุ!DM204</f>
        <v>1811</v>
      </c>
      <c r="L204" s="9">
        <f>ประชากรรายอายุ!L204+ประชากรรายอายุ!DN204</f>
        <v>1713</v>
      </c>
      <c r="M204" s="9">
        <f>ประชากรรายอายุ!M204+ประชากรรายอายุ!DO204</f>
        <v>1838</v>
      </c>
      <c r="N204" s="9">
        <f>ประชากรรายอายุ!N204+ประชากรรายอายุ!DP204</f>
        <v>1885</v>
      </c>
      <c r="O204" s="9">
        <f>ประชากรรายอายุ!O204+ประชากรรายอายุ!DQ204</f>
        <v>1975</v>
      </c>
      <c r="P204" s="9">
        <f>ประชากรรายอายุ!P204+ประชากรรายอายุ!DR204</f>
        <v>2020</v>
      </c>
      <c r="Q204" s="9">
        <f>ประชากรรายอายุ!Q204+ประชากรรายอายุ!DS204</f>
        <v>2104</v>
      </c>
      <c r="R204" s="9">
        <f>ประชากรรายอายุ!R204+ประชากรรายอายุ!DT204</f>
        <v>2099</v>
      </c>
      <c r="S204" s="9">
        <f>ประชากรรายอายุ!S204+ประชากรรายอายุ!DU204</f>
        <v>2125</v>
      </c>
      <c r="T204" s="9">
        <f>ประชากรรายอายุ!T204+ประชากรรายอายุ!DV204</f>
        <v>2158</v>
      </c>
      <c r="U204" s="9">
        <f>ประชากรรายอายุ!U204+ประชากรรายอายุ!DW204</f>
        <v>2132</v>
      </c>
      <c r="V204" s="9">
        <f>ประชากรรายอายุ!V204+ประชากรรายอายุ!DX204</f>
        <v>2202</v>
      </c>
      <c r="W204" s="9">
        <f>ประชากรรายอายุ!W204+ประชากรรายอายุ!DY204</f>
        <v>2162</v>
      </c>
      <c r="X204" s="9">
        <f>ประชากรรายอายุ!X204+ประชากรรายอายุ!DZ204</f>
        <v>1871</v>
      </c>
      <c r="Y204" s="9">
        <f>ประชากรรายอายุ!Y204+ประชากรรายอายุ!EA204</f>
        <v>1849</v>
      </c>
      <c r="Z204" s="9">
        <f>ประชากรรายอายุ!Z204+ประชากรรายอายุ!EB204</f>
        <v>1974</v>
      </c>
      <c r="AA204" s="9">
        <f>ประชากรรายอายุ!AA204+ประชากรรายอายุ!EC204</f>
        <v>2027</v>
      </c>
      <c r="AB204" s="9">
        <f>ประชากรรายอายุ!AB204+ประชากรรายอายุ!ED204</f>
        <v>1913</v>
      </c>
      <c r="AC204" s="9">
        <f>ประชากรรายอายุ!AC204+ประชากรรายอายุ!EE204</f>
        <v>1987</v>
      </c>
      <c r="AD204" s="9">
        <f>ประชากรรายอายุ!AD204+ประชากรรายอายุ!EF204</f>
        <v>2044</v>
      </c>
      <c r="AE204" s="9">
        <f>ประชากรรายอายุ!AE204+ประชากรรายอายุ!EG204</f>
        <v>1957</v>
      </c>
      <c r="AF204" s="9">
        <f>ประชากรรายอายุ!AF204+ประชากรรายอายุ!EH204</f>
        <v>2031</v>
      </c>
      <c r="AG204" s="9">
        <f>ประชากรรายอายุ!AG204+ประชากรรายอายุ!EI204</f>
        <v>2133</v>
      </c>
      <c r="AH204" s="9">
        <f>ประชากรรายอายุ!AH204+ประชากรรายอายุ!EJ204</f>
        <v>2014</v>
      </c>
      <c r="AI204" s="9">
        <f>ประชากรรายอายุ!AI204+ประชากรรายอายุ!EK204</f>
        <v>2078</v>
      </c>
      <c r="AJ204" s="9">
        <f>ประชากรรายอายุ!AJ204+ประชากรรายอายุ!EL204</f>
        <v>2133</v>
      </c>
      <c r="AK204" s="9">
        <f>ประชากรรายอายุ!AK204+ประชากรรายอายุ!EM204</f>
        <v>1987</v>
      </c>
      <c r="AL204" s="9">
        <f>ประชากรรายอายุ!AL204+ประชากรรายอายุ!EN204</f>
        <v>2159</v>
      </c>
      <c r="AM204" s="9">
        <f>ประชากรรายอายุ!AM204+ประชากรรายอายุ!EO204</f>
        <v>2070</v>
      </c>
      <c r="AN204" s="9">
        <f>ประชากรรายอายุ!AN204+ประชากรรายอายุ!EP204</f>
        <v>2221</v>
      </c>
      <c r="AO204" s="9">
        <f>ประชากรรายอายุ!AO204+ประชากรรายอายุ!EQ204</f>
        <v>2331</v>
      </c>
      <c r="AP204" s="9">
        <f>ประชากรรายอายุ!AP204+ประชากรรายอายุ!ER204</f>
        <v>2159</v>
      </c>
      <c r="AQ204" s="9">
        <f>ประชากรรายอายุ!AQ204+ประชากรรายอายุ!ES204</f>
        <v>2254</v>
      </c>
      <c r="AR204" s="9">
        <f>ประชากรรายอายุ!AR204+ประชากรรายอายุ!ET204</f>
        <v>2127</v>
      </c>
      <c r="AS204" s="9">
        <f>ประชากรรายอายุ!AS204+ประชากรรายอายุ!EU204</f>
        <v>2125</v>
      </c>
      <c r="AT204" s="9">
        <f>ประชากรรายอายุ!AT204+ประชากรรายอายุ!EV204</f>
        <v>2070</v>
      </c>
      <c r="AU204" s="9">
        <f>ประชากรรายอายุ!AU204+ประชากรรายอายุ!EW204</f>
        <v>2232</v>
      </c>
      <c r="AV204" s="9">
        <f>ประชากรรายอายุ!AV204+ประชากรรายอายุ!EX204</f>
        <v>2000</v>
      </c>
      <c r="AW204" s="9">
        <f>ประชากรรายอายุ!AW204+ประชากรรายอายุ!EY204</f>
        <v>1873</v>
      </c>
      <c r="AX204" s="9">
        <f>ประชากรรายอายุ!AX204+ประชากรรายอายุ!EZ204</f>
        <v>1735</v>
      </c>
      <c r="AY204" s="9">
        <f>ประชากรรายอายุ!AY204+ประชากรรายอายุ!FA204</f>
        <v>1670</v>
      </c>
      <c r="AZ204" s="9">
        <f>ประชากรรายอายุ!AZ204+ประชากรรายอายุ!FB204</f>
        <v>1661</v>
      </c>
      <c r="BA204" s="9">
        <f>ประชากรรายอายุ!BA204+ประชากรรายอายุ!FC204</f>
        <v>1526</v>
      </c>
      <c r="BB204" s="9">
        <f>ประชากรรายอายุ!BB204+ประชากรรายอายุ!FD204</f>
        <v>1486</v>
      </c>
      <c r="BC204" s="9">
        <f>ประชากรรายอายุ!BC204+ประชากรรายอายุ!FE204</f>
        <v>1538</v>
      </c>
      <c r="BD204" s="9">
        <f>ประชากรรายอายุ!BD204+ประชากรรายอายุ!FF204</f>
        <v>1470</v>
      </c>
      <c r="BE204" s="9">
        <f>ประชากรรายอายุ!BE204+ประชากรรายอายุ!FG204</f>
        <v>1302</v>
      </c>
      <c r="BF204" s="9">
        <f>ประชากรรายอายุ!BF204+ประชากรรายอายุ!FH204</f>
        <v>1428</v>
      </c>
      <c r="BG204" s="9">
        <f>ประชากรรายอายุ!BG204+ประชากรรายอายุ!FI204</f>
        <v>1297</v>
      </c>
      <c r="BH204" s="9">
        <f>ประชากรรายอายุ!BH204+ประชากรรายอายุ!FJ204</f>
        <v>1311</v>
      </c>
      <c r="BI204" s="9">
        <f>ประชากรรายอายุ!BI204+ประชากรรายอายุ!FK204</f>
        <v>1039</v>
      </c>
      <c r="BJ204" s="9">
        <f>ประชากรรายอายุ!BJ204+ประชากรรายอายุ!FL204</f>
        <v>1049</v>
      </c>
      <c r="BK204" s="9">
        <f>ประชากรรายอายุ!BK204+ประชากรรายอายุ!FM204</f>
        <v>1084</v>
      </c>
      <c r="BL204" s="9">
        <f>ประชากรรายอายุ!BL204+ประชากรรายอายุ!FN204</f>
        <v>977</v>
      </c>
      <c r="BM204" s="9">
        <f>ประชากรรายอายุ!BM204+ประชากรรายอายุ!FO204</f>
        <v>1044</v>
      </c>
      <c r="BN204" s="9">
        <f>ประชากรรายอายุ!BN204+ประชากรรายอายุ!FP204</f>
        <v>1037</v>
      </c>
      <c r="BO204" s="9">
        <f>ประชากรรายอายุ!BO204+ประชากรรายอายุ!FQ204</f>
        <v>873</v>
      </c>
      <c r="BP204" s="9">
        <f>ประชากรรายอายุ!BP204+ประชากรรายอายุ!FR204</f>
        <v>858</v>
      </c>
      <c r="BQ204" s="9">
        <f>ประชากรรายอายุ!BQ204+ประชากรรายอายุ!FS204</f>
        <v>578</v>
      </c>
      <c r="BR204" s="9">
        <f>ประชากรรายอายุ!BR204+ประชากรรายอายุ!FT204</f>
        <v>522</v>
      </c>
      <c r="BS204" s="9">
        <f>ประชากรรายอายุ!BS204+ประชากรรายอายุ!FU204</f>
        <v>597</v>
      </c>
      <c r="BT204" s="9">
        <f>ประชากรรายอายุ!BT204+ประชากรรายอายุ!FV204</f>
        <v>518</v>
      </c>
      <c r="BU204" s="9">
        <f>ประชากรรายอายุ!BU204+ประชากรรายอายุ!FW204</f>
        <v>622</v>
      </c>
      <c r="BV204" s="9">
        <f>ประชากรรายอายุ!BV204+ประชากรรายอายุ!FX204</f>
        <v>542</v>
      </c>
      <c r="BW204" s="9">
        <f>ประชากรรายอายุ!BW204+ประชากรรายอายุ!FY204</f>
        <v>541</v>
      </c>
      <c r="BX204" s="9">
        <f>ประชากรรายอายุ!BX204+ประชากรรายอายุ!FZ204</f>
        <v>449</v>
      </c>
      <c r="BY204" s="9">
        <f>ประชากรรายอายุ!BY204+ประชากรรายอายุ!GA204</f>
        <v>458</v>
      </c>
      <c r="BZ204" s="9">
        <f>ประชากรรายอายุ!BZ204+ประชากรรายอายุ!GB204</f>
        <v>346</v>
      </c>
      <c r="CA204" s="9">
        <f>ประชากรรายอายุ!CA204+ประชากรรายอายุ!GC204</f>
        <v>438</v>
      </c>
      <c r="CB204" s="9">
        <f>ประชากรรายอายุ!CB204+ประชากรรายอายุ!GD204</f>
        <v>302</v>
      </c>
      <c r="CC204" s="9">
        <f>ประชากรรายอายุ!CC204+ประชากรรายอายุ!GE204</f>
        <v>330</v>
      </c>
      <c r="CD204" s="9">
        <f>ประชากรรายอายุ!CD204+ประชากรรายอายุ!GF204</f>
        <v>361</v>
      </c>
      <c r="CE204" s="9">
        <f>ประชากรรายอายุ!CE204+ประชากรรายอายุ!GG204</f>
        <v>318</v>
      </c>
      <c r="CF204" s="9">
        <f>ประชากรรายอายุ!CF204+ประชากรรายอายุ!GH204</f>
        <v>227</v>
      </c>
      <c r="CG204" s="9">
        <f>ประชากรรายอายุ!CG204+ประชากรรายอายุ!GI204</f>
        <v>234</v>
      </c>
      <c r="CH204" s="9">
        <f>ประชากรรายอายุ!CH204+ประชากรรายอายุ!GJ204</f>
        <v>188</v>
      </c>
      <c r="CI204" s="9">
        <f>ประชากรรายอายุ!CI204+ประชากรรายอายุ!GK204</f>
        <v>216</v>
      </c>
      <c r="CJ204" s="9">
        <f>ประชากรรายอายุ!CJ204+ประชากรรายอายุ!GL204</f>
        <v>132</v>
      </c>
      <c r="CK204" s="9">
        <f>ประชากรรายอายุ!CK204+ประชากรรายอายุ!GM204</f>
        <v>147</v>
      </c>
      <c r="CL204" s="9">
        <f>ประชากรรายอายุ!CL204+ประชากรรายอายุ!GN204</f>
        <v>109</v>
      </c>
      <c r="CM204" s="9">
        <f>ประชากรรายอายุ!CM204+ประชากรรายอายุ!GO204</f>
        <v>83</v>
      </c>
      <c r="CN204" s="9">
        <f>ประชากรรายอายุ!CN204+ประชากรรายอายุ!GP204</f>
        <v>67</v>
      </c>
      <c r="CO204" s="9">
        <f>ประชากรรายอายุ!CO204+ประชากรรายอายุ!GQ204</f>
        <v>53</v>
      </c>
      <c r="CP204" s="9">
        <f>ประชากรรายอายุ!CP204+ประชากรรายอายุ!GR204</f>
        <v>53</v>
      </c>
      <c r="CQ204" s="9">
        <f>ประชากรรายอายุ!CQ204+ประชากรรายอายุ!GS204</f>
        <v>36</v>
      </c>
      <c r="CR204" s="9">
        <f>ประชากรรายอายุ!CR204+ประชากรรายอายุ!GT204</f>
        <v>20</v>
      </c>
      <c r="CS204" s="9">
        <f>ประชากรรายอายุ!CS204+ประชากรรายอายุ!GU204</f>
        <v>28</v>
      </c>
      <c r="CT204" s="9">
        <f>ประชากรรายอายุ!CT204+ประชากรรายอายุ!GV204</f>
        <v>15</v>
      </c>
      <c r="CU204" s="9">
        <f>ประชากรรายอายุ!CU204+ประชากรรายอายุ!GW204</f>
        <v>22</v>
      </c>
      <c r="CV204" s="9">
        <f>ประชากรรายอายุ!CV204+ประชากรรายอายุ!GX204</f>
        <v>10</v>
      </c>
      <c r="CW204" s="9">
        <f>ประชากรรายอายุ!CW204+ประชากรรายอายุ!GY204</f>
        <v>11</v>
      </c>
      <c r="CX204" s="9">
        <f>ประชากรรายอายุ!CX204+ประชากรรายอายุ!GZ204</f>
        <v>7</v>
      </c>
      <c r="CY204" s="9">
        <f>ประชากรรายอายุ!CY204+ประชากรรายอายุ!HA204</f>
        <v>3</v>
      </c>
      <c r="CZ204" s="9">
        <f>ประชากรรายอายุ!CZ204+ประชากรรายอายุ!HB204</f>
        <v>46</v>
      </c>
      <c r="DA204" s="9">
        <f>ประชากรรายอายุ!DA204+ประชากรรายอายุ!HC204</f>
        <v>1</v>
      </c>
      <c r="DB204" s="9">
        <f>ประชากรรายอายุ!DB204+ประชากรรายอายุ!HD204</f>
        <v>3407</v>
      </c>
      <c r="DC204" s="9">
        <f>ประชากรรายอายุ!DC204+ประชากรรายอายุ!HE204</f>
        <v>27</v>
      </c>
      <c r="DD204" s="9">
        <f>ประชากรรายอายุ!DD204+ประชากรรายอายุ!HF204</f>
        <v>348</v>
      </c>
    </row>
    <row r="205" spans="1:108" s="3" customFormat="1">
      <c r="A205" s="12"/>
      <c r="B205" s="12" t="s">
        <v>376</v>
      </c>
      <c r="C205" s="7">
        <f>ประชากรรายอายุ!C205+ประชากรรายอายุ!DE205</f>
        <v>121</v>
      </c>
      <c r="D205" s="7">
        <f>ประชากรรายอายุ!D205+ประชากรรายอายุ!DF205</f>
        <v>157</v>
      </c>
      <c r="E205" s="7">
        <f>ประชากรรายอายุ!E205+ประชากรรายอายุ!DG205</f>
        <v>134</v>
      </c>
      <c r="F205" s="7">
        <f>ประชากรรายอายุ!F205+ประชากรรายอายุ!DH205</f>
        <v>156</v>
      </c>
      <c r="G205" s="7">
        <f>ประชากรรายอายุ!G205+ประชากรรายอายุ!DI205</f>
        <v>168</v>
      </c>
      <c r="H205" s="7">
        <f>ประชากรรายอายุ!H205+ประชากรรายอายุ!DJ205</f>
        <v>147</v>
      </c>
      <c r="I205" s="7">
        <f>ประชากรรายอายุ!I205+ประชากรรายอายุ!DK205</f>
        <v>161</v>
      </c>
      <c r="J205" s="7">
        <f>ประชากรรายอายุ!J205+ประชากรรายอายุ!DL205</f>
        <v>182</v>
      </c>
      <c r="K205" s="7">
        <f>ประชากรรายอายุ!K205+ประชากรรายอายุ!DM205</f>
        <v>194</v>
      </c>
      <c r="L205" s="7">
        <f>ประชากรรายอายุ!L205+ประชากรรายอายุ!DN205</f>
        <v>178</v>
      </c>
      <c r="M205" s="7">
        <f>ประชากรรายอายุ!M205+ประชากรรายอายุ!DO205</f>
        <v>171</v>
      </c>
      <c r="N205" s="7">
        <f>ประชากรรายอายุ!N205+ประชากรรายอายุ!DP205</f>
        <v>138</v>
      </c>
      <c r="O205" s="7">
        <f>ประชากรรายอายุ!O205+ประชากรรายอายุ!DQ205</f>
        <v>188</v>
      </c>
      <c r="P205" s="7">
        <f>ประชากรรายอายุ!P205+ประชากรรายอายุ!DR205</f>
        <v>154</v>
      </c>
      <c r="Q205" s="7">
        <f>ประชากรรายอายุ!Q205+ประชากรรายอายุ!DS205</f>
        <v>184</v>
      </c>
      <c r="R205" s="7">
        <f>ประชากรรายอายุ!R205+ประชากรรายอายุ!DT205</f>
        <v>184</v>
      </c>
      <c r="S205" s="7">
        <f>ประชากรรายอายุ!S205+ประชากรรายอายุ!DU205</f>
        <v>179</v>
      </c>
      <c r="T205" s="7">
        <f>ประชากรรายอายุ!T205+ประชากรรายอายุ!DV205</f>
        <v>177</v>
      </c>
      <c r="U205" s="7">
        <f>ประชากรรายอายุ!U205+ประชากรรายอายุ!DW205</f>
        <v>149</v>
      </c>
      <c r="V205" s="7">
        <f>ประชากรรายอายุ!V205+ประชากรรายอายุ!DX205</f>
        <v>151</v>
      </c>
      <c r="W205" s="7">
        <f>ประชากรรายอายุ!W205+ประชากรรายอายุ!DY205</f>
        <v>158</v>
      </c>
      <c r="X205" s="7">
        <f>ประชากรรายอายุ!X205+ประชากรรายอายุ!DZ205</f>
        <v>121</v>
      </c>
      <c r="Y205" s="7">
        <f>ประชากรรายอายุ!Y205+ประชากรรายอายุ!EA205</f>
        <v>121</v>
      </c>
      <c r="Z205" s="7">
        <f>ประชากรรายอายุ!Z205+ประชากรรายอายุ!EB205</f>
        <v>107</v>
      </c>
      <c r="AA205" s="7">
        <f>ประชากรรายอายุ!AA205+ประชากรรายอายุ!EC205</f>
        <v>130</v>
      </c>
      <c r="AB205" s="7">
        <f>ประชากรรายอายุ!AB205+ประชากรรายอายุ!ED205</f>
        <v>144</v>
      </c>
      <c r="AC205" s="7">
        <f>ประชากรรายอายุ!AC205+ประชากรรายอายุ!EE205</f>
        <v>154</v>
      </c>
      <c r="AD205" s="7">
        <f>ประชากรรายอายุ!AD205+ประชากรรายอายุ!EF205</f>
        <v>143</v>
      </c>
      <c r="AE205" s="7">
        <f>ประชากรรายอายุ!AE205+ประชากรรายอายุ!EG205</f>
        <v>142</v>
      </c>
      <c r="AF205" s="7">
        <f>ประชากรรายอายุ!AF205+ประชากรรายอายุ!EH205</f>
        <v>136</v>
      </c>
      <c r="AG205" s="7">
        <f>ประชากรรายอายุ!AG205+ประชากรรายอายุ!EI205</f>
        <v>164</v>
      </c>
      <c r="AH205" s="7">
        <f>ประชากรรายอายุ!AH205+ประชากรรายอายุ!EJ205</f>
        <v>150</v>
      </c>
      <c r="AI205" s="7">
        <f>ประชากรรายอายุ!AI205+ประชากรรายอายุ!EK205</f>
        <v>170</v>
      </c>
      <c r="AJ205" s="7">
        <f>ประชากรรายอายุ!AJ205+ประชากรรายอายุ!EL205</f>
        <v>147</v>
      </c>
      <c r="AK205" s="7">
        <f>ประชากรรายอายุ!AK205+ประชากรรายอายุ!EM205</f>
        <v>161</v>
      </c>
      <c r="AL205" s="7">
        <f>ประชากรรายอายุ!AL205+ประชากรรายอายุ!EN205</f>
        <v>175</v>
      </c>
      <c r="AM205" s="7">
        <f>ประชากรรายอายุ!AM205+ประชากรรายอายุ!EO205</f>
        <v>166</v>
      </c>
      <c r="AN205" s="7">
        <f>ประชากรรายอายุ!AN205+ประชากรรายอายุ!EP205</f>
        <v>170</v>
      </c>
      <c r="AO205" s="7">
        <f>ประชากรรายอายุ!AO205+ประชากรรายอายุ!EQ205</f>
        <v>188</v>
      </c>
      <c r="AP205" s="7">
        <f>ประชากรรายอายุ!AP205+ประชากรรายอายุ!ER205</f>
        <v>173</v>
      </c>
      <c r="AQ205" s="7">
        <f>ประชากรรายอายุ!AQ205+ประชากรรายอายุ!ES205</f>
        <v>184</v>
      </c>
      <c r="AR205" s="7">
        <f>ประชากรรายอายุ!AR205+ประชากรรายอายุ!ET205</f>
        <v>167</v>
      </c>
      <c r="AS205" s="7">
        <f>ประชากรรายอายุ!AS205+ประชากรรายอายุ!EU205</f>
        <v>165</v>
      </c>
      <c r="AT205" s="7">
        <f>ประชากรรายอายุ!AT205+ประชากรรายอายุ!EV205</f>
        <v>163</v>
      </c>
      <c r="AU205" s="7">
        <f>ประชากรรายอายุ!AU205+ประชากรรายอายุ!EW205</f>
        <v>174</v>
      </c>
      <c r="AV205" s="7">
        <f>ประชากรรายอายุ!AV205+ประชากรรายอายุ!EX205</f>
        <v>163</v>
      </c>
      <c r="AW205" s="7">
        <f>ประชากรรายอายุ!AW205+ประชากรรายอายุ!EY205</f>
        <v>147</v>
      </c>
      <c r="AX205" s="7">
        <f>ประชากรรายอายุ!AX205+ประชากรรายอายุ!EZ205</f>
        <v>158</v>
      </c>
      <c r="AY205" s="7">
        <f>ประชากรรายอายุ!AY205+ประชากรรายอายุ!FA205</f>
        <v>125</v>
      </c>
      <c r="AZ205" s="7">
        <f>ประชากรรายอายุ!AZ205+ประชากรรายอายุ!FB205</f>
        <v>124</v>
      </c>
      <c r="BA205" s="7">
        <f>ประชากรรายอายุ!BA205+ประชากรรายอายุ!FC205</f>
        <v>141</v>
      </c>
      <c r="BB205" s="7">
        <f>ประชากรรายอายุ!BB205+ประชากรรายอายุ!FD205</f>
        <v>131</v>
      </c>
      <c r="BC205" s="7">
        <f>ประชากรรายอายุ!BC205+ประชากรรายอายุ!FE205</f>
        <v>136</v>
      </c>
      <c r="BD205" s="7">
        <f>ประชากรรายอายุ!BD205+ประชากรรายอายุ!FF205</f>
        <v>124</v>
      </c>
      <c r="BE205" s="7">
        <f>ประชากรรายอายุ!BE205+ประชากรรายอายุ!FG205</f>
        <v>131</v>
      </c>
      <c r="BF205" s="7">
        <f>ประชากรรายอายุ!BF205+ประชากรรายอายุ!FH205</f>
        <v>128</v>
      </c>
      <c r="BG205" s="7">
        <f>ประชากรรายอายุ!BG205+ประชากรรายอายุ!FI205</f>
        <v>136</v>
      </c>
      <c r="BH205" s="7">
        <f>ประชากรรายอายุ!BH205+ประชากรรายอายุ!FJ205</f>
        <v>139</v>
      </c>
      <c r="BI205" s="7">
        <f>ประชากรรายอายุ!BI205+ประชากรรายอายุ!FK205</f>
        <v>103</v>
      </c>
      <c r="BJ205" s="7">
        <f>ประชากรรายอายุ!BJ205+ประชากรรายอายุ!FL205</f>
        <v>109</v>
      </c>
      <c r="BK205" s="7">
        <f>ประชากรรายอายุ!BK205+ประชากรรายอายุ!FM205</f>
        <v>83</v>
      </c>
      <c r="BL205" s="7">
        <f>ประชากรรายอายุ!BL205+ประชากรรายอายุ!FN205</f>
        <v>114</v>
      </c>
      <c r="BM205" s="7">
        <f>ประชากรรายอายุ!BM205+ประชากรรายอายุ!FO205</f>
        <v>94</v>
      </c>
      <c r="BN205" s="7">
        <f>ประชากรรายอายุ!BN205+ประชากรรายอายุ!FP205</f>
        <v>108</v>
      </c>
      <c r="BO205" s="7">
        <f>ประชากรรายอายุ!BO205+ประชากรรายอายุ!FQ205</f>
        <v>106</v>
      </c>
      <c r="BP205" s="7">
        <f>ประชากรรายอายุ!BP205+ประชากรรายอายุ!FR205</f>
        <v>81</v>
      </c>
      <c r="BQ205" s="7">
        <f>ประชากรรายอายุ!BQ205+ประชากรรายอายุ!FS205</f>
        <v>78</v>
      </c>
      <c r="BR205" s="7">
        <f>ประชากรรายอายุ!BR205+ประชากรรายอายุ!FT205</f>
        <v>66</v>
      </c>
      <c r="BS205" s="7">
        <f>ประชากรรายอายุ!BS205+ประชากรรายอายุ!FU205</f>
        <v>67</v>
      </c>
      <c r="BT205" s="7">
        <f>ประชากรรายอายุ!BT205+ประชากรรายอายุ!FV205</f>
        <v>72</v>
      </c>
      <c r="BU205" s="7">
        <f>ประชากรรายอายุ!BU205+ประชากรรายอายุ!FW205</f>
        <v>86</v>
      </c>
      <c r="BV205" s="7">
        <f>ประชากรรายอายุ!BV205+ประชากรรายอายุ!FX205</f>
        <v>70</v>
      </c>
      <c r="BW205" s="7">
        <f>ประชากรรายอายุ!BW205+ประชากรรายอายุ!FY205</f>
        <v>64</v>
      </c>
      <c r="BX205" s="7">
        <f>ประชากรรายอายุ!BX205+ประชากรรายอายุ!FZ205</f>
        <v>54</v>
      </c>
      <c r="BY205" s="7">
        <f>ประชากรรายอายุ!BY205+ประชากรรายอายุ!GA205</f>
        <v>45</v>
      </c>
      <c r="BZ205" s="7">
        <f>ประชากรรายอายุ!BZ205+ประชากรรายอายุ!GB205</f>
        <v>36</v>
      </c>
      <c r="CA205" s="7">
        <f>ประชากรรายอายุ!CA205+ประชากรรายอายุ!GC205</f>
        <v>48</v>
      </c>
      <c r="CB205" s="7">
        <f>ประชากรรายอายุ!CB205+ประชากรรายอายุ!GD205</f>
        <v>27</v>
      </c>
      <c r="CC205" s="7">
        <f>ประชากรรายอายุ!CC205+ประชากรรายอายุ!GE205</f>
        <v>49</v>
      </c>
      <c r="CD205" s="7">
        <f>ประชากรรายอายุ!CD205+ประชากรรายอายุ!GF205</f>
        <v>41</v>
      </c>
      <c r="CE205" s="7">
        <f>ประชากรรายอายุ!CE205+ประชากรรายอายุ!GG205</f>
        <v>44</v>
      </c>
      <c r="CF205" s="7">
        <f>ประชากรรายอายุ!CF205+ประชากรรายอายุ!GH205</f>
        <v>28</v>
      </c>
      <c r="CG205" s="7">
        <f>ประชากรรายอายุ!CG205+ประชากรรายอายุ!GI205</f>
        <v>32</v>
      </c>
      <c r="CH205" s="7">
        <f>ประชากรรายอายุ!CH205+ประชากรรายอายุ!GJ205</f>
        <v>24</v>
      </c>
      <c r="CI205" s="7">
        <f>ประชากรรายอายุ!CI205+ประชากรรายอายุ!GK205</f>
        <v>23</v>
      </c>
      <c r="CJ205" s="7">
        <f>ประชากรรายอายุ!CJ205+ประชากรรายอายุ!GL205</f>
        <v>20</v>
      </c>
      <c r="CK205" s="7">
        <f>ประชากรรายอายุ!CK205+ประชากรรายอายุ!GM205</f>
        <v>19</v>
      </c>
      <c r="CL205" s="7">
        <f>ประชากรรายอายุ!CL205+ประชากรรายอายุ!GN205</f>
        <v>18</v>
      </c>
      <c r="CM205" s="7">
        <f>ประชากรรายอายุ!CM205+ประชากรรายอายุ!GO205</f>
        <v>9</v>
      </c>
      <c r="CN205" s="7">
        <f>ประชากรรายอายุ!CN205+ประชากรรายอายุ!GP205</f>
        <v>10</v>
      </c>
      <c r="CO205" s="7">
        <f>ประชากรรายอายุ!CO205+ประชากรรายอายุ!GQ205</f>
        <v>11</v>
      </c>
      <c r="CP205" s="7">
        <f>ประชากรรายอายุ!CP205+ประชากรรายอายุ!GR205</f>
        <v>11</v>
      </c>
      <c r="CQ205" s="7">
        <f>ประชากรรายอายุ!CQ205+ประชากรรายอายุ!GS205</f>
        <v>6</v>
      </c>
      <c r="CR205" s="7">
        <f>ประชากรรายอายุ!CR205+ประชากรรายอายุ!GT205</f>
        <v>3</v>
      </c>
      <c r="CS205" s="7">
        <f>ประชากรรายอายุ!CS205+ประชากรรายอายุ!GU205</f>
        <v>6</v>
      </c>
      <c r="CT205" s="7">
        <f>ประชากรรายอายุ!CT205+ประชากรรายอายุ!GV205</f>
        <v>6</v>
      </c>
      <c r="CU205" s="7">
        <f>ประชากรรายอายุ!CU205+ประชากรรายอายุ!GW205</f>
        <v>5</v>
      </c>
      <c r="CV205" s="7">
        <f>ประชากรรายอายุ!CV205+ประชากรรายอายุ!GX205</f>
        <v>1</v>
      </c>
      <c r="CW205" s="7">
        <f>ประชากรรายอายุ!CW205+ประชากรรายอายุ!GY205</f>
        <v>2</v>
      </c>
      <c r="CX205" s="7">
        <f>ประชากรรายอายุ!CX205+ประชากรรายอายุ!GZ205</f>
        <v>2</v>
      </c>
      <c r="CY205" s="7">
        <f>ประชากรรายอายุ!CY205+ประชากรรายอายุ!HA205</f>
        <v>0</v>
      </c>
      <c r="CZ205" s="7">
        <f>ประชากรรายอายุ!CZ205+ประชากรรายอายุ!HB205</f>
        <v>0</v>
      </c>
      <c r="DA205" s="7">
        <f>ประชากรรายอายุ!DA205+ประชากรรายอายุ!HC205</f>
        <v>0</v>
      </c>
      <c r="DB205" s="7">
        <f>ประชากรรายอายุ!DB205+ประชากรรายอายุ!HD205</f>
        <v>101</v>
      </c>
      <c r="DC205" s="7">
        <f>ประชากรรายอายุ!DC205+ประชากรรายอายุ!HE205</f>
        <v>10</v>
      </c>
      <c r="DD205" s="7">
        <f>ประชากรรายอายุ!DD205+ประชากรรายอายุ!HF205</f>
        <v>38</v>
      </c>
    </row>
    <row r="206" spans="1:108">
      <c r="A206" s="5"/>
      <c r="B206" s="5" t="s">
        <v>144</v>
      </c>
      <c r="C206" s="7">
        <f>ประชากรรายอายุ!C206+ประชากรรายอายุ!DE206</f>
        <v>159</v>
      </c>
      <c r="D206" s="7">
        <f>ประชากรรายอายุ!D206+ประชากรรายอายุ!DF206</f>
        <v>164</v>
      </c>
      <c r="E206" s="7">
        <f>ประชากรรายอายุ!E206+ประชากรรายอายุ!DG206</f>
        <v>150</v>
      </c>
      <c r="F206" s="7">
        <f>ประชากรรายอายุ!F206+ประชากรรายอายุ!DH206</f>
        <v>174</v>
      </c>
      <c r="G206" s="7">
        <f>ประชากรรายอายุ!G206+ประชากรรายอายุ!DI206</f>
        <v>161</v>
      </c>
      <c r="H206" s="7">
        <f>ประชากรรายอายุ!H206+ประชากรรายอายุ!DJ206</f>
        <v>147</v>
      </c>
      <c r="I206" s="7">
        <f>ประชากรรายอายุ!I206+ประชากรรายอายุ!DK206</f>
        <v>170</v>
      </c>
      <c r="J206" s="7">
        <f>ประชากรรายอายุ!J206+ประชากรรายอายุ!DL206</f>
        <v>143</v>
      </c>
      <c r="K206" s="7">
        <f>ประชากรรายอายุ!K206+ประชากรรายอายุ!DM206</f>
        <v>133</v>
      </c>
      <c r="L206" s="7">
        <f>ประชากรรายอายุ!L206+ประชากรรายอายุ!DN206</f>
        <v>146</v>
      </c>
      <c r="M206" s="7">
        <f>ประชากรรายอายุ!M206+ประชากรรายอายุ!DO206</f>
        <v>140</v>
      </c>
      <c r="N206" s="7">
        <f>ประชากรรายอายุ!N206+ประชากรรายอายุ!DP206</f>
        <v>163</v>
      </c>
      <c r="O206" s="7">
        <f>ประชากรรายอายุ!O206+ประชากรรายอายุ!DQ206</f>
        <v>170</v>
      </c>
      <c r="P206" s="7">
        <f>ประชากรรายอายุ!P206+ประชากรรายอายุ!DR206</f>
        <v>148</v>
      </c>
      <c r="Q206" s="7">
        <f>ประชากรรายอายุ!Q206+ประชากรรายอายุ!DS206</f>
        <v>148</v>
      </c>
      <c r="R206" s="7">
        <f>ประชากรรายอายุ!R206+ประชากรรายอายุ!DT206</f>
        <v>179</v>
      </c>
      <c r="S206" s="7">
        <f>ประชากรรายอายุ!S206+ประชากรรายอายุ!DU206</f>
        <v>193</v>
      </c>
      <c r="T206" s="7">
        <f>ประชากรรายอายุ!T206+ประชากรรายอายุ!DV206</f>
        <v>200</v>
      </c>
      <c r="U206" s="7">
        <f>ประชากรรายอายุ!U206+ประชากรรายอายุ!DW206</f>
        <v>194</v>
      </c>
      <c r="V206" s="7">
        <f>ประชากรรายอายุ!V206+ประชากรรายอายุ!DX206</f>
        <v>186</v>
      </c>
      <c r="W206" s="7">
        <f>ประชากรรายอายุ!W206+ประชากรรายอายุ!DY206</f>
        <v>176</v>
      </c>
      <c r="X206" s="7">
        <f>ประชากรรายอายุ!X206+ประชากรรายอายุ!DZ206</f>
        <v>172</v>
      </c>
      <c r="Y206" s="7">
        <f>ประชากรรายอายุ!Y206+ประชากรรายอายุ!EA206</f>
        <v>159</v>
      </c>
      <c r="Z206" s="7">
        <f>ประชากรรายอายุ!Z206+ประชากรรายอายุ!EB206</f>
        <v>167</v>
      </c>
      <c r="AA206" s="7">
        <f>ประชากรรายอายุ!AA206+ประชากรรายอายุ!EC206</f>
        <v>166</v>
      </c>
      <c r="AB206" s="7">
        <f>ประชากรรายอายุ!AB206+ประชากรรายอายุ!ED206</f>
        <v>183</v>
      </c>
      <c r="AC206" s="7">
        <f>ประชากรรายอายุ!AC206+ประชากรรายอายุ!EE206</f>
        <v>199</v>
      </c>
      <c r="AD206" s="7">
        <f>ประชากรรายอายุ!AD206+ประชากรรายอายุ!EF206</f>
        <v>178</v>
      </c>
      <c r="AE206" s="7">
        <f>ประชากรรายอายุ!AE206+ประชากรรายอายุ!EG206</f>
        <v>199</v>
      </c>
      <c r="AF206" s="7">
        <f>ประชากรรายอายุ!AF206+ประชากรรายอายุ!EH206</f>
        <v>155</v>
      </c>
      <c r="AG206" s="7">
        <f>ประชากรรายอายุ!AG206+ประชากรรายอายุ!EI206</f>
        <v>181</v>
      </c>
      <c r="AH206" s="7">
        <f>ประชากรรายอายุ!AH206+ประชากรรายอายุ!EJ206</f>
        <v>179</v>
      </c>
      <c r="AI206" s="7">
        <f>ประชากรรายอายุ!AI206+ประชากรรายอายุ!EK206</f>
        <v>209</v>
      </c>
      <c r="AJ206" s="7">
        <f>ประชากรรายอายุ!AJ206+ประชากรรายอายุ!EL206</f>
        <v>218</v>
      </c>
      <c r="AK206" s="7">
        <f>ประชากรรายอายุ!AK206+ประชากรรายอายุ!EM206</f>
        <v>186</v>
      </c>
      <c r="AL206" s="7">
        <f>ประชากรรายอายุ!AL206+ประชากรรายอายุ!EN206</f>
        <v>192</v>
      </c>
      <c r="AM206" s="7">
        <f>ประชากรรายอายุ!AM206+ประชากรรายอายุ!EO206</f>
        <v>223</v>
      </c>
      <c r="AN206" s="7">
        <f>ประชากรรายอายุ!AN206+ประชากรรายอายุ!EP206</f>
        <v>211</v>
      </c>
      <c r="AO206" s="7">
        <f>ประชากรรายอายุ!AO206+ประชากรรายอายุ!EQ206</f>
        <v>211</v>
      </c>
      <c r="AP206" s="7">
        <f>ประชากรรายอายุ!AP206+ประชากรรายอายุ!ER206</f>
        <v>178</v>
      </c>
      <c r="AQ206" s="7">
        <f>ประชากรรายอายุ!AQ206+ประชากรรายอายุ!ES206</f>
        <v>223</v>
      </c>
      <c r="AR206" s="7">
        <f>ประชากรรายอายุ!AR206+ประชากรรายอายุ!ET206</f>
        <v>186</v>
      </c>
      <c r="AS206" s="7">
        <f>ประชากรรายอายุ!AS206+ประชากรรายอายุ!EU206</f>
        <v>209</v>
      </c>
      <c r="AT206" s="7">
        <f>ประชากรรายอายุ!AT206+ประชากรรายอายุ!EV206</f>
        <v>192</v>
      </c>
      <c r="AU206" s="7">
        <f>ประชากรรายอายุ!AU206+ประชากรรายอายุ!EW206</f>
        <v>205</v>
      </c>
      <c r="AV206" s="7">
        <f>ประชากรรายอายุ!AV206+ประชากรรายอายุ!EX206</f>
        <v>189</v>
      </c>
      <c r="AW206" s="7">
        <f>ประชากรรายอายุ!AW206+ประชากรรายอายุ!EY206</f>
        <v>156</v>
      </c>
      <c r="AX206" s="7">
        <f>ประชากรรายอายุ!AX206+ประชากรรายอายุ!EZ206</f>
        <v>144</v>
      </c>
      <c r="AY206" s="7">
        <f>ประชากรรายอายุ!AY206+ประชากรรายอายุ!FA206</f>
        <v>139</v>
      </c>
      <c r="AZ206" s="7">
        <f>ประชากรรายอายุ!AZ206+ประชากรรายอายุ!FB206</f>
        <v>163</v>
      </c>
      <c r="BA206" s="7">
        <f>ประชากรรายอายุ!BA206+ประชากรรายอายุ!FC206</f>
        <v>128</v>
      </c>
      <c r="BB206" s="7">
        <f>ประชากรรายอายุ!BB206+ประชากรรายอายุ!FD206</f>
        <v>135</v>
      </c>
      <c r="BC206" s="7">
        <f>ประชากรรายอายุ!BC206+ประชากรรายอายุ!FE206</f>
        <v>114</v>
      </c>
      <c r="BD206" s="7">
        <f>ประชากรรายอายุ!BD206+ประชากรรายอายุ!FF206</f>
        <v>123</v>
      </c>
      <c r="BE206" s="7">
        <f>ประชากรรายอายุ!BE206+ประชากรรายอายุ!FG206</f>
        <v>104</v>
      </c>
      <c r="BF206" s="7">
        <f>ประชากรรายอายุ!BF206+ประชากรรายอายุ!FH206</f>
        <v>125</v>
      </c>
      <c r="BG206" s="7">
        <f>ประชากรรายอายุ!BG206+ประชากรรายอายุ!FI206</f>
        <v>100</v>
      </c>
      <c r="BH206" s="7">
        <f>ประชากรรายอายุ!BH206+ประชากรรายอายุ!FJ206</f>
        <v>110</v>
      </c>
      <c r="BI206" s="7">
        <f>ประชากรรายอายุ!BI206+ประชากรรายอายุ!FK206</f>
        <v>95</v>
      </c>
      <c r="BJ206" s="7">
        <f>ประชากรรายอายุ!BJ206+ประชากรรายอายุ!FL206</f>
        <v>94</v>
      </c>
      <c r="BK206" s="7">
        <f>ประชากรรายอายุ!BK206+ประชากรรายอายุ!FM206</f>
        <v>82</v>
      </c>
      <c r="BL206" s="7">
        <f>ประชากรรายอายุ!BL206+ประชากรรายอายุ!FN206</f>
        <v>91</v>
      </c>
      <c r="BM206" s="7">
        <f>ประชากรรายอายุ!BM206+ประชากรรายอายุ!FO206</f>
        <v>92</v>
      </c>
      <c r="BN206" s="7">
        <f>ประชากรรายอายุ!BN206+ประชากรรายอายุ!FP206</f>
        <v>104</v>
      </c>
      <c r="BO206" s="7">
        <f>ประชากรรายอายุ!BO206+ประชากรรายอายุ!FQ206</f>
        <v>88</v>
      </c>
      <c r="BP206" s="7">
        <f>ประชากรรายอายุ!BP206+ประชากรรายอายุ!FR206</f>
        <v>66</v>
      </c>
      <c r="BQ206" s="7">
        <f>ประชากรรายอายุ!BQ206+ประชากรรายอายุ!FS206</f>
        <v>54</v>
      </c>
      <c r="BR206" s="7">
        <f>ประชากรรายอายุ!BR206+ประชากรรายอายุ!FT206</f>
        <v>60</v>
      </c>
      <c r="BS206" s="7">
        <f>ประชากรรายอายุ!BS206+ประชากรรายอายุ!FU206</f>
        <v>55</v>
      </c>
      <c r="BT206" s="7">
        <f>ประชากรรายอายุ!BT206+ประชากรรายอายุ!FV206</f>
        <v>42</v>
      </c>
      <c r="BU206" s="7">
        <f>ประชากรรายอายุ!BU206+ประชากรรายอายุ!FW206</f>
        <v>42</v>
      </c>
      <c r="BV206" s="7">
        <f>ประชากรรายอายุ!BV206+ประชากรรายอายุ!FX206</f>
        <v>44</v>
      </c>
      <c r="BW206" s="7">
        <f>ประชากรรายอายุ!BW206+ประชากรรายอายุ!FY206</f>
        <v>46</v>
      </c>
      <c r="BX206" s="7">
        <f>ประชากรรายอายุ!BX206+ประชากรรายอายุ!FZ206</f>
        <v>30</v>
      </c>
      <c r="BY206" s="7">
        <f>ประชากรรายอายุ!BY206+ประชากรรายอายุ!GA206</f>
        <v>34</v>
      </c>
      <c r="BZ206" s="7">
        <f>ประชากรรายอายุ!BZ206+ประชากรรายอายุ!GB206</f>
        <v>34</v>
      </c>
      <c r="CA206" s="7">
        <f>ประชากรรายอายุ!CA206+ประชากรรายอายุ!GC206</f>
        <v>32</v>
      </c>
      <c r="CB206" s="7">
        <f>ประชากรรายอายุ!CB206+ประชากรรายอายุ!GD206</f>
        <v>24</v>
      </c>
      <c r="CC206" s="7">
        <f>ประชากรรายอายุ!CC206+ประชากรรายอายุ!GE206</f>
        <v>26</v>
      </c>
      <c r="CD206" s="7">
        <f>ประชากรรายอายุ!CD206+ประชากรรายอายุ!GF206</f>
        <v>26</v>
      </c>
      <c r="CE206" s="7">
        <f>ประชากรรายอายุ!CE206+ประชากรรายอายุ!GG206</f>
        <v>27</v>
      </c>
      <c r="CF206" s="7">
        <f>ประชากรรายอายุ!CF206+ประชากรรายอายุ!GH206</f>
        <v>19</v>
      </c>
      <c r="CG206" s="7">
        <f>ประชากรรายอายุ!CG206+ประชากรรายอายุ!GI206</f>
        <v>22</v>
      </c>
      <c r="CH206" s="7">
        <f>ประชากรรายอายุ!CH206+ประชากรรายอายุ!GJ206</f>
        <v>13</v>
      </c>
      <c r="CI206" s="7">
        <f>ประชากรรายอายุ!CI206+ประชากรรายอายุ!GK206</f>
        <v>10</v>
      </c>
      <c r="CJ206" s="7">
        <f>ประชากรรายอายุ!CJ206+ประชากรรายอายุ!GL206</f>
        <v>12</v>
      </c>
      <c r="CK206" s="7">
        <f>ประชากรรายอายุ!CK206+ประชากรรายอายุ!GM206</f>
        <v>12</v>
      </c>
      <c r="CL206" s="7">
        <f>ประชากรรายอายุ!CL206+ประชากรรายอายุ!GN206</f>
        <v>8</v>
      </c>
      <c r="CM206" s="7">
        <f>ประชากรรายอายุ!CM206+ประชากรรายอายุ!GO206</f>
        <v>6</v>
      </c>
      <c r="CN206" s="7">
        <f>ประชากรรายอายุ!CN206+ประชากรรายอายุ!GP206</f>
        <v>7</v>
      </c>
      <c r="CO206" s="7">
        <f>ประชากรรายอายุ!CO206+ประชากรรายอายุ!GQ206</f>
        <v>4</v>
      </c>
      <c r="CP206" s="7">
        <f>ประชากรรายอายุ!CP206+ประชากรรายอายุ!GR206</f>
        <v>2</v>
      </c>
      <c r="CQ206" s="7">
        <f>ประชากรรายอายุ!CQ206+ประชากรรายอายุ!GS206</f>
        <v>2</v>
      </c>
      <c r="CR206" s="7">
        <f>ประชากรรายอายุ!CR206+ประชากรรายอายุ!GT206</f>
        <v>0</v>
      </c>
      <c r="CS206" s="7">
        <f>ประชากรรายอายุ!CS206+ประชากรรายอายุ!GU206</f>
        <v>1</v>
      </c>
      <c r="CT206" s="7">
        <f>ประชากรรายอายุ!CT206+ประชากรรายอายุ!GV206</f>
        <v>0</v>
      </c>
      <c r="CU206" s="7">
        <f>ประชากรรายอายุ!CU206+ประชากรรายอายุ!GW206</f>
        <v>2</v>
      </c>
      <c r="CV206" s="7">
        <f>ประชากรรายอายุ!CV206+ประชากรรายอายุ!GX206</f>
        <v>0</v>
      </c>
      <c r="CW206" s="7">
        <f>ประชากรรายอายุ!CW206+ประชากรรายอายุ!GY206</f>
        <v>0</v>
      </c>
      <c r="CX206" s="7">
        <f>ประชากรรายอายุ!CX206+ประชากรรายอายุ!GZ206</f>
        <v>0</v>
      </c>
      <c r="CY206" s="7">
        <f>ประชากรรายอายุ!CY206+ประชากรรายอายุ!HA206</f>
        <v>1</v>
      </c>
      <c r="CZ206" s="7">
        <f>ประชากรรายอายุ!CZ206+ประชากรรายอายุ!HB206</f>
        <v>2</v>
      </c>
      <c r="DA206" s="7">
        <f>ประชากรรายอายุ!DA206+ประชากรรายอายุ!HC206</f>
        <v>0</v>
      </c>
      <c r="DB206" s="7">
        <f>ประชากรรายอายุ!DB206+ประชากรรายอายุ!HD206</f>
        <v>3283</v>
      </c>
      <c r="DC206" s="7">
        <f>ประชากรรายอายุ!DC206+ประชากรรายอายุ!HE206</f>
        <v>2</v>
      </c>
      <c r="DD206" s="7">
        <f>ประชากรรายอายุ!DD206+ประชากรรายอายุ!HF206</f>
        <v>32</v>
      </c>
    </row>
    <row r="207" spans="1:108">
      <c r="A207" s="5"/>
      <c r="B207" s="5" t="s">
        <v>145</v>
      </c>
      <c r="C207" s="7">
        <f>ประชากรรายอายุ!C207+ประชากรรายอายุ!DE207</f>
        <v>185</v>
      </c>
      <c r="D207" s="7">
        <f>ประชากรรายอายุ!D207+ประชากรรายอายุ!DF207</f>
        <v>195</v>
      </c>
      <c r="E207" s="7">
        <f>ประชากรรายอายุ!E207+ประชากรรายอายุ!DG207</f>
        <v>210</v>
      </c>
      <c r="F207" s="7">
        <f>ประชากรรายอายุ!F207+ประชากรรายอายุ!DH207</f>
        <v>185</v>
      </c>
      <c r="G207" s="7">
        <f>ประชากรรายอายุ!G207+ประชากรรายอายุ!DI207</f>
        <v>188</v>
      </c>
      <c r="H207" s="7">
        <f>ประชากรรายอายุ!H207+ประชากรรายอายุ!DJ207</f>
        <v>190</v>
      </c>
      <c r="I207" s="7">
        <f>ประชากรรายอายุ!I207+ประชากรรายอายุ!DK207</f>
        <v>204</v>
      </c>
      <c r="J207" s="7">
        <f>ประชากรรายอายุ!J207+ประชากรรายอายุ!DL207</f>
        <v>194</v>
      </c>
      <c r="K207" s="7">
        <f>ประชากรรายอายุ!K207+ประชากรรายอายุ!DM207</f>
        <v>184</v>
      </c>
      <c r="L207" s="7">
        <f>ประชากรรายอายุ!L207+ประชากรรายอายุ!DN207</f>
        <v>192</v>
      </c>
      <c r="M207" s="7">
        <f>ประชากรรายอายุ!M207+ประชากรรายอายุ!DO207</f>
        <v>235</v>
      </c>
      <c r="N207" s="7">
        <f>ประชากรรายอายุ!N207+ประชากรรายอายุ!DP207</f>
        <v>218</v>
      </c>
      <c r="O207" s="7">
        <f>ประชากรรายอายุ!O207+ประชากรรายอายุ!DQ207</f>
        <v>214</v>
      </c>
      <c r="P207" s="7">
        <f>ประชากรรายอายุ!P207+ประชากรรายอายุ!DR207</f>
        <v>226</v>
      </c>
      <c r="Q207" s="7">
        <f>ประชากรรายอายุ!Q207+ประชากรรายอายุ!DS207</f>
        <v>238</v>
      </c>
      <c r="R207" s="7">
        <f>ประชากรรายอายุ!R207+ประชากรรายอายุ!DT207</f>
        <v>246</v>
      </c>
      <c r="S207" s="7">
        <f>ประชากรรายอายุ!S207+ประชากรรายอายุ!DU207</f>
        <v>229</v>
      </c>
      <c r="T207" s="7">
        <f>ประชากรรายอายุ!T207+ประชากรรายอายุ!DV207</f>
        <v>229</v>
      </c>
      <c r="U207" s="7">
        <f>ประชากรรายอายุ!U207+ประชากรรายอายุ!DW207</f>
        <v>250</v>
      </c>
      <c r="V207" s="7">
        <f>ประชากรรายอายุ!V207+ประชากรรายอายุ!DX207</f>
        <v>283</v>
      </c>
      <c r="W207" s="7">
        <f>ประชากรรายอายุ!W207+ประชากรรายอายุ!DY207</f>
        <v>294</v>
      </c>
      <c r="X207" s="7">
        <f>ประชากรรายอายุ!X207+ประชากรรายอายุ!DZ207</f>
        <v>228</v>
      </c>
      <c r="Y207" s="7">
        <f>ประชากรรายอายุ!Y207+ประชากรรายอายุ!EA207</f>
        <v>207</v>
      </c>
      <c r="Z207" s="7">
        <f>ประชากรรายอายุ!Z207+ประชากรรายอายุ!EB207</f>
        <v>227</v>
      </c>
      <c r="AA207" s="7">
        <f>ประชากรรายอายุ!AA207+ประชากรรายอายุ!EC207</f>
        <v>246</v>
      </c>
      <c r="AB207" s="7">
        <f>ประชากรรายอายุ!AB207+ประชากรรายอายุ!ED207</f>
        <v>220</v>
      </c>
      <c r="AC207" s="7">
        <f>ประชากรรายอายุ!AC207+ประชากรรายอายุ!EE207</f>
        <v>265</v>
      </c>
      <c r="AD207" s="7">
        <f>ประชากรรายอายุ!AD207+ประชากรรายอายุ!EF207</f>
        <v>245</v>
      </c>
      <c r="AE207" s="7">
        <f>ประชากรรายอายุ!AE207+ประชากรรายอายุ!EG207</f>
        <v>220</v>
      </c>
      <c r="AF207" s="7">
        <f>ประชากรรายอายุ!AF207+ประชากรรายอายุ!EH207</f>
        <v>274</v>
      </c>
      <c r="AG207" s="7">
        <f>ประชากรรายอายุ!AG207+ประชากรรายอายุ!EI207</f>
        <v>236</v>
      </c>
      <c r="AH207" s="7">
        <f>ประชากรรายอายุ!AH207+ประชากรรายอายุ!EJ207</f>
        <v>226</v>
      </c>
      <c r="AI207" s="7">
        <f>ประชากรรายอายุ!AI207+ประชากรรายอายุ!EK207</f>
        <v>240</v>
      </c>
      <c r="AJ207" s="7">
        <f>ประชากรรายอายุ!AJ207+ประชากรรายอายุ!EL207</f>
        <v>276</v>
      </c>
      <c r="AK207" s="7">
        <f>ประชากรรายอายุ!AK207+ประชากรรายอายุ!EM207</f>
        <v>215</v>
      </c>
      <c r="AL207" s="7">
        <f>ประชากรรายอายุ!AL207+ประชากรรายอายุ!EN207</f>
        <v>247</v>
      </c>
      <c r="AM207" s="7">
        <f>ประชากรรายอายุ!AM207+ประชากรรายอายุ!EO207</f>
        <v>218</v>
      </c>
      <c r="AN207" s="7">
        <f>ประชากรรายอายุ!AN207+ประชากรรายอายุ!EP207</f>
        <v>243</v>
      </c>
      <c r="AO207" s="7">
        <f>ประชากรรายอายุ!AO207+ประชากรรายอายุ!EQ207</f>
        <v>266</v>
      </c>
      <c r="AP207" s="7">
        <f>ประชากรรายอายุ!AP207+ประชากรรายอายุ!ER207</f>
        <v>243</v>
      </c>
      <c r="AQ207" s="7">
        <f>ประชากรรายอายุ!AQ207+ประชากรรายอายุ!ES207</f>
        <v>271</v>
      </c>
      <c r="AR207" s="7">
        <f>ประชากรรายอายุ!AR207+ประชากรรายอายุ!ET207</f>
        <v>257</v>
      </c>
      <c r="AS207" s="7">
        <f>ประชากรรายอายุ!AS207+ประชากรรายอายุ!EU207</f>
        <v>234</v>
      </c>
      <c r="AT207" s="7">
        <f>ประชากรรายอายุ!AT207+ประชากรรายอายุ!EV207</f>
        <v>219</v>
      </c>
      <c r="AU207" s="7">
        <f>ประชากรรายอายุ!AU207+ประชากรรายอายุ!EW207</f>
        <v>245</v>
      </c>
      <c r="AV207" s="7">
        <f>ประชากรรายอายุ!AV207+ประชากรรายอายุ!EX207</f>
        <v>205</v>
      </c>
      <c r="AW207" s="7">
        <f>ประชากรรายอายุ!AW207+ประชากรรายอายุ!EY207</f>
        <v>223</v>
      </c>
      <c r="AX207" s="7">
        <f>ประชากรรายอายุ!AX207+ประชากรรายอายุ!EZ207</f>
        <v>191</v>
      </c>
      <c r="AY207" s="7">
        <f>ประชากรรายอายุ!AY207+ประชากรรายอายุ!FA207</f>
        <v>177</v>
      </c>
      <c r="AZ207" s="7">
        <f>ประชากรรายอายุ!AZ207+ประชากรรายอายุ!FB207</f>
        <v>178</v>
      </c>
      <c r="BA207" s="7">
        <f>ประชากรรายอายุ!BA207+ประชากรรายอายุ!FC207</f>
        <v>160</v>
      </c>
      <c r="BB207" s="7">
        <f>ประชากรรายอายุ!BB207+ประชากรรายอายุ!FD207</f>
        <v>177</v>
      </c>
      <c r="BC207" s="7">
        <f>ประชากรรายอายุ!BC207+ประชากรรายอายุ!FE207</f>
        <v>157</v>
      </c>
      <c r="BD207" s="7">
        <f>ประชากรรายอายุ!BD207+ประชากรรายอายุ!FF207</f>
        <v>152</v>
      </c>
      <c r="BE207" s="7">
        <f>ประชากรรายอายุ!BE207+ประชากรรายอายุ!FG207</f>
        <v>132</v>
      </c>
      <c r="BF207" s="7">
        <f>ประชากรรายอายุ!BF207+ประชากรรายอายุ!FH207</f>
        <v>171</v>
      </c>
      <c r="BG207" s="7">
        <f>ประชากรรายอายุ!BG207+ประชากรรายอายุ!FI207</f>
        <v>129</v>
      </c>
      <c r="BH207" s="7">
        <f>ประชากรรายอายุ!BH207+ประชากรรายอายุ!FJ207</f>
        <v>148</v>
      </c>
      <c r="BI207" s="7">
        <f>ประชากรรายอายุ!BI207+ประชากรรายอายุ!FK207</f>
        <v>118</v>
      </c>
      <c r="BJ207" s="7">
        <f>ประชากรรายอายุ!BJ207+ประชากรรายอายุ!FL207</f>
        <v>117</v>
      </c>
      <c r="BK207" s="7">
        <f>ประชากรรายอายุ!BK207+ประชากรรายอายุ!FM207</f>
        <v>118</v>
      </c>
      <c r="BL207" s="7">
        <f>ประชากรรายอายุ!BL207+ประชากรรายอายุ!FN207</f>
        <v>86</v>
      </c>
      <c r="BM207" s="7">
        <f>ประชากรรายอายุ!BM207+ประชากรรายอายุ!FO207</f>
        <v>106</v>
      </c>
      <c r="BN207" s="7">
        <f>ประชากรรายอายุ!BN207+ประชากรรายอายุ!FP207</f>
        <v>109</v>
      </c>
      <c r="BO207" s="7">
        <f>ประชากรรายอายุ!BO207+ประชากรรายอายุ!FQ207</f>
        <v>80</v>
      </c>
      <c r="BP207" s="7">
        <f>ประชากรรายอายุ!BP207+ประชากรรายอายุ!FR207</f>
        <v>84</v>
      </c>
      <c r="BQ207" s="7">
        <f>ประชากรรายอายุ!BQ207+ประชากรรายอายุ!FS207</f>
        <v>66</v>
      </c>
      <c r="BR207" s="7">
        <f>ประชากรรายอายุ!BR207+ประชากรรายอายุ!FT207</f>
        <v>46</v>
      </c>
      <c r="BS207" s="7">
        <f>ประชากรรายอายุ!BS207+ประชากรรายอายุ!FU207</f>
        <v>64</v>
      </c>
      <c r="BT207" s="7">
        <f>ประชากรรายอายุ!BT207+ประชากรรายอายุ!FV207</f>
        <v>56</v>
      </c>
      <c r="BU207" s="7">
        <f>ประชากรรายอายุ!BU207+ประชากรรายอายุ!FW207</f>
        <v>58</v>
      </c>
      <c r="BV207" s="7">
        <f>ประชากรรายอายุ!BV207+ประชากรรายอายุ!FX207</f>
        <v>56</v>
      </c>
      <c r="BW207" s="7">
        <f>ประชากรรายอายุ!BW207+ประชากรรายอายุ!FY207</f>
        <v>47</v>
      </c>
      <c r="BX207" s="7">
        <f>ประชากรรายอายุ!BX207+ประชากรรายอายุ!FZ207</f>
        <v>49</v>
      </c>
      <c r="BY207" s="7">
        <f>ประชากรรายอายุ!BY207+ประชากรรายอายุ!GA207</f>
        <v>56</v>
      </c>
      <c r="BZ207" s="7">
        <f>ประชากรรายอายุ!BZ207+ประชากรรายอายุ!GB207</f>
        <v>29</v>
      </c>
      <c r="CA207" s="7">
        <f>ประชากรรายอายุ!CA207+ประชากรรายอายุ!GC207</f>
        <v>34</v>
      </c>
      <c r="CB207" s="7">
        <f>ประชากรรายอายุ!CB207+ประชากรรายอายุ!GD207</f>
        <v>36</v>
      </c>
      <c r="CC207" s="7">
        <f>ประชากรรายอายุ!CC207+ประชากรรายอายุ!GE207</f>
        <v>21</v>
      </c>
      <c r="CD207" s="7">
        <f>ประชากรรายอายุ!CD207+ประชากรรายอายุ!GF207</f>
        <v>32</v>
      </c>
      <c r="CE207" s="7">
        <f>ประชากรรายอายุ!CE207+ประชากรรายอายุ!GG207</f>
        <v>26</v>
      </c>
      <c r="CF207" s="7">
        <f>ประชากรรายอายุ!CF207+ประชากรรายอายุ!GH207</f>
        <v>17</v>
      </c>
      <c r="CG207" s="7">
        <f>ประชากรรายอายุ!CG207+ประชากรรายอายุ!GI207</f>
        <v>28</v>
      </c>
      <c r="CH207" s="7">
        <f>ประชากรรายอายุ!CH207+ประชากรรายอายุ!GJ207</f>
        <v>22</v>
      </c>
      <c r="CI207" s="7">
        <f>ประชากรรายอายุ!CI207+ประชากรรายอายุ!GK207</f>
        <v>28</v>
      </c>
      <c r="CJ207" s="7">
        <f>ประชากรรายอายุ!CJ207+ประชากรรายอายุ!GL207</f>
        <v>9</v>
      </c>
      <c r="CK207" s="7">
        <f>ประชากรรายอายุ!CK207+ประชากรรายอายุ!GM207</f>
        <v>10</v>
      </c>
      <c r="CL207" s="7">
        <f>ประชากรรายอายุ!CL207+ประชากรรายอายุ!GN207</f>
        <v>13</v>
      </c>
      <c r="CM207" s="7">
        <f>ประชากรรายอายุ!CM207+ประชากรรายอายุ!GO207</f>
        <v>10</v>
      </c>
      <c r="CN207" s="7">
        <f>ประชากรรายอายุ!CN207+ประชากรรายอายุ!GP207</f>
        <v>7</v>
      </c>
      <c r="CO207" s="7">
        <f>ประชากรรายอายุ!CO207+ประชากรรายอายุ!GQ207</f>
        <v>3</v>
      </c>
      <c r="CP207" s="7">
        <f>ประชากรรายอายุ!CP207+ประชากรรายอายุ!GR207</f>
        <v>3</v>
      </c>
      <c r="CQ207" s="7">
        <f>ประชากรรายอายุ!CQ207+ประชากรรายอายุ!GS207</f>
        <v>5</v>
      </c>
      <c r="CR207" s="7">
        <f>ประชากรรายอายุ!CR207+ประชากรรายอายุ!GT207</f>
        <v>3</v>
      </c>
      <c r="CS207" s="7">
        <f>ประชากรรายอายุ!CS207+ประชากรรายอายุ!GU207</f>
        <v>5</v>
      </c>
      <c r="CT207" s="7">
        <f>ประชากรรายอายุ!CT207+ประชากรรายอายุ!GV207</f>
        <v>0</v>
      </c>
      <c r="CU207" s="7">
        <f>ประชากรรายอายุ!CU207+ประชากรรายอายุ!GW207</f>
        <v>4</v>
      </c>
      <c r="CV207" s="7">
        <f>ประชากรรายอายุ!CV207+ประชากรรายอายุ!GX207</f>
        <v>2</v>
      </c>
      <c r="CW207" s="7">
        <f>ประชากรรายอายุ!CW207+ประชากรรายอายุ!GY207</f>
        <v>0</v>
      </c>
      <c r="CX207" s="7">
        <f>ประชากรรายอายุ!CX207+ประชากรรายอายุ!GZ207</f>
        <v>4</v>
      </c>
      <c r="CY207" s="7">
        <f>ประชากรรายอายุ!CY207+ประชากรรายอายุ!HA207</f>
        <v>0</v>
      </c>
      <c r="CZ207" s="7">
        <f>ประชากรรายอายุ!CZ207+ประชากรรายอายุ!HB207</f>
        <v>17</v>
      </c>
      <c r="DA207" s="7">
        <f>ประชากรรายอายุ!DA207+ประชากรรายอายุ!HC207</f>
        <v>0</v>
      </c>
      <c r="DB207" s="7">
        <f>ประชากรรายอายุ!DB207+ประชากรรายอายุ!HD207</f>
        <v>0</v>
      </c>
      <c r="DC207" s="7">
        <f>ประชากรรายอายุ!DC207+ประชากรรายอายุ!HE207</f>
        <v>0</v>
      </c>
      <c r="DD207" s="7">
        <f>ประชากรรายอายุ!DD207+ประชากรรายอายุ!HF207</f>
        <v>42</v>
      </c>
    </row>
    <row r="208" spans="1:108">
      <c r="A208" s="5"/>
      <c r="B208" s="5" t="s">
        <v>146</v>
      </c>
      <c r="C208" s="7">
        <f>ประชากรรายอายุ!C208+ประชากรรายอายุ!DE208</f>
        <v>94</v>
      </c>
      <c r="D208" s="7">
        <f>ประชากรรายอายุ!D208+ประชากรรายอายุ!DF208</f>
        <v>87</v>
      </c>
      <c r="E208" s="7">
        <f>ประชากรรายอายุ!E208+ประชากรรายอายุ!DG208</f>
        <v>92</v>
      </c>
      <c r="F208" s="7">
        <f>ประชากรรายอายุ!F208+ประชากรรายอายุ!DH208</f>
        <v>81</v>
      </c>
      <c r="G208" s="7">
        <f>ประชากรรายอายุ!G208+ประชากรรายอายุ!DI208</f>
        <v>82</v>
      </c>
      <c r="H208" s="7">
        <f>ประชากรรายอายุ!H208+ประชากรรายอายุ!DJ208</f>
        <v>81</v>
      </c>
      <c r="I208" s="7">
        <f>ประชากรรายอายุ!I208+ประชากรรายอายุ!DK208</f>
        <v>90</v>
      </c>
      <c r="J208" s="7">
        <f>ประชากรรายอายุ!J208+ประชากรรายอายุ!DL208</f>
        <v>81</v>
      </c>
      <c r="K208" s="7">
        <f>ประชากรรายอายุ!K208+ประชากรรายอายุ!DM208</f>
        <v>88</v>
      </c>
      <c r="L208" s="7">
        <f>ประชากรรายอายุ!L208+ประชากรรายอายุ!DN208</f>
        <v>87</v>
      </c>
      <c r="M208" s="7">
        <f>ประชากรรายอายุ!M208+ประชากรรายอายุ!DO208</f>
        <v>85</v>
      </c>
      <c r="N208" s="7">
        <f>ประชากรรายอายุ!N208+ประชากรรายอายุ!DP208</f>
        <v>91</v>
      </c>
      <c r="O208" s="7">
        <f>ประชากรรายอายุ!O208+ประชากรรายอายุ!DQ208</f>
        <v>100</v>
      </c>
      <c r="P208" s="7">
        <f>ประชากรรายอายุ!P208+ประชากรรายอายุ!DR208</f>
        <v>87</v>
      </c>
      <c r="Q208" s="7">
        <f>ประชากรรายอายุ!Q208+ประชากรรายอายุ!DS208</f>
        <v>111</v>
      </c>
      <c r="R208" s="7">
        <f>ประชากรรายอายุ!R208+ประชากรรายอายุ!DT208</f>
        <v>102</v>
      </c>
      <c r="S208" s="7">
        <f>ประชากรรายอายุ!S208+ประชากรรายอายุ!DU208</f>
        <v>108</v>
      </c>
      <c r="T208" s="7">
        <f>ประชากรรายอายุ!T208+ประชากรรายอายุ!DV208</f>
        <v>111</v>
      </c>
      <c r="U208" s="7">
        <f>ประชากรรายอายุ!U208+ประชากรรายอายุ!DW208</f>
        <v>92</v>
      </c>
      <c r="V208" s="7">
        <f>ประชากรรายอายุ!V208+ประชากรรายอายุ!DX208</f>
        <v>109</v>
      </c>
      <c r="W208" s="7">
        <f>ประชากรรายอายุ!W208+ประชากรรายอายุ!DY208</f>
        <v>107</v>
      </c>
      <c r="X208" s="7">
        <f>ประชากรรายอายุ!X208+ประชากรรายอายุ!DZ208</f>
        <v>101</v>
      </c>
      <c r="Y208" s="7">
        <f>ประชากรรายอายุ!Y208+ประชากรรายอายุ!EA208</f>
        <v>85</v>
      </c>
      <c r="Z208" s="7">
        <f>ประชากรรายอายุ!Z208+ประชากรรายอายุ!EB208</f>
        <v>103</v>
      </c>
      <c r="AA208" s="7">
        <f>ประชากรรายอายุ!AA208+ประชากรรายอายุ!EC208</f>
        <v>69</v>
      </c>
      <c r="AB208" s="7">
        <f>ประชากรรายอายุ!AB208+ประชากรรายอายุ!ED208</f>
        <v>113</v>
      </c>
      <c r="AC208" s="7">
        <f>ประชากรรายอายุ!AC208+ประชากรรายอายุ!EE208</f>
        <v>85</v>
      </c>
      <c r="AD208" s="7">
        <f>ประชากรรายอายุ!AD208+ประชากรรายอายุ!EF208</f>
        <v>104</v>
      </c>
      <c r="AE208" s="7">
        <f>ประชากรรายอายุ!AE208+ประชากรรายอายุ!EG208</f>
        <v>101</v>
      </c>
      <c r="AF208" s="7">
        <f>ประชากรรายอายุ!AF208+ประชากรรายอายุ!EH208</f>
        <v>108</v>
      </c>
      <c r="AG208" s="7">
        <f>ประชากรรายอายุ!AG208+ประชากรรายอายุ!EI208</f>
        <v>103</v>
      </c>
      <c r="AH208" s="7">
        <f>ประชากรรายอายุ!AH208+ประชากรรายอายุ!EJ208</f>
        <v>106</v>
      </c>
      <c r="AI208" s="7">
        <f>ประชากรรายอายุ!AI208+ประชากรรายอายุ!EK208</f>
        <v>98</v>
      </c>
      <c r="AJ208" s="7">
        <f>ประชากรรายอายุ!AJ208+ประชากรรายอายุ!EL208</f>
        <v>84</v>
      </c>
      <c r="AK208" s="7">
        <f>ประชากรรายอายุ!AK208+ประชากรรายอายุ!EM208</f>
        <v>81</v>
      </c>
      <c r="AL208" s="7">
        <f>ประชากรรายอายุ!AL208+ประชากรรายอายุ!EN208</f>
        <v>98</v>
      </c>
      <c r="AM208" s="7">
        <f>ประชากรรายอายุ!AM208+ประชากรรายอายุ!EO208</f>
        <v>74</v>
      </c>
      <c r="AN208" s="7">
        <f>ประชากรรายอายุ!AN208+ประชากรรายอายุ!EP208</f>
        <v>118</v>
      </c>
      <c r="AO208" s="7">
        <f>ประชากรรายอายุ!AO208+ประชากรรายอายุ!EQ208</f>
        <v>98</v>
      </c>
      <c r="AP208" s="7">
        <f>ประชากรรายอายุ!AP208+ประชากรรายอายุ!ER208</f>
        <v>88</v>
      </c>
      <c r="AQ208" s="7">
        <f>ประชากรรายอายุ!AQ208+ประชากรรายอายุ!ES208</f>
        <v>102</v>
      </c>
      <c r="AR208" s="7">
        <f>ประชากรรายอายุ!AR208+ประชากรรายอายุ!ET208</f>
        <v>87</v>
      </c>
      <c r="AS208" s="7">
        <f>ประชากรรายอายุ!AS208+ประชากรรายอายุ!EU208</f>
        <v>110</v>
      </c>
      <c r="AT208" s="7">
        <f>ประชากรรายอายุ!AT208+ประชากรรายอายุ!EV208</f>
        <v>76</v>
      </c>
      <c r="AU208" s="7">
        <f>ประชากรรายอายุ!AU208+ประชากรรายอายุ!EW208</f>
        <v>111</v>
      </c>
      <c r="AV208" s="7">
        <f>ประชากรรายอายุ!AV208+ประชากรรายอายุ!EX208</f>
        <v>93</v>
      </c>
      <c r="AW208" s="7">
        <f>ประชากรรายอายุ!AW208+ประชากรรายอายุ!EY208</f>
        <v>86</v>
      </c>
      <c r="AX208" s="7">
        <f>ประชากรรายอายุ!AX208+ประชากรรายอายุ!EZ208</f>
        <v>77</v>
      </c>
      <c r="AY208" s="7">
        <f>ประชากรรายอายุ!AY208+ประชากรรายอายุ!FA208</f>
        <v>78</v>
      </c>
      <c r="AZ208" s="7">
        <f>ประชากรรายอายุ!AZ208+ประชากรรายอายุ!FB208</f>
        <v>70</v>
      </c>
      <c r="BA208" s="7">
        <f>ประชากรรายอายุ!BA208+ประชากรรายอายุ!FC208</f>
        <v>63</v>
      </c>
      <c r="BB208" s="7">
        <f>ประชากรรายอายุ!BB208+ประชากรรายอายุ!FD208</f>
        <v>75</v>
      </c>
      <c r="BC208" s="7">
        <f>ประชากรรายอายุ!BC208+ประชากรรายอายุ!FE208</f>
        <v>74</v>
      </c>
      <c r="BD208" s="7">
        <f>ประชากรรายอายุ!BD208+ประชากรรายอายุ!FF208</f>
        <v>58</v>
      </c>
      <c r="BE208" s="7">
        <f>ประชากรรายอายุ!BE208+ประชากรรายอายุ!FG208</f>
        <v>53</v>
      </c>
      <c r="BF208" s="7">
        <f>ประชากรรายอายุ!BF208+ประชากรรายอายุ!FH208</f>
        <v>58</v>
      </c>
      <c r="BG208" s="7">
        <f>ประชากรรายอายุ!BG208+ประชากรรายอายุ!FI208</f>
        <v>57</v>
      </c>
      <c r="BH208" s="7">
        <f>ประชากรรายอายุ!BH208+ประชากรรายอายุ!FJ208</f>
        <v>57</v>
      </c>
      <c r="BI208" s="7">
        <f>ประชากรรายอายุ!BI208+ประชากรรายอายุ!FK208</f>
        <v>39</v>
      </c>
      <c r="BJ208" s="7">
        <f>ประชากรรายอายุ!BJ208+ประชากรรายอายุ!FL208</f>
        <v>50</v>
      </c>
      <c r="BK208" s="7">
        <f>ประชากรรายอายุ!BK208+ประชากรรายอายุ!FM208</f>
        <v>39</v>
      </c>
      <c r="BL208" s="7">
        <f>ประชากรรายอายุ!BL208+ประชากรรายอายุ!FN208</f>
        <v>41</v>
      </c>
      <c r="BM208" s="7">
        <f>ประชากรรายอายุ!BM208+ประชากรรายอายุ!FO208</f>
        <v>51</v>
      </c>
      <c r="BN208" s="7">
        <f>ประชากรรายอายุ!BN208+ประชากรรายอายุ!FP208</f>
        <v>45</v>
      </c>
      <c r="BO208" s="7">
        <f>ประชากรรายอายุ!BO208+ประชากรรายอายุ!FQ208</f>
        <v>42</v>
      </c>
      <c r="BP208" s="7">
        <f>ประชากรรายอายุ!BP208+ประชากรรายอายุ!FR208</f>
        <v>44</v>
      </c>
      <c r="BQ208" s="7">
        <f>ประชากรรายอายุ!BQ208+ประชากรรายอายุ!FS208</f>
        <v>17</v>
      </c>
      <c r="BR208" s="7">
        <f>ประชากรรายอายุ!BR208+ประชากรรายอายุ!FT208</f>
        <v>15</v>
      </c>
      <c r="BS208" s="7">
        <f>ประชากรรายอายุ!BS208+ประชากรรายอายุ!FU208</f>
        <v>28</v>
      </c>
      <c r="BT208" s="7">
        <f>ประชากรรายอายุ!BT208+ประชากรรายอายุ!FV208</f>
        <v>21</v>
      </c>
      <c r="BU208" s="7">
        <f>ประชากรรายอายุ!BU208+ประชากรรายอายุ!FW208</f>
        <v>29</v>
      </c>
      <c r="BV208" s="7">
        <f>ประชากรรายอายุ!BV208+ประชากรรายอายุ!FX208</f>
        <v>35</v>
      </c>
      <c r="BW208" s="7">
        <f>ประชากรรายอายุ!BW208+ประชากรรายอายุ!FY208</f>
        <v>25</v>
      </c>
      <c r="BX208" s="7">
        <f>ประชากรรายอายุ!BX208+ประชากรรายอายุ!FZ208</f>
        <v>27</v>
      </c>
      <c r="BY208" s="7">
        <f>ประชากรรายอายุ!BY208+ประชากรรายอายุ!GA208</f>
        <v>18</v>
      </c>
      <c r="BZ208" s="7">
        <f>ประชากรรายอายุ!BZ208+ประชากรรายอายุ!GB208</f>
        <v>17</v>
      </c>
      <c r="CA208" s="7">
        <f>ประชากรรายอายุ!CA208+ประชากรรายอายุ!GC208</f>
        <v>34</v>
      </c>
      <c r="CB208" s="7">
        <f>ประชากรรายอายุ!CB208+ประชากรรายอายุ!GD208</f>
        <v>11</v>
      </c>
      <c r="CC208" s="7">
        <f>ประชากรรายอายุ!CC208+ประชากรรายอายุ!GE208</f>
        <v>13</v>
      </c>
      <c r="CD208" s="7">
        <f>ประชากรรายอายุ!CD208+ประชากรรายอายุ!GF208</f>
        <v>22</v>
      </c>
      <c r="CE208" s="7">
        <f>ประชากรรายอายุ!CE208+ประชากรรายอายุ!GG208</f>
        <v>18</v>
      </c>
      <c r="CF208" s="7">
        <f>ประชากรรายอายุ!CF208+ประชากรรายอายุ!GH208</f>
        <v>15</v>
      </c>
      <c r="CG208" s="7">
        <f>ประชากรรายอายุ!CG208+ประชากรรายอายุ!GI208</f>
        <v>15</v>
      </c>
      <c r="CH208" s="7">
        <f>ประชากรรายอายุ!CH208+ประชากรรายอายุ!GJ208</f>
        <v>10</v>
      </c>
      <c r="CI208" s="7">
        <f>ประชากรรายอายุ!CI208+ประชากรรายอายุ!GK208</f>
        <v>10</v>
      </c>
      <c r="CJ208" s="7">
        <f>ประชากรรายอายุ!CJ208+ประชากรรายอายุ!GL208</f>
        <v>12</v>
      </c>
      <c r="CK208" s="7">
        <f>ประชากรรายอายุ!CK208+ประชากรรายอายุ!GM208</f>
        <v>5</v>
      </c>
      <c r="CL208" s="7">
        <f>ประชากรรายอายุ!CL208+ประชากรรายอายุ!GN208</f>
        <v>7</v>
      </c>
      <c r="CM208" s="7">
        <f>ประชากรรายอายุ!CM208+ประชากรรายอายุ!GO208</f>
        <v>3</v>
      </c>
      <c r="CN208" s="7">
        <f>ประชากรรายอายุ!CN208+ประชากรรายอายุ!GP208</f>
        <v>4</v>
      </c>
      <c r="CO208" s="7">
        <f>ประชากรรายอายุ!CO208+ประชากรรายอายุ!GQ208</f>
        <v>1</v>
      </c>
      <c r="CP208" s="7">
        <f>ประชากรรายอายุ!CP208+ประชากรรายอายุ!GR208</f>
        <v>7</v>
      </c>
      <c r="CQ208" s="7">
        <f>ประชากรรายอายุ!CQ208+ประชากรรายอายุ!GS208</f>
        <v>0</v>
      </c>
      <c r="CR208" s="7">
        <f>ประชากรรายอายุ!CR208+ประชากรรายอายุ!GT208</f>
        <v>0</v>
      </c>
      <c r="CS208" s="7">
        <f>ประชากรรายอายุ!CS208+ประชากรรายอายุ!GU208</f>
        <v>0</v>
      </c>
      <c r="CT208" s="7">
        <f>ประชากรรายอายุ!CT208+ประชากรรายอายุ!GV208</f>
        <v>1</v>
      </c>
      <c r="CU208" s="7">
        <f>ประชากรรายอายุ!CU208+ประชากรรายอายุ!GW208</f>
        <v>2</v>
      </c>
      <c r="CV208" s="7">
        <f>ประชากรรายอายุ!CV208+ประชากรรายอายุ!GX208</f>
        <v>1</v>
      </c>
      <c r="CW208" s="7">
        <f>ประชากรรายอายุ!CW208+ประชากรรายอายุ!GY208</f>
        <v>1</v>
      </c>
      <c r="CX208" s="7">
        <f>ประชากรรายอายุ!CX208+ประชากรรายอายุ!GZ208</f>
        <v>0</v>
      </c>
      <c r="CY208" s="7">
        <f>ประชากรรายอายุ!CY208+ประชากรรายอายุ!HA208</f>
        <v>0</v>
      </c>
      <c r="CZ208" s="7">
        <f>ประชากรรายอายุ!CZ208+ประชากรรายอายุ!HB208</f>
        <v>3</v>
      </c>
      <c r="DA208" s="7">
        <f>ประชากรรายอายุ!DA208+ประชากรรายอายุ!HC208</f>
        <v>0</v>
      </c>
      <c r="DB208" s="7">
        <f>ประชากรรายอายุ!DB208+ประชากรรายอายุ!HD208</f>
        <v>0</v>
      </c>
      <c r="DC208" s="7">
        <f>ประชากรรายอายุ!DC208+ประชากรรายอายุ!HE208</f>
        <v>1</v>
      </c>
      <c r="DD208" s="7">
        <f>ประชากรรายอายุ!DD208+ประชากรรายอายุ!HF208</f>
        <v>5</v>
      </c>
    </row>
    <row r="209" spans="1:108">
      <c r="A209" s="5"/>
      <c r="B209" s="5" t="s">
        <v>84</v>
      </c>
      <c r="C209" s="7">
        <f>ประชากรรายอายุ!C209+ประชากรรายอายุ!DE209</f>
        <v>92</v>
      </c>
      <c r="D209" s="7">
        <f>ประชากรรายอายุ!D209+ประชากรรายอายุ!DF209</f>
        <v>113</v>
      </c>
      <c r="E209" s="7">
        <f>ประชากรรายอายุ!E209+ประชากรรายอายุ!DG209</f>
        <v>103</v>
      </c>
      <c r="F209" s="7">
        <f>ประชากรรายอายุ!F209+ประชากรรายอายุ!DH209</f>
        <v>108</v>
      </c>
      <c r="G209" s="7">
        <f>ประชากรรายอายุ!G209+ประชากรรายอายุ!DI209</f>
        <v>125</v>
      </c>
      <c r="H209" s="7">
        <f>ประชากรรายอายุ!H209+ประชากรรายอายุ!DJ209</f>
        <v>117</v>
      </c>
      <c r="I209" s="7">
        <f>ประชากรรายอายุ!I209+ประชากรรายอายุ!DK209</f>
        <v>133</v>
      </c>
      <c r="J209" s="7">
        <f>ประชากรรายอายุ!J209+ประชากรรายอายุ!DL209</f>
        <v>140</v>
      </c>
      <c r="K209" s="7">
        <f>ประชากรรายอายุ!K209+ประชากรรายอายุ!DM209</f>
        <v>129</v>
      </c>
      <c r="L209" s="7">
        <f>ประชากรรายอายุ!L209+ประชากรรายอายุ!DN209</f>
        <v>108</v>
      </c>
      <c r="M209" s="7">
        <f>ประชากรรายอายุ!M209+ประชากรรายอายุ!DO209</f>
        <v>123</v>
      </c>
      <c r="N209" s="7">
        <f>ประชากรรายอายุ!N209+ประชากรรายอายุ!DP209</f>
        <v>132</v>
      </c>
      <c r="O209" s="7">
        <f>ประชากรรายอายุ!O209+ประชากรรายอายุ!DQ209</f>
        <v>111</v>
      </c>
      <c r="P209" s="7">
        <f>ประชากรรายอายุ!P209+ประชากรรายอายุ!DR209</f>
        <v>135</v>
      </c>
      <c r="Q209" s="7">
        <f>ประชากรรายอายุ!Q209+ประชากรรายอายุ!DS209</f>
        <v>132</v>
      </c>
      <c r="R209" s="7">
        <f>ประชากรรายอายุ!R209+ประชากรรายอายุ!DT209</f>
        <v>162</v>
      </c>
      <c r="S209" s="7">
        <f>ประชากรรายอายุ!S209+ประชากรรายอายุ!DU209</f>
        <v>157</v>
      </c>
      <c r="T209" s="7">
        <f>ประชากรรายอายุ!T209+ประชากรรายอายุ!DV209</f>
        <v>143</v>
      </c>
      <c r="U209" s="7">
        <f>ประชากรรายอายุ!U209+ประชากรรายอายุ!DW209</f>
        <v>149</v>
      </c>
      <c r="V209" s="7">
        <f>ประชากรรายอายุ!V209+ประชากรรายอายุ!DX209</f>
        <v>148</v>
      </c>
      <c r="W209" s="7">
        <f>ประชากรรายอายุ!W209+ประชากรรายอายุ!DY209</f>
        <v>121</v>
      </c>
      <c r="X209" s="7">
        <f>ประชากรรายอายุ!X209+ประชากรรายอายุ!DZ209</f>
        <v>114</v>
      </c>
      <c r="Y209" s="7">
        <f>ประชากรรายอายุ!Y209+ประชากรรายอายุ!EA209</f>
        <v>121</v>
      </c>
      <c r="Z209" s="7">
        <f>ประชากรรายอายุ!Z209+ประชากรรายอายุ!EB209</f>
        <v>131</v>
      </c>
      <c r="AA209" s="7">
        <f>ประชากรรายอายุ!AA209+ประชากรรายอายุ!EC209</f>
        <v>130</v>
      </c>
      <c r="AB209" s="7">
        <f>ประชากรรายอายุ!AB209+ประชากรรายอายุ!ED209</f>
        <v>126</v>
      </c>
      <c r="AC209" s="7">
        <f>ประชากรรายอายุ!AC209+ประชากรรายอายุ!EE209</f>
        <v>116</v>
      </c>
      <c r="AD209" s="7">
        <f>ประชากรรายอายุ!AD209+ประชากรรายอายุ!EF209</f>
        <v>145</v>
      </c>
      <c r="AE209" s="7">
        <f>ประชากรรายอายุ!AE209+ประชากรรายอายุ!EG209</f>
        <v>139</v>
      </c>
      <c r="AF209" s="7">
        <f>ประชากรรายอายุ!AF209+ประชากรรายอายุ!EH209</f>
        <v>128</v>
      </c>
      <c r="AG209" s="7">
        <f>ประชากรรายอายุ!AG209+ประชากรรายอายุ!EI209</f>
        <v>162</v>
      </c>
      <c r="AH209" s="7">
        <f>ประชากรรายอายุ!AH209+ประชากรรายอายุ!EJ209</f>
        <v>153</v>
      </c>
      <c r="AI209" s="7">
        <f>ประชากรรายอายุ!AI209+ประชากรรายอายุ!EK209</f>
        <v>134</v>
      </c>
      <c r="AJ209" s="7">
        <f>ประชากรรายอายุ!AJ209+ประชากรรายอายุ!EL209</f>
        <v>136</v>
      </c>
      <c r="AK209" s="7">
        <f>ประชากรรายอายุ!AK209+ประชากรรายอายุ!EM209</f>
        <v>114</v>
      </c>
      <c r="AL209" s="7">
        <f>ประชากรรายอายุ!AL209+ประชากรรายอายุ!EN209</f>
        <v>136</v>
      </c>
      <c r="AM209" s="7">
        <f>ประชากรรายอายุ!AM209+ประชากรรายอายุ!EO209</f>
        <v>127</v>
      </c>
      <c r="AN209" s="7">
        <f>ประชากรรายอายุ!AN209+ประชากรรายอายุ!EP209</f>
        <v>161</v>
      </c>
      <c r="AO209" s="7">
        <f>ประชากรรายอายุ!AO209+ประชากรรายอายุ!EQ209</f>
        <v>171</v>
      </c>
      <c r="AP209" s="7">
        <f>ประชากรรายอายุ!AP209+ประชากรรายอายุ!ER209</f>
        <v>150</v>
      </c>
      <c r="AQ209" s="7">
        <f>ประชากรรายอายุ!AQ209+ประชากรรายอายุ!ES209</f>
        <v>153</v>
      </c>
      <c r="AR209" s="7">
        <f>ประชากรรายอายุ!AR209+ประชากรรายอายุ!ET209</f>
        <v>143</v>
      </c>
      <c r="AS209" s="7">
        <f>ประชากรรายอายุ!AS209+ประชากรรายอายุ!EU209</f>
        <v>124</v>
      </c>
      <c r="AT209" s="7">
        <f>ประชากรรายอายุ!AT209+ประชากรรายอายุ!EV209</f>
        <v>171</v>
      </c>
      <c r="AU209" s="7">
        <f>ประชากรรายอายุ!AU209+ประชากรรายอายุ!EW209</f>
        <v>146</v>
      </c>
      <c r="AV209" s="7">
        <f>ประชากรรายอายุ!AV209+ประชากรรายอายุ!EX209</f>
        <v>127</v>
      </c>
      <c r="AW209" s="7">
        <f>ประชากรรายอายุ!AW209+ประชากรรายอายุ!EY209</f>
        <v>104</v>
      </c>
      <c r="AX209" s="7">
        <f>ประชากรรายอายุ!AX209+ประชากรรายอายุ!EZ209</f>
        <v>108</v>
      </c>
      <c r="AY209" s="7">
        <f>ประชากรรายอายุ!AY209+ประชากรรายอายุ!FA209</f>
        <v>83</v>
      </c>
      <c r="AZ209" s="7">
        <f>ประชากรรายอายุ!AZ209+ประชากรรายอายุ!FB209</f>
        <v>108</v>
      </c>
      <c r="BA209" s="7">
        <f>ประชากรรายอายุ!BA209+ประชากรรายอายุ!FC209</f>
        <v>91</v>
      </c>
      <c r="BB209" s="7">
        <f>ประชากรรายอายุ!BB209+ประชากรรายอายุ!FD209</f>
        <v>121</v>
      </c>
      <c r="BC209" s="7">
        <f>ประชากรรายอายุ!BC209+ประชากรรายอายุ!FE209</f>
        <v>91</v>
      </c>
      <c r="BD209" s="7">
        <f>ประชากรรายอายุ!BD209+ประชากรรายอายุ!FF209</f>
        <v>110</v>
      </c>
      <c r="BE209" s="7">
        <f>ประชากรรายอายุ!BE209+ประชากรรายอายุ!FG209</f>
        <v>71</v>
      </c>
      <c r="BF209" s="7">
        <f>ประชากรรายอายุ!BF209+ประชากรรายอายุ!FH209</f>
        <v>76</v>
      </c>
      <c r="BG209" s="7">
        <f>ประชากรรายอายุ!BG209+ประชากรรายอายุ!FI209</f>
        <v>82</v>
      </c>
      <c r="BH209" s="7">
        <f>ประชากรรายอายุ!BH209+ประชากรรายอายุ!FJ209</f>
        <v>81</v>
      </c>
      <c r="BI209" s="7">
        <f>ประชากรรายอายุ!BI209+ประชากรรายอายุ!FK209</f>
        <v>59</v>
      </c>
      <c r="BJ209" s="7">
        <f>ประชากรรายอายุ!BJ209+ประชากรรายอายุ!FL209</f>
        <v>68</v>
      </c>
      <c r="BK209" s="7">
        <f>ประชากรรายอายุ!BK209+ประชากรรายอายุ!FM209</f>
        <v>61</v>
      </c>
      <c r="BL209" s="7">
        <f>ประชากรรายอายุ!BL209+ประชากรรายอายุ!FN209</f>
        <v>58</v>
      </c>
      <c r="BM209" s="7">
        <f>ประชากรรายอายุ!BM209+ประชากรรายอายุ!FO209</f>
        <v>78</v>
      </c>
      <c r="BN209" s="7">
        <f>ประชากรรายอายุ!BN209+ประชากรรายอายุ!FP209</f>
        <v>62</v>
      </c>
      <c r="BO209" s="7">
        <f>ประชากรรายอายุ!BO209+ประชากรรายอายุ!FQ209</f>
        <v>56</v>
      </c>
      <c r="BP209" s="7">
        <f>ประชากรรายอายุ!BP209+ประชากรรายอายุ!FR209</f>
        <v>44</v>
      </c>
      <c r="BQ209" s="7">
        <f>ประชากรรายอายุ!BQ209+ประชากรรายอายุ!FS209</f>
        <v>31</v>
      </c>
      <c r="BR209" s="7">
        <f>ประชากรรายอายุ!BR209+ประชากรรายอายุ!FT209</f>
        <v>30</v>
      </c>
      <c r="BS209" s="7">
        <f>ประชากรรายอายุ!BS209+ประชากรรายอายุ!FU209</f>
        <v>42</v>
      </c>
      <c r="BT209" s="7">
        <f>ประชากรรายอายุ!BT209+ประชากรรายอายุ!FV209</f>
        <v>26</v>
      </c>
      <c r="BU209" s="7">
        <f>ประชากรรายอายุ!BU209+ประชากรรายอายุ!FW209</f>
        <v>28</v>
      </c>
      <c r="BV209" s="7">
        <f>ประชากรรายอายุ!BV209+ประชากรรายอายุ!FX209</f>
        <v>26</v>
      </c>
      <c r="BW209" s="7">
        <f>ประชากรรายอายุ!BW209+ประชากรรายอายุ!FY209</f>
        <v>23</v>
      </c>
      <c r="BX209" s="7">
        <f>ประชากรรายอายุ!BX209+ประชากรรายอายุ!FZ209</f>
        <v>21</v>
      </c>
      <c r="BY209" s="7">
        <f>ประชากรรายอายุ!BY209+ประชากรรายอายุ!GA209</f>
        <v>22</v>
      </c>
      <c r="BZ209" s="7">
        <f>ประชากรรายอายุ!BZ209+ประชากรรายอายุ!GB209</f>
        <v>16</v>
      </c>
      <c r="CA209" s="7">
        <f>ประชากรรายอายุ!CA209+ประชากรรายอายุ!GC209</f>
        <v>18</v>
      </c>
      <c r="CB209" s="7">
        <f>ประชากรรายอายุ!CB209+ประชากรรายอายุ!GD209</f>
        <v>21</v>
      </c>
      <c r="CC209" s="7">
        <f>ประชากรรายอายุ!CC209+ประชากรรายอายุ!GE209</f>
        <v>11</v>
      </c>
      <c r="CD209" s="7">
        <f>ประชากรรายอายุ!CD209+ประชากรรายอายุ!GF209</f>
        <v>13</v>
      </c>
      <c r="CE209" s="7">
        <f>ประชากรรายอายุ!CE209+ประชากรรายอายุ!GG209</f>
        <v>16</v>
      </c>
      <c r="CF209" s="7">
        <f>ประชากรรายอายุ!CF209+ประชากรรายอายุ!GH209</f>
        <v>10</v>
      </c>
      <c r="CG209" s="7">
        <f>ประชากรรายอายุ!CG209+ประชากรรายอายุ!GI209</f>
        <v>7</v>
      </c>
      <c r="CH209" s="7">
        <f>ประชากรรายอายุ!CH209+ประชากรรายอายุ!GJ209</f>
        <v>10</v>
      </c>
      <c r="CI209" s="7">
        <f>ประชากรรายอายุ!CI209+ประชากรรายอายุ!GK209</f>
        <v>12</v>
      </c>
      <c r="CJ209" s="7">
        <f>ประชากรรายอายุ!CJ209+ประชากรรายอายุ!GL209</f>
        <v>14</v>
      </c>
      <c r="CK209" s="7">
        <f>ประชากรรายอายุ!CK209+ประชากรรายอายุ!GM209</f>
        <v>4</v>
      </c>
      <c r="CL209" s="7">
        <f>ประชากรรายอายุ!CL209+ประชากรรายอายุ!GN209</f>
        <v>6</v>
      </c>
      <c r="CM209" s="7">
        <f>ประชากรรายอายุ!CM209+ประชากรรายอายุ!GO209</f>
        <v>3</v>
      </c>
      <c r="CN209" s="7">
        <f>ประชากรรายอายุ!CN209+ประชากรรายอายุ!GP209</f>
        <v>4</v>
      </c>
      <c r="CO209" s="7">
        <f>ประชากรรายอายุ!CO209+ประชากรรายอายุ!GQ209</f>
        <v>3</v>
      </c>
      <c r="CP209" s="7">
        <f>ประชากรรายอายุ!CP209+ประชากรรายอายุ!GR209</f>
        <v>2</v>
      </c>
      <c r="CQ209" s="7">
        <f>ประชากรรายอายุ!CQ209+ประชากรรายอายุ!GS209</f>
        <v>2</v>
      </c>
      <c r="CR209" s="7">
        <f>ประชากรรายอายุ!CR209+ประชากรรายอายุ!GT209</f>
        <v>0</v>
      </c>
      <c r="CS209" s="7">
        <f>ประชากรรายอายุ!CS209+ประชากรรายอายุ!GU209</f>
        <v>1</v>
      </c>
      <c r="CT209" s="7">
        <f>ประชากรรายอายุ!CT209+ประชากรรายอายุ!GV209</f>
        <v>0</v>
      </c>
      <c r="CU209" s="7">
        <f>ประชากรรายอายุ!CU209+ประชากรรายอายุ!GW209</f>
        <v>1</v>
      </c>
      <c r="CV209" s="7">
        <f>ประชากรรายอายุ!CV209+ประชากรรายอายุ!GX209</f>
        <v>0</v>
      </c>
      <c r="CW209" s="7">
        <f>ประชากรรายอายุ!CW209+ประชากรรายอายุ!GY209</f>
        <v>1</v>
      </c>
      <c r="CX209" s="7">
        <f>ประชากรรายอายุ!CX209+ประชากรรายอายุ!GZ209</f>
        <v>0</v>
      </c>
      <c r="CY209" s="7">
        <f>ประชากรรายอายุ!CY209+ประชากรรายอายุ!HA209</f>
        <v>0</v>
      </c>
      <c r="CZ209" s="7">
        <f>ประชากรรายอายุ!CZ209+ประชากรรายอายุ!HB209</f>
        <v>3</v>
      </c>
      <c r="DA209" s="7">
        <f>ประชากรรายอายุ!DA209+ประชากรรายอายุ!HC209</f>
        <v>0</v>
      </c>
      <c r="DB209" s="7">
        <f>ประชากรรายอายุ!DB209+ประชากรรายอายุ!HD209</f>
        <v>0</v>
      </c>
      <c r="DC209" s="7">
        <f>ประชากรรายอายุ!DC209+ประชากรรายอายุ!HE209</f>
        <v>1</v>
      </c>
      <c r="DD209" s="7">
        <f>ประชากรรายอายุ!DD209+ประชากรรายอายุ!HF209</f>
        <v>20</v>
      </c>
    </row>
    <row r="210" spans="1:108">
      <c r="A210" s="5"/>
      <c r="B210" s="5" t="s">
        <v>147</v>
      </c>
      <c r="C210" s="7">
        <f>ประชากรรายอายุ!C210+ประชากรรายอายุ!DE210</f>
        <v>108</v>
      </c>
      <c r="D210" s="7">
        <f>ประชากรรายอายุ!D210+ประชากรรายอายุ!DF210</f>
        <v>103</v>
      </c>
      <c r="E210" s="7">
        <f>ประชากรรายอายุ!E210+ประชากรรายอายุ!DG210</f>
        <v>103</v>
      </c>
      <c r="F210" s="7">
        <f>ประชากรรายอายุ!F210+ประชากรรายอายุ!DH210</f>
        <v>101</v>
      </c>
      <c r="G210" s="7">
        <f>ประชากรรายอายุ!G210+ประชากรรายอายุ!DI210</f>
        <v>95</v>
      </c>
      <c r="H210" s="7">
        <f>ประชากรรายอายุ!H210+ประชากรรายอายุ!DJ210</f>
        <v>99</v>
      </c>
      <c r="I210" s="7">
        <f>ประชากรรายอายุ!I210+ประชากรรายอายุ!DK210</f>
        <v>113</v>
      </c>
      <c r="J210" s="7">
        <f>ประชากรรายอายุ!J210+ประชากรรายอายุ!DL210</f>
        <v>92</v>
      </c>
      <c r="K210" s="7">
        <f>ประชากรรายอายุ!K210+ประชากรรายอายุ!DM210</f>
        <v>118</v>
      </c>
      <c r="L210" s="7">
        <f>ประชากรรายอายุ!L210+ประชากรรายอายุ!DN210</f>
        <v>108</v>
      </c>
      <c r="M210" s="7">
        <f>ประชากรรายอายุ!M210+ประชากรรายอายุ!DO210</f>
        <v>108</v>
      </c>
      <c r="N210" s="7">
        <f>ประชากรรายอายุ!N210+ประชากรรายอายุ!DP210</f>
        <v>136</v>
      </c>
      <c r="O210" s="7">
        <f>ประชากรรายอายุ!O210+ประชากรรายอายุ!DQ210</f>
        <v>110</v>
      </c>
      <c r="P210" s="7">
        <f>ประชากรรายอายุ!P210+ประชากรรายอายุ!DR210</f>
        <v>114</v>
      </c>
      <c r="Q210" s="7">
        <f>ประชากรรายอายุ!Q210+ประชากรรายอายุ!DS210</f>
        <v>130</v>
      </c>
      <c r="R210" s="7">
        <f>ประชากรรายอายุ!R210+ประชากรรายอายุ!DT210</f>
        <v>118</v>
      </c>
      <c r="S210" s="7">
        <f>ประชากรรายอายุ!S210+ประชากรรายอายุ!DU210</f>
        <v>140</v>
      </c>
      <c r="T210" s="7">
        <f>ประชากรรายอายุ!T210+ประชากรรายอายุ!DV210</f>
        <v>110</v>
      </c>
      <c r="U210" s="7">
        <f>ประชากรรายอายุ!U210+ประชากรรายอายุ!DW210</f>
        <v>114</v>
      </c>
      <c r="V210" s="7">
        <f>ประชากรรายอายุ!V210+ประชากรรายอายุ!DX210</f>
        <v>130</v>
      </c>
      <c r="W210" s="7">
        <f>ประชากรรายอายุ!W210+ประชากรรายอายุ!DY210</f>
        <v>131</v>
      </c>
      <c r="X210" s="7">
        <f>ประชากรรายอายุ!X210+ประชากรรายอายุ!DZ210</f>
        <v>100</v>
      </c>
      <c r="Y210" s="7">
        <f>ประชากรรายอายุ!Y210+ประชากรรายอายุ!EA210</f>
        <v>114</v>
      </c>
      <c r="Z210" s="7">
        <f>ประชากรรายอายุ!Z210+ประชากรรายอายุ!EB210</f>
        <v>111</v>
      </c>
      <c r="AA210" s="7">
        <f>ประชากรรายอายุ!AA210+ประชากรรายอายุ!EC210</f>
        <v>123</v>
      </c>
      <c r="AB210" s="7">
        <f>ประชากรรายอายุ!AB210+ประชากรรายอายุ!ED210</f>
        <v>107</v>
      </c>
      <c r="AC210" s="7">
        <f>ประชากรรายอายุ!AC210+ประชากรรายอายุ!EE210</f>
        <v>121</v>
      </c>
      <c r="AD210" s="7">
        <f>ประชากรรายอายุ!AD210+ประชากรรายอายุ!EF210</f>
        <v>133</v>
      </c>
      <c r="AE210" s="7">
        <f>ประชากรรายอายุ!AE210+ประชากรรายอายุ!EG210</f>
        <v>117</v>
      </c>
      <c r="AF210" s="7">
        <f>ประชากรรายอายุ!AF210+ประชากรรายอายุ!EH210</f>
        <v>139</v>
      </c>
      <c r="AG210" s="7">
        <f>ประชากรรายอายุ!AG210+ประชากรรายอายุ!EI210</f>
        <v>139</v>
      </c>
      <c r="AH210" s="7">
        <f>ประชากรรายอายุ!AH210+ประชากรรายอายุ!EJ210</f>
        <v>131</v>
      </c>
      <c r="AI210" s="7">
        <f>ประชากรรายอายุ!AI210+ประชากรรายอายุ!EK210</f>
        <v>129</v>
      </c>
      <c r="AJ210" s="7">
        <f>ประชากรรายอายุ!AJ210+ประชากรรายอายุ!EL210</f>
        <v>126</v>
      </c>
      <c r="AK210" s="7">
        <f>ประชากรรายอายุ!AK210+ประชากรรายอายุ!EM210</f>
        <v>114</v>
      </c>
      <c r="AL210" s="7">
        <f>ประชากรรายอายุ!AL210+ประชากรรายอายุ!EN210</f>
        <v>140</v>
      </c>
      <c r="AM210" s="7">
        <f>ประชากรรายอายุ!AM210+ประชากรรายอายุ!EO210</f>
        <v>110</v>
      </c>
      <c r="AN210" s="7">
        <f>ประชากรรายอายุ!AN210+ประชากรรายอายุ!EP210</f>
        <v>120</v>
      </c>
      <c r="AO210" s="7">
        <f>ประชากรรายอายุ!AO210+ประชากรรายอายุ!EQ210</f>
        <v>130</v>
      </c>
      <c r="AP210" s="7">
        <f>ประชากรรายอายุ!AP210+ประชากรรายอายุ!ER210</f>
        <v>137</v>
      </c>
      <c r="AQ210" s="7">
        <f>ประชากรรายอายุ!AQ210+ประชากรรายอายุ!ES210</f>
        <v>124</v>
      </c>
      <c r="AR210" s="7">
        <f>ประชากรรายอายุ!AR210+ประชากรรายอายุ!ET210</f>
        <v>123</v>
      </c>
      <c r="AS210" s="7">
        <f>ประชากรรายอายุ!AS210+ประชากรรายอายุ!EU210</f>
        <v>122</v>
      </c>
      <c r="AT210" s="7">
        <f>ประชากรรายอายุ!AT210+ประชากรรายอายุ!EV210</f>
        <v>121</v>
      </c>
      <c r="AU210" s="7">
        <f>ประชากรรายอายุ!AU210+ประชากรรายอายุ!EW210</f>
        <v>128</v>
      </c>
      <c r="AV210" s="7">
        <f>ประชากรรายอายุ!AV210+ประชากรรายอายุ!EX210</f>
        <v>132</v>
      </c>
      <c r="AW210" s="7">
        <f>ประชากรรายอายุ!AW210+ประชากรรายอายุ!EY210</f>
        <v>125</v>
      </c>
      <c r="AX210" s="7">
        <f>ประชากรรายอายุ!AX210+ประชากรรายอายุ!EZ210</f>
        <v>108</v>
      </c>
      <c r="AY210" s="7">
        <f>ประชากรรายอายุ!AY210+ประชากรรายอายุ!FA210</f>
        <v>96</v>
      </c>
      <c r="AZ210" s="7">
        <f>ประชากรรายอายุ!AZ210+ประชากรรายอายุ!FB210</f>
        <v>100</v>
      </c>
      <c r="BA210" s="7">
        <f>ประชากรรายอายุ!BA210+ประชากรรายอายุ!FC210</f>
        <v>87</v>
      </c>
      <c r="BB210" s="7">
        <f>ประชากรรายอายุ!BB210+ประชากรรายอายุ!FD210</f>
        <v>81</v>
      </c>
      <c r="BC210" s="7">
        <f>ประชากรรายอายุ!BC210+ประชากรรายอายุ!FE210</f>
        <v>88</v>
      </c>
      <c r="BD210" s="7">
        <f>ประชากรรายอายุ!BD210+ประชากรรายอายุ!FF210</f>
        <v>84</v>
      </c>
      <c r="BE210" s="7">
        <f>ประชากรรายอายุ!BE210+ประชากรรายอายุ!FG210</f>
        <v>83</v>
      </c>
      <c r="BF210" s="7">
        <f>ประชากรรายอายุ!BF210+ประชากรรายอายุ!FH210</f>
        <v>90</v>
      </c>
      <c r="BG210" s="7">
        <f>ประชากรรายอายุ!BG210+ประชากรรายอายุ!FI210</f>
        <v>73</v>
      </c>
      <c r="BH210" s="7">
        <f>ประชากรรายอายุ!BH210+ประชากรรายอายุ!FJ210</f>
        <v>84</v>
      </c>
      <c r="BI210" s="7">
        <f>ประชากรรายอายุ!BI210+ประชากรรายอายุ!FK210</f>
        <v>61</v>
      </c>
      <c r="BJ210" s="7">
        <f>ประชากรรายอายุ!BJ210+ประชากรรายอายุ!FL210</f>
        <v>80</v>
      </c>
      <c r="BK210" s="7">
        <f>ประชากรรายอายุ!BK210+ประชากรรายอายุ!FM210</f>
        <v>68</v>
      </c>
      <c r="BL210" s="7">
        <f>ประชากรรายอายุ!BL210+ประชากรรายอายุ!FN210</f>
        <v>66</v>
      </c>
      <c r="BM210" s="7">
        <f>ประชากรรายอายุ!BM210+ประชากรรายอายุ!FO210</f>
        <v>69</v>
      </c>
      <c r="BN210" s="7">
        <f>ประชากรรายอายุ!BN210+ประชากรรายอายุ!FP210</f>
        <v>49</v>
      </c>
      <c r="BO210" s="7">
        <f>ประชากรรายอายุ!BO210+ประชากรรายอายุ!FQ210</f>
        <v>50</v>
      </c>
      <c r="BP210" s="7">
        <f>ประชากรรายอายุ!BP210+ประชากรรายอายุ!FR210</f>
        <v>49</v>
      </c>
      <c r="BQ210" s="7">
        <f>ประชากรรายอายุ!BQ210+ประชากรรายอายุ!FS210</f>
        <v>27</v>
      </c>
      <c r="BR210" s="7">
        <f>ประชากรรายอายุ!BR210+ประชากรรายอายุ!FT210</f>
        <v>23</v>
      </c>
      <c r="BS210" s="7">
        <f>ประชากรรายอายุ!BS210+ประชากรรายอายุ!FU210</f>
        <v>27</v>
      </c>
      <c r="BT210" s="7">
        <f>ประชากรรายอายุ!BT210+ประชากรรายอายุ!FV210</f>
        <v>28</v>
      </c>
      <c r="BU210" s="7">
        <f>ประชากรรายอายุ!BU210+ประชากรรายอายุ!FW210</f>
        <v>40</v>
      </c>
      <c r="BV210" s="7">
        <f>ประชากรรายอายุ!BV210+ประชากรรายอายุ!FX210</f>
        <v>37</v>
      </c>
      <c r="BW210" s="7">
        <f>ประชากรรายอายุ!BW210+ประชากรรายอายุ!FY210</f>
        <v>28</v>
      </c>
      <c r="BX210" s="7">
        <f>ประชากรรายอายุ!BX210+ประชากรรายอายุ!FZ210</f>
        <v>29</v>
      </c>
      <c r="BY210" s="7">
        <f>ประชากรรายอายุ!BY210+ประชากรรายอายุ!GA210</f>
        <v>25</v>
      </c>
      <c r="BZ210" s="7">
        <f>ประชากรรายอายุ!BZ210+ประชากรรายอายุ!GB210</f>
        <v>19</v>
      </c>
      <c r="CA210" s="7">
        <f>ประชากรรายอายุ!CA210+ประชากรรายอายุ!GC210</f>
        <v>19</v>
      </c>
      <c r="CB210" s="7">
        <f>ประชากรรายอายุ!CB210+ประชากรรายอายุ!GD210</f>
        <v>23</v>
      </c>
      <c r="CC210" s="7">
        <f>ประชากรรายอายุ!CC210+ประชากรรายอายุ!GE210</f>
        <v>11</v>
      </c>
      <c r="CD210" s="7">
        <f>ประชากรรายอายุ!CD210+ประชากรรายอายุ!GF210</f>
        <v>17</v>
      </c>
      <c r="CE210" s="7">
        <f>ประชากรรายอายุ!CE210+ประชากรรายอายุ!GG210</f>
        <v>21</v>
      </c>
      <c r="CF210" s="7">
        <f>ประชากรรายอายุ!CF210+ประชากรรายอายุ!GH210</f>
        <v>10</v>
      </c>
      <c r="CG210" s="7">
        <f>ประชากรรายอายุ!CG210+ประชากรรายอายุ!GI210</f>
        <v>17</v>
      </c>
      <c r="CH210" s="7">
        <f>ประชากรรายอายุ!CH210+ประชากรรายอายุ!GJ210</f>
        <v>8</v>
      </c>
      <c r="CI210" s="7">
        <f>ประชากรรายอายุ!CI210+ประชากรรายอายุ!GK210</f>
        <v>16</v>
      </c>
      <c r="CJ210" s="7">
        <f>ประชากรรายอายุ!CJ210+ประชากรรายอายุ!GL210</f>
        <v>5</v>
      </c>
      <c r="CK210" s="7">
        <f>ประชากรรายอายุ!CK210+ประชากรรายอายุ!GM210</f>
        <v>9</v>
      </c>
      <c r="CL210" s="7">
        <f>ประชากรรายอายุ!CL210+ประชากรรายอายุ!GN210</f>
        <v>4</v>
      </c>
      <c r="CM210" s="7">
        <f>ประชากรรายอายุ!CM210+ประชากรรายอายุ!GO210</f>
        <v>4</v>
      </c>
      <c r="CN210" s="7">
        <f>ประชากรรายอายุ!CN210+ประชากรรายอายุ!GP210</f>
        <v>6</v>
      </c>
      <c r="CO210" s="7">
        <f>ประชากรรายอายุ!CO210+ประชากรรายอายุ!GQ210</f>
        <v>3</v>
      </c>
      <c r="CP210" s="7">
        <f>ประชากรรายอายุ!CP210+ประชากรรายอายุ!GR210</f>
        <v>5</v>
      </c>
      <c r="CQ210" s="7">
        <f>ประชากรรายอายุ!CQ210+ประชากรรายอายุ!GS210</f>
        <v>2</v>
      </c>
      <c r="CR210" s="7">
        <f>ประชากรรายอายุ!CR210+ประชากรรายอายุ!GT210</f>
        <v>2</v>
      </c>
      <c r="CS210" s="7">
        <f>ประชากรรายอายุ!CS210+ประชากรรายอายุ!GU210</f>
        <v>3</v>
      </c>
      <c r="CT210" s="7">
        <f>ประชากรรายอายุ!CT210+ประชากรรายอายุ!GV210</f>
        <v>2</v>
      </c>
      <c r="CU210" s="7">
        <f>ประชากรรายอายุ!CU210+ประชากรรายอายุ!GW210</f>
        <v>0</v>
      </c>
      <c r="CV210" s="7">
        <f>ประชากรรายอายุ!CV210+ประชากรรายอายุ!GX210</f>
        <v>0</v>
      </c>
      <c r="CW210" s="7">
        <f>ประชากรรายอายุ!CW210+ประชากรรายอายุ!GY210</f>
        <v>1</v>
      </c>
      <c r="CX210" s="7">
        <f>ประชากรรายอายุ!CX210+ประชากรรายอายุ!GZ210</f>
        <v>0</v>
      </c>
      <c r="CY210" s="7">
        <f>ประชากรรายอายุ!CY210+ประชากรรายอายุ!HA210</f>
        <v>1</v>
      </c>
      <c r="CZ210" s="7">
        <f>ประชากรรายอายุ!CZ210+ประชากรรายอายุ!HB210</f>
        <v>3</v>
      </c>
      <c r="DA210" s="7">
        <f>ประชากรรายอายุ!DA210+ประชากรรายอายุ!HC210</f>
        <v>1</v>
      </c>
      <c r="DB210" s="7">
        <f>ประชากรรายอายุ!DB210+ประชากรรายอายุ!HD210</f>
        <v>0</v>
      </c>
      <c r="DC210" s="7">
        <f>ประชากรรายอายุ!DC210+ประชากรรายอายุ!HE210</f>
        <v>1</v>
      </c>
      <c r="DD210" s="7">
        <f>ประชากรรายอายุ!DD210+ประชากรรายอายุ!HF210</f>
        <v>32</v>
      </c>
    </row>
    <row r="211" spans="1:108">
      <c r="A211" s="5"/>
      <c r="B211" s="5" t="s">
        <v>148</v>
      </c>
      <c r="C211" s="7">
        <f>ประชากรรายอายุ!C211+ประชากรรายอายุ!DE211</f>
        <v>148</v>
      </c>
      <c r="D211" s="7">
        <f>ประชากรรายอายุ!D211+ประชากรรายอายุ!DF211</f>
        <v>147</v>
      </c>
      <c r="E211" s="7">
        <f>ประชากรรายอายุ!E211+ประชากรรายอายุ!DG211</f>
        <v>129</v>
      </c>
      <c r="F211" s="7">
        <f>ประชากรรายอายุ!F211+ประชากรรายอายุ!DH211</f>
        <v>157</v>
      </c>
      <c r="G211" s="7">
        <f>ประชากรรายอายุ!G211+ประชากรรายอายุ!DI211</f>
        <v>153</v>
      </c>
      <c r="H211" s="7">
        <f>ประชากรรายอายุ!H211+ประชากรรายอายุ!DJ211</f>
        <v>129</v>
      </c>
      <c r="I211" s="7">
        <f>ประชากรรายอายุ!I211+ประชากรรายอายุ!DK211</f>
        <v>142</v>
      </c>
      <c r="J211" s="7">
        <f>ประชากรรายอายุ!J211+ประชากรรายอายุ!DL211</f>
        <v>153</v>
      </c>
      <c r="K211" s="7">
        <f>ประชากรรายอายุ!K211+ประชากรรายอายุ!DM211</f>
        <v>139</v>
      </c>
      <c r="L211" s="7">
        <f>ประชากรรายอายุ!L211+ประชากรรายอายุ!DN211</f>
        <v>149</v>
      </c>
      <c r="M211" s="7">
        <f>ประชากรรายอายุ!M211+ประชากรรายอายุ!DO211</f>
        <v>145</v>
      </c>
      <c r="N211" s="7">
        <f>ประชากรรายอายุ!N211+ประชากรรายอายุ!DP211</f>
        <v>175</v>
      </c>
      <c r="O211" s="7">
        <f>ประชากรรายอายุ!O211+ประชากรรายอายุ!DQ211</f>
        <v>165</v>
      </c>
      <c r="P211" s="7">
        <f>ประชากรรายอายุ!P211+ประชากรรายอายุ!DR211</f>
        <v>169</v>
      </c>
      <c r="Q211" s="7">
        <f>ประชากรรายอายุ!Q211+ประชากรรายอายุ!DS211</f>
        <v>171</v>
      </c>
      <c r="R211" s="7">
        <f>ประชากรรายอายุ!R211+ประชากรรายอายุ!DT211</f>
        <v>194</v>
      </c>
      <c r="S211" s="7">
        <f>ประชากรรายอายุ!S211+ประชากรรายอายุ!DU211</f>
        <v>205</v>
      </c>
      <c r="T211" s="7">
        <f>ประชากรรายอายุ!T211+ประชากรรายอายุ!DV211</f>
        <v>218</v>
      </c>
      <c r="U211" s="7">
        <f>ประชากรรายอายุ!U211+ประชากรรายอายุ!DW211</f>
        <v>191</v>
      </c>
      <c r="V211" s="7">
        <f>ประชากรรายอายุ!V211+ประชากรรายอายุ!DX211</f>
        <v>190</v>
      </c>
      <c r="W211" s="7">
        <f>ประชากรรายอายุ!W211+ประชากรรายอายุ!DY211</f>
        <v>195</v>
      </c>
      <c r="X211" s="7">
        <f>ประชากรรายอายุ!X211+ประชากรรายอายุ!DZ211</f>
        <v>162</v>
      </c>
      <c r="Y211" s="7">
        <f>ประชากรรายอายุ!Y211+ประชากรรายอายุ!EA211</f>
        <v>140</v>
      </c>
      <c r="Z211" s="7">
        <f>ประชากรรายอายุ!Z211+ประชากรรายอายุ!EB211</f>
        <v>179</v>
      </c>
      <c r="AA211" s="7">
        <f>ประชากรรายอายุ!AA211+ประชากรรายอายุ!EC211</f>
        <v>201</v>
      </c>
      <c r="AB211" s="7">
        <f>ประชากรรายอายุ!AB211+ประชากรรายอายุ!ED211</f>
        <v>158</v>
      </c>
      <c r="AC211" s="7">
        <f>ประชากรรายอายุ!AC211+ประชากรรายอายุ!EE211</f>
        <v>147</v>
      </c>
      <c r="AD211" s="7">
        <f>ประชากรรายอายุ!AD211+ประชากรรายอายุ!EF211</f>
        <v>198</v>
      </c>
      <c r="AE211" s="7">
        <f>ประชากรรายอายุ!AE211+ประชากรรายอายุ!EG211</f>
        <v>161</v>
      </c>
      <c r="AF211" s="7">
        <f>ประชากรรายอายุ!AF211+ประชากรรายอายุ!EH211</f>
        <v>172</v>
      </c>
      <c r="AG211" s="7">
        <f>ประชากรรายอายุ!AG211+ประชากรรายอายุ!EI211</f>
        <v>193</v>
      </c>
      <c r="AH211" s="7">
        <f>ประชากรรายอายุ!AH211+ประชากรรายอายุ!EJ211</f>
        <v>185</v>
      </c>
      <c r="AI211" s="7">
        <f>ประชากรรายอายุ!AI211+ประชากรรายอายุ!EK211</f>
        <v>214</v>
      </c>
      <c r="AJ211" s="7">
        <f>ประชากรรายอายุ!AJ211+ประชากรรายอายุ!EL211</f>
        <v>196</v>
      </c>
      <c r="AK211" s="7">
        <f>ประชากรรายอายุ!AK211+ประชากรรายอายุ!EM211</f>
        <v>210</v>
      </c>
      <c r="AL211" s="7">
        <f>ประชากรรายอายุ!AL211+ประชากรรายอายุ!EN211</f>
        <v>200</v>
      </c>
      <c r="AM211" s="7">
        <f>ประชากรรายอายุ!AM211+ประชากรรายอายุ!EO211</f>
        <v>226</v>
      </c>
      <c r="AN211" s="7">
        <f>ประชากรรายอายุ!AN211+ประชากรรายอายุ!EP211</f>
        <v>222</v>
      </c>
      <c r="AO211" s="7">
        <f>ประชากรรายอายุ!AO211+ประชากรรายอายุ!EQ211</f>
        <v>208</v>
      </c>
      <c r="AP211" s="7">
        <f>ประชากรรายอายุ!AP211+ประชากรรายอายุ!ER211</f>
        <v>213</v>
      </c>
      <c r="AQ211" s="7">
        <f>ประชากรรายอายุ!AQ211+ประชากรรายอายุ!ES211</f>
        <v>200</v>
      </c>
      <c r="AR211" s="7">
        <f>ประชากรรายอายุ!AR211+ประชากรรายอายุ!ET211</f>
        <v>177</v>
      </c>
      <c r="AS211" s="7">
        <f>ประชากรรายอายุ!AS211+ประชากรรายอายุ!EU211</f>
        <v>194</v>
      </c>
      <c r="AT211" s="7">
        <f>ประชากรรายอายุ!AT211+ประชากรรายอายุ!EV211</f>
        <v>186</v>
      </c>
      <c r="AU211" s="7">
        <f>ประชากรรายอายุ!AU211+ประชากรรายอายุ!EW211</f>
        <v>193</v>
      </c>
      <c r="AV211" s="7">
        <f>ประชากรรายอายุ!AV211+ประชากรรายอายุ!EX211</f>
        <v>212</v>
      </c>
      <c r="AW211" s="7">
        <f>ประชากรรายอายุ!AW211+ประชากรรายอายุ!EY211</f>
        <v>181</v>
      </c>
      <c r="AX211" s="7">
        <f>ประชากรรายอายุ!AX211+ประชากรรายอายุ!EZ211</f>
        <v>182</v>
      </c>
      <c r="AY211" s="7">
        <f>ประชากรรายอายุ!AY211+ประชากรรายอายุ!FA211</f>
        <v>162</v>
      </c>
      <c r="AZ211" s="7">
        <f>ประชากรรายอายุ!AZ211+ประชากรรายอายุ!FB211</f>
        <v>162</v>
      </c>
      <c r="BA211" s="7">
        <f>ประชากรรายอายุ!BA211+ประชากรรายอายุ!FC211</f>
        <v>133</v>
      </c>
      <c r="BB211" s="7">
        <f>ประชากรรายอายุ!BB211+ประชากรรายอายุ!FD211</f>
        <v>118</v>
      </c>
      <c r="BC211" s="7">
        <f>ประชากรรายอายุ!BC211+ประชากรรายอายุ!FE211</f>
        <v>163</v>
      </c>
      <c r="BD211" s="7">
        <f>ประชากรรายอายุ!BD211+ประชากรรายอายุ!FF211</f>
        <v>140</v>
      </c>
      <c r="BE211" s="7">
        <f>ประชากรรายอายุ!BE211+ประชากรรายอายุ!FG211</f>
        <v>141</v>
      </c>
      <c r="BF211" s="7">
        <f>ประชากรรายอายุ!BF211+ประชากรรายอายุ!FH211</f>
        <v>142</v>
      </c>
      <c r="BG211" s="7">
        <f>ประชากรรายอายุ!BG211+ประชากรรายอายุ!FI211</f>
        <v>134</v>
      </c>
      <c r="BH211" s="7">
        <f>ประชากรรายอายุ!BH211+ประชากรรายอายุ!FJ211</f>
        <v>132</v>
      </c>
      <c r="BI211" s="7">
        <f>ประชากรรายอายุ!BI211+ประชากรรายอายุ!FK211</f>
        <v>89</v>
      </c>
      <c r="BJ211" s="7">
        <f>ประชากรรายอายุ!BJ211+ประชากรรายอายุ!FL211</f>
        <v>114</v>
      </c>
      <c r="BK211" s="7">
        <f>ประชากรรายอายุ!BK211+ประชากรรายอายุ!FM211</f>
        <v>104</v>
      </c>
      <c r="BL211" s="7">
        <f>ประชากรรายอายุ!BL211+ประชากรรายอายุ!FN211</f>
        <v>97</v>
      </c>
      <c r="BM211" s="7">
        <f>ประชากรรายอายุ!BM211+ประชากรรายอายุ!FO211</f>
        <v>98</v>
      </c>
      <c r="BN211" s="7">
        <f>ประชากรรายอายุ!BN211+ประชากรรายอายุ!FP211</f>
        <v>96</v>
      </c>
      <c r="BO211" s="7">
        <f>ประชากรรายอายุ!BO211+ประชากรรายอายุ!FQ211</f>
        <v>88</v>
      </c>
      <c r="BP211" s="7">
        <f>ประชากรรายอายุ!BP211+ประชากรรายอายุ!FR211</f>
        <v>91</v>
      </c>
      <c r="BQ211" s="7">
        <f>ประชากรรายอายุ!BQ211+ประชากรรายอายุ!FS211</f>
        <v>51</v>
      </c>
      <c r="BR211" s="7">
        <f>ประชากรรายอายุ!BR211+ประชากรรายอายุ!FT211</f>
        <v>46</v>
      </c>
      <c r="BS211" s="7">
        <f>ประชากรรายอายุ!BS211+ประชากรรายอายุ!FU211</f>
        <v>78</v>
      </c>
      <c r="BT211" s="7">
        <f>ประชากรรายอายุ!BT211+ประชากรรายอายุ!FV211</f>
        <v>67</v>
      </c>
      <c r="BU211" s="7">
        <f>ประชากรรายอายุ!BU211+ประชากรรายอายุ!FW211</f>
        <v>59</v>
      </c>
      <c r="BV211" s="7">
        <f>ประชากรรายอายุ!BV211+ประชากรรายอายุ!FX211</f>
        <v>48</v>
      </c>
      <c r="BW211" s="7">
        <f>ประชากรรายอายุ!BW211+ประชากรรายอายุ!FY211</f>
        <v>49</v>
      </c>
      <c r="BX211" s="7">
        <f>ประชากรรายอายุ!BX211+ประชากรรายอายุ!FZ211</f>
        <v>48</v>
      </c>
      <c r="BY211" s="7">
        <f>ประชากรรายอายุ!BY211+ประชากรรายอายุ!GA211</f>
        <v>41</v>
      </c>
      <c r="BZ211" s="7">
        <f>ประชากรรายอายุ!BZ211+ประชากรรายอายุ!GB211</f>
        <v>33</v>
      </c>
      <c r="CA211" s="7">
        <f>ประชากรรายอายุ!CA211+ประชากรรายอายุ!GC211</f>
        <v>38</v>
      </c>
      <c r="CB211" s="7">
        <f>ประชากรรายอายุ!CB211+ประชากรรายอายุ!GD211</f>
        <v>21</v>
      </c>
      <c r="CC211" s="7">
        <f>ประชากรรายอายุ!CC211+ประชากรรายอายุ!GE211</f>
        <v>36</v>
      </c>
      <c r="CD211" s="7">
        <f>ประชากรรายอายุ!CD211+ประชากรรายอายุ!GF211</f>
        <v>29</v>
      </c>
      <c r="CE211" s="7">
        <f>ประชากรรายอายุ!CE211+ประชากรรายอายุ!GG211</f>
        <v>23</v>
      </c>
      <c r="CF211" s="7">
        <f>ประชากรรายอายุ!CF211+ประชากรรายอายุ!GH211</f>
        <v>21</v>
      </c>
      <c r="CG211" s="7">
        <f>ประชากรรายอายุ!CG211+ประชากรรายอายุ!GI211</f>
        <v>17</v>
      </c>
      <c r="CH211" s="7">
        <f>ประชากรรายอายุ!CH211+ประชากรรายอายุ!GJ211</f>
        <v>17</v>
      </c>
      <c r="CI211" s="7">
        <f>ประชากรรายอายุ!CI211+ประชากรรายอายุ!GK211</f>
        <v>22</v>
      </c>
      <c r="CJ211" s="7">
        <f>ประชากรรายอายุ!CJ211+ประชากรรายอายุ!GL211</f>
        <v>11</v>
      </c>
      <c r="CK211" s="7">
        <f>ประชากรรายอายุ!CK211+ประชากรรายอายุ!GM211</f>
        <v>18</v>
      </c>
      <c r="CL211" s="7">
        <f>ประชากรรายอายุ!CL211+ประชากรรายอายุ!GN211</f>
        <v>7</v>
      </c>
      <c r="CM211" s="7">
        <f>ประชากรรายอายุ!CM211+ประชากรรายอายุ!GO211</f>
        <v>6</v>
      </c>
      <c r="CN211" s="7">
        <f>ประชากรรายอายุ!CN211+ประชากรรายอายุ!GP211</f>
        <v>4</v>
      </c>
      <c r="CO211" s="7">
        <f>ประชากรรายอายุ!CO211+ประชากรรายอายุ!GQ211</f>
        <v>5</v>
      </c>
      <c r="CP211" s="7">
        <f>ประชากรรายอายุ!CP211+ประชากรรายอายุ!GR211</f>
        <v>3</v>
      </c>
      <c r="CQ211" s="7">
        <f>ประชากรรายอายุ!CQ211+ประชากรรายอายุ!GS211</f>
        <v>5</v>
      </c>
      <c r="CR211" s="7">
        <f>ประชากรรายอายุ!CR211+ประชากรรายอายุ!GT211</f>
        <v>0</v>
      </c>
      <c r="CS211" s="7">
        <f>ประชากรรายอายุ!CS211+ประชากรรายอายุ!GU211</f>
        <v>2</v>
      </c>
      <c r="CT211" s="7">
        <f>ประชากรรายอายุ!CT211+ประชากรรายอายุ!GV211</f>
        <v>2</v>
      </c>
      <c r="CU211" s="7">
        <f>ประชากรรายอายุ!CU211+ประชากรรายอายุ!GW211</f>
        <v>1</v>
      </c>
      <c r="CV211" s="7">
        <f>ประชากรรายอายุ!CV211+ประชากรรายอายุ!GX211</f>
        <v>0</v>
      </c>
      <c r="CW211" s="7">
        <f>ประชากรรายอายุ!CW211+ประชากรรายอายุ!GY211</f>
        <v>0</v>
      </c>
      <c r="CX211" s="7">
        <f>ประชากรรายอายุ!CX211+ประชากรรายอายุ!GZ211</f>
        <v>0</v>
      </c>
      <c r="CY211" s="7">
        <f>ประชากรรายอายุ!CY211+ประชากรรายอายุ!HA211</f>
        <v>1</v>
      </c>
      <c r="CZ211" s="7">
        <f>ประชากรรายอายุ!CZ211+ประชากรรายอายุ!HB211</f>
        <v>2</v>
      </c>
      <c r="DA211" s="7">
        <f>ประชากรรายอายุ!DA211+ประชากรรายอายุ!HC211</f>
        <v>0</v>
      </c>
      <c r="DB211" s="7">
        <f>ประชากรรายอายุ!DB211+ประชากรรายอายุ!HD211</f>
        <v>0</v>
      </c>
      <c r="DC211" s="7">
        <f>ประชากรรายอายุ!DC211+ประชากรรายอายุ!HE211</f>
        <v>8</v>
      </c>
      <c r="DD211" s="7">
        <f>ประชากรรายอายุ!DD211+ประชากรรายอายุ!HF211</f>
        <v>45</v>
      </c>
    </row>
    <row r="212" spans="1:108">
      <c r="A212" s="5"/>
      <c r="B212" s="5" t="s">
        <v>149</v>
      </c>
      <c r="C212" s="7">
        <f>ประชากรรายอายุ!C212+ประชากรรายอายุ!DE212</f>
        <v>160</v>
      </c>
      <c r="D212" s="7">
        <f>ประชากรรายอายุ!D212+ประชากรรายอายุ!DF212</f>
        <v>173</v>
      </c>
      <c r="E212" s="7">
        <f>ประชากรรายอายุ!E212+ประชากรรายอายุ!DG212</f>
        <v>161</v>
      </c>
      <c r="F212" s="7">
        <f>ประชากรรายอายุ!F212+ประชากรรายอายุ!DH212</f>
        <v>149</v>
      </c>
      <c r="G212" s="7">
        <f>ประชากรรายอายุ!G212+ประชากรรายอายุ!DI212</f>
        <v>160</v>
      </c>
      <c r="H212" s="7">
        <f>ประชากรรายอายุ!H212+ประชากรรายอายุ!DJ212</f>
        <v>159</v>
      </c>
      <c r="I212" s="7">
        <f>ประชากรรายอายุ!I212+ประชากรรายอายุ!DK212</f>
        <v>170</v>
      </c>
      <c r="J212" s="7">
        <f>ประชากรรายอายุ!J212+ประชากรรายอายุ!DL212</f>
        <v>189</v>
      </c>
      <c r="K212" s="7">
        <f>ประชากรรายอายุ!K212+ประชากรรายอายุ!DM212</f>
        <v>169</v>
      </c>
      <c r="L212" s="7">
        <f>ประชากรรายอายุ!L212+ประชากรรายอายุ!DN212</f>
        <v>155</v>
      </c>
      <c r="M212" s="7">
        <f>ประชากรรายอายุ!M212+ประชากรรายอายุ!DO212</f>
        <v>196</v>
      </c>
      <c r="N212" s="7">
        <f>ประชากรรายอายุ!N212+ประชากรรายอายุ!DP212</f>
        <v>180</v>
      </c>
      <c r="O212" s="7">
        <f>ประชากรรายอายุ!O212+ประชากรรายอายุ!DQ212</f>
        <v>212</v>
      </c>
      <c r="P212" s="7">
        <f>ประชากรรายอายุ!P212+ประชากรรายอายุ!DR212</f>
        <v>224</v>
      </c>
      <c r="Q212" s="7">
        <f>ประชากรรายอายุ!Q212+ประชากรรายอายุ!DS212</f>
        <v>213</v>
      </c>
      <c r="R212" s="7">
        <f>ประชากรรายอายุ!R212+ประชากรรายอายุ!DT212</f>
        <v>193</v>
      </c>
      <c r="S212" s="7">
        <f>ประชากรรายอายุ!S212+ประชากรรายอายุ!DU212</f>
        <v>207</v>
      </c>
      <c r="T212" s="7">
        <f>ประชากรรายอายุ!T212+ประชากรรายอายุ!DV212</f>
        <v>208</v>
      </c>
      <c r="U212" s="7">
        <f>ประชากรรายอายุ!U212+ประชากรรายอายุ!DW212</f>
        <v>218</v>
      </c>
      <c r="V212" s="7">
        <f>ประชากรรายอายุ!V212+ประชากรรายอายุ!DX212</f>
        <v>199</v>
      </c>
      <c r="W212" s="7">
        <f>ประชากรรายอายุ!W212+ประชากรรายอายุ!DY212</f>
        <v>203</v>
      </c>
      <c r="X212" s="7">
        <f>ประชากรรายอายุ!X212+ประชากรรายอายุ!DZ212</f>
        <v>201</v>
      </c>
      <c r="Y212" s="7">
        <f>ประชากรรายอายุ!Y212+ประชากรรายอายุ!EA212</f>
        <v>209</v>
      </c>
      <c r="Z212" s="7">
        <f>ประชากรรายอายุ!Z212+ประชากรรายอายุ!EB212</f>
        <v>212</v>
      </c>
      <c r="AA212" s="7">
        <f>ประชากรรายอายุ!AA212+ประชากรรายอายุ!EC212</f>
        <v>201</v>
      </c>
      <c r="AB212" s="7">
        <f>ประชากรรายอายุ!AB212+ประชากรรายอายุ!ED212</f>
        <v>188</v>
      </c>
      <c r="AC212" s="7">
        <f>ประชากรรายอายุ!AC212+ประชากรรายอายุ!EE212</f>
        <v>179</v>
      </c>
      <c r="AD212" s="7">
        <f>ประชากรรายอายุ!AD212+ประชากรรายอายุ!EF212</f>
        <v>208</v>
      </c>
      <c r="AE212" s="7">
        <f>ประชากรรายอายุ!AE212+ประชากรรายอายุ!EG212</f>
        <v>211</v>
      </c>
      <c r="AF212" s="7">
        <f>ประชากรรายอายุ!AF212+ประชากรรายอายุ!EH212</f>
        <v>199</v>
      </c>
      <c r="AG212" s="7">
        <f>ประชากรรายอายุ!AG212+ประชากรรายอายุ!EI212</f>
        <v>208</v>
      </c>
      <c r="AH212" s="7">
        <f>ประชากรรายอายุ!AH212+ประชากรรายอายุ!EJ212</f>
        <v>204</v>
      </c>
      <c r="AI212" s="7">
        <f>ประชากรรายอายุ!AI212+ประชากรรายอายุ!EK212</f>
        <v>195</v>
      </c>
      <c r="AJ212" s="7">
        <f>ประชากรรายอายุ!AJ212+ประชากรรายอายุ!EL212</f>
        <v>198</v>
      </c>
      <c r="AK212" s="7">
        <f>ประชากรรายอายุ!AK212+ประชากรรายอายุ!EM212</f>
        <v>193</v>
      </c>
      <c r="AL212" s="7">
        <f>ประชากรรายอายุ!AL212+ประชากรรายอายุ!EN212</f>
        <v>208</v>
      </c>
      <c r="AM212" s="7">
        <f>ประชากรรายอายุ!AM212+ประชากรรายอายุ!EO212</f>
        <v>204</v>
      </c>
      <c r="AN212" s="7">
        <f>ประชากรรายอายุ!AN212+ประชากรรายอายุ!EP212</f>
        <v>227</v>
      </c>
      <c r="AO212" s="7">
        <f>ประชากรรายอายุ!AO212+ประชากรรายอายุ!EQ212</f>
        <v>233</v>
      </c>
      <c r="AP212" s="7">
        <f>ประชากรรายอายุ!AP212+ประชากรรายอายุ!ER212</f>
        <v>191</v>
      </c>
      <c r="AQ212" s="7">
        <f>ประชากรรายอายุ!AQ212+ประชากรรายอายุ!ES212</f>
        <v>215</v>
      </c>
      <c r="AR212" s="7">
        <f>ประชากรรายอายุ!AR212+ประชากรรายอายุ!ET212</f>
        <v>201</v>
      </c>
      <c r="AS212" s="7">
        <f>ประชากรรายอายุ!AS212+ประชากรรายอายุ!EU212</f>
        <v>189</v>
      </c>
      <c r="AT212" s="7">
        <f>ประชากรรายอายุ!AT212+ประชากรรายอายุ!EV212</f>
        <v>205</v>
      </c>
      <c r="AU212" s="7">
        <f>ประชากรรายอายุ!AU212+ประชากรรายอายุ!EW212</f>
        <v>178</v>
      </c>
      <c r="AV212" s="7">
        <f>ประชากรรายอายุ!AV212+ประชากรรายอายุ!EX212</f>
        <v>186</v>
      </c>
      <c r="AW212" s="7">
        <f>ประชากรรายอายุ!AW212+ประชากรรายอายุ!EY212</f>
        <v>185</v>
      </c>
      <c r="AX212" s="7">
        <f>ประชากรรายอายุ!AX212+ประชากรรายอายุ!EZ212</f>
        <v>147</v>
      </c>
      <c r="AY212" s="7">
        <f>ประชากรรายอายุ!AY212+ประชากรรายอายุ!FA212</f>
        <v>166</v>
      </c>
      <c r="AZ212" s="7">
        <f>ประชากรรายอายุ!AZ212+ประชากรรายอายุ!FB212</f>
        <v>176</v>
      </c>
      <c r="BA212" s="7">
        <f>ประชากรรายอายุ!BA212+ประชากรรายอายุ!FC212</f>
        <v>159</v>
      </c>
      <c r="BB212" s="7">
        <f>ประชากรรายอายุ!BB212+ประชากรรายอายุ!FD212</f>
        <v>148</v>
      </c>
      <c r="BC212" s="7">
        <f>ประชากรรายอายุ!BC212+ประชากรรายอายุ!FE212</f>
        <v>145</v>
      </c>
      <c r="BD212" s="7">
        <f>ประชากรรายอายุ!BD212+ประชากรรายอายุ!FF212</f>
        <v>156</v>
      </c>
      <c r="BE212" s="7">
        <f>ประชากรรายอายุ!BE212+ประชากรรายอายุ!FG212</f>
        <v>128</v>
      </c>
      <c r="BF212" s="7">
        <f>ประชากรรายอายุ!BF212+ประชากรรายอายุ!FH212</f>
        <v>152</v>
      </c>
      <c r="BG212" s="7">
        <f>ประชากรรายอายุ!BG212+ประชากรรายอายุ!FI212</f>
        <v>139</v>
      </c>
      <c r="BH212" s="7">
        <f>ประชากรรายอายุ!BH212+ประชากรรายอายุ!FJ212</f>
        <v>99</v>
      </c>
      <c r="BI212" s="7">
        <f>ประชากรรายอายุ!BI212+ประชากรรายอายุ!FK212</f>
        <v>95</v>
      </c>
      <c r="BJ212" s="7">
        <f>ประชากรรายอายุ!BJ212+ประชากรรายอายุ!FL212</f>
        <v>104</v>
      </c>
      <c r="BK212" s="7">
        <f>ประชากรรายอายุ!BK212+ประชากรรายอายุ!FM212</f>
        <v>115</v>
      </c>
      <c r="BL212" s="7">
        <f>ประชากรรายอายุ!BL212+ประชากรรายอายุ!FN212</f>
        <v>99</v>
      </c>
      <c r="BM212" s="7">
        <f>ประชากรรายอายุ!BM212+ประชากรรายอายุ!FO212</f>
        <v>93</v>
      </c>
      <c r="BN212" s="7">
        <f>ประชากรรายอายุ!BN212+ประชากรรายอายุ!FP212</f>
        <v>113</v>
      </c>
      <c r="BO212" s="7">
        <f>ประชากรรายอายุ!BO212+ประชากรรายอายุ!FQ212</f>
        <v>75</v>
      </c>
      <c r="BP212" s="7">
        <f>ประชากรรายอายุ!BP212+ประชากรรายอายุ!FR212</f>
        <v>94</v>
      </c>
      <c r="BQ212" s="7">
        <f>ประชากรรายอายุ!BQ212+ประชากรรายอายุ!FS212</f>
        <v>49</v>
      </c>
      <c r="BR212" s="7">
        <f>ประชากรรายอายุ!BR212+ประชากรรายอายุ!FT212</f>
        <v>54</v>
      </c>
      <c r="BS212" s="7">
        <f>ประชากรรายอายุ!BS212+ประชากรรายอายุ!FU212</f>
        <v>49</v>
      </c>
      <c r="BT212" s="7">
        <f>ประชากรรายอายุ!BT212+ประชากรรายอายุ!FV212</f>
        <v>48</v>
      </c>
      <c r="BU212" s="7">
        <f>ประชากรรายอายุ!BU212+ประชากรรายอายุ!FW212</f>
        <v>72</v>
      </c>
      <c r="BV212" s="7">
        <f>ประชากรรายอายุ!BV212+ประชากรรายอายุ!FX212</f>
        <v>56</v>
      </c>
      <c r="BW212" s="7">
        <f>ประชากรรายอายุ!BW212+ประชากรรายอายุ!FY212</f>
        <v>64</v>
      </c>
      <c r="BX212" s="7">
        <f>ประชากรรายอายุ!BX212+ประชากรรายอายุ!FZ212</f>
        <v>36</v>
      </c>
      <c r="BY212" s="7">
        <f>ประชากรรายอายุ!BY212+ประชากรรายอายุ!GA212</f>
        <v>50</v>
      </c>
      <c r="BZ212" s="7">
        <f>ประชากรรายอายุ!BZ212+ประชากรรายอายุ!GB212</f>
        <v>40</v>
      </c>
      <c r="CA212" s="7">
        <f>ประชากรรายอายุ!CA212+ประชากรรายอายุ!GC212</f>
        <v>55</v>
      </c>
      <c r="CB212" s="7">
        <f>ประชากรรายอายุ!CB212+ประชากรรายอายุ!GD212</f>
        <v>32</v>
      </c>
      <c r="CC212" s="7">
        <f>ประชากรรายอายุ!CC212+ประชากรรายอายุ!GE212</f>
        <v>41</v>
      </c>
      <c r="CD212" s="7">
        <f>ประชากรรายอายุ!CD212+ประชากรรายอายุ!GF212</f>
        <v>38</v>
      </c>
      <c r="CE212" s="7">
        <f>ประชากรรายอายุ!CE212+ประชากรรายอายุ!GG212</f>
        <v>40</v>
      </c>
      <c r="CF212" s="7">
        <f>ประชากรรายอายุ!CF212+ประชากรรายอายุ!GH212</f>
        <v>19</v>
      </c>
      <c r="CG212" s="7">
        <f>ประชากรรายอายุ!CG212+ประชากรรายอายุ!GI212</f>
        <v>18</v>
      </c>
      <c r="CH212" s="7">
        <f>ประชากรรายอายุ!CH212+ประชากรรายอายุ!GJ212</f>
        <v>18</v>
      </c>
      <c r="CI212" s="7">
        <f>ประชากรรายอายุ!CI212+ประชากรรายอายุ!GK212</f>
        <v>19</v>
      </c>
      <c r="CJ212" s="7">
        <f>ประชากรรายอายุ!CJ212+ประชากรรายอายุ!GL212</f>
        <v>13</v>
      </c>
      <c r="CK212" s="7">
        <f>ประชากรรายอายุ!CK212+ประชากรรายอายุ!GM212</f>
        <v>19</v>
      </c>
      <c r="CL212" s="7">
        <f>ประชากรรายอายุ!CL212+ประชากรรายอายุ!GN212</f>
        <v>13</v>
      </c>
      <c r="CM212" s="7">
        <f>ประชากรรายอายุ!CM212+ประชากรรายอายุ!GO212</f>
        <v>11</v>
      </c>
      <c r="CN212" s="7">
        <f>ประชากรรายอายุ!CN212+ประชากรรายอายุ!GP212</f>
        <v>5</v>
      </c>
      <c r="CO212" s="7">
        <f>ประชากรรายอายุ!CO212+ประชากรรายอายุ!GQ212</f>
        <v>7</v>
      </c>
      <c r="CP212" s="7">
        <f>ประชากรรายอายุ!CP212+ประชากรรายอายุ!GR212</f>
        <v>3</v>
      </c>
      <c r="CQ212" s="7">
        <f>ประชากรรายอายุ!CQ212+ประชากรรายอายุ!GS212</f>
        <v>2</v>
      </c>
      <c r="CR212" s="7">
        <f>ประชากรรายอายุ!CR212+ประชากรรายอายุ!GT212</f>
        <v>4</v>
      </c>
      <c r="CS212" s="7">
        <f>ประชากรรายอายุ!CS212+ประชากรรายอายุ!GU212</f>
        <v>1</v>
      </c>
      <c r="CT212" s="7">
        <f>ประชากรรายอายุ!CT212+ประชากรรายอายุ!GV212</f>
        <v>0</v>
      </c>
      <c r="CU212" s="7">
        <f>ประชากรรายอายุ!CU212+ประชากรรายอายุ!GW212</f>
        <v>0</v>
      </c>
      <c r="CV212" s="7">
        <f>ประชากรรายอายุ!CV212+ประชากรรายอายุ!GX212</f>
        <v>2</v>
      </c>
      <c r="CW212" s="7">
        <f>ประชากรรายอายุ!CW212+ประชากรรายอายุ!GY212</f>
        <v>2</v>
      </c>
      <c r="CX212" s="7">
        <f>ประชากรรายอายุ!CX212+ประชากรรายอายุ!GZ212</f>
        <v>1</v>
      </c>
      <c r="CY212" s="7">
        <f>ประชากรรายอายุ!CY212+ประชากรรายอายุ!HA212</f>
        <v>0</v>
      </c>
      <c r="CZ212" s="7">
        <f>ประชากรรายอายุ!CZ212+ประชากรรายอายุ!HB212</f>
        <v>1</v>
      </c>
      <c r="DA212" s="7">
        <f>ประชากรรายอายุ!DA212+ประชากรรายอายุ!HC212</f>
        <v>0</v>
      </c>
      <c r="DB212" s="7">
        <f>ประชากรรายอายุ!DB212+ประชากรรายอายุ!HD212</f>
        <v>0</v>
      </c>
      <c r="DC212" s="7">
        <f>ประชากรรายอายุ!DC212+ประชากรรายอายุ!HE212</f>
        <v>4</v>
      </c>
      <c r="DD212" s="7">
        <f>ประชากรรายอายุ!DD212+ประชากรรายอายุ!HF212</f>
        <v>28</v>
      </c>
    </row>
    <row r="213" spans="1:108">
      <c r="A213" s="5"/>
      <c r="B213" s="5" t="s">
        <v>150</v>
      </c>
      <c r="C213" s="7">
        <f>ประชากรรายอายุ!C213+ประชากรรายอายุ!DE213</f>
        <v>89</v>
      </c>
      <c r="D213" s="7">
        <f>ประชากรรายอายุ!D213+ประชากรรายอายุ!DF213</f>
        <v>119</v>
      </c>
      <c r="E213" s="7">
        <f>ประชากรรายอายุ!E213+ประชากรรายอายุ!DG213</f>
        <v>100</v>
      </c>
      <c r="F213" s="7">
        <f>ประชากรรายอายุ!F213+ประชากรรายอายุ!DH213</f>
        <v>112</v>
      </c>
      <c r="G213" s="7">
        <f>ประชากรรายอายุ!G213+ประชากรรายอายุ!DI213</f>
        <v>102</v>
      </c>
      <c r="H213" s="7">
        <f>ประชากรรายอายุ!H213+ประชากรรายอายุ!DJ213</f>
        <v>121</v>
      </c>
      <c r="I213" s="7">
        <f>ประชากรรายอายุ!I213+ประชากรรายอายุ!DK213</f>
        <v>125</v>
      </c>
      <c r="J213" s="7">
        <f>ประชากรรายอายุ!J213+ประชากรรายอายุ!DL213</f>
        <v>112</v>
      </c>
      <c r="K213" s="7">
        <f>ประชากรรายอายุ!K213+ประชากรรายอายุ!DM213</f>
        <v>121</v>
      </c>
      <c r="L213" s="7">
        <f>ประชากรรายอายุ!L213+ประชากรรายอายุ!DN213</f>
        <v>109</v>
      </c>
      <c r="M213" s="7">
        <f>ประชากรรายอายุ!M213+ประชากรรายอายุ!DO213</f>
        <v>125</v>
      </c>
      <c r="N213" s="7">
        <f>ประชากรรายอายุ!N213+ประชากรรายอายุ!DP213</f>
        <v>130</v>
      </c>
      <c r="O213" s="7">
        <f>ประชากรรายอายุ!O213+ประชากรรายอายุ!DQ213</f>
        <v>139</v>
      </c>
      <c r="P213" s="7">
        <f>ประชากรรายอายุ!P213+ประชากรรายอายุ!DR213</f>
        <v>139</v>
      </c>
      <c r="Q213" s="7">
        <f>ประชากรรายอายุ!Q213+ประชากรรายอายุ!DS213</f>
        <v>136</v>
      </c>
      <c r="R213" s="7">
        <f>ประชากรรายอายุ!R213+ประชากรรายอายุ!DT213</f>
        <v>118</v>
      </c>
      <c r="S213" s="7">
        <f>ประชากรรายอายุ!S213+ประชากรรายอายุ!DU213</f>
        <v>143</v>
      </c>
      <c r="T213" s="7">
        <f>ประชากรรายอายุ!T213+ประชากรรายอายุ!DV213</f>
        <v>136</v>
      </c>
      <c r="U213" s="7">
        <f>ประชากรรายอายุ!U213+ประชากรรายอายุ!DW213</f>
        <v>144</v>
      </c>
      <c r="V213" s="7">
        <f>ประชากรรายอายุ!V213+ประชากรรายอายุ!DX213</f>
        <v>144</v>
      </c>
      <c r="W213" s="7">
        <f>ประชากรรายอายุ!W213+ประชากรรายอายุ!DY213</f>
        <v>122</v>
      </c>
      <c r="X213" s="7">
        <f>ประชากรรายอายุ!X213+ประชากรรายอายุ!DZ213</f>
        <v>122</v>
      </c>
      <c r="Y213" s="7">
        <f>ประชากรรายอายุ!Y213+ประชากรรายอายุ!EA213</f>
        <v>121</v>
      </c>
      <c r="Z213" s="7">
        <f>ประชากรรายอายุ!Z213+ประชากรรายอายุ!EB213</f>
        <v>144</v>
      </c>
      <c r="AA213" s="7">
        <f>ประชากรรายอายุ!AA213+ประชากรรายอายุ!EC213</f>
        <v>129</v>
      </c>
      <c r="AB213" s="7">
        <f>ประชากรรายอายุ!AB213+ประชากรรายอายุ!ED213</f>
        <v>151</v>
      </c>
      <c r="AC213" s="7">
        <f>ประชากรรายอายุ!AC213+ประชากรรายอายุ!EE213</f>
        <v>154</v>
      </c>
      <c r="AD213" s="7">
        <f>ประชากรรายอายุ!AD213+ประชากรรายอายุ!EF213</f>
        <v>129</v>
      </c>
      <c r="AE213" s="7">
        <f>ประชากรรายอายุ!AE213+ประชากรรายอายุ!EG213</f>
        <v>115</v>
      </c>
      <c r="AF213" s="7">
        <f>ประชากรรายอายุ!AF213+ประชากรรายอายุ!EH213</f>
        <v>141</v>
      </c>
      <c r="AG213" s="7">
        <f>ประชากรรายอายุ!AG213+ประชากรรายอายุ!EI213</f>
        <v>139</v>
      </c>
      <c r="AH213" s="7">
        <f>ประชากรรายอายุ!AH213+ประชากรรายอายุ!EJ213</f>
        <v>132</v>
      </c>
      <c r="AI213" s="7">
        <f>ประชากรรายอายุ!AI213+ประชากรรายอายุ!EK213</f>
        <v>118</v>
      </c>
      <c r="AJ213" s="7">
        <f>ประชากรรายอายุ!AJ213+ประชากรรายอายุ!EL213</f>
        <v>146</v>
      </c>
      <c r="AK213" s="7">
        <f>ประชากรรายอายุ!AK213+ประชากรรายอายุ!EM213</f>
        <v>109</v>
      </c>
      <c r="AL213" s="7">
        <f>ประชากรรายอายุ!AL213+ประชากรรายอายุ!EN213</f>
        <v>131</v>
      </c>
      <c r="AM213" s="7">
        <f>ประชากรรายอายุ!AM213+ประชากรรายอายุ!EO213</f>
        <v>134</v>
      </c>
      <c r="AN213" s="7">
        <f>ประชากรรายอายุ!AN213+ประชากรรายอายุ!EP213</f>
        <v>161</v>
      </c>
      <c r="AO213" s="7">
        <f>ประชากรรายอายุ!AO213+ประชากรรายอายุ!EQ213</f>
        <v>170</v>
      </c>
      <c r="AP213" s="7">
        <f>ประชากรรายอายุ!AP213+ประชากรรายอายุ!ER213</f>
        <v>133</v>
      </c>
      <c r="AQ213" s="7">
        <f>ประชากรรายอายุ!AQ213+ประชากรรายอายุ!ES213</f>
        <v>151</v>
      </c>
      <c r="AR213" s="7">
        <f>ประชากรรายอายุ!AR213+ประชากรรายอายุ!ET213</f>
        <v>160</v>
      </c>
      <c r="AS213" s="7">
        <f>ประชากรรายอายุ!AS213+ประชากรรายอายุ!EU213</f>
        <v>143</v>
      </c>
      <c r="AT213" s="7">
        <f>ประชากรรายอายุ!AT213+ประชากรรายอายุ!EV213</f>
        <v>116</v>
      </c>
      <c r="AU213" s="7">
        <f>ประชากรรายอายุ!AU213+ประชากรรายอายุ!EW213</f>
        <v>157</v>
      </c>
      <c r="AV213" s="7">
        <f>ประชากรรายอายุ!AV213+ประชากรรายอายุ!EX213</f>
        <v>125</v>
      </c>
      <c r="AW213" s="7">
        <f>ประชากรรายอายุ!AW213+ประชากรรายอายุ!EY213</f>
        <v>127</v>
      </c>
      <c r="AX213" s="7">
        <f>ประชากรรายอายุ!AX213+ประชากรรายอายุ!EZ213</f>
        <v>114</v>
      </c>
      <c r="AY213" s="7">
        <f>ประชากรรายอายุ!AY213+ประชากรรายอายุ!FA213</f>
        <v>117</v>
      </c>
      <c r="AZ213" s="7">
        <f>ประชากรรายอายุ!AZ213+ประชากรรายอายุ!FB213</f>
        <v>106</v>
      </c>
      <c r="BA213" s="7">
        <f>ประชากรรายอายุ!BA213+ประชากรรายอายุ!FC213</f>
        <v>104</v>
      </c>
      <c r="BB213" s="7">
        <f>ประชากรรายอายุ!BB213+ประชากรรายอายุ!FD213</f>
        <v>106</v>
      </c>
      <c r="BC213" s="7">
        <f>ประชากรรายอายุ!BC213+ประชากรรายอายุ!FE213</f>
        <v>85</v>
      </c>
      <c r="BD213" s="7">
        <f>ประชากรรายอายุ!BD213+ประชากรรายอายุ!FF213</f>
        <v>96</v>
      </c>
      <c r="BE213" s="7">
        <f>ประชากรรายอายุ!BE213+ประชากรรายอายุ!FG213</f>
        <v>76</v>
      </c>
      <c r="BF213" s="7">
        <f>ประชากรรายอายุ!BF213+ประชากรรายอายุ!FH213</f>
        <v>98</v>
      </c>
      <c r="BG213" s="7">
        <f>ประชากรรายอายุ!BG213+ประชากรรายอายุ!FI213</f>
        <v>69</v>
      </c>
      <c r="BH213" s="7">
        <f>ประชากรรายอายุ!BH213+ประชากรรายอายุ!FJ213</f>
        <v>95</v>
      </c>
      <c r="BI213" s="7">
        <f>ประชากรรายอายุ!BI213+ประชากรรายอายุ!FK213</f>
        <v>59</v>
      </c>
      <c r="BJ213" s="7">
        <f>ประชากรรายอายุ!BJ213+ประชากรรายอายุ!FL213</f>
        <v>45</v>
      </c>
      <c r="BK213" s="7">
        <f>ประชากรรายอายุ!BK213+ประชากรรายอายุ!FM213</f>
        <v>84</v>
      </c>
      <c r="BL213" s="7">
        <f>ประชากรรายอายุ!BL213+ประชากรรายอายุ!FN213</f>
        <v>61</v>
      </c>
      <c r="BM213" s="7">
        <f>ประชากรรายอายุ!BM213+ประชากรรายอายุ!FO213</f>
        <v>72</v>
      </c>
      <c r="BN213" s="7">
        <f>ประชากรรายอายุ!BN213+ประชากรรายอายุ!FP213</f>
        <v>74</v>
      </c>
      <c r="BO213" s="7">
        <f>ประชากรรายอายุ!BO213+ประชากรรายอายุ!FQ213</f>
        <v>59</v>
      </c>
      <c r="BP213" s="7">
        <f>ประชากรรายอายุ!BP213+ประชากรรายอายุ!FR213</f>
        <v>59</v>
      </c>
      <c r="BQ213" s="7">
        <f>ประชากรรายอายุ!BQ213+ประชากรรายอายุ!FS213</f>
        <v>38</v>
      </c>
      <c r="BR213" s="7">
        <f>ประชากรรายอายุ!BR213+ประชากรรายอายุ!FT213</f>
        <v>33</v>
      </c>
      <c r="BS213" s="7">
        <f>ประชากรรายอายุ!BS213+ประชากรรายอายุ!FU213</f>
        <v>32</v>
      </c>
      <c r="BT213" s="7">
        <f>ประชากรรายอายุ!BT213+ประชากรรายอายุ!FV213</f>
        <v>34</v>
      </c>
      <c r="BU213" s="7">
        <f>ประชากรรายอายุ!BU213+ประชากรรายอายุ!FW213</f>
        <v>36</v>
      </c>
      <c r="BV213" s="7">
        <f>ประชากรรายอายุ!BV213+ประชากรรายอายุ!FX213</f>
        <v>41</v>
      </c>
      <c r="BW213" s="7">
        <f>ประชากรรายอายุ!BW213+ประชากรรายอายุ!FY213</f>
        <v>35</v>
      </c>
      <c r="BX213" s="7">
        <f>ประชากรรายอายุ!BX213+ประชากรรายอายุ!FZ213</f>
        <v>25</v>
      </c>
      <c r="BY213" s="7">
        <f>ประชากรรายอายุ!BY213+ประชากรรายอายุ!GA213</f>
        <v>32</v>
      </c>
      <c r="BZ213" s="7">
        <f>ประชากรรายอายุ!BZ213+ประชากรรายอายุ!GB213</f>
        <v>28</v>
      </c>
      <c r="CA213" s="7">
        <f>ประชากรรายอายุ!CA213+ประชากรรายอายุ!GC213</f>
        <v>43</v>
      </c>
      <c r="CB213" s="7">
        <f>ประชากรรายอายุ!CB213+ประชากรรายอายุ!GD213</f>
        <v>22</v>
      </c>
      <c r="CC213" s="7">
        <f>ประชากรรายอายุ!CC213+ประชากรรายอายุ!GE213</f>
        <v>20</v>
      </c>
      <c r="CD213" s="7">
        <f>ประชากรรายอายุ!CD213+ประชากรรายอายุ!GF213</f>
        <v>25</v>
      </c>
      <c r="CE213" s="7">
        <f>ประชากรรายอายุ!CE213+ประชากรรายอายุ!GG213</f>
        <v>18</v>
      </c>
      <c r="CF213" s="7">
        <f>ประชากรรายอายุ!CF213+ประชากรรายอายุ!GH213</f>
        <v>12</v>
      </c>
      <c r="CG213" s="7">
        <f>ประชากรรายอายุ!CG213+ประชากรรายอายุ!GI213</f>
        <v>25</v>
      </c>
      <c r="CH213" s="7">
        <f>ประชากรรายอายุ!CH213+ประชากรรายอายุ!GJ213</f>
        <v>7</v>
      </c>
      <c r="CI213" s="7">
        <f>ประชากรรายอายุ!CI213+ประชากรรายอายุ!GK213</f>
        <v>13</v>
      </c>
      <c r="CJ213" s="7">
        <f>ประชากรรายอายุ!CJ213+ประชากรรายอายุ!GL213</f>
        <v>5</v>
      </c>
      <c r="CK213" s="7">
        <f>ประชากรรายอายุ!CK213+ประชากรรายอายุ!GM213</f>
        <v>13</v>
      </c>
      <c r="CL213" s="7">
        <f>ประชากรรายอายุ!CL213+ประชากรรายอายุ!GN213</f>
        <v>4</v>
      </c>
      <c r="CM213" s="7">
        <f>ประชากรรายอายุ!CM213+ประชากรรายอายุ!GO213</f>
        <v>8</v>
      </c>
      <c r="CN213" s="7">
        <f>ประชากรรายอายุ!CN213+ประชากรรายอายุ!GP213</f>
        <v>4</v>
      </c>
      <c r="CO213" s="7">
        <f>ประชากรรายอายุ!CO213+ประชากรรายอายุ!GQ213</f>
        <v>4</v>
      </c>
      <c r="CP213" s="7">
        <f>ประชากรรายอายุ!CP213+ประชากรรายอายุ!GR213</f>
        <v>7</v>
      </c>
      <c r="CQ213" s="7">
        <f>ประชากรรายอายุ!CQ213+ประชากรรายอายุ!GS213</f>
        <v>2</v>
      </c>
      <c r="CR213" s="7">
        <f>ประชากรรายอายุ!CR213+ประชากรรายอายุ!GT213</f>
        <v>2</v>
      </c>
      <c r="CS213" s="7">
        <f>ประชากรรายอายุ!CS213+ประชากรรายอายุ!GU213</f>
        <v>3</v>
      </c>
      <c r="CT213" s="7">
        <f>ประชากรรายอายุ!CT213+ประชากรรายอายุ!GV213</f>
        <v>0</v>
      </c>
      <c r="CU213" s="7">
        <f>ประชากรรายอายุ!CU213+ประชากรรายอายุ!GW213</f>
        <v>0</v>
      </c>
      <c r="CV213" s="7">
        <f>ประชากรรายอายุ!CV213+ประชากรรายอายุ!GX213</f>
        <v>0</v>
      </c>
      <c r="CW213" s="7">
        <f>ประชากรรายอายุ!CW213+ประชากรรายอายุ!GY213</f>
        <v>2</v>
      </c>
      <c r="CX213" s="7">
        <f>ประชากรรายอายุ!CX213+ประชากรรายอายุ!GZ213</f>
        <v>0</v>
      </c>
      <c r="CY213" s="7">
        <f>ประชากรรายอายุ!CY213+ประชากรรายอายุ!HA213</f>
        <v>0</v>
      </c>
      <c r="CZ213" s="7">
        <f>ประชากรรายอายุ!CZ213+ประชากรรายอายุ!HB213</f>
        <v>2</v>
      </c>
      <c r="DA213" s="7">
        <f>ประชากรรายอายุ!DA213+ประชากรรายอายุ!HC213</f>
        <v>0</v>
      </c>
      <c r="DB213" s="7">
        <f>ประชากรรายอายุ!DB213+ประชากรรายอายุ!HD213</f>
        <v>0</v>
      </c>
      <c r="DC213" s="7">
        <f>ประชากรรายอายุ!DC213+ประชากรรายอายุ!HE213</f>
        <v>0</v>
      </c>
      <c r="DD213" s="7">
        <f>ประชากรรายอายุ!DD213+ประชากรรายอายุ!HF213</f>
        <v>13</v>
      </c>
    </row>
    <row r="214" spans="1:108">
      <c r="A214" s="12"/>
      <c r="B214" s="5" t="s">
        <v>151</v>
      </c>
      <c r="C214" s="7">
        <f>ประชากรรายอายุ!C214+ประชากรรายอายุ!DE214</f>
        <v>110</v>
      </c>
      <c r="D214" s="7">
        <f>ประชากรรายอายุ!D214+ประชากรรายอายุ!DF214</f>
        <v>95</v>
      </c>
      <c r="E214" s="7">
        <f>ประชากรรายอายุ!E214+ประชากรรายอายุ!DG214</f>
        <v>81</v>
      </c>
      <c r="F214" s="7">
        <f>ประชากรรายอายุ!F214+ประชากรรายอายุ!DH214</f>
        <v>97</v>
      </c>
      <c r="G214" s="7">
        <f>ประชากรรายอายุ!G214+ประชากรรายอายุ!DI214</f>
        <v>103</v>
      </c>
      <c r="H214" s="7">
        <f>ประชากรรายอายุ!H214+ประชากรรายอายุ!DJ214</f>
        <v>86</v>
      </c>
      <c r="I214" s="7">
        <f>ประชากรรายอายุ!I214+ประชากรรายอายุ!DK214</f>
        <v>83</v>
      </c>
      <c r="J214" s="7">
        <f>ประชากรรายอายุ!J214+ประชากรรายอายุ!DL214</f>
        <v>87</v>
      </c>
      <c r="K214" s="7">
        <f>ประชากรรายอายุ!K214+ประชากรรายอายุ!DM214</f>
        <v>91</v>
      </c>
      <c r="L214" s="7">
        <f>ประชากรรายอายุ!L214+ประชากรรายอายุ!DN214</f>
        <v>105</v>
      </c>
      <c r="M214" s="7">
        <f>ประชากรรายอายุ!M214+ประชากรรายอายุ!DO214</f>
        <v>95</v>
      </c>
      <c r="N214" s="7">
        <f>ประชากรรายอายุ!N214+ประชากรรายอายุ!DP214</f>
        <v>104</v>
      </c>
      <c r="O214" s="7">
        <f>ประชากรรายอายุ!O214+ประชากรรายอายุ!DQ214</f>
        <v>123</v>
      </c>
      <c r="P214" s="7">
        <f>ประชากรรายอายุ!P214+ประชากรรายอายุ!DR214</f>
        <v>120</v>
      </c>
      <c r="Q214" s="7">
        <f>ประชากรรายอายุ!Q214+ประชากรรายอายุ!DS214</f>
        <v>131</v>
      </c>
      <c r="R214" s="7">
        <f>ประชากรรายอายุ!R214+ประชากรรายอายุ!DT214</f>
        <v>118</v>
      </c>
      <c r="S214" s="7">
        <f>ประชากรรายอายุ!S214+ประชากรรายอายุ!DU214</f>
        <v>138</v>
      </c>
      <c r="T214" s="7">
        <f>ประชากรรายอายุ!T214+ประชากรรายอายุ!DV214</f>
        <v>135</v>
      </c>
      <c r="U214" s="7">
        <f>ประชากรรายอายุ!U214+ประชากรรายอายุ!DW214</f>
        <v>128</v>
      </c>
      <c r="V214" s="7">
        <f>ประชากรรายอายุ!V214+ประชากรรายอายุ!DX214</f>
        <v>138</v>
      </c>
      <c r="W214" s="7">
        <f>ประชากรรายอายุ!W214+ประชากรรายอายุ!DY214</f>
        <v>140</v>
      </c>
      <c r="X214" s="7">
        <f>ประชากรรายอายุ!X214+ประชากรรายอายุ!DZ214</f>
        <v>109</v>
      </c>
      <c r="Y214" s="7">
        <f>ประชากรรายอายุ!Y214+ประชากรรายอายุ!EA214</f>
        <v>137</v>
      </c>
      <c r="Z214" s="7">
        <f>ประชากรรายอายุ!Z214+ประชากรรายอายุ!EB214</f>
        <v>140</v>
      </c>
      <c r="AA214" s="7">
        <f>ประชากรรายอายุ!AA214+ประชากรรายอายุ!EC214</f>
        <v>155</v>
      </c>
      <c r="AB214" s="7">
        <f>ประชากรรายอายุ!AB214+ประชากรรายอายุ!ED214</f>
        <v>128</v>
      </c>
      <c r="AC214" s="7">
        <f>ประชากรรายอายุ!AC214+ประชากรรายอายุ!EE214</f>
        <v>114</v>
      </c>
      <c r="AD214" s="7">
        <f>ประชากรรายอายุ!AD214+ประชากรรายอายุ!EF214</f>
        <v>115</v>
      </c>
      <c r="AE214" s="7">
        <f>ประชากรรายอายุ!AE214+ประชากรรายอายุ!EG214</f>
        <v>115</v>
      </c>
      <c r="AF214" s="7">
        <f>ประชากรรายอายุ!AF214+ประชากรรายอายุ!EH214</f>
        <v>98</v>
      </c>
      <c r="AG214" s="7">
        <f>ประชากรรายอายุ!AG214+ประชากรรายอายุ!EI214</f>
        <v>128</v>
      </c>
      <c r="AH214" s="7">
        <f>ประชากรรายอายุ!AH214+ประชากรรายอายุ!EJ214</f>
        <v>106</v>
      </c>
      <c r="AI214" s="7">
        <f>ประชากรรายอายุ!AI214+ประชากรรายอายุ!EK214</f>
        <v>108</v>
      </c>
      <c r="AJ214" s="7">
        <f>ประชากรรายอายุ!AJ214+ประชากรรายอายุ!EL214</f>
        <v>131</v>
      </c>
      <c r="AK214" s="7">
        <f>ประชากรรายอายุ!AK214+ประชากรรายอายุ!EM214</f>
        <v>133</v>
      </c>
      <c r="AL214" s="7">
        <f>ประชากรรายอายุ!AL214+ประชากรรายอายุ!EN214</f>
        <v>115</v>
      </c>
      <c r="AM214" s="7">
        <f>ประชากรรายอายุ!AM214+ประชากรรายอายุ!EO214</f>
        <v>125</v>
      </c>
      <c r="AN214" s="7">
        <f>ประชากรรายอายุ!AN214+ประชากรรายอายุ!EP214</f>
        <v>126</v>
      </c>
      <c r="AO214" s="7">
        <f>ประชากรรายอายุ!AO214+ประชากรรายอายุ!EQ214</f>
        <v>136</v>
      </c>
      <c r="AP214" s="7">
        <f>ประชากรรายอายุ!AP214+ประชากรรายอายุ!ER214</f>
        <v>140</v>
      </c>
      <c r="AQ214" s="7">
        <f>ประชากรรายอายุ!AQ214+ประชากรรายอายุ!ES214</f>
        <v>129</v>
      </c>
      <c r="AR214" s="7">
        <f>ประชากรรายอายุ!AR214+ประชากรรายอายุ!ET214</f>
        <v>131</v>
      </c>
      <c r="AS214" s="7">
        <f>ประชากรรายอายุ!AS214+ประชากรรายอายุ!EU214</f>
        <v>141</v>
      </c>
      <c r="AT214" s="7">
        <f>ประชากรรายอายุ!AT214+ประชากรรายอายุ!EV214</f>
        <v>142</v>
      </c>
      <c r="AU214" s="7">
        <f>ประชากรรายอายุ!AU214+ประชากรรายอายุ!EW214</f>
        <v>148</v>
      </c>
      <c r="AV214" s="7">
        <f>ประชากรรายอายุ!AV214+ประชากรรายอายุ!EX214</f>
        <v>148</v>
      </c>
      <c r="AW214" s="7">
        <f>ประชากรรายอายุ!AW214+ประชากรรายอายุ!EY214</f>
        <v>126</v>
      </c>
      <c r="AX214" s="7">
        <f>ประชากรรายอายุ!AX214+ประชากรรายอายุ!EZ214</f>
        <v>117</v>
      </c>
      <c r="AY214" s="7">
        <f>ประชากรรายอายุ!AY214+ประชากรรายอายุ!FA214</f>
        <v>122</v>
      </c>
      <c r="AZ214" s="7">
        <f>ประชากรรายอายุ!AZ214+ประชากรรายอายุ!FB214</f>
        <v>106</v>
      </c>
      <c r="BA214" s="7">
        <f>ประชากรรายอายุ!BA214+ประชากรรายอายุ!FC214</f>
        <v>113</v>
      </c>
      <c r="BB214" s="7">
        <f>ประชากรรายอายุ!BB214+ประชากรรายอายุ!FD214</f>
        <v>105</v>
      </c>
      <c r="BC214" s="7">
        <f>ประชากรรายอายุ!BC214+ประชากรรายอายุ!FE214</f>
        <v>120</v>
      </c>
      <c r="BD214" s="7">
        <f>ประชากรรายอายุ!BD214+ประชากรรายอายุ!FF214</f>
        <v>111</v>
      </c>
      <c r="BE214" s="7">
        <f>ประชากรรายอายุ!BE214+ประชากรรายอายุ!FG214</f>
        <v>80</v>
      </c>
      <c r="BF214" s="7">
        <f>ประชากรรายอายุ!BF214+ประชากรรายอายุ!FH214</f>
        <v>96</v>
      </c>
      <c r="BG214" s="7">
        <f>ประชากรรายอายุ!BG214+ประชากรรายอายุ!FI214</f>
        <v>94</v>
      </c>
      <c r="BH214" s="7">
        <f>ประชากรรายอายุ!BH214+ประชากรรายอายุ!FJ214</f>
        <v>95</v>
      </c>
      <c r="BI214" s="7">
        <f>ประชากรรายอายุ!BI214+ประชากรรายอายุ!FK214</f>
        <v>67</v>
      </c>
      <c r="BJ214" s="7">
        <f>ประชากรรายอายุ!BJ214+ประชากรรายอายุ!FL214</f>
        <v>58</v>
      </c>
      <c r="BK214" s="7">
        <f>ประชากรรายอายุ!BK214+ประชากรรายอายุ!FM214</f>
        <v>69</v>
      </c>
      <c r="BL214" s="7">
        <f>ประชากรรายอายุ!BL214+ประชากรรายอายุ!FN214</f>
        <v>60</v>
      </c>
      <c r="BM214" s="7">
        <f>ประชากรรายอายุ!BM214+ประชากรรายอายุ!FO214</f>
        <v>57</v>
      </c>
      <c r="BN214" s="7">
        <f>ประชากรรายอายุ!BN214+ประชากรรายอายุ!FP214</f>
        <v>64</v>
      </c>
      <c r="BO214" s="7">
        <f>ประชากรรายอายุ!BO214+ประชากรรายอายุ!FQ214</f>
        <v>50</v>
      </c>
      <c r="BP214" s="7">
        <f>ประชากรรายอายุ!BP214+ประชากรรายอายุ!FR214</f>
        <v>61</v>
      </c>
      <c r="BQ214" s="7">
        <f>ประชากรรายอายุ!BQ214+ประชากรรายอายุ!FS214</f>
        <v>50</v>
      </c>
      <c r="BR214" s="7">
        <f>ประชากรรายอายุ!BR214+ประชากรรายอายุ!FT214</f>
        <v>23</v>
      </c>
      <c r="BS214" s="7">
        <f>ประชากรรายอายุ!BS214+ประชากรรายอายุ!FU214</f>
        <v>32</v>
      </c>
      <c r="BT214" s="7">
        <f>ประชากรรายอายุ!BT214+ประชากรรายอายุ!FV214</f>
        <v>29</v>
      </c>
      <c r="BU214" s="7">
        <f>ประชากรรายอายุ!BU214+ประชากรรายอายุ!FW214</f>
        <v>46</v>
      </c>
      <c r="BV214" s="7">
        <f>ประชากรรายอายุ!BV214+ประชากรรายอายุ!FX214</f>
        <v>37</v>
      </c>
      <c r="BW214" s="7">
        <f>ประชากรรายอายุ!BW214+ประชากรรายอายุ!FY214</f>
        <v>46</v>
      </c>
      <c r="BX214" s="7">
        <f>ประชากรรายอายุ!BX214+ประชากรรายอายุ!FZ214</f>
        <v>31</v>
      </c>
      <c r="BY214" s="7">
        <f>ประชากรรายอายุ!BY214+ประชากรรายอายุ!GA214</f>
        <v>38</v>
      </c>
      <c r="BZ214" s="7">
        <f>ประชากรรายอายุ!BZ214+ประชากรรายอายุ!GB214</f>
        <v>33</v>
      </c>
      <c r="CA214" s="7">
        <f>ประชากรรายอายุ!CA214+ประชากรรายอายุ!GC214</f>
        <v>29</v>
      </c>
      <c r="CB214" s="7">
        <f>ประชากรรายอายุ!CB214+ประชากรรายอายุ!GD214</f>
        <v>26</v>
      </c>
      <c r="CC214" s="7">
        <f>ประชากรรายอายุ!CC214+ประชากรรายอายุ!GE214</f>
        <v>31</v>
      </c>
      <c r="CD214" s="7">
        <f>ประชากรรายอายุ!CD214+ประชากรรายอายุ!GF214</f>
        <v>37</v>
      </c>
      <c r="CE214" s="7">
        <f>ประชากรรายอายุ!CE214+ประชากรรายอายุ!GG214</f>
        <v>24</v>
      </c>
      <c r="CF214" s="7">
        <f>ประชากรรายอายุ!CF214+ประชากรรายอายุ!GH214</f>
        <v>20</v>
      </c>
      <c r="CG214" s="7">
        <f>ประชากรรายอายุ!CG214+ประชากรรายอายุ!GI214</f>
        <v>15</v>
      </c>
      <c r="CH214" s="7">
        <f>ประชากรรายอายุ!CH214+ประชากรรายอายุ!GJ214</f>
        <v>10</v>
      </c>
      <c r="CI214" s="7">
        <f>ประชากรรายอายุ!CI214+ประชากรรายอายุ!GK214</f>
        <v>20</v>
      </c>
      <c r="CJ214" s="7">
        <f>ประชากรรายอายุ!CJ214+ประชากรรายอายุ!GL214</f>
        <v>14</v>
      </c>
      <c r="CK214" s="7">
        <f>ประชากรรายอายุ!CK214+ประชากรรายอายุ!GM214</f>
        <v>9</v>
      </c>
      <c r="CL214" s="7">
        <f>ประชากรรายอายุ!CL214+ประชากรรายอายุ!GN214</f>
        <v>5</v>
      </c>
      <c r="CM214" s="7">
        <f>ประชากรรายอายุ!CM214+ประชากรรายอายุ!GO214</f>
        <v>8</v>
      </c>
      <c r="CN214" s="7">
        <f>ประชากรรายอายุ!CN214+ประชากรรายอายุ!GP214</f>
        <v>5</v>
      </c>
      <c r="CO214" s="7">
        <f>ประชากรรายอายุ!CO214+ประชากรรายอายุ!GQ214</f>
        <v>4</v>
      </c>
      <c r="CP214" s="7">
        <f>ประชากรรายอายุ!CP214+ประชากรรายอายุ!GR214</f>
        <v>3</v>
      </c>
      <c r="CQ214" s="7">
        <f>ประชากรรายอายุ!CQ214+ประชากรรายอายุ!GS214</f>
        <v>5</v>
      </c>
      <c r="CR214" s="7">
        <f>ประชากรรายอายุ!CR214+ประชากรรายอายุ!GT214</f>
        <v>4</v>
      </c>
      <c r="CS214" s="7">
        <f>ประชากรรายอายุ!CS214+ประชากรรายอายุ!GU214</f>
        <v>2</v>
      </c>
      <c r="CT214" s="7">
        <f>ประชากรรายอายุ!CT214+ประชากรรายอายุ!GV214</f>
        <v>0</v>
      </c>
      <c r="CU214" s="7">
        <f>ประชากรรายอายุ!CU214+ประชากรรายอายุ!GW214</f>
        <v>2</v>
      </c>
      <c r="CV214" s="7">
        <f>ประชากรรายอายุ!CV214+ประชากรรายอายุ!GX214</f>
        <v>0</v>
      </c>
      <c r="CW214" s="7">
        <f>ประชากรรายอายุ!CW214+ประชากรรายอายุ!GY214</f>
        <v>0</v>
      </c>
      <c r="CX214" s="7">
        <f>ประชากรรายอายุ!CX214+ประชากรรายอายุ!GZ214</f>
        <v>0</v>
      </c>
      <c r="CY214" s="7">
        <f>ประชากรรายอายุ!CY214+ประชากรรายอายุ!HA214</f>
        <v>0</v>
      </c>
      <c r="CZ214" s="7">
        <f>ประชากรรายอายุ!CZ214+ประชากรรายอายุ!HB214</f>
        <v>2</v>
      </c>
      <c r="DA214" s="7">
        <f>ประชากรรายอายุ!DA214+ประชากรรายอายุ!HC214</f>
        <v>0</v>
      </c>
      <c r="DB214" s="7">
        <f>ประชากรรายอายุ!DB214+ประชากรรายอายุ!HD214</f>
        <v>0</v>
      </c>
      <c r="DC214" s="7">
        <f>ประชากรรายอายุ!DC214+ประชากรรายอายุ!HE214</f>
        <v>0</v>
      </c>
      <c r="DD214" s="7">
        <f>ประชากรรายอายุ!DD214+ประชากรรายอายุ!HF214</f>
        <v>33</v>
      </c>
    </row>
    <row r="215" spans="1:108">
      <c r="A215" s="12"/>
      <c r="B215" s="5" t="s">
        <v>152</v>
      </c>
      <c r="C215" s="7">
        <f>ประชากรรายอายุ!C215+ประชากรรายอายุ!DE215</f>
        <v>116</v>
      </c>
      <c r="D215" s="7">
        <f>ประชากรรายอายุ!D215+ประชากรรายอายุ!DF215</f>
        <v>146</v>
      </c>
      <c r="E215" s="7">
        <f>ประชากรรายอายุ!E215+ประชากรรายอายุ!DG215</f>
        <v>140</v>
      </c>
      <c r="F215" s="7">
        <f>ประชากรรายอายุ!F215+ประชากรรายอายุ!DH215</f>
        <v>148</v>
      </c>
      <c r="G215" s="7">
        <f>ประชากรรายอายุ!G215+ประชากรรายอายุ!DI215</f>
        <v>130</v>
      </c>
      <c r="H215" s="7">
        <f>ประชากรรายอายุ!H215+ประชากรรายอายุ!DJ215</f>
        <v>136</v>
      </c>
      <c r="I215" s="7">
        <f>ประชากรรายอายุ!I215+ประชากรรายอายุ!DK215</f>
        <v>151</v>
      </c>
      <c r="J215" s="7">
        <f>ประชากรรายอายุ!J215+ประชากรรายอายุ!DL215</f>
        <v>141</v>
      </c>
      <c r="K215" s="7">
        <f>ประชากรรายอายุ!K215+ประชากรรายอายุ!DM215</f>
        <v>149</v>
      </c>
      <c r="L215" s="7">
        <f>ประชากรรายอายุ!L215+ประชากรรายอายุ!DN215</f>
        <v>138</v>
      </c>
      <c r="M215" s="7">
        <f>ประชากรรายอายุ!M215+ประชากรรายอายุ!DO215</f>
        <v>154</v>
      </c>
      <c r="N215" s="7">
        <f>ประชากรรายอายุ!N215+ประชากรรายอายุ!DP215</f>
        <v>157</v>
      </c>
      <c r="O215" s="7">
        <f>ประชากรรายอายุ!O215+ประชากรรายอายุ!DQ215</f>
        <v>171</v>
      </c>
      <c r="P215" s="7">
        <f>ประชากรรายอายุ!P215+ประชากรรายอายุ!DR215</f>
        <v>182</v>
      </c>
      <c r="Q215" s="7">
        <f>ประชากรรายอายุ!Q215+ประชากรรายอายุ!DS215</f>
        <v>196</v>
      </c>
      <c r="R215" s="7">
        <f>ประชากรรายอายุ!R215+ประชากรรายอายุ!DT215</f>
        <v>189</v>
      </c>
      <c r="S215" s="7">
        <f>ประชากรรายอายุ!S215+ประชากรรายอายุ!DU215</f>
        <v>148</v>
      </c>
      <c r="T215" s="7">
        <f>ประชากรรายอายุ!T215+ประชากรรายอายุ!DV215</f>
        <v>171</v>
      </c>
      <c r="U215" s="7">
        <f>ประชากรรายอายุ!U215+ประชากรรายอายุ!DW215</f>
        <v>181</v>
      </c>
      <c r="V215" s="7">
        <f>ประชากรรายอายุ!V215+ประชากรรายอายุ!DX215</f>
        <v>204</v>
      </c>
      <c r="W215" s="7">
        <f>ประชากรรายอายุ!W215+ประชากรรายอายุ!DY215</f>
        <v>200</v>
      </c>
      <c r="X215" s="7">
        <f>ประชากรรายอายุ!X215+ประชากรรายอายุ!DZ215</f>
        <v>153</v>
      </c>
      <c r="Y215" s="7">
        <f>ประชากรรายอายุ!Y215+ประชากรรายอายุ!EA215</f>
        <v>153</v>
      </c>
      <c r="Z215" s="7">
        <f>ประชากรรายอายุ!Z215+ประชากรรายอายุ!EB215</f>
        <v>178</v>
      </c>
      <c r="AA215" s="7">
        <f>ประชากรรายอายุ!AA215+ประชากรรายอายุ!EC215</f>
        <v>177</v>
      </c>
      <c r="AB215" s="7">
        <f>ประชากรรายอายุ!AB215+ประชากรรายอายุ!ED215</f>
        <v>128</v>
      </c>
      <c r="AC215" s="7">
        <f>ประชากรรายอายุ!AC215+ประชากรรายอายุ!EE215</f>
        <v>168</v>
      </c>
      <c r="AD215" s="7">
        <f>ประชากรรายอายุ!AD215+ประชากรรายอายุ!EF215</f>
        <v>160</v>
      </c>
      <c r="AE215" s="7">
        <f>ประชากรรายอายุ!AE215+ประชากรรายอายุ!EG215</f>
        <v>149</v>
      </c>
      <c r="AF215" s="7">
        <f>ประชากรรายอายุ!AF215+ประชากรรายอายุ!EH215</f>
        <v>158</v>
      </c>
      <c r="AG215" s="7">
        <f>ประชากรรายอายุ!AG215+ประชากรรายอายุ!EI215</f>
        <v>180</v>
      </c>
      <c r="AH215" s="7">
        <f>ประชากรรายอายุ!AH215+ประชากรรายอายุ!EJ215</f>
        <v>145</v>
      </c>
      <c r="AI215" s="7">
        <f>ประชากรรายอายุ!AI215+ประชากรรายอายุ!EK215</f>
        <v>156</v>
      </c>
      <c r="AJ215" s="7">
        <f>ประชากรรายอายุ!AJ215+ประชากรรายอายุ!EL215</f>
        <v>183</v>
      </c>
      <c r="AK215" s="7">
        <f>ประชากรรายอายุ!AK215+ประชากรรายอายุ!EM215</f>
        <v>178</v>
      </c>
      <c r="AL215" s="7">
        <f>ประชากรรายอายุ!AL215+ประชากรรายอายุ!EN215</f>
        <v>205</v>
      </c>
      <c r="AM215" s="7">
        <f>ประชากรรายอายุ!AM215+ประชากรรายอายุ!EO215</f>
        <v>166</v>
      </c>
      <c r="AN215" s="7">
        <f>ประชากรรายอายุ!AN215+ประชากรรายอายุ!EP215</f>
        <v>174</v>
      </c>
      <c r="AO215" s="7">
        <f>ประชากรรายอายุ!AO215+ประชากรรายอายุ!EQ215</f>
        <v>201</v>
      </c>
      <c r="AP215" s="7">
        <f>ประชากรรายอายุ!AP215+ประชากรรายอายุ!ER215</f>
        <v>190</v>
      </c>
      <c r="AQ215" s="7">
        <f>ประชากรรายอายุ!AQ215+ประชากรรายอายุ!ES215</f>
        <v>194</v>
      </c>
      <c r="AR215" s="7">
        <f>ประชากรรายอายุ!AR215+ประชากรรายอายุ!ET215</f>
        <v>189</v>
      </c>
      <c r="AS215" s="7">
        <f>ประชากรรายอายุ!AS215+ประชากรรายอายุ!EU215</f>
        <v>199</v>
      </c>
      <c r="AT215" s="7">
        <f>ประชากรรายอายุ!AT215+ประชากรรายอายุ!EV215</f>
        <v>174</v>
      </c>
      <c r="AU215" s="7">
        <f>ประชากรรายอายุ!AU215+ประชากรรายอายุ!EW215</f>
        <v>216</v>
      </c>
      <c r="AV215" s="7">
        <f>ประชากรรายอายุ!AV215+ประชากรรายอายุ!EX215</f>
        <v>146</v>
      </c>
      <c r="AW215" s="7">
        <f>ประชากรรายอายุ!AW215+ประชากรรายอายุ!EY215</f>
        <v>153</v>
      </c>
      <c r="AX215" s="7">
        <f>ประชากรรายอายุ!AX215+ประชากรรายอายุ!EZ215</f>
        <v>151</v>
      </c>
      <c r="AY215" s="7">
        <f>ประชากรรายอายุ!AY215+ประชากรรายอายุ!FA215</f>
        <v>149</v>
      </c>
      <c r="AZ215" s="7">
        <f>ประชากรรายอายุ!AZ215+ประชากรรายอายุ!FB215</f>
        <v>140</v>
      </c>
      <c r="BA215" s="7">
        <f>ประชากรรายอายุ!BA215+ประชากรรายอายุ!FC215</f>
        <v>131</v>
      </c>
      <c r="BB215" s="7">
        <f>ประชากรรายอายุ!BB215+ประชากรรายอายุ!FD215</f>
        <v>97</v>
      </c>
      <c r="BC215" s="7">
        <f>ประชากรรายอายุ!BC215+ประชากรรายอายุ!FE215</f>
        <v>136</v>
      </c>
      <c r="BD215" s="7">
        <f>ประชากรรายอายุ!BD215+ประชากรรายอายุ!FF215</f>
        <v>114</v>
      </c>
      <c r="BE215" s="7">
        <f>ประชากรรายอายุ!BE215+ประชากรรายอายุ!FG215</f>
        <v>129</v>
      </c>
      <c r="BF215" s="7">
        <f>ประชากรรายอายุ!BF215+ประชากรรายอายุ!FH215</f>
        <v>111</v>
      </c>
      <c r="BG215" s="7">
        <f>ประชากรรายอายุ!BG215+ประชากรรายอายุ!FI215</f>
        <v>114</v>
      </c>
      <c r="BH215" s="7">
        <f>ประชากรรายอายุ!BH215+ประชากรรายอายุ!FJ215</f>
        <v>103</v>
      </c>
      <c r="BI215" s="7">
        <f>ประชากรรายอายุ!BI215+ประชากรรายอายุ!FK215</f>
        <v>91</v>
      </c>
      <c r="BJ215" s="7">
        <f>ประชากรรายอายุ!BJ215+ประชากรรายอายุ!FL215</f>
        <v>94</v>
      </c>
      <c r="BK215" s="7">
        <f>ประชากรรายอายุ!BK215+ประชากรรายอายุ!FM215</f>
        <v>106</v>
      </c>
      <c r="BL215" s="7">
        <f>ประชากรรายอายุ!BL215+ประชากรรายอายุ!FN215</f>
        <v>54</v>
      </c>
      <c r="BM215" s="7">
        <f>ประชากรรายอายุ!BM215+ประชากรรายอายุ!FO215</f>
        <v>95</v>
      </c>
      <c r="BN215" s="7">
        <f>ประชากรรายอายุ!BN215+ประชากรรายอายุ!FP215</f>
        <v>83</v>
      </c>
      <c r="BO215" s="7">
        <f>ประชากรรายอายุ!BO215+ประชากรรายอายุ!FQ215</f>
        <v>68</v>
      </c>
      <c r="BP215" s="7">
        <f>ประชากรรายอายุ!BP215+ประชากรรายอายุ!FR215</f>
        <v>75</v>
      </c>
      <c r="BQ215" s="7">
        <f>ประชากรรายอายุ!BQ215+ประชากรรายอายุ!FS215</f>
        <v>47</v>
      </c>
      <c r="BR215" s="7">
        <f>ประชากรรายอายุ!BR215+ประชากรรายอายุ!FT215</f>
        <v>50</v>
      </c>
      <c r="BS215" s="7">
        <f>ประชากรรายอายุ!BS215+ประชากรรายอายุ!FU215</f>
        <v>50</v>
      </c>
      <c r="BT215" s="7">
        <f>ประชากรรายอายุ!BT215+ประชากรรายอายุ!FV215</f>
        <v>52</v>
      </c>
      <c r="BU215" s="7">
        <f>ประชากรรายอายุ!BU215+ประชากรรายอายุ!FW215</f>
        <v>49</v>
      </c>
      <c r="BV215" s="7">
        <f>ประชากรรายอายุ!BV215+ประชากรรายอายุ!FX215</f>
        <v>41</v>
      </c>
      <c r="BW215" s="7">
        <f>ประชากรรายอายุ!BW215+ประชากรรายอายุ!FY215</f>
        <v>47</v>
      </c>
      <c r="BX215" s="7">
        <f>ประชากรรายอายุ!BX215+ประชากรรายอายุ!FZ215</f>
        <v>39</v>
      </c>
      <c r="BY215" s="7">
        <f>ประชากรรายอายุ!BY215+ประชากรรายอายุ!GA215</f>
        <v>42</v>
      </c>
      <c r="BZ215" s="7">
        <f>ประชากรรายอายุ!BZ215+ประชากรรายอายุ!GB215</f>
        <v>22</v>
      </c>
      <c r="CA215" s="7">
        <f>ประชากรรายอายุ!CA215+ประชากรรายอายุ!GC215</f>
        <v>36</v>
      </c>
      <c r="CB215" s="7">
        <f>ประชากรรายอายุ!CB215+ประชากรรายอายุ!GD215</f>
        <v>23</v>
      </c>
      <c r="CC215" s="7">
        <f>ประชากรรายอายุ!CC215+ประชากรรายอายุ!GE215</f>
        <v>31</v>
      </c>
      <c r="CD215" s="7">
        <f>ประชากรรายอายุ!CD215+ประชากรรายอายุ!GF215</f>
        <v>28</v>
      </c>
      <c r="CE215" s="7">
        <f>ประชากรรายอายุ!CE215+ประชากรรายอายุ!GG215</f>
        <v>25</v>
      </c>
      <c r="CF215" s="7">
        <f>ประชากรรายอายุ!CF215+ประชากรรายอายุ!GH215</f>
        <v>26</v>
      </c>
      <c r="CG215" s="7">
        <f>ประชากรรายอายุ!CG215+ประชากรรายอายุ!GI215</f>
        <v>11</v>
      </c>
      <c r="CH215" s="7">
        <f>ประชากรรายอายุ!CH215+ประชากรรายอายุ!GJ215</f>
        <v>21</v>
      </c>
      <c r="CI215" s="7">
        <f>ประชากรรายอายุ!CI215+ประชากรรายอายุ!GK215</f>
        <v>13</v>
      </c>
      <c r="CJ215" s="7">
        <f>ประชากรรายอายุ!CJ215+ประชากรรายอายุ!GL215</f>
        <v>9</v>
      </c>
      <c r="CK215" s="7">
        <f>ประชากรรายอายุ!CK215+ประชากรรายอายุ!GM215</f>
        <v>8</v>
      </c>
      <c r="CL215" s="7">
        <f>ประชากรรายอายุ!CL215+ประชากรรายอายุ!GN215</f>
        <v>8</v>
      </c>
      <c r="CM215" s="7">
        <f>ประชากรรายอายุ!CM215+ประชากรรายอายุ!GO215</f>
        <v>9</v>
      </c>
      <c r="CN215" s="7">
        <f>ประชากรรายอายุ!CN215+ประชากรรายอายุ!GP215</f>
        <v>4</v>
      </c>
      <c r="CO215" s="7">
        <f>ประชากรรายอายุ!CO215+ประชากรรายอายุ!GQ215</f>
        <v>3</v>
      </c>
      <c r="CP215" s="7">
        <f>ประชากรรายอายุ!CP215+ประชากรรายอายุ!GR215</f>
        <v>2</v>
      </c>
      <c r="CQ215" s="7">
        <f>ประชากรรายอายุ!CQ215+ประชากรรายอายุ!GS215</f>
        <v>3</v>
      </c>
      <c r="CR215" s="7">
        <f>ประชากรรายอายุ!CR215+ประชากรรายอายุ!GT215</f>
        <v>0</v>
      </c>
      <c r="CS215" s="7">
        <f>ประชากรรายอายุ!CS215+ประชากรรายอายุ!GU215</f>
        <v>2</v>
      </c>
      <c r="CT215" s="7">
        <f>ประชากรรายอายุ!CT215+ประชากรรายอายุ!GV215</f>
        <v>1</v>
      </c>
      <c r="CU215" s="7">
        <f>ประชากรรายอายุ!CU215+ประชากรรายอายุ!GW215</f>
        <v>2</v>
      </c>
      <c r="CV215" s="7">
        <f>ประชากรรายอายุ!CV215+ประชากรรายอายุ!GX215</f>
        <v>2</v>
      </c>
      <c r="CW215" s="7">
        <f>ประชากรรายอายุ!CW215+ประชากรรายอายุ!GY215</f>
        <v>0</v>
      </c>
      <c r="CX215" s="7">
        <f>ประชากรรายอายุ!CX215+ประชากรรายอายุ!GZ215</f>
        <v>0</v>
      </c>
      <c r="CY215" s="7">
        <f>ประชากรรายอายุ!CY215+ประชากรรายอายุ!HA215</f>
        <v>0</v>
      </c>
      <c r="CZ215" s="7">
        <f>ประชากรรายอายุ!CZ215+ประชากรรายอายุ!HB215</f>
        <v>5</v>
      </c>
      <c r="DA215" s="7">
        <f>ประชากรรายอายุ!DA215+ประชากรรายอายุ!HC215</f>
        <v>0</v>
      </c>
      <c r="DB215" s="7">
        <f>ประชากรรายอายุ!DB215+ประชากรรายอายุ!HD215</f>
        <v>0</v>
      </c>
      <c r="DC215" s="7">
        <f>ประชากรรายอายุ!DC215+ประชากรรายอายุ!HE215</f>
        <v>0</v>
      </c>
      <c r="DD215" s="7">
        <f>ประชากรรายอายุ!DD215+ประชากรรายอายุ!HF215</f>
        <v>20</v>
      </c>
    </row>
    <row r="216" spans="1:108" s="4" customFormat="1">
      <c r="A216" s="12"/>
      <c r="B216" s="6" t="s">
        <v>153</v>
      </c>
      <c r="C216" s="14">
        <f>ประชากรรายอายุ!C216+ประชากรรายอายุ!DE216</f>
        <v>90</v>
      </c>
      <c r="D216" s="14">
        <f>ประชากรรายอายุ!D216+ประชากรรายอายุ!DF216</f>
        <v>107</v>
      </c>
      <c r="E216" s="14">
        <f>ประชากรรายอายุ!E216+ประชากรรายอายุ!DG216</f>
        <v>109</v>
      </c>
      <c r="F216" s="14">
        <f>ประชากรรายอายุ!F216+ประชากรรายอายุ!DH216</f>
        <v>95</v>
      </c>
      <c r="G216" s="14">
        <f>ประชากรรายอายุ!G216+ประชากรรายอายุ!DI216</f>
        <v>97</v>
      </c>
      <c r="H216" s="14">
        <f>ประชากรรายอายุ!H216+ประชากรรายอายุ!DJ216</f>
        <v>89</v>
      </c>
      <c r="I216" s="14">
        <f>ประชากรรายอายุ!I216+ประชากรรายอายุ!DK216</f>
        <v>109</v>
      </c>
      <c r="J216" s="14">
        <f>ประชากรรายอายุ!J216+ประชากรรายอายุ!DL216</f>
        <v>114</v>
      </c>
      <c r="K216" s="14">
        <f>ประชากรรายอายุ!K216+ประชากรรายอายุ!DM216</f>
        <v>104</v>
      </c>
      <c r="L216" s="14">
        <f>ประชากรรายอายุ!L216+ประชากรรายอายุ!DN216</f>
        <v>84</v>
      </c>
      <c r="M216" s="14">
        <f>ประชากรรายอายุ!M216+ประชากรรายอายุ!DO216</f>
        <v>113</v>
      </c>
      <c r="N216" s="14">
        <f>ประชากรรายอายุ!N216+ประชากรรายอายุ!DP216</f>
        <v>115</v>
      </c>
      <c r="O216" s="14">
        <f>ประชากรรายอายุ!O216+ประชากรรายอายุ!DQ216</f>
        <v>116</v>
      </c>
      <c r="P216" s="14">
        <f>ประชากรรายอายุ!P216+ประชากรรายอายุ!DR216</f>
        <v>130</v>
      </c>
      <c r="Q216" s="14">
        <f>ประชากรรายอายุ!Q216+ประชากรรายอายุ!DS216</f>
        <v>133</v>
      </c>
      <c r="R216" s="14">
        <f>ประชากรรายอายุ!R216+ประชากรรายอายุ!DT216</f>
        <v>124</v>
      </c>
      <c r="S216" s="14">
        <f>ประชากรรายอายุ!S216+ประชากรรายอายุ!DU216</f>
        <v>124</v>
      </c>
      <c r="T216" s="14">
        <f>ประชากรรายอายุ!T216+ประชากรรายอายุ!DV216</f>
        <v>159</v>
      </c>
      <c r="U216" s="14">
        <f>ประชากรรายอายุ!U216+ประชากรรายอายุ!DW216</f>
        <v>157</v>
      </c>
      <c r="V216" s="14">
        <f>ประชากรรายอายุ!V216+ประชากรรายอายุ!DX216</f>
        <v>144</v>
      </c>
      <c r="W216" s="14">
        <f>ประชากรรายอายุ!W216+ประชากรรายอายุ!DY216</f>
        <v>131</v>
      </c>
      <c r="X216" s="14">
        <f>ประชากรรายอายุ!X216+ประชากรรายอายุ!DZ216</f>
        <v>132</v>
      </c>
      <c r="Y216" s="14">
        <f>ประชากรรายอายุ!Y216+ประชากรรายอายุ!EA216</f>
        <v>132</v>
      </c>
      <c r="Z216" s="14">
        <f>ประชากรรายอายุ!Z216+ประชากรรายอายุ!EB216</f>
        <v>108</v>
      </c>
      <c r="AA216" s="14">
        <f>ประชากรรายอายุ!AA216+ประชากรรายอายุ!EC216</f>
        <v>126</v>
      </c>
      <c r="AB216" s="14">
        <f>ประชากรรายอายุ!AB216+ประชากรรายอายุ!ED216</f>
        <v>111</v>
      </c>
      <c r="AC216" s="14">
        <f>ประชากรรายอายุ!AC216+ประชากรรายอายุ!EE216</f>
        <v>116</v>
      </c>
      <c r="AD216" s="14">
        <f>ประชากรรายอายุ!AD216+ประชากรรายอายุ!EF216</f>
        <v>144</v>
      </c>
      <c r="AE216" s="14">
        <f>ประชากรรายอายุ!AE216+ประชากรรายอายุ!EG216</f>
        <v>118</v>
      </c>
      <c r="AF216" s="14">
        <f>ประชากรรายอายุ!AF216+ประชากรรายอายุ!EH216</f>
        <v>141</v>
      </c>
      <c r="AG216" s="14">
        <f>ประชากรรายอายุ!AG216+ประชากรรายอายุ!EI216</f>
        <v>121</v>
      </c>
      <c r="AH216" s="14">
        <f>ประชากรรายอายุ!AH216+ประชากรรายอายุ!EJ216</f>
        <v>132</v>
      </c>
      <c r="AI216" s="14">
        <f>ประชากรรายอายุ!AI216+ประชากรรายอายุ!EK216</f>
        <v>129</v>
      </c>
      <c r="AJ216" s="14">
        <f>ประชากรรายอายุ!AJ216+ประชากรรายอายุ!EL216</f>
        <v>122</v>
      </c>
      <c r="AK216" s="14">
        <f>ประชากรรายอายุ!AK216+ประชากรรายอายุ!EM216</f>
        <v>117</v>
      </c>
      <c r="AL216" s="14">
        <f>ประชากรรายอายุ!AL216+ประชากรรายอายุ!EN216</f>
        <v>142</v>
      </c>
      <c r="AM216" s="14">
        <f>ประชากรรายอายุ!AM216+ประชากรรายอายุ!EO216</f>
        <v>128</v>
      </c>
      <c r="AN216" s="14">
        <f>ประชากรรายอายุ!AN216+ประชากรรายอายุ!EP216</f>
        <v>122</v>
      </c>
      <c r="AO216" s="14">
        <f>ประชากรรายอายุ!AO216+ประชากรรายอายุ!EQ216</f>
        <v>154</v>
      </c>
      <c r="AP216" s="14">
        <f>ประชากรรายอายุ!AP216+ประชากรรายอายุ!ER216</f>
        <v>139</v>
      </c>
      <c r="AQ216" s="14">
        <f>ประชากรรายอายุ!AQ216+ประชากรรายอายุ!ES216</f>
        <v>120</v>
      </c>
      <c r="AR216" s="14">
        <f>ประชากรรายอายุ!AR216+ประชากรรายอายุ!ET216</f>
        <v>130</v>
      </c>
      <c r="AS216" s="14">
        <f>ประชากรรายอายุ!AS216+ประชากรรายอายุ!EU216</f>
        <v>127</v>
      </c>
      <c r="AT216" s="14">
        <f>ประชากรรายอายุ!AT216+ประชากรรายอายุ!EV216</f>
        <v>144</v>
      </c>
      <c r="AU216" s="14">
        <f>ประชากรรายอายุ!AU216+ประชากรรายอายุ!EW216</f>
        <v>149</v>
      </c>
      <c r="AV216" s="14">
        <f>ประชากรรายอายุ!AV216+ประชากรรายอายุ!EX216</f>
        <v>126</v>
      </c>
      <c r="AW216" s="14">
        <f>ประชากรรายอายุ!AW216+ประชากรรายอายุ!EY216</f>
        <v>128</v>
      </c>
      <c r="AX216" s="14">
        <f>ประชากรรายอายุ!AX216+ประชากรรายอายุ!EZ216</f>
        <v>106</v>
      </c>
      <c r="AY216" s="14">
        <f>ประชากรรายอายุ!AY216+ประชากรรายอายุ!FA216</f>
        <v>125</v>
      </c>
      <c r="AZ216" s="14">
        <f>ประชากรรายอายุ!AZ216+ประชากรรายอายุ!FB216</f>
        <v>109</v>
      </c>
      <c r="BA216" s="14">
        <f>ประชากรรายอายุ!BA216+ประชากรรายอายุ!FC216</f>
        <v>105</v>
      </c>
      <c r="BB216" s="14">
        <f>ประชากรรายอายุ!BB216+ประชากรรายอายุ!FD216</f>
        <v>81</v>
      </c>
      <c r="BC216" s="14">
        <f>ประชากรรายอายุ!BC216+ประชากรรายอายุ!FE216</f>
        <v>108</v>
      </c>
      <c r="BD216" s="14">
        <f>ประชากรรายอายุ!BD216+ประชากรรายอายุ!FF216</f>
        <v>94</v>
      </c>
      <c r="BE216" s="14">
        <f>ประชากรรายอายุ!BE216+ประชากรรายอายุ!FG216</f>
        <v>82</v>
      </c>
      <c r="BF216" s="14">
        <f>ประชากรรายอายุ!BF216+ประชากรรายอายุ!FH216</f>
        <v>85</v>
      </c>
      <c r="BG216" s="14">
        <f>ประชากรรายอายุ!BG216+ประชากรรายอายุ!FI216</f>
        <v>80</v>
      </c>
      <c r="BH216" s="14">
        <f>ประชากรรายอายุ!BH216+ประชากรรายอายุ!FJ216</f>
        <v>88</v>
      </c>
      <c r="BI216" s="14">
        <f>ประชากรรายอายุ!BI216+ประชากรรายอายุ!FK216</f>
        <v>76</v>
      </c>
      <c r="BJ216" s="14">
        <f>ประชากรรายอายุ!BJ216+ประชากรรายอายุ!FL216</f>
        <v>54</v>
      </c>
      <c r="BK216" s="14">
        <f>ประชากรรายอายุ!BK216+ประชากรรายอายุ!FM216</f>
        <v>74</v>
      </c>
      <c r="BL216" s="14">
        <f>ประชากรรายอายุ!BL216+ประชากรรายอายุ!FN216</f>
        <v>66</v>
      </c>
      <c r="BM216" s="14">
        <f>ประชากรรายอายุ!BM216+ประชากรรายอายุ!FO216</f>
        <v>61</v>
      </c>
      <c r="BN216" s="14">
        <f>ประชากรรายอายุ!BN216+ประชากรรายอายุ!FP216</f>
        <v>65</v>
      </c>
      <c r="BO216" s="14">
        <f>ประชากรรายอายุ!BO216+ประชากรรายอายุ!FQ216</f>
        <v>61</v>
      </c>
      <c r="BP216" s="14">
        <f>ประชากรรายอายุ!BP216+ประชากรรายอายุ!FR216</f>
        <v>48</v>
      </c>
      <c r="BQ216" s="14">
        <f>ประชากรรายอายุ!BQ216+ประชากรรายอายุ!FS216</f>
        <v>39</v>
      </c>
      <c r="BR216" s="14">
        <f>ประชากรรายอายุ!BR216+ประชากรรายอายุ!FT216</f>
        <v>39</v>
      </c>
      <c r="BS216" s="14">
        <f>ประชากรรายอายุ!BS216+ประชากรรายอายุ!FU216</f>
        <v>34</v>
      </c>
      <c r="BT216" s="14">
        <f>ประชากรรายอายุ!BT216+ประชากรรายอายุ!FV216</f>
        <v>23</v>
      </c>
      <c r="BU216" s="14">
        <f>ประชากรรายอายุ!BU216+ประชากรรายอายุ!FW216</f>
        <v>38</v>
      </c>
      <c r="BV216" s="14">
        <f>ประชากรรายอายุ!BV216+ประชากรรายอายุ!FX216</f>
        <v>24</v>
      </c>
      <c r="BW216" s="14">
        <f>ประชากรรายอายุ!BW216+ประชากรรายอายุ!FY216</f>
        <v>32</v>
      </c>
      <c r="BX216" s="14">
        <f>ประชากรรายอายุ!BX216+ประชากรรายอายุ!FZ216</f>
        <v>31</v>
      </c>
      <c r="BY216" s="14">
        <f>ประชากรรายอายุ!BY216+ประชากรรายอายุ!GA216</f>
        <v>25</v>
      </c>
      <c r="BZ216" s="14">
        <f>ประชากรรายอายุ!BZ216+ประชากรรายอายุ!GB216</f>
        <v>17</v>
      </c>
      <c r="CA216" s="14">
        <f>ประชากรรายอายุ!CA216+ประชากรรายอายุ!GC216</f>
        <v>26</v>
      </c>
      <c r="CB216" s="14">
        <f>ประชากรรายอายุ!CB216+ประชากรรายอายุ!GD216</f>
        <v>15</v>
      </c>
      <c r="CC216" s="14">
        <f>ประชากรรายอายุ!CC216+ประชากรรายอายุ!GE216</f>
        <v>20</v>
      </c>
      <c r="CD216" s="14">
        <f>ประชากรรายอายุ!CD216+ประชากรรายอายุ!GF216</f>
        <v>23</v>
      </c>
      <c r="CE216" s="14">
        <f>ประชากรรายอายุ!CE216+ประชากรรายอายุ!GG216</f>
        <v>16</v>
      </c>
      <c r="CF216" s="14">
        <f>ประชากรรายอายุ!CF216+ประชากรรายอายุ!GH216</f>
        <v>18</v>
      </c>
      <c r="CG216" s="14">
        <f>ประชากรรายอายุ!CG216+ประชากรรายอายุ!GI216</f>
        <v>7</v>
      </c>
      <c r="CH216" s="14">
        <f>ประชากรรายอายุ!CH216+ประชากรรายอายุ!GJ216</f>
        <v>13</v>
      </c>
      <c r="CI216" s="14">
        <f>ประชากรรายอายุ!CI216+ประชากรรายอายุ!GK216</f>
        <v>10</v>
      </c>
      <c r="CJ216" s="14">
        <f>ประชากรรายอายุ!CJ216+ประชากรรายอายุ!GL216</f>
        <v>4</v>
      </c>
      <c r="CK216" s="14">
        <f>ประชากรรายอายุ!CK216+ประชากรรายอายุ!GM216</f>
        <v>8</v>
      </c>
      <c r="CL216" s="14">
        <f>ประชากรรายอายุ!CL216+ประชากรรายอายุ!GN216</f>
        <v>7</v>
      </c>
      <c r="CM216" s="14">
        <f>ประชากรรายอายุ!CM216+ประชากรรายอายุ!GO216</f>
        <v>3</v>
      </c>
      <c r="CN216" s="14">
        <f>ประชากรรายอายุ!CN216+ประชากรรายอายุ!GP216</f>
        <v>4</v>
      </c>
      <c r="CO216" s="14">
        <f>ประชากรรายอายุ!CO216+ประชากรรายอายุ!GQ216</f>
        <v>2</v>
      </c>
      <c r="CP216" s="14">
        <f>ประชากรรายอายุ!CP216+ประชากรรายอายุ!GR216</f>
        <v>2</v>
      </c>
      <c r="CQ216" s="14">
        <f>ประชากรรายอายุ!CQ216+ประชากรรายอายุ!GS216</f>
        <v>1</v>
      </c>
      <c r="CR216" s="14">
        <f>ประชากรรายอายุ!CR216+ประชากรรายอายุ!GT216</f>
        <v>1</v>
      </c>
      <c r="CS216" s="14">
        <f>ประชากรรายอายุ!CS216+ประชากรรายอายุ!GU216</f>
        <v>2</v>
      </c>
      <c r="CT216" s="14">
        <f>ประชากรรายอายุ!CT216+ประชากรรายอายุ!GV216</f>
        <v>3</v>
      </c>
      <c r="CU216" s="14">
        <f>ประชากรรายอายุ!CU216+ประชากรรายอายุ!GW216</f>
        <v>1</v>
      </c>
      <c r="CV216" s="14">
        <f>ประชากรรายอายุ!CV216+ประชากรรายอายุ!GX216</f>
        <v>2</v>
      </c>
      <c r="CW216" s="14">
        <f>ประชากรรายอายุ!CW216+ประชากรรายอายุ!GY216</f>
        <v>2</v>
      </c>
      <c r="CX216" s="14">
        <f>ประชากรรายอายุ!CX216+ประชากรรายอายุ!GZ216</f>
        <v>0</v>
      </c>
      <c r="CY216" s="14">
        <f>ประชากรรายอายุ!CY216+ประชากรรายอายุ!HA216</f>
        <v>0</v>
      </c>
      <c r="CZ216" s="14">
        <f>ประชากรรายอายุ!CZ216+ประชากรรายอายุ!HB216</f>
        <v>3</v>
      </c>
      <c r="DA216" s="14">
        <f>ประชากรรายอายุ!DA216+ประชากรรายอายุ!HC216</f>
        <v>0</v>
      </c>
      <c r="DB216" s="14">
        <f>ประชากรรายอายุ!DB216+ประชากรรายอายุ!HD216</f>
        <v>23</v>
      </c>
      <c r="DC216" s="14">
        <f>ประชากรรายอายุ!DC216+ประชากรรายอายุ!HE216</f>
        <v>0</v>
      </c>
      <c r="DD216" s="14">
        <f>ประชากรรายอายุ!DD216+ประชากรรายอายุ!HF216</f>
        <v>14</v>
      </c>
    </row>
    <row r="217" spans="1:108">
      <c r="A217" s="12"/>
      <c r="B217" s="5" t="s">
        <v>377</v>
      </c>
      <c r="C217" s="7">
        <f>ประชากรรายอายุ!C217+ประชากรรายอายุ!DE217</f>
        <v>57</v>
      </c>
      <c r="D217" s="7">
        <f>ประชากรรายอายุ!D217+ประชากรรายอายุ!DF217</f>
        <v>68</v>
      </c>
      <c r="E217" s="7">
        <f>ประชากรรายอายุ!E217+ประชากรรายอายุ!DG217</f>
        <v>73</v>
      </c>
      <c r="F217" s="7">
        <f>ประชากรรายอายุ!F217+ประชากรรายอายุ!DH217</f>
        <v>51</v>
      </c>
      <c r="G217" s="7">
        <f>ประชากรรายอายุ!G217+ประชากรรายอายุ!DI217</f>
        <v>54</v>
      </c>
      <c r="H217" s="7">
        <f>ประชากรรายอายุ!H217+ประชากรรายอายุ!DJ217</f>
        <v>61</v>
      </c>
      <c r="I217" s="7">
        <f>ประชากรรายอายุ!I217+ประชากรรายอายุ!DK217</f>
        <v>72</v>
      </c>
      <c r="J217" s="7">
        <f>ประชากรรายอายุ!J217+ประชากรรายอายุ!DL217</f>
        <v>70</v>
      </c>
      <c r="K217" s="7">
        <f>ประชากรรายอายุ!K217+ประชากรรายอายุ!DM217</f>
        <v>66</v>
      </c>
      <c r="L217" s="7">
        <f>ประชากรรายอายุ!L217+ประชากรรายอายุ!DN217</f>
        <v>50</v>
      </c>
      <c r="M217" s="7">
        <f>ประชากรรายอายุ!M217+ประชากรรายอายุ!DO217</f>
        <v>71</v>
      </c>
      <c r="N217" s="7">
        <f>ประชากรรายอายุ!N217+ประชากรรายอายุ!DP217</f>
        <v>76</v>
      </c>
      <c r="O217" s="7">
        <f>ประชากรรายอายุ!O217+ประชากรรายอายุ!DQ217</f>
        <v>69</v>
      </c>
      <c r="P217" s="7">
        <f>ประชากรรายอายุ!P217+ประชากรรายอายุ!DR217</f>
        <v>75</v>
      </c>
      <c r="Q217" s="7">
        <f>ประชากรรายอายุ!Q217+ประชากรรายอายุ!DS217</f>
        <v>83</v>
      </c>
      <c r="R217" s="7">
        <f>ประชากรรายอายุ!R217+ประชากรรายอายุ!DT217</f>
        <v>87</v>
      </c>
      <c r="S217" s="7">
        <f>ประชากรรายอายุ!S217+ประชากรรายอายุ!DU217</f>
        <v>75</v>
      </c>
      <c r="T217" s="7">
        <f>ประชากรรายอายุ!T217+ประชากรรายอายุ!DV217</f>
        <v>93</v>
      </c>
      <c r="U217" s="7">
        <f>ประชากรรายอายุ!U217+ประชากรรายอายุ!DW217</f>
        <v>97</v>
      </c>
      <c r="V217" s="7">
        <f>ประชากรรายอายุ!V217+ประชากรรายอายุ!DX217</f>
        <v>94</v>
      </c>
      <c r="W217" s="7">
        <f>ประชากรรายอายุ!W217+ประชากรรายอายุ!DY217</f>
        <v>84</v>
      </c>
      <c r="X217" s="7">
        <f>ประชากรรายอายุ!X217+ประชากรรายอายุ!DZ217</f>
        <v>72</v>
      </c>
      <c r="Y217" s="7">
        <f>ประชากรรายอายุ!Y217+ประชากรรายอายุ!EA217</f>
        <v>86</v>
      </c>
      <c r="Z217" s="7">
        <f>ประชากรรายอายุ!Z217+ประชากรรายอายุ!EB217</f>
        <v>75</v>
      </c>
      <c r="AA217" s="7">
        <f>ประชากรรายอายุ!AA217+ประชากรรายอายุ!EC217</f>
        <v>73</v>
      </c>
      <c r="AB217" s="7">
        <f>ประชากรรายอายุ!AB217+ประชากรรายอายุ!ED217</f>
        <v>69</v>
      </c>
      <c r="AC217" s="7">
        <f>ประชากรรายอายุ!AC217+ประชากรรายอายุ!EE217</f>
        <v>69</v>
      </c>
      <c r="AD217" s="7">
        <f>ประชากรรายอายุ!AD217+ประชากรรายอายุ!EF217</f>
        <v>85</v>
      </c>
      <c r="AE217" s="7">
        <f>ประชากรรายอายุ!AE217+ประชากรรายอายุ!EG217</f>
        <v>66</v>
      </c>
      <c r="AF217" s="7">
        <f>ประชากรรายอายุ!AF217+ประชากรรายอายุ!EH217</f>
        <v>87</v>
      </c>
      <c r="AG217" s="7">
        <f>ประชากรรายอายุ!AG217+ประชากรรายอายุ!EI217</f>
        <v>65</v>
      </c>
      <c r="AH217" s="7">
        <f>ประชากรรายอายุ!AH217+ประชากรรายอายุ!EJ217</f>
        <v>72</v>
      </c>
      <c r="AI217" s="7">
        <f>ประชากรรายอายุ!AI217+ประชากรรายอายุ!EK217</f>
        <v>80</v>
      </c>
      <c r="AJ217" s="7">
        <f>ประชากรรายอายุ!AJ217+ประชากรรายอายุ!EL217</f>
        <v>70</v>
      </c>
      <c r="AK217" s="7">
        <f>ประชากรรายอายุ!AK217+ประชากรรายอายุ!EM217</f>
        <v>58</v>
      </c>
      <c r="AL217" s="7">
        <f>ประชากรรายอายุ!AL217+ประชากรรายอายุ!EN217</f>
        <v>89</v>
      </c>
      <c r="AM217" s="7">
        <f>ประชากรรายอายุ!AM217+ประชากรรายอายุ!EO217</f>
        <v>79</v>
      </c>
      <c r="AN217" s="7">
        <f>ประชากรรายอายุ!AN217+ประชากรรายอายุ!EP217</f>
        <v>76</v>
      </c>
      <c r="AO217" s="7">
        <f>ประชากรรายอายุ!AO217+ประชากรรายอายุ!EQ217</f>
        <v>99</v>
      </c>
      <c r="AP217" s="7">
        <f>ประชากรรายอายุ!AP217+ประชากรรายอายุ!ER217</f>
        <v>90</v>
      </c>
      <c r="AQ217" s="7">
        <f>ประชากรรายอายุ!AQ217+ประชากรรายอายุ!ES217</f>
        <v>71</v>
      </c>
      <c r="AR217" s="7">
        <f>ประชากรรายอายุ!AR217+ประชากรรายอายุ!ET217</f>
        <v>75</v>
      </c>
      <c r="AS217" s="7">
        <f>ประชากรรายอายุ!AS217+ประชากรรายอายุ!EU217</f>
        <v>65</v>
      </c>
      <c r="AT217" s="7">
        <f>ประชากรรายอายุ!AT217+ประชากรรายอายุ!EV217</f>
        <v>87</v>
      </c>
      <c r="AU217" s="7">
        <f>ประชากรรายอายุ!AU217+ประชากรรายอายุ!EW217</f>
        <v>95</v>
      </c>
      <c r="AV217" s="7">
        <f>ประชากรรายอายุ!AV217+ประชากรรายอายุ!EX217</f>
        <v>75</v>
      </c>
      <c r="AW217" s="7">
        <f>ประชากรรายอายุ!AW217+ประชากรรายอายุ!EY217</f>
        <v>73</v>
      </c>
      <c r="AX217" s="7">
        <f>ประชากรรายอายุ!AX217+ประชากรรายอายุ!EZ217</f>
        <v>59</v>
      </c>
      <c r="AY217" s="7">
        <f>ประชากรรายอายุ!AY217+ประชากรรายอายุ!FA217</f>
        <v>68</v>
      </c>
      <c r="AZ217" s="7">
        <f>ประชากรรายอายุ!AZ217+ประชากรรายอายุ!FB217</f>
        <v>56</v>
      </c>
      <c r="BA217" s="7">
        <f>ประชากรรายอายุ!BA217+ประชากรรายอายุ!FC217</f>
        <v>54</v>
      </c>
      <c r="BB217" s="7">
        <f>ประชากรรายอายุ!BB217+ประชากรรายอายุ!FD217</f>
        <v>42</v>
      </c>
      <c r="BC217" s="7">
        <f>ประชากรรายอายุ!BC217+ประชากรรายอายุ!FE217</f>
        <v>58</v>
      </c>
      <c r="BD217" s="7">
        <f>ประชากรรายอายุ!BD217+ประชากรรายอายุ!FF217</f>
        <v>46</v>
      </c>
      <c r="BE217" s="7">
        <f>ประชากรรายอายุ!BE217+ประชากรรายอายุ!FG217</f>
        <v>39</v>
      </c>
      <c r="BF217" s="7">
        <f>ประชากรรายอายุ!BF217+ประชากรรายอายุ!FH217</f>
        <v>51</v>
      </c>
      <c r="BG217" s="7">
        <f>ประชากรรายอายุ!BG217+ประชากรรายอายุ!FI217</f>
        <v>38</v>
      </c>
      <c r="BH217" s="7">
        <f>ประชากรรายอายุ!BH217+ประชากรรายอายุ!FJ217</f>
        <v>45</v>
      </c>
      <c r="BI217" s="7">
        <f>ประชากรรายอายุ!BI217+ประชากรรายอายุ!FK217</f>
        <v>40</v>
      </c>
      <c r="BJ217" s="7">
        <f>ประชากรรายอายุ!BJ217+ประชากรรายอายุ!FL217</f>
        <v>26</v>
      </c>
      <c r="BK217" s="7">
        <f>ประชากรรายอายุ!BK217+ประชากรรายอายุ!FM217</f>
        <v>38</v>
      </c>
      <c r="BL217" s="7">
        <f>ประชากรรายอายุ!BL217+ประชากรรายอายุ!FN217</f>
        <v>27</v>
      </c>
      <c r="BM217" s="7">
        <f>ประชากรรายอายุ!BM217+ประชากรรายอายุ!FO217</f>
        <v>25</v>
      </c>
      <c r="BN217" s="7">
        <f>ประชากรรายอายุ!BN217+ประชากรรายอายุ!FP217</f>
        <v>37</v>
      </c>
      <c r="BO217" s="7">
        <f>ประชากรรายอายุ!BO217+ประชากรรายอายุ!FQ217</f>
        <v>38</v>
      </c>
      <c r="BP217" s="7">
        <f>ประชากรรายอายุ!BP217+ประชากรรายอายุ!FR217</f>
        <v>19</v>
      </c>
      <c r="BQ217" s="7">
        <f>ประชากรรายอายุ!BQ217+ประชากรรายอายุ!FS217</f>
        <v>22</v>
      </c>
      <c r="BR217" s="7">
        <f>ประชากรรายอายุ!BR217+ประชากรรายอายุ!FT217</f>
        <v>18</v>
      </c>
      <c r="BS217" s="7">
        <f>ประชากรรายอายุ!BS217+ประชากรรายอายุ!FU217</f>
        <v>20</v>
      </c>
      <c r="BT217" s="7">
        <f>ประชากรรายอายุ!BT217+ประชากรรายอายุ!FV217</f>
        <v>13</v>
      </c>
      <c r="BU217" s="7">
        <f>ประชากรรายอายุ!BU217+ประชากรรายอายุ!FW217</f>
        <v>17</v>
      </c>
      <c r="BV217" s="7">
        <f>ประชากรรายอายุ!BV217+ประชากรรายอายุ!FX217</f>
        <v>11</v>
      </c>
      <c r="BW217" s="7">
        <f>ประชากรรายอายุ!BW217+ประชากรรายอายุ!FY217</f>
        <v>16</v>
      </c>
      <c r="BX217" s="7">
        <f>ประชากรรายอายุ!BX217+ประชากรรายอายุ!FZ217</f>
        <v>12</v>
      </c>
      <c r="BY217" s="7">
        <f>ประชากรรายอายุ!BY217+ประชากรรายอายุ!GA217</f>
        <v>12</v>
      </c>
      <c r="BZ217" s="7">
        <f>ประชากรรายอายุ!BZ217+ประชากรรายอายุ!GB217</f>
        <v>7</v>
      </c>
      <c r="CA217" s="7">
        <f>ประชากรรายอายุ!CA217+ประชากรรายอายุ!GC217</f>
        <v>10</v>
      </c>
      <c r="CB217" s="7">
        <f>ประชากรรายอายุ!CB217+ประชากรรายอายุ!GD217</f>
        <v>7</v>
      </c>
      <c r="CC217" s="7">
        <f>ประชากรรายอายุ!CC217+ประชากรรายอายุ!GE217</f>
        <v>4</v>
      </c>
      <c r="CD217" s="7">
        <f>ประชากรรายอายุ!CD217+ประชากรรายอายุ!GF217</f>
        <v>14</v>
      </c>
      <c r="CE217" s="7">
        <f>ประชากรรายอายุ!CE217+ประชากรรายอายุ!GG217</f>
        <v>4</v>
      </c>
      <c r="CF217" s="7">
        <f>ประชากรรายอายุ!CF217+ประชากรรายอายุ!GH217</f>
        <v>10</v>
      </c>
      <c r="CG217" s="7">
        <f>ประชากรรายอายุ!CG217+ประชากรรายอายุ!GI217</f>
        <v>3</v>
      </c>
      <c r="CH217" s="7">
        <f>ประชากรรายอายุ!CH217+ประชากรรายอายุ!GJ217</f>
        <v>5</v>
      </c>
      <c r="CI217" s="7">
        <f>ประชากรรายอายุ!CI217+ประชากรรายอายุ!GK217</f>
        <v>5</v>
      </c>
      <c r="CJ217" s="7">
        <f>ประชากรรายอายุ!CJ217+ประชากรรายอายุ!GL217</f>
        <v>2</v>
      </c>
      <c r="CK217" s="7">
        <f>ประชากรรายอายุ!CK217+ประชากรรายอายุ!GM217</f>
        <v>3</v>
      </c>
      <c r="CL217" s="7">
        <f>ประชากรรายอายุ!CL217+ประชากรรายอายุ!GN217</f>
        <v>4</v>
      </c>
      <c r="CM217" s="7">
        <f>ประชากรรายอายุ!CM217+ประชากรรายอายุ!GO217</f>
        <v>0</v>
      </c>
      <c r="CN217" s="7">
        <f>ประชากรรายอายุ!CN217+ประชากรรายอายุ!GP217</f>
        <v>2</v>
      </c>
      <c r="CO217" s="7">
        <f>ประชากรรายอายุ!CO217+ประชากรรายอายุ!GQ217</f>
        <v>0</v>
      </c>
      <c r="CP217" s="7">
        <f>ประชากรรายอายุ!CP217+ประชากรรายอายุ!GR217</f>
        <v>0</v>
      </c>
      <c r="CQ217" s="7">
        <f>ประชากรรายอายุ!CQ217+ประชากรรายอายุ!GS217</f>
        <v>1</v>
      </c>
      <c r="CR217" s="7">
        <f>ประชากรรายอายุ!CR217+ประชากรรายอายุ!GT217</f>
        <v>0</v>
      </c>
      <c r="CS217" s="7">
        <f>ประชากรรายอายุ!CS217+ประชากรรายอายุ!GU217</f>
        <v>2</v>
      </c>
      <c r="CT217" s="7">
        <f>ประชากรรายอายุ!CT217+ประชากรรายอายุ!GV217</f>
        <v>1</v>
      </c>
      <c r="CU217" s="7">
        <f>ประชากรรายอายุ!CU217+ประชากรรายอายุ!GW217</f>
        <v>1</v>
      </c>
      <c r="CV217" s="7">
        <f>ประชากรรายอายุ!CV217+ประชากรรายอายุ!GX217</f>
        <v>1</v>
      </c>
      <c r="CW217" s="7">
        <f>ประชากรรายอายุ!CW217+ประชากรรายอายุ!GY217</f>
        <v>2</v>
      </c>
      <c r="CX217" s="7">
        <f>ประชากรรายอายุ!CX217+ประชากรรายอายุ!GZ217</f>
        <v>0</v>
      </c>
      <c r="CY217" s="7">
        <f>ประชากรรายอายุ!CY217+ประชากรรายอายุ!HA217</f>
        <v>0</v>
      </c>
      <c r="CZ217" s="7">
        <f>ประชากรรายอายุ!CZ217+ประชากรรายอายุ!HB217</f>
        <v>2</v>
      </c>
      <c r="DA217" s="7">
        <f>ประชากรรายอายุ!DA217+ประชากรรายอายุ!HC217</f>
        <v>0</v>
      </c>
      <c r="DB217" s="7">
        <f>ประชากรรายอายุ!DB217+ประชากรรายอายุ!HD217</f>
        <v>0</v>
      </c>
      <c r="DC217" s="7">
        <f>ประชากรรายอายุ!DC217+ประชากรรายอายุ!HE217</f>
        <v>0</v>
      </c>
      <c r="DD217" s="7">
        <f>ประชากรรายอายุ!DD217+ประชากรรายอายุ!HF217</f>
        <v>9</v>
      </c>
    </row>
    <row r="218" spans="1:108" s="3" customFormat="1">
      <c r="A218" s="12"/>
      <c r="B218" s="12" t="s">
        <v>378</v>
      </c>
      <c r="C218" s="7">
        <f>ประชากรรายอายุ!C218+ประชากรรายอายุ!DE218</f>
        <v>33</v>
      </c>
      <c r="D218" s="7">
        <f>ประชากรรายอายุ!D218+ประชากรรายอายุ!DF218</f>
        <v>39</v>
      </c>
      <c r="E218" s="7">
        <f>ประชากรรายอายุ!E218+ประชากรรายอายุ!DG218</f>
        <v>36</v>
      </c>
      <c r="F218" s="7">
        <f>ประชากรรายอายุ!F218+ประชากรรายอายุ!DH218</f>
        <v>44</v>
      </c>
      <c r="G218" s="7">
        <f>ประชากรรายอายุ!G218+ประชากรรายอายุ!DI218</f>
        <v>43</v>
      </c>
      <c r="H218" s="7">
        <f>ประชากรรายอายุ!H218+ประชากรรายอายุ!DJ218</f>
        <v>28</v>
      </c>
      <c r="I218" s="7">
        <f>ประชากรรายอายุ!I218+ประชากรรายอายุ!DK218</f>
        <v>37</v>
      </c>
      <c r="J218" s="7">
        <f>ประชากรรายอายุ!J218+ประชากรรายอายุ!DL218</f>
        <v>44</v>
      </c>
      <c r="K218" s="7">
        <f>ประชากรรายอายุ!K218+ประชากรรายอายุ!DM218</f>
        <v>38</v>
      </c>
      <c r="L218" s="7">
        <f>ประชากรรายอายุ!L218+ประชากรรายอายุ!DN218</f>
        <v>34</v>
      </c>
      <c r="M218" s="7">
        <f>ประชากรรายอายุ!M218+ประชากรรายอายุ!DO218</f>
        <v>42</v>
      </c>
      <c r="N218" s="7">
        <f>ประชากรรายอายุ!N218+ประชากรรายอายุ!DP218</f>
        <v>39</v>
      </c>
      <c r="O218" s="7">
        <f>ประชากรรายอายุ!O218+ประชากรรายอายุ!DQ218</f>
        <v>47</v>
      </c>
      <c r="P218" s="7">
        <f>ประชากรรายอายุ!P218+ประชากรรายอายุ!DR218</f>
        <v>55</v>
      </c>
      <c r="Q218" s="7">
        <f>ประชากรรายอายุ!Q218+ประชากรรายอายุ!DS218</f>
        <v>50</v>
      </c>
      <c r="R218" s="7">
        <f>ประชากรรายอายุ!R218+ประชากรรายอายุ!DT218</f>
        <v>37</v>
      </c>
      <c r="S218" s="7">
        <f>ประชากรรายอายุ!S218+ประชากรรายอายุ!DU218</f>
        <v>49</v>
      </c>
      <c r="T218" s="7">
        <f>ประชากรรายอายุ!T218+ประชากรรายอายุ!DV218</f>
        <v>66</v>
      </c>
      <c r="U218" s="7">
        <f>ประชากรรายอายุ!U218+ประชากรรายอายุ!DW218</f>
        <v>60</v>
      </c>
      <c r="V218" s="7">
        <f>ประชากรรายอายุ!V218+ประชากรรายอายุ!DX218</f>
        <v>50</v>
      </c>
      <c r="W218" s="7">
        <f>ประชากรรายอายุ!W218+ประชากรรายอายุ!DY218</f>
        <v>47</v>
      </c>
      <c r="X218" s="7">
        <f>ประชากรรายอายุ!X218+ประชากรรายอายุ!DZ218</f>
        <v>60</v>
      </c>
      <c r="Y218" s="7">
        <f>ประชากรรายอายุ!Y218+ประชากรรายอายุ!EA218</f>
        <v>46</v>
      </c>
      <c r="Z218" s="7">
        <f>ประชากรรายอายุ!Z218+ประชากรรายอายุ!EB218</f>
        <v>33</v>
      </c>
      <c r="AA218" s="7">
        <f>ประชากรรายอายุ!AA218+ประชากรรายอายุ!EC218</f>
        <v>53</v>
      </c>
      <c r="AB218" s="7">
        <f>ประชากรรายอายุ!AB218+ประชากรรายอายุ!ED218</f>
        <v>42</v>
      </c>
      <c r="AC218" s="7">
        <f>ประชากรรายอายุ!AC218+ประชากรรายอายุ!EE218</f>
        <v>47</v>
      </c>
      <c r="AD218" s="7">
        <f>ประชากรรายอายุ!AD218+ประชากรรายอายุ!EF218</f>
        <v>59</v>
      </c>
      <c r="AE218" s="7">
        <f>ประชากรรายอายุ!AE218+ประชากรรายอายุ!EG218</f>
        <v>52</v>
      </c>
      <c r="AF218" s="7">
        <f>ประชากรรายอายุ!AF218+ประชากรรายอายุ!EH218</f>
        <v>54</v>
      </c>
      <c r="AG218" s="7">
        <f>ประชากรรายอายุ!AG218+ประชากรรายอายุ!EI218</f>
        <v>56</v>
      </c>
      <c r="AH218" s="7">
        <f>ประชากรรายอายุ!AH218+ประชากรรายอายุ!EJ218</f>
        <v>60</v>
      </c>
      <c r="AI218" s="7">
        <f>ประชากรรายอายุ!AI218+ประชากรรายอายุ!EK218</f>
        <v>49</v>
      </c>
      <c r="AJ218" s="7">
        <f>ประชากรรายอายุ!AJ218+ประชากรรายอายุ!EL218</f>
        <v>52</v>
      </c>
      <c r="AK218" s="7">
        <f>ประชากรรายอายุ!AK218+ประชากรรายอายุ!EM218</f>
        <v>59</v>
      </c>
      <c r="AL218" s="7">
        <f>ประชากรรายอายุ!AL218+ประชากรรายอายุ!EN218</f>
        <v>53</v>
      </c>
      <c r="AM218" s="7">
        <f>ประชากรรายอายุ!AM218+ประชากรรายอายุ!EO218</f>
        <v>49</v>
      </c>
      <c r="AN218" s="7">
        <f>ประชากรรายอายุ!AN218+ประชากรรายอายุ!EP218</f>
        <v>46</v>
      </c>
      <c r="AO218" s="7">
        <f>ประชากรรายอายุ!AO218+ประชากรรายอายุ!EQ218</f>
        <v>55</v>
      </c>
      <c r="AP218" s="7">
        <f>ประชากรรายอายุ!AP218+ประชากรรายอายุ!ER218</f>
        <v>49</v>
      </c>
      <c r="AQ218" s="7">
        <f>ประชากรรายอายุ!AQ218+ประชากรรายอายุ!ES218</f>
        <v>49</v>
      </c>
      <c r="AR218" s="7">
        <f>ประชากรรายอายุ!AR218+ประชากรรายอายุ!ET218</f>
        <v>55</v>
      </c>
      <c r="AS218" s="7">
        <f>ประชากรรายอายุ!AS218+ประชากรรายอายุ!EU218</f>
        <v>62</v>
      </c>
      <c r="AT218" s="7">
        <f>ประชากรรายอายุ!AT218+ประชากรรายอายุ!EV218</f>
        <v>57</v>
      </c>
      <c r="AU218" s="7">
        <f>ประชากรรายอายุ!AU218+ประชากรรายอายุ!EW218</f>
        <v>54</v>
      </c>
      <c r="AV218" s="7">
        <f>ประชากรรายอายุ!AV218+ประชากรรายอายุ!EX218</f>
        <v>51</v>
      </c>
      <c r="AW218" s="7">
        <f>ประชากรรายอายุ!AW218+ประชากรรายอายุ!EY218</f>
        <v>55</v>
      </c>
      <c r="AX218" s="7">
        <f>ประชากรรายอายุ!AX218+ประชากรรายอายุ!EZ218</f>
        <v>47</v>
      </c>
      <c r="AY218" s="7">
        <f>ประชากรรายอายุ!AY218+ประชากรรายอายุ!FA218</f>
        <v>57</v>
      </c>
      <c r="AZ218" s="7">
        <f>ประชากรรายอายุ!AZ218+ประชากรรายอายุ!FB218</f>
        <v>53</v>
      </c>
      <c r="BA218" s="7">
        <f>ประชากรรายอายุ!BA218+ประชากรรายอายุ!FC218</f>
        <v>51</v>
      </c>
      <c r="BB218" s="7">
        <f>ประชากรรายอายุ!BB218+ประชากรรายอายุ!FD218</f>
        <v>39</v>
      </c>
      <c r="BC218" s="7">
        <f>ประชากรรายอายุ!BC218+ประชากรรายอายุ!FE218</f>
        <v>50</v>
      </c>
      <c r="BD218" s="7">
        <f>ประชากรรายอายุ!BD218+ประชากรรายอายุ!FF218</f>
        <v>48</v>
      </c>
      <c r="BE218" s="7">
        <f>ประชากรรายอายุ!BE218+ประชากรรายอายุ!FG218</f>
        <v>43</v>
      </c>
      <c r="BF218" s="7">
        <f>ประชากรรายอายุ!BF218+ประชากรรายอายุ!FH218</f>
        <v>34</v>
      </c>
      <c r="BG218" s="7">
        <f>ประชากรรายอายุ!BG218+ประชากรรายอายุ!FI218</f>
        <v>42</v>
      </c>
      <c r="BH218" s="7">
        <f>ประชากรรายอายุ!BH218+ประชากรรายอายุ!FJ218</f>
        <v>43</v>
      </c>
      <c r="BI218" s="7">
        <f>ประชากรรายอายุ!BI218+ประชากรรายอายุ!FK218</f>
        <v>36</v>
      </c>
      <c r="BJ218" s="7">
        <f>ประชากรรายอายุ!BJ218+ประชากรรายอายุ!FL218</f>
        <v>28</v>
      </c>
      <c r="BK218" s="7">
        <f>ประชากรรายอายุ!BK218+ประชากรรายอายุ!FM218</f>
        <v>36</v>
      </c>
      <c r="BL218" s="7">
        <f>ประชากรรายอายุ!BL218+ประชากรรายอายุ!FN218</f>
        <v>39</v>
      </c>
      <c r="BM218" s="7">
        <f>ประชากรรายอายุ!BM218+ประชากรรายอายุ!FO218</f>
        <v>36</v>
      </c>
      <c r="BN218" s="7">
        <f>ประชากรรายอายุ!BN218+ประชากรรายอายุ!FP218</f>
        <v>28</v>
      </c>
      <c r="BO218" s="7">
        <f>ประชากรรายอายุ!BO218+ประชากรรายอายุ!FQ218</f>
        <v>23</v>
      </c>
      <c r="BP218" s="7">
        <f>ประชากรรายอายุ!BP218+ประชากรรายอายุ!FR218</f>
        <v>29</v>
      </c>
      <c r="BQ218" s="7">
        <f>ประชากรรายอายุ!BQ218+ประชากรรายอายุ!FS218</f>
        <v>17</v>
      </c>
      <c r="BR218" s="7">
        <f>ประชากรรายอายุ!BR218+ประชากรรายอายุ!FT218</f>
        <v>21</v>
      </c>
      <c r="BS218" s="7">
        <f>ประชากรรายอายุ!BS218+ประชากรรายอายุ!FU218</f>
        <v>14</v>
      </c>
      <c r="BT218" s="7">
        <f>ประชากรรายอายุ!BT218+ประชากรรายอายุ!FV218</f>
        <v>10</v>
      </c>
      <c r="BU218" s="7">
        <f>ประชากรรายอายุ!BU218+ประชากรรายอายุ!FW218</f>
        <v>21</v>
      </c>
      <c r="BV218" s="7">
        <f>ประชากรรายอายุ!BV218+ประชากรรายอายุ!FX218</f>
        <v>13</v>
      </c>
      <c r="BW218" s="7">
        <f>ประชากรรายอายุ!BW218+ประชากรรายอายุ!FY218</f>
        <v>16</v>
      </c>
      <c r="BX218" s="7">
        <f>ประชากรรายอายุ!BX218+ประชากรรายอายุ!FZ218</f>
        <v>19</v>
      </c>
      <c r="BY218" s="7">
        <f>ประชากรรายอายุ!BY218+ประชากรรายอายุ!GA218</f>
        <v>13</v>
      </c>
      <c r="BZ218" s="7">
        <f>ประชากรรายอายุ!BZ218+ประชากรรายอายุ!GB218</f>
        <v>10</v>
      </c>
      <c r="CA218" s="7">
        <f>ประชากรรายอายุ!CA218+ประชากรรายอายุ!GC218</f>
        <v>16</v>
      </c>
      <c r="CB218" s="7">
        <f>ประชากรรายอายุ!CB218+ประชากรรายอายุ!GD218</f>
        <v>8</v>
      </c>
      <c r="CC218" s="7">
        <f>ประชากรรายอายุ!CC218+ประชากรรายอายุ!GE218</f>
        <v>16</v>
      </c>
      <c r="CD218" s="7">
        <f>ประชากรรายอายุ!CD218+ประชากรรายอายุ!GF218</f>
        <v>9</v>
      </c>
      <c r="CE218" s="7">
        <f>ประชากรรายอายุ!CE218+ประชากรรายอายุ!GG218</f>
        <v>12</v>
      </c>
      <c r="CF218" s="7">
        <f>ประชากรรายอายุ!CF218+ประชากรรายอายุ!GH218</f>
        <v>8</v>
      </c>
      <c r="CG218" s="7">
        <f>ประชากรรายอายุ!CG218+ประชากรรายอายุ!GI218</f>
        <v>4</v>
      </c>
      <c r="CH218" s="7">
        <f>ประชากรรายอายุ!CH218+ประชากรรายอายุ!GJ218</f>
        <v>8</v>
      </c>
      <c r="CI218" s="7">
        <f>ประชากรรายอายุ!CI218+ประชากรรายอายุ!GK218</f>
        <v>5</v>
      </c>
      <c r="CJ218" s="7">
        <f>ประชากรรายอายุ!CJ218+ประชากรรายอายุ!GL218</f>
        <v>2</v>
      </c>
      <c r="CK218" s="7">
        <f>ประชากรรายอายุ!CK218+ประชากรรายอายุ!GM218</f>
        <v>5</v>
      </c>
      <c r="CL218" s="7">
        <f>ประชากรรายอายุ!CL218+ประชากรรายอายุ!GN218</f>
        <v>3</v>
      </c>
      <c r="CM218" s="7">
        <f>ประชากรรายอายุ!CM218+ประชากรรายอายุ!GO218</f>
        <v>3</v>
      </c>
      <c r="CN218" s="7">
        <f>ประชากรรายอายุ!CN218+ประชากรรายอายุ!GP218</f>
        <v>2</v>
      </c>
      <c r="CO218" s="7">
        <f>ประชากรรายอายุ!CO218+ประชากรรายอายุ!GQ218</f>
        <v>2</v>
      </c>
      <c r="CP218" s="7">
        <f>ประชากรรายอายุ!CP218+ประชากรรายอายุ!GR218</f>
        <v>2</v>
      </c>
      <c r="CQ218" s="7">
        <f>ประชากรรายอายุ!CQ218+ประชากรรายอายุ!GS218</f>
        <v>0</v>
      </c>
      <c r="CR218" s="7">
        <f>ประชากรรายอายุ!CR218+ประชากรรายอายุ!GT218</f>
        <v>1</v>
      </c>
      <c r="CS218" s="7">
        <f>ประชากรรายอายุ!CS218+ประชากรรายอายุ!GU218</f>
        <v>0</v>
      </c>
      <c r="CT218" s="7">
        <f>ประชากรรายอายุ!CT218+ประชากรรายอายุ!GV218</f>
        <v>2</v>
      </c>
      <c r="CU218" s="7">
        <f>ประชากรรายอายุ!CU218+ประชากรรายอายุ!GW218</f>
        <v>0</v>
      </c>
      <c r="CV218" s="7">
        <f>ประชากรรายอายุ!CV218+ประชากรรายอายุ!GX218</f>
        <v>1</v>
      </c>
      <c r="CW218" s="7">
        <f>ประชากรรายอายุ!CW218+ประชากรรายอายุ!GY218</f>
        <v>0</v>
      </c>
      <c r="CX218" s="7">
        <f>ประชากรรายอายุ!CX218+ประชากรรายอายุ!GZ218</f>
        <v>0</v>
      </c>
      <c r="CY218" s="7">
        <f>ประชากรรายอายุ!CY218+ประชากรรายอายุ!HA218</f>
        <v>0</v>
      </c>
      <c r="CZ218" s="7">
        <f>ประชากรรายอายุ!CZ218+ประชากรรายอายุ!HB218</f>
        <v>1</v>
      </c>
      <c r="DA218" s="7">
        <f>ประชากรรายอายุ!DA218+ประชากรรายอายุ!HC218</f>
        <v>0</v>
      </c>
      <c r="DB218" s="7">
        <f>ประชากรรายอายุ!DB218+ประชากรรายอายุ!HD218</f>
        <v>23</v>
      </c>
      <c r="DC218" s="7">
        <f>ประชากรรายอายุ!DC218+ประชากรรายอายุ!HE218</f>
        <v>0</v>
      </c>
      <c r="DD218" s="7">
        <f>ประชากรรายอายุ!DD218+ประชากรรายอายุ!HF218</f>
        <v>5</v>
      </c>
    </row>
    <row r="219" spans="1:108">
      <c r="A219" s="5"/>
      <c r="B219" s="5" t="s">
        <v>154</v>
      </c>
      <c r="C219" s="7">
        <f>ประชากรรายอายุ!C219+ประชากรรายอายุ!DE219</f>
        <v>68</v>
      </c>
      <c r="D219" s="7">
        <f>ประชากรรายอายุ!D219+ประชากรรายอายุ!DF219</f>
        <v>69</v>
      </c>
      <c r="E219" s="7">
        <f>ประชากรรายอายุ!E219+ประชากรรายอายุ!DG219</f>
        <v>60</v>
      </c>
      <c r="F219" s="7">
        <f>ประชากรรายอายุ!F219+ประชากรรายอายุ!DH219</f>
        <v>67</v>
      </c>
      <c r="G219" s="7">
        <f>ประชากรรายอายุ!G219+ประชากรรายอายุ!DI219</f>
        <v>71</v>
      </c>
      <c r="H219" s="7">
        <f>ประชากรรายอายุ!H219+ประชากรรายอายุ!DJ219</f>
        <v>78</v>
      </c>
      <c r="I219" s="7">
        <f>ประชากรรายอายุ!I219+ประชากรรายอายุ!DK219</f>
        <v>74</v>
      </c>
      <c r="J219" s="7">
        <f>ประชากรรายอายุ!J219+ประชากรรายอายุ!DL219</f>
        <v>70</v>
      </c>
      <c r="K219" s="7">
        <f>ประชากรรายอายุ!K219+ประชากรรายอายุ!DM219</f>
        <v>100</v>
      </c>
      <c r="L219" s="7">
        <f>ประชากรรายอายุ!L219+ประชากรรายอายุ!DN219</f>
        <v>75</v>
      </c>
      <c r="M219" s="7">
        <f>ประชากรรายอายุ!M219+ประชากรรายอายุ!DO219</f>
        <v>76</v>
      </c>
      <c r="N219" s="7">
        <f>ประชากรรายอายุ!N219+ประชากรรายอายุ!DP219</f>
        <v>80</v>
      </c>
      <c r="O219" s="7">
        <f>ประชากรรายอายุ!O219+ประชากรรายอายุ!DQ219</f>
        <v>77</v>
      </c>
      <c r="P219" s="7">
        <f>ประชากรรายอายุ!P219+ประชากรรายอายุ!DR219</f>
        <v>93</v>
      </c>
      <c r="Q219" s="7">
        <f>ประชากรรายอายุ!Q219+ประชากรรายอายุ!DS219</f>
        <v>94</v>
      </c>
      <c r="R219" s="7">
        <f>ประชากรรายอายุ!R219+ประชากรรายอายุ!DT219</f>
        <v>86</v>
      </c>
      <c r="S219" s="7">
        <f>ประชากรรายอายุ!S219+ประชากรรายอายุ!DU219</f>
        <v>64</v>
      </c>
      <c r="T219" s="7">
        <f>ประชากรรายอายุ!T219+ประชากรรายอายุ!DV219</f>
        <v>74</v>
      </c>
      <c r="U219" s="7">
        <f>ประชากรรายอายุ!U219+ประชากรรายอายุ!DW219</f>
        <v>83</v>
      </c>
      <c r="V219" s="7">
        <f>ประชากรรายอายุ!V219+ประชากรรายอายุ!DX219</f>
        <v>92</v>
      </c>
      <c r="W219" s="7">
        <f>ประชากรรายอายุ!W219+ประชากรรายอายุ!DY219</f>
        <v>84</v>
      </c>
      <c r="X219" s="7">
        <f>ประชากรรายอายุ!X219+ประชากรรายอายุ!DZ219</f>
        <v>70</v>
      </c>
      <c r="Y219" s="7">
        <f>ประชากรรายอายุ!Y219+ประชากรรายอายุ!EA219</f>
        <v>62</v>
      </c>
      <c r="Z219" s="7">
        <f>ประชากรรายอายุ!Z219+ประชากรรายอายุ!EB219</f>
        <v>83</v>
      </c>
      <c r="AA219" s="7">
        <f>ประชากรรายอายุ!AA219+ประชากรรายอายุ!EC219</f>
        <v>80</v>
      </c>
      <c r="AB219" s="7">
        <f>ประชากรรายอายุ!AB219+ประชากรรายอายุ!ED219</f>
        <v>79</v>
      </c>
      <c r="AC219" s="7">
        <f>ประชากรรายอายุ!AC219+ประชากรรายอายุ!EE219</f>
        <v>88</v>
      </c>
      <c r="AD219" s="7">
        <f>ประชากรรายอายุ!AD219+ประชากรรายอายุ!EF219</f>
        <v>80</v>
      </c>
      <c r="AE219" s="7">
        <f>ประชากรรายอายุ!AE219+ประชากรรายอายุ!EG219</f>
        <v>89</v>
      </c>
      <c r="AF219" s="7">
        <f>ประชากรรายอายุ!AF219+ประชากรรายอายุ!EH219</f>
        <v>78</v>
      </c>
      <c r="AG219" s="7">
        <f>ประชากรรายอายุ!AG219+ประชากรรายอายุ!EI219</f>
        <v>98</v>
      </c>
      <c r="AH219" s="7">
        <f>ประชากรรายอายุ!AH219+ประชากรรายอายุ!EJ219</f>
        <v>81</v>
      </c>
      <c r="AI219" s="7">
        <f>ประชากรรายอายุ!AI219+ประชากรรายอายุ!EK219</f>
        <v>85</v>
      </c>
      <c r="AJ219" s="7">
        <f>ประชากรรายอายุ!AJ219+ประชากรรายอายุ!EL219</f>
        <v>91</v>
      </c>
      <c r="AK219" s="7">
        <f>ประชากรรายอายุ!AK219+ประชากรรายอายุ!EM219</f>
        <v>89</v>
      </c>
      <c r="AL219" s="7">
        <f>ประชากรรายอายุ!AL219+ประชากรรายอายุ!EN219</f>
        <v>88</v>
      </c>
      <c r="AM219" s="7">
        <f>ประชากรรายอายุ!AM219+ประชากรรายอายุ!EO219</f>
        <v>76</v>
      </c>
      <c r="AN219" s="7">
        <f>ประชากรรายอายุ!AN219+ประชากรรายอายุ!EP219</f>
        <v>81</v>
      </c>
      <c r="AO219" s="7">
        <f>ประชากรรายอายุ!AO219+ประชากรรายอายุ!EQ219</f>
        <v>73</v>
      </c>
      <c r="AP219" s="7">
        <f>ประชากรรายอายุ!AP219+ประชากรรายอายุ!ER219</f>
        <v>87</v>
      </c>
      <c r="AQ219" s="7">
        <f>ประชากรรายอายุ!AQ219+ประชากรรายอายุ!ES219</f>
        <v>95</v>
      </c>
      <c r="AR219" s="7">
        <f>ประชากรรายอายุ!AR219+ประชากรรายอายุ!ET219</f>
        <v>75</v>
      </c>
      <c r="AS219" s="7">
        <f>ประชากรรายอายุ!AS219+ประชากรรายอายุ!EU219</f>
        <v>81</v>
      </c>
      <c r="AT219" s="7">
        <f>ประชากรรายอายุ!AT219+ประชากรรายอายุ!EV219</f>
        <v>70</v>
      </c>
      <c r="AU219" s="7">
        <f>ประชากรรายอายุ!AU219+ประชากรรายอายุ!EW219</f>
        <v>84</v>
      </c>
      <c r="AV219" s="7">
        <f>ประชากรรายอายุ!AV219+ประชากรรายอายุ!EX219</f>
        <v>72</v>
      </c>
      <c r="AW219" s="7">
        <f>ประชากรรายอายุ!AW219+ประชากรรายอายุ!EY219</f>
        <v>63</v>
      </c>
      <c r="AX219" s="7">
        <f>ประชากรรายอายุ!AX219+ประชากรรายอายุ!EZ219</f>
        <v>64</v>
      </c>
      <c r="AY219" s="7">
        <f>ประชากรรายอายุ!AY219+ประชากรรายอายุ!FA219</f>
        <v>53</v>
      </c>
      <c r="AZ219" s="7">
        <f>ประชากรรายอายุ!AZ219+ประชากรรายอายุ!FB219</f>
        <v>51</v>
      </c>
      <c r="BA219" s="7">
        <f>ประชากรรายอายุ!BA219+ประชากรรายอายุ!FC219</f>
        <v>42</v>
      </c>
      <c r="BB219" s="7">
        <f>ประชากรรายอายุ!BB219+ประชากรรายอายุ!FD219</f>
        <v>58</v>
      </c>
      <c r="BC219" s="7">
        <f>ประชากรรายอายุ!BC219+ประชากรรายอายุ!FE219</f>
        <v>45</v>
      </c>
      <c r="BD219" s="7">
        <f>ประชากรรายอายุ!BD219+ประชากรรายอายุ!FF219</f>
        <v>63</v>
      </c>
      <c r="BE219" s="7">
        <f>ประชากรรายอายุ!BE219+ประชากรรายอายุ!FG219</f>
        <v>42</v>
      </c>
      <c r="BF219" s="7">
        <f>ประชากรรายอายุ!BF219+ประชากรรายอายุ!FH219</f>
        <v>44</v>
      </c>
      <c r="BG219" s="7">
        <f>ประชากรรายอายุ!BG219+ประชากรรายอายุ!FI219</f>
        <v>34</v>
      </c>
      <c r="BH219" s="7">
        <f>ประชากรรายอายุ!BH219+ประชากรรายอายุ!FJ219</f>
        <v>37</v>
      </c>
      <c r="BI219" s="7">
        <f>ประชากรรายอายุ!BI219+ประชากรรายอายุ!FK219</f>
        <v>43</v>
      </c>
      <c r="BJ219" s="7">
        <f>ประชากรรายอายุ!BJ219+ประชากรรายอายุ!FL219</f>
        <v>27</v>
      </c>
      <c r="BK219" s="7">
        <f>ประชากรรายอายุ!BK219+ประชากรรายอายุ!FM219</f>
        <v>40</v>
      </c>
      <c r="BL219" s="7">
        <f>ประชากรรายอายุ!BL219+ประชากรรายอายุ!FN219</f>
        <v>42</v>
      </c>
      <c r="BM219" s="7">
        <f>ประชากรรายอายุ!BM219+ประชากรรายอายุ!FO219</f>
        <v>41</v>
      </c>
      <c r="BN219" s="7">
        <f>ประชากรรายอายุ!BN219+ประชากรรายอายุ!FP219</f>
        <v>25</v>
      </c>
      <c r="BO219" s="7">
        <f>ประชากรรายอายุ!BO219+ประชากรรายอายุ!FQ219</f>
        <v>26</v>
      </c>
      <c r="BP219" s="7">
        <f>ประชากรรายอายุ!BP219+ประชากรรายอายุ!FR219</f>
        <v>28</v>
      </c>
      <c r="BQ219" s="7">
        <f>ประชากรรายอายุ!BQ219+ประชากรรายอายุ!FS219</f>
        <v>18</v>
      </c>
      <c r="BR219" s="7">
        <f>ประชากรรายอายุ!BR219+ประชากรรายอายุ!FT219</f>
        <v>20</v>
      </c>
      <c r="BS219" s="7">
        <f>ประชากรรายอายุ!BS219+ประชากรรายอายุ!FU219</f>
        <v>18</v>
      </c>
      <c r="BT219" s="7">
        <f>ประชากรรายอายุ!BT219+ประชากรรายอายุ!FV219</f>
        <v>7</v>
      </c>
      <c r="BU219" s="7">
        <f>ประชากรรายอายุ!BU219+ประชากรรายอายุ!FW219</f>
        <v>13</v>
      </c>
      <c r="BV219" s="7">
        <f>ประชากรรายอายุ!BV219+ประชากรรายอายุ!FX219</f>
        <v>11</v>
      </c>
      <c r="BW219" s="7">
        <f>ประชากรรายอายุ!BW219+ประชากรรายอายุ!FY219</f>
        <v>17</v>
      </c>
      <c r="BX219" s="7">
        <f>ประชากรรายอายุ!BX219+ประชากรรายอายุ!FZ219</f>
        <v>9</v>
      </c>
      <c r="BY219" s="7">
        <f>ประชากรรายอายุ!BY219+ประชากรรายอายุ!GA219</f>
        <v>16</v>
      </c>
      <c r="BZ219" s="7">
        <f>ประชากรรายอายุ!BZ219+ประชากรรายอายุ!GB219</f>
        <v>14</v>
      </c>
      <c r="CA219" s="7">
        <f>ประชากรรายอายุ!CA219+ประชากรรายอายุ!GC219</f>
        <v>8</v>
      </c>
      <c r="CB219" s="7">
        <f>ประชากรรายอายุ!CB219+ประชากรรายอายุ!GD219</f>
        <v>8</v>
      </c>
      <c r="CC219" s="7">
        <f>ประชากรรายอายุ!CC219+ประชากรรายอายุ!GE219</f>
        <v>10</v>
      </c>
      <c r="CD219" s="7">
        <f>ประชากรรายอายุ!CD219+ประชากรรายอายุ!GF219</f>
        <v>19</v>
      </c>
      <c r="CE219" s="7">
        <f>ประชากรรายอายุ!CE219+ประชากรรายอายุ!GG219</f>
        <v>8</v>
      </c>
      <c r="CF219" s="7">
        <f>ประชากรรายอายุ!CF219+ประชากรรายอายุ!GH219</f>
        <v>6</v>
      </c>
      <c r="CG219" s="7">
        <f>ประชากรรายอายุ!CG219+ประชากรรายอายุ!GI219</f>
        <v>5</v>
      </c>
      <c r="CH219" s="7">
        <f>ประชากรรายอายุ!CH219+ประชากรรายอายุ!GJ219</f>
        <v>8</v>
      </c>
      <c r="CI219" s="7">
        <f>ประชากรรายอายุ!CI219+ประชากรรายอายุ!GK219</f>
        <v>7</v>
      </c>
      <c r="CJ219" s="7">
        <f>ประชากรรายอายุ!CJ219+ประชากรรายอายุ!GL219</f>
        <v>4</v>
      </c>
      <c r="CK219" s="7">
        <f>ประชากรรายอายุ!CK219+ประชากรรายอายุ!GM219</f>
        <v>3</v>
      </c>
      <c r="CL219" s="7">
        <f>ประชากรรายอายุ!CL219+ประชากรรายอายุ!GN219</f>
        <v>3</v>
      </c>
      <c r="CM219" s="7">
        <f>ประชากรรายอายุ!CM219+ประชากรรายอายุ!GO219</f>
        <v>1</v>
      </c>
      <c r="CN219" s="7">
        <f>ประชากรรายอายุ!CN219+ประชากรรายอายุ!GP219</f>
        <v>1</v>
      </c>
      <c r="CO219" s="7">
        <f>ประชากรรายอายุ!CO219+ประชากรรายอายุ!GQ219</f>
        <v>1</v>
      </c>
      <c r="CP219" s="7">
        <f>ประชากรรายอายุ!CP219+ประชากรรายอายุ!GR219</f>
        <v>1</v>
      </c>
      <c r="CQ219" s="7">
        <f>ประชากรรายอายุ!CQ219+ประชากรรายอายุ!GS219</f>
        <v>1</v>
      </c>
      <c r="CR219" s="7">
        <f>ประชากรรายอายุ!CR219+ประชากรรายอายุ!GT219</f>
        <v>1</v>
      </c>
      <c r="CS219" s="7">
        <f>ประชากรรายอายุ!CS219+ประชากรรายอายุ!GU219</f>
        <v>0</v>
      </c>
      <c r="CT219" s="7">
        <f>ประชากรรายอายุ!CT219+ประชากรรายอายุ!GV219</f>
        <v>0</v>
      </c>
      <c r="CU219" s="7">
        <f>ประชากรรายอายุ!CU219+ประชากรรายอายุ!GW219</f>
        <v>1</v>
      </c>
      <c r="CV219" s="7">
        <f>ประชากรรายอายุ!CV219+ประชากรรายอายุ!GX219</f>
        <v>0</v>
      </c>
      <c r="CW219" s="7">
        <f>ประชากรรายอายุ!CW219+ประชากรรายอายุ!GY219</f>
        <v>0</v>
      </c>
      <c r="CX219" s="7">
        <f>ประชากรรายอายุ!CX219+ประชากรรายอายุ!GZ219</f>
        <v>0</v>
      </c>
      <c r="CY219" s="7">
        <f>ประชากรรายอายุ!CY219+ประชากรรายอายุ!HA219</f>
        <v>0</v>
      </c>
      <c r="CZ219" s="7">
        <f>ประชากรรายอายุ!CZ219+ประชากรรายอายุ!HB219</f>
        <v>1</v>
      </c>
      <c r="DA219" s="7">
        <f>ประชากรรายอายุ!DA219+ประชากรรายอายุ!HC219</f>
        <v>0</v>
      </c>
      <c r="DB219" s="7">
        <f>ประชากรรายอายุ!DB219+ประชากรรายอายุ!HD219</f>
        <v>0</v>
      </c>
      <c r="DC219" s="7">
        <f>ประชากรรายอายุ!DC219+ประชากรรายอายุ!HE219</f>
        <v>0</v>
      </c>
      <c r="DD219" s="7">
        <f>ประชากรรายอายุ!DD219+ประชากรรายอายุ!HF219</f>
        <v>9</v>
      </c>
    </row>
    <row r="220" spans="1:108">
      <c r="A220" s="15"/>
      <c r="B220" s="15" t="s">
        <v>155</v>
      </c>
      <c r="C220" s="7">
        <f>ประชากรรายอายุ!C220+ประชากรรายอายุ!DE220</f>
        <v>70</v>
      </c>
      <c r="D220" s="7">
        <f>ประชากรรายอายุ!D220+ประชากรรายอายุ!DF220</f>
        <v>79</v>
      </c>
      <c r="E220" s="7">
        <f>ประชากรรายอายุ!E220+ประชากรรายอายุ!DG220</f>
        <v>71</v>
      </c>
      <c r="F220" s="7">
        <f>ประชากรรายอายุ!F220+ประชากรรายอายุ!DH220</f>
        <v>77</v>
      </c>
      <c r="G220" s="7">
        <f>ประชากรรายอายุ!G220+ประชากรรายอายุ!DI220</f>
        <v>66</v>
      </c>
      <c r="H220" s="7">
        <f>ประชากรรายอายุ!H220+ประชากรรายอายุ!DJ220</f>
        <v>72</v>
      </c>
      <c r="I220" s="7">
        <f>ประชากรรายอายุ!I220+ประชากรรายอายุ!DK220</f>
        <v>59</v>
      </c>
      <c r="J220" s="7">
        <f>ประชากรรายอายุ!J220+ประชากรรายอายุ!DL220</f>
        <v>67</v>
      </c>
      <c r="K220" s="7">
        <f>ประชากรรายอายุ!K220+ประชากรรายอายุ!DM220</f>
        <v>92</v>
      </c>
      <c r="L220" s="7">
        <f>ประชากรรายอายุ!L220+ประชากรรายอายุ!DN220</f>
        <v>79</v>
      </c>
      <c r="M220" s="7">
        <f>ประชากรรายอายุ!M220+ประชากรรายอายุ!DO220</f>
        <v>72</v>
      </c>
      <c r="N220" s="7">
        <f>ประชากรรายอายุ!N220+ประชากรรายอายุ!DP220</f>
        <v>66</v>
      </c>
      <c r="O220" s="7">
        <f>ประชากรรายอายุ!O220+ประชากรรายอายุ!DQ220</f>
        <v>79</v>
      </c>
      <c r="P220" s="7">
        <f>ประชากรรายอายุ!P220+ประชากรรายอายุ!DR220</f>
        <v>99</v>
      </c>
      <c r="Q220" s="7">
        <f>ประชากรรายอายุ!Q220+ประชากรรายอายุ!DS220</f>
        <v>87</v>
      </c>
      <c r="R220" s="7">
        <f>ประชากรรายอายุ!R220+ประชากรรายอายุ!DT220</f>
        <v>86</v>
      </c>
      <c r="S220" s="7">
        <f>ประชากรรายอายุ!S220+ประชากรรายอายุ!DU220</f>
        <v>90</v>
      </c>
      <c r="T220" s="7">
        <f>ประชากรรายอายุ!T220+ประชากรรายอายุ!DV220</f>
        <v>87</v>
      </c>
      <c r="U220" s="7">
        <f>ประชากรรายอายุ!U220+ประชากรรายอายุ!DW220</f>
        <v>82</v>
      </c>
      <c r="V220" s="7">
        <f>ประชากรรายอายุ!V220+ประชากรรายอายุ!DX220</f>
        <v>84</v>
      </c>
      <c r="W220" s="7">
        <f>ประชากรรายอายุ!W220+ประชากรรายอายุ!DY220</f>
        <v>100</v>
      </c>
      <c r="X220" s="7">
        <f>ประชากรรายอายุ!X220+ประชากรรายอายุ!DZ220</f>
        <v>86</v>
      </c>
      <c r="Y220" s="7">
        <f>ประชากรรายอายุ!Y220+ประชากรรายอายุ!EA220</f>
        <v>88</v>
      </c>
      <c r="Z220" s="7">
        <f>ประชากรรายอายุ!Z220+ประชากรรายอายุ!EB220</f>
        <v>84</v>
      </c>
      <c r="AA220" s="7">
        <f>ประชากรรายอายุ!AA220+ประชากรรายอายุ!EC220</f>
        <v>94</v>
      </c>
      <c r="AB220" s="7">
        <f>ประชากรรายอายุ!AB220+ประชากรรายอายุ!ED220</f>
        <v>77</v>
      </c>
      <c r="AC220" s="7">
        <f>ประชากรรายอายุ!AC220+ประชากรรายอายุ!EE220</f>
        <v>81</v>
      </c>
      <c r="AD220" s="7">
        <f>ประชากรรายอายุ!AD220+ประชากรรายอายุ!EF220</f>
        <v>62</v>
      </c>
      <c r="AE220" s="7">
        <f>ประชากรรายอายุ!AE220+ประชากรรายอายุ!EG220</f>
        <v>81</v>
      </c>
      <c r="AF220" s="7">
        <f>ประชากรรายอายุ!AF220+ประชากรรายอายุ!EH220</f>
        <v>104</v>
      </c>
      <c r="AG220" s="7">
        <f>ประชากรรายอายุ!AG220+ประชากรรายอายุ!EI220</f>
        <v>81</v>
      </c>
      <c r="AH220" s="7">
        <f>ประชากรรายอายุ!AH220+ประชากรรายอายุ!EJ220</f>
        <v>84</v>
      </c>
      <c r="AI220" s="7">
        <f>ประชากรรายอายุ!AI220+ประชากรรายอายุ!EK220</f>
        <v>93</v>
      </c>
      <c r="AJ220" s="7">
        <f>ประชากรรายอายุ!AJ220+ประชากรรายอายุ!EL220</f>
        <v>79</v>
      </c>
      <c r="AK220" s="7">
        <f>ประชากรรายอายุ!AK220+ประชากรรายอายุ!EM220</f>
        <v>87</v>
      </c>
      <c r="AL220" s="7">
        <f>ประชากรรายอายุ!AL220+ประชากรรายอายุ!EN220</f>
        <v>82</v>
      </c>
      <c r="AM220" s="7">
        <f>ประชากรรายอายุ!AM220+ประชากรรายอายุ!EO220</f>
        <v>93</v>
      </c>
      <c r="AN220" s="7">
        <f>ประชากรรายอายุ!AN220+ประชากรรายอายุ!EP220</f>
        <v>85</v>
      </c>
      <c r="AO220" s="7">
        <f>ประชากรรายอายุ!AO220+ประชากรรายอายุ!EQ220</f>
        <v>92</v>
      </c>
      <c r="AP220" s="7">
        <f>ประชากรรายอายุ!AP220+ประชากรรายอายุ!ER220</f>
        <v>97</v>
      </c>
      <c r="AQ220" s="7">
        <f>ประชากรรายอายุ!AQ220+ประชากรรายอายุ!ES220</f>
        <v>93</v>
      </c>
      <c r="AR220" s="7">
        <f>ประชากรรายอายุ!AR220+ประชากรรายอายุ!ET220</f>
        <v>101</v>
      </c>
      <c r="AS220" s="7">
        <f>ประชากรรายอายุ!AS220+ประชากรรายอายุ!EU220</f>
        <v>87</v>
      </c>
      <c r="AT220" s="7">
        <f>ประชากรรายอายุ!AT220+ประชากรรายอายุ!EV220</f>
        <v>91</v>
      </c>
      <c r="AU220" s="7">
        <f>ประชากรรายอายุ!AU220+ประชากรรายอายุ!EW220</f>
        <v>98</v>
      </c>
      <c r="AV220" s="7">
        <f>ประชากรรายอายุ!AV220+ประชากรรายอายุ!EX220</f>
        <v>76</v>
      </c>
      <c r="AW220" s="7">
        <f>ประชากรรายอายุ!AW220+ประชากรรายอายุ!EY220</f>
        <v>69</v>
      </c>
      <c r="AX220" s="7">
        <f>ประชากรรายอายุ!AX220+ประชากรรายอายุ!EZ220</f>
        <v>68</v>
      </c>
      <c r="AY220" s="7">
        <f>ประชากรรายอายุ!AY220+ประชากรรายอายุ!FA220</f>
        <v>78</v>
      </c>
      <c r="AZ220" s="7">
        <f>ประชากรรายอายุ!AZ220+ประชากรรายอายุ!FB220</f>
        <v>68</v>
      </c>
      <c r="BA220" s="7">
        <f>ประชากรรายอายุ!BA220+ประชากรรายอายุ!FC220</f>
        <v>69</v>
      </c>
      <c r="BB220" s="7">
        <f>ประชากรรายอายุ!BB220+ประชากรรายอายุ!FD220</f>
        <v>53</v>
      </c>
      <c r="BC220" s="7">
        <f>ประชากรรายอายุ!BC220+ประชากรรายอายุ!FE220</f>
        <v>76</v>
      </c>
      <c r="BD220" s="7">
        <f>ประชากรรายอายุ!BD220+ประชากรรายอายุ!FF220</f>
        <v>45</v>
      </c>
      <c r="BE220" s="7">
        <f>ประชากรรายอายุ!BE220+ประชากรรายอายุ!FG220</f>
        <v>50</v>
      </c>
      <c r="BF220" s="7">
        <f>ประชากรรายอายุ!BF220+ประชากรรายอายุ!FH220</f>
        <v>52</v>
      </c>
      <c r="BG220" s="7">
        <f>ประชากรรายอายุ!BG220+ประชากรรายอายุ!FI220</f>
        <v>56</v>
      </c>
      <c r="BH220" s="7">
        <f>ประชากรรายอายุ!BH220+ประชากรรายอายุ!FJ220</f>
        <v>43</v>
      </c>
      <c r="BI220" s="7">
        <f>ประชากรรายอายุ!BI220+ประชากรรายอายุ!FK220</f>
        <v>44</v>
      </c>
      <c r="BJ220" s="7">
        <f>ประชากรรายอายุ!BJ220+ประชากรรายอายุ!FL220</f>
        <v>35</v>
      </c>
      <c r="BK220" s="7">
        <f>ประชากรรายอายุ!BK220+ประชากรรายอายุ!FM220</f>
        <v>41</v>
      </c>
      <c r="BL220" s="7">
        <f>ประชากรรายอายุ!BL220+ประชากรรายอายุ!FN220</f>
        <v>42</v>
      </c>
      <c r="BM220" s="7">
        <f>ประชากรรายอายุ!BM220+ประชากรรายอายุ!FO220</f>
        <v>37</v>
      </c>
      <c r="BN220" s="7">
        <f>ประชากรรายอายุ!BN220+ประชากรรายอายุ!FP220</f>
        <v>40</v>
      </c>
      <c r="BO220" s="7">
        <f>ประชากรรายอายุ!BO220+ประชากรรายอายุ!FQ220</f>
        <v>24</v>
      </c>
      <c r="BP220" s="7">
        <f>ประชากรรายอายุ!BP220+ประชากรรายอายุ!FR220</f>
        <v>34</v>
      </c>
      <c r="BQ220" s="7">
        <f>ประชากรรายอายุ!BQ220+ประชากรรายอายุ!FS220</f>
        <v>13</v>
      </c>
      <c r="BR220" s="7">
        <f>ประชากรรายอายุ!BR220+ประชากรรายอายุ!FT220</f>
        <v>17</v>
      </c>
      <c r="BS220" s="7">
        <f>ประชากรรายอายุ!BS220+ประชากรรายอายุ!FU220</f>
        <v>21</v>
      </c>
      <c r="BT220" s="7">
        <f>ประชากรรายอายุ!BT220+ประชากรรายอายุ!FV220</f>
        <v>13</v>
      </c>
      <c r="BU220" s="7">
        <f>ประชากรรายอายุ!BU220+ประชากรรายอายุ!FW220</f>
        <v>26</v>
      </c>
      <c r="BV220" s="7">
        <f>ประชากรรายอายุ!BV220+ประชากรรายอายุ!FX220</f>
        <v>16</v>
      </c>
      <c r="BW220" s="7">
        <f>ประชากรรายอายุ!BW220+ประชากรรายอายุ!FY220</f>
        <v>18</v>
      </c>
      <c r="BX220" s="7">
        <f>ประชากรรายอายุ!BX220+ประชากรรายอายุ!FZ220</f>
        <v>20</v>
      </c>
      <c r="BY220" s="7">
        <f>ประชากรรายอายุ!BY220+ประชากรรายอายุ!GA220</f>
        <v>14</v>
      </c>
      <c r="BZ220" s="7">
        <f>ประชากรรายอายุ!BZ220+ประชากรรายอายุ!GB220</f>
        <v>8</v>
      </c>
      <c r="CA220" s="7">
        <f>ประชากรรายอายุ!CA220+ประชากรรายอายุ!GC220</f>
        <v>18</v>
      </c>
      <c r="CB220" s="7">
        <f>ประชากรรายอายุ!CB220+ประชากรรายอายุ!GD220</f>
        <v>13</v>
      </c>
      <c r="CC220" s="7">
        <f>ประชากรรายอายุ!CC220+ประชากรรายอายุ!GE220</f>
        <v>10</v>
      </c>
      <c r="CD220" s="7">
        <f>ประชากรรายอายุ!CD220+ประชากรรายอายุ!GF220</f>
        <v>11</v>
      </c>
      <c r="CE220" s="7">
        <f>ประชากรรายอายุ!CE220+ประชากรรายอายุ!GG220</f>
        <v>12</v>
      </c>
      <c r="CF220" s="7">
        <f>ประชากรรายอายุ!CF220+ประชากรรายอายุ!GH220</f>
        <v>6</v>
      </c>
      <c r="CG220" s="7">
        <f>ประชากรรายอายุ!CG220+ประชากรรายอายุ!GI220</f>
        <v>15</v>
      </c>
      <c r="CH220" s="7">
        <f>ประชากรรายอายุ!CH220+ประชากรรายอายุ!GJ220</f>
        <v>7</v>
      </c>
      <c r="CI220" s="7">
        <f>ประชากรรายอายุ!CI220+ประชากรรายอายุ!GK220</f>
        <v>13</v>
      </c>
      <c r="CJ220" s="7">
        <f>ประชากรรายอายุ!CJ220+ประชากรรายอายุ!GL220</f>
        <v>0</v>
      </c>
      <c r="CK220" s="7">
        <f>ประชากรรายอายุ!CK220+ประชากรรายอายุ!GM220</f>
        <v>10</v>
      </c>
      <c r="CL220" s="7">
        <f>ประชากรรายอายุ!CL220+ประชากรรายอายุ!GN220</f>
        <v>6</v>
      </c>
      <c r="CM220" s="7">
        <f>ประชากรรายอายุ!CM220+ประชากรรายอายุ!GO220</f>
        <v>2</v>
      </c>
      <c r="CN220" s="7">
        <f>ประชากรรายอายุ!CN220+ประชากรรายอายุ!GP220</f>
        <v>2</v>
      </c>
      <c r="CO220" s="7">
        <f>ประชากรรายอายุ!CO220+ประชากรรายอายุ!GQ220</f>
        <v>2</v>
      </c>
      <c r="CP220" s="7">
        <f>ประชากรรายอายุ!CP220+ประชากรรายอายุ!GR220</f>
        <v>2</v>
      </c>
      <c r="CQ220" s="7">
        <f>ประชากรรายอายุ!CQ220+ประชากรรายอายุ!GS220</f>
        <v>0</v>
      </c>
      <c r="CR220" s="7">
        <f>ประชากรรายอายุ!CR220+ประชากรรายอายุ!GT220</f>
        <v>0</v>
      </c>
      <c r="CS220" s="7">
        <f>ประชากรรายอายุ!CS220+ประชากรรายอายุ!GU220</f>
        <v>0</v>
      </c>
      <c r="CT220" s="7">
        <f>ประชากรรายอายุ!CT220+ประชากรรายอายุ!GV220</f>
        <v>0</v>
      </c>
      <c r="CU220" s="7">
        <f>ประชากรรายอายุ!CU220+ประชากรรายอายุ!GW220</f>
        <v>1</v>
      </c>
      <c r="CV220" s="7">
        <f>ประชากรรายอายุ!CV220+ประชากรรายอายุ!GX220</f>
        <v>0</v>
      </c>
      <c r="CW220" s="7">
        <f>ประชากรรายอายุ!CW220+ประชากรรายอายุ!GY220</f>
        <v>0</v>
      </c>
      <c r="CX220" s="7">
        <f>ประชากรรายอายุ!CX220+ประชากรรายอายุ!GZ220</f>
        <v>0</v>
      </c>
      <c r="CY220" s="7">
        <f>ประชากรรายอายุ!CY220+ประชากรรายอายุ!HA220</f>
        <v>0</v>
      </c>
      <c r="CZ220" s="7">
        <f>ประชากรรายอายุ!CZ220+ประชากรรายอายุ!HB220</f>
        <v>2</v>
      </c>
      <c r="DA220" s="7">
        <f>ประชากรรายอายุ!DA220+ประชากรรายอายุ!HC220</f>
        <v>0</v>
      </c>
      <c r="DB220" s="7">
        <f>ประชากรรายอายุ!DB220+ประชากรรายอายุ!HD220</f>
        <v>0</v>
      </c>
      <c r="DC220" s="7">
        <f>ประชากรรายอายุ!DC220+ประชากรรายอายุ!HE220</f>
        <v>0</v>
      </c>
      <c r="DD220" s="7">
        <f>ประชากรรายอายุ!DD220+ประชากรรายอายุ!HF220</f>
        <v>17</v>
      </c>
    </row>
    <row r="221" spans="1:108" s="2" customFormat="1">
      <c r="A221" s="17">
        <v>15</v>
      </c>
      <c r="B221" s="17" t="s">
        <v>156</v>
      </c>
      <c r="C221" s="9">
        <f>ประชากรรายอายุ!C221+ประชากรรายอายุ!DE221</f>
        <v>376</v>
      </c>
      <c r="D221" s="9">
        <f>ประชากรรายอายุ!D221+ประชากรรายอายุ!DF221</f>
        <v>418</v>
      </c>
      <c r="E221" s="9">
        <f>ประชากรรายอายุ!E221+ประชากรรายอายุ!DG221</f>
        <v>475</v>
      </c>
      <c r="F221" s="9">
        <f>ประชากรรายอายุ!F221+ประชากรรายอายุ!DH221</f>
        <v>441</v>
      </c>
      <c r="G221" s="9">
        <f>ประชากรรายอายุ!G221+ประชากรรายอายุ!DI221</f>
        <v>430</v>
      </c>
      <c r="H221" s="9">
        <f>ประชากรรายอายุ!H221+ประชากรรายอายุ!DJ221</f>
        <v>414</v>
      </c>
      <c r="I221" s="9">
        <f>ประชากรรายอายุ!I221+ประชากรรายอายุ!DK221</f>
        <v>453</v>
      </c>
      <c r="J221" s="9">
        <f>ประชากรรายอายุ!J221+ประชากรรายอายุ!DL221</f>
        <v>458</v>
      </c>
      <c r="K221" s="9">
        <f>ประชากรรายอายุ!K221+ประชากรรายอายุ!DM221</f>
        <v>459</v>
      </c>
      <c r="L221" s="9">
        <f>ประชากรรายอายุ!L221+ประชากรรายอายุ!DN221</f>
        <v>444</v>
      </c>
      <c r="M221" s="9">
        <f>ประชากรรายอายุ!M221+ประชากรรายอายุ!DO221</f>
        <v>442</v>
      </c>
      <c r="N221" s="9">
        <f>ประชากรรายอายุ!N221+ประชากรรายอายุ!DP221</f>
        <v>444</v>
      </c>
      <c r="O221" s="9">
        <f>ประชากรรายอายุ!O221+ประชากรรายอายุ!DQ221</f>
        <v>481</v>
      </c>
      <c r="P221" s="9">
        <f>ประชากรรายอายุ!P221+ประชากรรายอายุ!DR221</f>
        <v>506</v>
      </c>
      <c r="Q221" s="9">
        <f>ประชากรรายอายุ!Q221+ประชากรรายอายุ!DS221</f>
        <v>509</v>
      </c>
      <c r="R221" s="9">
        <f>ประชากรรายอายุ!R221+ประชากรรายอายุ!DT221</f>
        <v>524</v>
      </c>
      <c r="S221" s="9">
        <f>ประชากรรายอายุ!S221+ประชากรรายอายุ!DU221</f>
        <v>534</v>
      </c>
      <c r="T221" s="9">
        <f>ประชากรรายอายุ!T221+ประชากรรายอายุ!DV221</f>
        <v>570</v>
      </c>
      <c r="U221" s="9">
        <f>ประชากรรายอายุ!U221+ประชากรรายอายุ!DW221</f>
        <v>537</v>
      </c>
      <c r="V221" s="9">
        <f>ประชากรรายอายุ!V221+ประชากรรายอายุ!DX221</f>
        <v>566</v>
      </c>
      <c r="W221" s="9">
        <f>ประชากรรายอายุ!W221+ประชากรรายอายุ!DY221</f>
        <v>527</v>
      </c>
      <c r="X221" s="9">
        <f>ประชากรรายอายุ!X221+ประชากรรายอายุ!DZ221</f>
        <v>508</v>
      </c>
      <c r="Y221" s="9">
        <f>ประชากรรายอายุ!Y221+ประชากรรายอายุ!EA221</f>
        <v>498</v>
      </c>
      <c r="Z221" s="9">
        <f>ประชากรรายอายุ!Z221+ประชากรรายอายุ!EB221</f>
        <v>510</v>
      </c>
      <c r="AA221" s="9">
        <f>ประชากรรายอายุ!AA221+ประชากรรายอายุ!EC221</f>
        <v>500</v>
      </c>
      <c r="AB221" s="9">
        <f>ประชากรรายอายุ!AB221+ประชากรรายอายุ!ED221</f>
        <v>544</v>
      </c>
      <c r="AC221" s="9">
        <f>ประชากรรายอายุ!AC221+ประชากรรายอายุ!EE221</f>
        <v>500</v>
      </c>
      <c r="AD221" s="9">
        <f>ประชากรรายอายุ!AD221+ประชากรรายอายุ!EF221</f>
        <v>519</v>
      </c>
      <c r="AE221" s="9">
        <f>ประชากรรายอายุ!AE221+ประชากรรายอายุ!EG221</f>
        <v>518</v>
      </c>
      <c r="AF221" s="9">
        <f>ประชากรรายอายุ!AF221+ประชากรรายอายุ!EH221</f>
        <v>536</v>
      </c>
      <c r="AG221" s="9">
        <f>ประชากรรายอายุ!AG221+ประชากรรายอายุ!EI221</f>
        <v>593</v>
      </c>
      <c r="AH221" s="9">
        <f>ประชากรรายอายุ!AH221+ประชากรรายอายุ!EJ221</f>
        <v>529</v>
      </c>
      <c r="AI221" s="9">
        <f>ประชากรรายอายุ!AI221+ประชากรรายอายุ!EK221</f>
        <v>532</v>
      </c>
      <c r="AJ221" s="9">
        <f>ประชากรรายอายุ!AJ221+ประชากรรายอายุ!EL221</f>
        <v>609</v>
      </c>
      <c r="AK221" s="9">
        <f>ประชากรรายอายุ!AK221+ประชากรรายอายุ!EM221</f>
        <v>478</v>
      </c>
      <c r="AL221" s="9">
        <f>ประชากรรายอายุ!AL221+ประชากรรายอายุ!EN221</f>
        <v>544</v>
      </c>
      <c r="AM221" s="9">
        <f>ประชากรรายอายุ!AM221+ประชากรรายอายุ!EO221</f>
        <v>545</v>
      </c>
      <c r="AN221" s="9">
        <f>ประชากรรายอายุ!AN221+ประชากรรายอายุ!EP221</f>
        <v>541</v>
      </c>
      <c r="AO221" s="9">
        <f>ประชากรรายอายุ!AO221+ประชากรรายอายุ!EQ221</f>
        <v>588</v>
      </c>
      <c r="AP221" s="9">
        <f>ประชากรรายอายุ!AP221+ประชากรรายอายุ!ER221</f>
        <v>537</v>
      </c>
      <c r="AQ221" s="9">
        <f>ประชากรรายอายุ!AQ221+ประชากรรายอายุ!ES221</f>
        <v>599</v>
      </c>
      <c r="AR221" s="9">
        <f>ประชากรรายอายุ!AR221+ประชากรรายอายุ!ET221</f>
        <v>507</v>
      </c>
      <c r="AS221" s="9">
        <f>ประชากรรายอายุ!AS221+ประชากรรายอายุ!EU221</f>
        <v>572</v>
      </c>
      <c r="AT221" s="9">
        <f>ประชากรรายอายุ!AT221+ประชากรรายอายุ!EV221</f>
        <v>522</v>
      </c>
      <c r="AU221" s="9">
        <f>ประชากรรายอายุ!AU221+ประชากรรายอายุ!EW221</f>
        <v>563</v>
      </c>
      <c r="AV221" s="9">
        <f>ประชากรรายอายุ!AV221+ประชากรรายอายุ!EX221</f>
        <v>475</v>
      </c>
      <c r="AW221" s="9">
        <f>ประชากรรายอายุ!AW221+ประชากรรายอายุ!EY221</f>
        <v>470</v>
      </c>
      <c r="AX221" s="9">
        <f>ประชากรรายอายุ!AX221+ประชากรรายอายุ!EZ221</f>
        <v>411</v>
      </c>
      <c r="AY221" s="9">
        <f>ประชากรรายอายุ!AY221+ประชากรรายอายุ!FA221</f>
        <v>466</v>
      </c>
      <c r="AZ221" s="9">
        <f>ประชากรรายอายุ!AZ221+ประชากรรายอายุ!FB221</f>
        <v>403</v>
      </c>
      <c r="BA221" s="9">
        <f>ประชากรรายอายุ!BA221+ประชากรรายอายุ!FC221</f>
        <v>365</v>
      </c>
      <c r="BB221" s="9">
        <f>ประชากรรายอายุ!BB221+ประชากรรายอายุ!FD221</f>
        <v>383</v>
      </c>
      <c r="BC221" s="9">
        <f>ประชากรรายอายุ!BC221+ประชากรรายอายุ!FE221</f>
        <v>396</v>
      </c>
      <c r="BD221" s="9">
        <f>ประชากรรายอายุ!BD221+ประชากรรายอายุ!FF221</f>
        <v>364</v>
      </c>
      <c r="BE221" s="9">
        <f>ประชากรรายอายุ!BE221+ประชากรรายอายุ!FG221</f>
        <v>337</v>
      </c>
      <c r="BF221" s="9">
        <f>ประชากรรายอายุ!BF221+ประชากรรายอายุ!FH221</f>
        <v>338</v>
      </c>
      <c r="BG221" s="9">
        <f>ประชากรรายอายุ!BG221+ประชากรรายอายุ!FI221</f>
        <v>332</v>
      </c>
      <c r="BH221" s="9">
        <f>ประชากรรายอายุ!BH221+ประชากรรายอายุ!FJ221</f>
        <v>339</v>
      </c>
      <c r="BI221" s="9">
        <f>ประชากรรายอายุ!BI221+ประชากรรายอายุ!FK221</f>
        <v>249</v>
      </c>
      <c r="BJ221" s="9">
        <f>ประชากรรายอายุ!BJ221+ประชากรรายอายุ!FL221</f>
        <v>259</v>
      </c>
      <c r="BK221" s="9">
        <f>ประชากรรายอายุ!BK221+ประชากรรายอายุ!FM221</f>
        <v>289</v>
      </c>
      <c r="BL221" s="9">
        <f>ประชากรรายอายุ!BL221+ประชากรรายอายุ!FN221</f>
        <v>261</v>
      </c>
      <c r="BM221" s="9">
        <f>ประชากรรายอายุ!BM221+ประชากรรายอายุ!FO221</f>
        <v>263</v>
      </c>
      <c r="BN221" s="9">
        <f>ประชากรรายอายุ!BN221+ประชากรรายอายุ!FP221</f>
        <v>218</v>
      </c>
      <c r="BO221" s="9">
        <f>ประชากรรายอายุ!BO221+ประชากรรายอายุ!FQ221</f>
        <v>222</v>
      </c>
      <c r="BP221" s="9">
        <f>ประชากรรายอายุ!BP221+ประชากรรายอายุ!FR221</f>
        <v>207</v>
      </c>
      <c r="BQ221" s="9">
        <f>ประชากรรายอายุ!BQ221+ประชากรรายอายุ!FS221</f>
        <v>150</v>
      </c>
      <c r="BR221" s="9">
        <f>ประชากรรายอายุ!BR221+ประชากรรายอายุ!FT221</f>
        <v>124</v>
      </c>
      <c r="BS221" s="9">
        <f>ประชากรรายอายุ!BS221+ประชากรรายอายุ!FU221</f>
        <v>150</v>
      </c>
      <c r="BT221" s="9">
        <f>ประชากรรายอายุ!BT221+ประชากรรายอายุ!FV221</f>
        <v>127</v>
      </c>
      <c r="BU221" s="9">
        <f>ประชากรรายอายุ!BU221+ประชากรรายอายุ!FW221</f>
        <v>134</v>
      </c>
      <c r="BV221" s="9">
        <f>ประชากรรายอายุ!BV221+ประชากรรายอายุ!FX221</f>
        <v>158</v>
      </c>
      <c r="BW221" s="9">
        <f>ประชากรรายอายุ!BW221+ประชากรรายอายุ!FY221</f>
        <v>129</v>
      </c>
      <c r="BX221" s="9">
        <f>ประชากรรายอายุ!BX221+ประชากรรายอายุ!FZ221</f>
        <v>111</v>
      </c>
      <c r="BY221" s="9">
        <f>ประชากรรายอายุ!BY221+ประชากรรายอายุ!GA221</f>
        <v>102</v>
      </c>
      <c r="BZ221" s="9">
        <f>ประชากรรายอายุ!BZ221+ประชากรรายอายุ!GB221</f>
        <v>82</v>
      </c>
      <c r="CA221" s="9">
        <f>ประชากรรายอายุ!CA221+ประชากรรายอายุ!GC221</f>
        <v>85</v>
      </c>
      <c r="CB221" s="9">
        <f>ประชากรรายอายุ!CB221+ประชากรรายอายุ!GD221</f>
        <v>80</v>
      </c>
      <c r="CC221" s="9">
        <f>ประชากรรายอายุ!CC221+ประชากรรายอายุ!GE221</f>
        <v>87</v>
      </c>
      <c r="CD221" s="9">
        <f>ประชากรรายอายุ!CD221+ประชากรรายอายุ!GF221</f>
        <v>99</v>
      </c>
      <c r="CE221" s="9">
        <f>ประชากรรายอายุ!CE221+ประชากรรายอายุ!GG221</f>
        <v>71</v>
      </c>
      <c r="CF221" s="9">
        <f>ประชากรรายอายุ!CF221+ประชากรรายอายุ!GH221</f>
        <v>47</v>
      </c>
      <c r="CG221" s="9">
        <f>ประชากรรายอายุ!CG221+ประชากรรายอายุ!GI221</f>
        <v>46</v>
      </c>
      <c r="CH221" s="9">
        <f>ประชากรรายอายุ!CH221+ประชากรรายอายุ!GJ221</f>
        <v>40</v>
      </c>
      <c r="CI221" s="9">
        <f>ประชากรรายอายุ!CI221+ประชากรรายอายุ!GK221</f>
        <v>43</v>
      </c>
      <c r="CJ221" s="9">
        <f>ประชากรรายอายุ!CJ221+ประชากรรายอายุ!GL221</f>
        <v>37</v>
      </c>
      <c r="CK221" s="9">
        <f>ประชากรรายอายุ!CK221+ประชากรรายอายุ!GM221</f>
        <v>26</v>
      </c>
      <c r="CL221" s="9">
        <f>ประชากรรายอายุ!CL221+ประชากรรายอายุ!GN221</f>
        <v>17</v>
      </c>
      <c r="CM221" s="9">
        <f>ประชากรรายอายุ!CM221+ประชากรรายอายุ!GO221</f>
        <v>23</v>
      </c>
      <c r="CN221" s="9">
        <f>ประชากรรายอายุ!CN221+ประชากรรายอายุ!GP221</f>
        <v>21</v>
      </c>
      <c r="CO221" s="9">
        <f>ประชากรรายอายุ!CO221+ประชากรรายอายุ!GQ221</f>
        <v>10</v>
      </c>
      <c r="CP221" s="9">
        <f>ประชากรรายอายุ!CP221+ประชากรรายอายุ!GR221</f>
        <v>8</v>
      </c>
      <c r="CQ221" s="9">
        <f>ประชากรรายอายุ!CQ221+ประชากรรายอายุ!GS221</f>
        <v>3</v>
      </c>
      <c r="CR221" s="9">
        <f>ประชากรรายอายุ!CR221+ประชากรรายอายุ!GT221</f>
        <v>6</v>
      </c>
      <c r="CS221" s="9">
        <f>ประชากรรายอายุ!CS221+ประชากรรายอายุ!GU221</f>
        <v>1</v>
      </c>
      <c r="CT221" s="9">
        <f>ประชากรรายอายุ!CT221+ประชากรรายอายุ!GV221</f>
        <v>3</v>
      </c>
      <c r="CU221" s="9">
        <f>ประชากรรายอายุ!CU221+ประชากรรายอายุ!GW221</f>
        <v>3</v>
      </c>
      <c r="CV221" s="9">
        <f>ประชากรรายอายุ!CV221+ประชากรรายอายุ!GX221</f>
        <v>2</v>
      </c>
      <c r="CW221" s="9">
        <f>ประชากรรายอายุ!CW221+ประชากรรายอายุ!GY221</f>
        <v>0</v>
      </c>
      <c r="CX221" s="9">
        <f>ประชากรรายอายุ!CX221+ประชากรรายอายุ!GZ221</f>
        <v>1</v>
      </c>
      <c r="CY221" s="9">
        <f>ประชากรรายอายุ!CY221+ประชากรรายอายุ!HA221</f>
        <v>0</v>
      </c>
      <c r="CZ221" s="9">
        <f>ประชากรรายอายุ!CZ221+ประชากรรายอายุ!HB221</f>
        <v>0</v>
      </c>
      <c r="DA221" s="9">
        <f>ประชากรรายอายุ!DA221+ประชากรรายอายุ!HC221</f>
        <v>0</v>
      </c>
      <c r="DB221" s="9">
        <f>ประชากรรายอายุ!DB221+ประชากรรายอายุ!HD221</f>
        <v>204</v>
      </c>
      <c r="DC221" s="9">
        <f>ประชากรรายอายุ!DC221+ประชากรรายอายุ!HE221</f>
        <v>6</v>
      </c>
      <c r="DD221" s="9">
        <f>ประชากรรายอายุ!DD221+ประชากรรายอายุ!HF221</f>
        <v>22</v>
      </c>
    </row>
    <row r="222" spans="1:108" s="4" customFormat="1">
      <c r="A222" s="12"/>
      <c r="B222" s="10" t="s">
        <v>157</v>
      </c>
      <c r="C222" s="11">
        <f>ประชากรรายอายุ!C222+ประชากรรายอายุ!DE222</f>
        <v>98</v>
      </c>
      <c r="D222" s="11">
        <f>ประชากรรายอายุ!D222+ประชากรรายอายุ!DF222</f>
        <v>113</v>
      </c>
      <c r="E222" s="11">
        <f>ประชากรรายอายุ!E222+ประชากรรายอายุ!DG222</f>
        <v>124</v>
      </c>
      <c r="F222" s="11">
        <f>ประชากรรายอายุ!F222+ประชากรรายอายุ!DH222</f>
        <v>102</v>
      </c>
      <c r="G222" s="11">
        <f>ประชากรรายอายุ!G222+ประชากรรายอายุ!DI222</f>
        <v>120</v>
      </c>
      <c r="H222" s="11">
        <f>ประชากรรายอายุ!H222+ประชากรรายอายุ!DJ222</f>
        <v>126</v>
      </c>
      <c r="I222" s="11">
        <f>ประชากรรายอายุ!I222+ประชากรรายอายุ!DK222</f>
        <v>108</v>
      </c>
      <c r="J222" s="11">
        <f>ประชากรรายอายุ!J222+ประชากรรายอายุ!DL222</f>
        <v>126</v>
      </c>
      <c r="K222" s="11">
        <f>ประชากรรายอายุ!K222+ประชากรรายอายุ!DM222</f>
        <v>115</v>
      </c>
      <c r="L222" s="11">
        <f>ประชากรรายอายุ!L222+ประชากรรายอายุ!DN222</f>
        <v>118</v>
      </c>
      <c r="M222" s="11">
        <f>ประชากรรายอายุ!M222+ประชากรรายอายุ!DO222</f>
        <v>137</v>
      </c>
      <c r="N222" s="11">
        <f>ประชากรรายอายุ!N222+ประชากรรายอายุ!DP222</f>
        <v>131</v>
      </c>
      <c r="O222" s="11">
        <f>ประชากรรายอายุ!O222+ประชากรรายอายุ!DQ222</f>
        <v>135</v>
      </c>
      <c r="P222" s="11">
        <f>ประชากรรายอายุ!P222+ประชากรรายอายุ!DR222</f>
        <v>159</v>
      </c>
      <c r="Q222" s="11">
        <f>ประชากรรายอายุ!Q222+ประชากรรายอายุ!DS222</f>
        <v>128</v>
      </c>
      <c r="R222" s="11">
        <f>ประชากรรายอายุ!R222+ประชากรรายอายุ!DT222</f>
        <v>160</v>
      </c>
      <c r="S222" s="11">
        <f>ประชากรรายอายุ!S222+ประชากรรายอายุ!DU222</f>
        <v>137</v>
      </c>
      <c r="T222" s="11">
        <f>ประชากรรายอายุ!T222+ประชากรรายอายุ!DV222</f>
        <v>151</v>
      </c>
      <c r="U222" s="11">
        <f>ประชากรรายอายุ!U222+ประชากรรายอายุ!DW222</f>
        <v>154</v>
      </c>
      <c r="V222" s="11">
        <f>ประชากรรายอายุ!V222+ประชากรรายอายุ!DX222</f>
        <v>149</v>
      </c>
      <c r="W222" s="11">
        <f>ประชากรรายอายุ!W222+ประชากรรายอายุ!DY222</f>
        <v>123</v>
      </c>
      <c r="X222" s="11">
        <f>ประชากรรายอายุ!X222+ประชากรรายอายุ!DZ222</f>
        <v>117</v>
      </c>
      <c r="Y222" s="11">
        <f>ประชากรรายอายุ!Y222+ประชากรรายอายุ!EA222</f>
        <v>115</v>
      </c>
      <c r="Z222" s="11">
        <f>ประชากรรายอายุ!Z222+ประชากรรายอายุ!EB222</f>
        <v>139</v>
      </c>
      <c r="AA222" s="11">
        <f>ประชากรรายอายุ!AA222+ประชากรรายอายุ!EC222</f>
        <v>128</v>
      </c>
      <c r="AB222" s="11">
        <f>ประชากรรายอายุ!AB222+ประชากรรายอายุ!ED222</f>
        <v>142</v>
      </c>
      <c r="AC222" s="11">
        <f>ประชากรรายอายุ!AC222+ประชากรรายอายุ!EE222</f>
        <v>118</v>
      </c>
      <c r="AD222" s="11">
        <f>ประชากรรายอายุ!AD222+ประชากรรายอายุ!EF222</f>
        <v>136</v>
      </c>
      <c r="AE222" s="11">
        <f>ประชากรรายอายุ!AE222+ประชากรรายอายุ!EG222</f>
        <v>117</v>
      </c>
      <c r="AF222" s="11">
        <f>ประชากรรายอายุ!AF222+ประชากรรายอายุ!EH222</f>
        <v>148</v>
      </c>
      <c r="AG222" s="11">
        <f>ประชากรรายอายุ!AG222+ประชากรรายอายุ!EI222</f>
        <v>141</v>
      </c>
      <c r="AH222" s="11">
        <f>ประชากรรายอายุ!AH222+ประชากรรายอายุ!EJ222</f>
        <v>122</v>
      </c>
      <c r="AI222" s="11">
        <f>ประชากรรายอายุ!AI222+ประชากรรายอายุ!EK222</f>
        <v>136</v>
      </c>
      <c r="AJ222" s="11">
        <f>ประชากรรายอายุ!AJ222+ประชากรรายอายุ!EL222</f>
        <v>148</v>
      </c>
      <c r="AK222" s="11">
        <f>ประชากรรายอายุ!AK222+ประชากรรายอายุ!EM222</f>
        <v>122</v>
      </c>
      <c r="AL222" s="11">
        <f>ประชากรรายอายุ!AL222+ประชากรรายอายุ!EN222</f>
        <v>134</v>
      </c>
      <c r="AM222" s="11">
        <f>ประชากรรายอายุ!AM222+ประชากรรายอายุ!EO222</f>
        <v>144</v>
      </c>
      <c r="AN222" s="11">
        <f>ประชากรรายอายุ!AN222+ประชากรรายอายุ!EP222</f>
        <v>153</v>
      </c>
      <c r="AO222" s="11">
        <f>ประชากรรายอายุ!AO222+ประชากรรายอายุ!EQ222</f>
        <v>164</v>
      </c>
      <c r="AP222" s="11">
        <f>ประชากรรายอายุ!AP222+ประชากรรายอายุ!ER222</f>
        <v>148</v>
      </c>
      <c r="AQ222" s="11">
        <f>ประชากรรายอายุ!AQ222+ประชากรรายอายุ!ES222</f>
        <v>150</v>
      </c>
      <c r="AR222" s="11">
        <f>ประชากรรายอายุ!AR222+ประชากรรายอายุ!ET222</f>
        <v>131</v>
      </c>
      <c r="AS222" s="11">
        <f>ประชากรรายอายุ!AS222+ประชากรรายอายุ!EU222</f>
        <v>150</v>
      </c>
      <c r="AT222" s="11">
        <f>ประชากรรายอายุ!AT222+ประชากรรายอายุ!EV222</f>
        <v>146</v>
      </c>
      <c r="AU222" s="11">
        <f>ประชากรรายอายุ!AU222+ประชากรรายอายุ!EW222</f>
        <v>147</v>
      </c>
      <c r="AV222" s="11">
        <f>ประชากรรายอายุ!AV222+ประชากรรายอายุ!EX222</f>
        <v>117</v>
      </c>
      <c r="AW222" s="11">
        <f>ประชากรรายอายุ!AW222+ประชากรรายอายุ!EY222</f>
        <v>123</v>
      </c>
      <c r="AX222" s="11">
        <f>ประชากรรายอายุ!AX222+ประชากรรายอายุ!EZ222</f>
        <v>93</v>
      </c>
      <c r="AY222" s="11">
        <f>ประชากรรายอายุ!AY222+ประชากรรายอายุ!FA222</f>
        <v>117</v>
      </c>
      <c r="AZ222" s="11">
        <f>ประชากรรายอายุ!AZ222+ประชากรรายอายุ!FB222</f>
        <v>121</v>
      </c>
      <c r="BA222" s="11">
        <f>ประชากรรายอายุ!BA222+ประชากรรายอายุ!FC222</f>
        <v>92</v>
      </c>
      <c r="BB222" s="11">
        <f>ประชากรรายอายุ!BB222+ประชากรรายอายุ!FD222</f>
        <v>94</v>
      </c>
      <c r="BC222" s="11">
        <f>ประชากรรายอายุ!BC222+ประชากรรายอายุ!FE222</f>
        <v>103</v>
      </c>
      <c r="BD222" s="11">
        <f>ประชากรรายอายุ!BD222+ประชากรรายอายุ!FF222</f>
        <v>95</v>
      </c>
      <c r="BE222" s="11">
        <f>ประชากรรายอายุ!BE222+ประชากรรายอายุ!FG222</f>
        <v>94</v>
      </c>
      <c r="BF222" s="11">
        <f>ประชากรรายอายุ!BF222+ประชากรรายอายุ!FH222</f>
        <v>105</v>
      </c>
      <c r="BG222" s="11">
        <f>ประชากรรายอายุ!BG222+ประชากรรายอายุ!FI222</f>
        <v>107</v>
      </c>
      <c r="BH222" s="11">
        <f>ประชากรรายอายุ!BH222+ประชากรรายอายุ!FJ222</f>
        <v>105</v>
      </c>
      <c r="BI222" s="11">
        <f>ประชากรรายอายุ!BI222+ประชากรรายอายุ!FK222</f>
        <v>82</v>
      </c>
      <c r="BJ222" s="11">
        <f>ประชากรรายอายุ!BJ222+ประชากรรายอายุ!FL222</f>
        <v>62</v>
      </c>
      <c r="BK222" s="11">
        <f>ประชากรรายอายุ!BK222+ประชากรรายอายุ!FM222</f>
        <v>92</v>
      </c>
      <c r="BL222" s="11">
        <f>ประชากรรายอายุ!BL222+ประชากรรายอายุ!FN222</f>
        <v>59</v>
      </c>
      <c r="BM222" s="11">
        <f>ประชากรรายอายุ!BM222+ประชากรรายอายุ!FO222</f>
        <v>58</v>
      </c>
      <c r="BN222" s="11">
        <f>ประชากรรายอายุ!BN222+ประชากรรายอายุ!FP222</f>
        <v>64</v>
      </c>
      <c r="BO222" s="11">
        <f>ประชากรรายอายุ!BO222+ประชากรรายอายุ!FQ222</f>
        <v>71</v>
      </c>
      <c r="BP222" s="11">
        <f>ประชากรรายอายุ!BP222+ประชากรรายอายุ!FR222</f>
        <v>61</v>
      </c>
      <c r="BQ222" s="11">
        <f>ประชากรรายอายุ!BQ222+ประชากรรายอายุ!FS222</f>
        <v>47</v>
      </c>
      <c r="BR222" s="11">
        <f>ประชากรรายอายุ!BR222+ประชากรรายอายุ!FT222</f>
        <v>39</v>
      </c>
      <c r="BS222" s="11">
        <f>ประชากรรายอายุ!BS222+ประชากรรายอายุ!FU222</f>
        <v>47</v>
      </c>
      <c r="BT222" s="11">
        <f>ประชากรรายอายุ!BT222+ประชากรรายอายุ!FV222</f>
        <v>33</v>
      </c>
      <c r="BU222" s="11">
        <f>ประชากรรายอายุ!BU222+ประชากรรายอายุ!FW222</f>
        <v>50</v>
      </c>
      <c r="BV222" s="11">
        <f>ประชากรรายอายุ!BV222+ประชากรรายอายุ!FX222</f>
        <v>48</v>
      </c>
      <c r="BW222" s="11">
        <f>ประชากรรายอายุ!BW222+ประชากรรายอายุ!FY222</f>
        <v>46</v>
      </c>
      <c r="BX222" s="11">
        <f>ประชากรรายอายุ!BX222+ประชากรรายอายุ!FZ222</f>
        <v>31</v>
      </c>
      <c r="BY222" s="11">
        <f>ประชากรรายอายุ!BY222+ประชากรรายอายุ!GA222</f>
        <v>27</v>
      </c>
      <c r="BZ222" s="11">
        <f>ประชากรรายอายุ!BZ222+ประชากรรายอายุ!GB222</f>
        <v>18</v>
      </c>
      <c r="CA222" s="11">
        <f>ประชากรรายอายุ!CA222+ประชากรรายอายุ!GC222</f>
        <v>24</v>
      </c>
      <c r="CB222" s="11">
        <f>ประชากรรายอายุ!CB222+ประชากรรายอายุ!GD222</f>
        <v>24</v>
      </c>
      <c r="CC222" s="11">
        <f>ประชากรรายอายุ!CC222+ประชากรรายอายุ!GE222</f>
        <v>22</v>
      </c>
      <c r="CD222" s="11">
        <f>ประชากรรายอายุ!CD222+ประชากรรายอายุ!GF222</f>
        <v>34</v>
      </c>
      <c r="CE222" s="11">
        <f>ประชากรรายอายุ!CE222+ประชากรรายอายุ!GG222</f>
        <v>25</v>
      </c>
      <c r="CF222" s="11">
        <f>ประชากรรายอายุ!CF222+ประชากรรายอายุ!GH222</f>
        <v>20</v>
      </c>
      <c r="CG222" s="11">
        <f>ประชากรรายอายุ!CG222+ประชากรรายอายุ!GI222</f>
        <v>13</v>
      </c>
      <c r="CH222" s="11">
        <f>ประชากรรายอายุ!CH222+ประชากรรายอายุ!GJ222</f>
        <v>14</v>
      </c>
      <c r="CI222" s="11">
        <f>ประชากรรายอายุ!CI222+ประชากรรายอายุ!GK222</f>
        <v>15</v>
      </c>
      <c r="CJ222" s="11">
        <f>ประชากรรายอายุ!CJ222+ประชากรรายอายุ!GL222</f>
        <v>13</v>
      </c>
      <c r="CK222" s="11">
        <f>ประชากรรายอายุ!CK222+ประชากรรายอายุ!GM222</f>
        <v>12</v>
      </c>
      <c r="CL222" s="11">
        <f>ประชากรรายอายุ!CL222+ประชากรรายอายุ!GN222</f>
        <v>13</v>
      </c>
      <c r="CM222" s="11">
        <f>ประชากรรายอายุ!CM222+ประชากรรายอายุ!GO222</f>
        <v>9</v>
      </c>
      <c r="CN222" s="11">
        <f>ประชากรรายอายุ!CN222+ประชากรรายอายุ!GP222</f>
        <v>12</v>
      </c>
      <c r="CO222" s="11">
        <f>ประชากรรายอายุ!CO222+ประชากรรายอายุ!GQ222</f>
        <v>2</v>
      </c>
      <c r="CP222" s="11">
        <f>ประชากรรายอายุ!CP222+ประชากรรายอายุ!GR222</f>
        <v>2</v>
      </c>
      <c r="CQ222" s="11">
        <f>ประชากรรายอายุ!CQ222+ประชากรรายอายุ!GS222</f>
        <v>1</v>
      </c>
      <c r="CR222" s="11">
        <f>ประชากรรายอายุ!CR222+ประชากรรายอายุ!GT222</f>
        <v>2</v>
      </c>
      <c r="CS222" s="11">
        <f>ประชากรรายอายุ!CS222+ประชากรรายอายุ!GU222</f>
        <v>0</v>
      </c>
      <c r="CT222" s="11">
        <f>ประชากรรายอายุ!CT222+ประชากรรายอายุ!GV222</f>
        <v>2</v>
      </c>
      <c r="CU222" s="11">
        <f>ประชากรรายอายุ!CU222+ประชากรรายอายุ!GW222</f>
        <v>0</v>
      </c>
      <c r="CV222" s="11">
        <f>ประชากรรายอายุ!CV222+ประชากรรายอายุ!GX222</f>
        <v>2</v>
      </c>
      <c r="CW222" s="11">
        <f>ประชากรรายอายุ!CW222+ประชากรรายอายุ!GY222</f>
        <v>0</v>
      </c>
      <c r="CX222" s="11">
        <f>ประชากรรายอายุ!CX222+ประชากรรายอายุ!GZ222</f>
        <v>0</v>
      </c>
      <c r="CY222" s="11">
        <f>ประชากรรายอายุ!CY222+ประชากรรายอายุ!HA222</f>
        <v>0</v>
      </c>
      <c r="CZ222" s="11">
        <f>ประชากรรายอายุ!CZ222+ประชากรรายอายุ!HB222</f>
        <v>0</v>
      </c>
      <c r="DA222" s="11">
        <f>ประชากรรายอายุ!DA222+ประชากรรายอายุ!HC222</f>
        <v>0</v>
      </c>
      <c r="DB222" s="11">
        <f>ประชากรรายอายุ!DB222+ประชากรรายอายุ!HD222</f>
        <v>204</v>
      </c>
      <c r="DC222" s="11">
        <f>ประชากรรายอายุ!DC222+ประชากรรายอายุ!HE222</f>
        <v>0</v>
      </c>
      <c r="DD222" s="11">
        <f>ประชากรรายอายุ!DD222+ประชากรรายอายุ!HF222</f>
        <v>7</v>
      </c>
    </row>
    <row r="223" spans="1:108">
      <c r="A223" s="5"/>
      <c r="B223" s="5" t="s">
        <v>379</v>
      </c>
      <c r="C223" s="7">
        <f>ประชากรรายอายุ!C223+ประชากรรายอายุ!DE223</f>
        <v>67</v>
      </c>
      <c r="D223" s="7">
        <f>ประชากรรายอายุ!D223+ประชากรรายอายุ!DF223</f>
        <v>71</v>
      </c>
      <c r="E223" s="7">
        <f>ประชากรรายอายุ!E223+ประชากรรายอายุ!DG223</f>
        <v>87</v>
      </c>
      <c r="F223" s="7">
        <f>ประชากรรายอายุ!F223+ประชากรรายอายุ!DH223</f>
        <v>69</v>
      </c>
      <c r="G223" s="7">
        <f>ประชากรรายอายุ!G223+ประชากรรายอายุ!DI223</f>
        <v>75</v>
      </c>
      <c r="H223" s="7">
        <f>ประชากรรายอายุ!H223+ประชากรรายอายุ!DJ223</f>
        <v>67</v>
      </c>
      <c r="I223" s="7">
        <f>ประชากรรายอายุ!I223+ประชากรรายอายุ!DK223</f>
        <v>73</v>
      </c>
      <c r="J223" s="7">
        <f>ประชากรรายอายุ!J223+ประชากรรายอายุ!DL223</f>
        <v>83</v>
      </c>
      <c r="K223" s="7">
        <f>ประชากรรายอายุ!K223+ประชากรรายอายุ!DM223</f>
        <v>79</v>
      </c>
      <c r="L223" s="7">
        <f>ประชากรรายอายุ!L223+ประชากรรายอายุ!DN223</f>
        <v>73</v>
      </c>
      <c r="M223" s="7">
        <f>ประชากรรายอายุ!M223+ประชากรรายอายุ!DO223</f>
        <v>86</v>
      </c>
      <c r="N223" s="7">
        <f>ประชากรรายอายุ!N223+ประชากรรายอายุ!DP223</f>
        <v>85</v>
      </c>
      <c r="O223" s="7">
        <f>ประชากรรายอายุ!O223+ประชากรรายอายุ!DQ223</f>
        <v>84</v>
      </c>
      <c r="P223" s="7">
        <f>ประชากรรายอายุ!P223+ประชากรรายอายุ!DR223</f>
        <v>103</v>
      </c>
      <c r="Q223" s="7">
        <f>ประชากรรายอายุ!Q223+ประชากรรายอายุ!DS223</f>
        <v>82</v>
      </c>
      <c r="R223" s="7">
        <f>ประชากรรายอายุ!R223+ประชากรรายอายุ!DT223</f>
        <v>105</v>
      </c>
      <c r="S223" s="7">
        <f>ประชากรรายอายุ!S223+ประชากรรายอายุ!DU223</f>
        <v>87</v>
      </c>
      <c r="T223" s="7">
        <f>ประชากรรายอายุ!T223+ประชากรรายอายุ!DV223</f>
        <v>95</v>
      </c>
      <c r="U223" s="7">
        <f>ประชากรรายอายุ!U223+ประชากรรายอายุ!DW223</f>
        <v>105</v>
      </c>
      <c r="V223" s="7">
        <f>ประชากรรายอายุ!V223+ประชากรรายอายุ!DX223</f>
        <v>90</v>
      </c>
      <c r="W223" s="7">
        <f>ประชากรรายอายุ!W223+ประชากรรายอายุ!DY223</f>
        <v>78</v>
      </c>
      <c r="X223" s="7">
        <f>ประชากรรายอายุ!X223+ประชากรรายอายุ!DZ223</f>
        <v>81</v>
      </c>
      <c r="Y223" s="7">
        <f>ประชากรรายอายุ!Y223+ประชากรรายอายุ!EA223</f>
        <v>80</v>
      </c>
      <c r="Z223" s="7">
        <f>ประชากรรายอายุ!Z223+ประชากรรายอายุ!EB223</f>
        <v>91</v>
      </c>
      <c r="AA223" s="7">
        <f>ประชากรรายอายุ!AA223+ประชากรรายอายุ!EC223</f>
        <v>81</v>
      </c>
      <c r="AB223" s="7">
        <f>ประชากรรายอายุ!AB223+ประชากรรายอายุ!ED223</f>
        <v>83</v>
      </c>
      <c r="AC223" s="7">
        <f>ประชากรรายอายุ!AC223+ประชากรรายอายุ!EE223</f>
        <v>74</v>
      </c>
      <c r="AD223" s="7">
        <f>ประชากรรายอายุ!AD223+ประชากรรายอายุ!EF223</f>
        <v>83</v>
      </c>
      <c r="AE223" s="7">
        <f>ประชากรรายอายุ!AE223+ประชากรรายอายุ!EG223</f>
        <v>69</v>
      </c>
      <c r="AF223" s="7">
        <f>ประชากรรายอายุ!AF223+ประชากรรายอายุ!EH223</f>
        <v>98</v>
      </c>
      <c r="AG223" s="7">
        <f>ประชากรรายอายุ!AG223+ประชากรรายอายุ!EI223</f>
        <v>91</v>
      </c>
      <c r="AH223" s="7">
        <f>ประชากรรายอายุ!AH223+ประชากรรายอายุ!EJ223</f>
        <v>76</v>
      </c>
      <c r="AI223" s="7">
        <f>ประชากรรายอายุ!AI223+ประชากรรายอายุ!EK223</f>
        <v>90</v>
      </c>
      <c r="AJ223" s="7">
        <f>ประชากรรายอายุ!AJ223+ประชากรรายอายุ!EL223</f>
        <v>93</v>
      </c>
      <c r="AK223" s="7">
        <f>ประชากรรายอายุ!AK223+ประชากรรายอายุ!EM223</f>
        <v>77</v>
      </c>
      <c r="AL223" s="7">
        <f>ประชากรรายอายุ!AL223+ประชากรรายอายุ!EN223</f>
        <v>90</v>
      </c>
      <c r="AM223" s="7">
        <f>ประชากรรายอายุ!AM223+ประชากรรายอายุ!EO223</f>
        <v>97</v>
      </c>
      <c r="AN223" s="7">
        <f>ประชากรรายอายุ!AN223+ประชากรรายอายุ!EP223</f>
        <v>95</v>
      </c>
      <c r="AO223" s="7">
        <f>ประชากรรายอายุ!AO223+ประชากรรายอายุ!EQ223</f>
        <v>100</v>
      </c>
      <c r="AP223" s="7">
        <f>ประชากรรายอายุ!AP223+ประชากรรายอายุ!ER223</f>
        <v>85</v>
      </c>
      <c r="AQ223" s="7">
        <f>ประชากรรายอายุ!AQ223+ประชากรรายอายุ!ES223</f>
        <v>94</v>
      </c>
      <c r="AR223" s="7">
        <f>ประชากรรายอายุ!AR223+ประชากรรายอายุ!ET223</f>
        <v>76</v>
      </c>
      <c r="AS223" s="7">
        <f>ประชากรรายอายุ!AS223+ประชากรรายอายุ!EU223</f>
        <v>83</v>
      </c>
      <c r="AT223" s="7">
        <f>ประชากรรายอายุ!AT223+ประชากรรายอายุ!EV223</f>
        <v>92</v>
      </c>
      <c r="AU223" s="7">
        <f>ประชากรรายอายุ!AU223+ประชากรรายอายุ!EW223</f>
        <v>84</v>
      </c>
      <c r="AV223" s="7">
        <f>ประชากรรายอายุ!AV223+ประชากรรายอายุ!EX223</f>
        <v>67</v>
      </c>
      <c r="AW223" s="7">
        <f>ประชากรรายอายุ!AW223+ประชากรรายอายุ!EY223</f>
        <v>73</v>
      </c>
      <c r="AX223" s="7">
        <f>ประชากรรายอายุ!AX223+ประชากรรายอายุ!EZ223</f>
        <v>62</v>
      </c>
      <c r="AY223" s="7">
        <f>ประชากรรายอายุ!AY223+ประชากรรายอายุ!FA223</f>
        <v>69</v>
      </c>
      <c r="AZ223" s="7">
        <f>ประชากรรายอายุ!AZ223+ประชากรรายอายุ!FB223</f>
        <v>71</v>
      </c>
      <c r="BA223" s="7">
        <f>ประชากรรายอายุ!BA223+ประชากรรายอายุ!FC223</f>
        <v>50</v>
      </c>
      <c r="BB223" s="7">
        <f>ประชากรรายอายุ!BB223+ประชากรรายอายุ!FD223</f>
        <v>52</v>
      </c>
      <c r="BC223" s="7">
        <f>ประชากรรายอายุ!BC223+ประชากรรายอายุ!FE223</f>
        <v>52</v>
      </c>
      <c r="BD223" s="7">
        <f>ประชากรรายอายุ!BD223+ประชากรรายอายุ!FF223</f>
        <v>65</v>
      </c>
      <c r="BE223" s="7">
        <f>ประชากรรายอายุ!BE223+ประชากรรายอายุ!FG223</f>
        <v>61</v>
      </c>
      <c r="BF223" s="7">
        <f>ประชากรรายอายุ!BF223+ประชากรรายอายุ!FH223</f>
        <v>58</v>
      </c>
      <c r="BG223" s="7">
        <f>ประชากรรายอายุ!BG223+ประชากรรายอายุ!FI223</f>
        <v>52</v>
      </c>
      <c r="BH223" s="7">
        <f>ประชากรรายอายุ!BH223+ประชากรรายอายุ!FJ223</f>
        <v>65</v>
      </c>
      <c r="BI223" s="7">
        <f>ประชากรรายอายุ!BI223+ประชากรรายอายุ!FK223</f>
        <v>52</v>
      </c>
      <c r="BJ223" s="7">
        <f>ประชากรรายอายุ!BJ223+ประชากรรายอายุ!FL223</f>
        <v>32</v>
      </c>
      <c r="BK223" s="7">
        <f>ประชากรรายอายุ!BK223+ประชากรรายอายุ!FM223</f>
        <v>53</v>
      </c>
      <c r="BL223" s="7">
        <f>ประชากรรายอายุ!BL223+ประชากรรายอายุ!FN223</f>
        <v>37</v>
      </c>
      <c r="BM223" s="7">
        <f>ประชากรรายอายุ!BM223+ประชากรรายอายุ!FO223</f>
        <v>37</v>
      </c>
      <c r="BN223" s="7">
        <f>ประชากรรายอายุ!BN223+ประชากรรายอายุ!FP223</f>
        <v>44</v>
      </c>
      <c r="BO223" s="7">
        <f>ประชากรรายอายุ!BO223+ประชากรรายอายุ!FQ223</f>
        <v>45</v>
      </c>
      <c r="BP223" s="7">
        <f>ประชากรรายอายุ!BP223+ประชากรรายอายุ!FR223</f>
        <v>38</v>
      </c>
      <c r="BQ223" s="7">
        <f>ประชากรรายอายุ!BQ223+ประชากรรายอายุ!FS223</f>
        <v>31</v>
      </c>
      <c r="BR223" s="7">
        <f>ประชากรรายอายุ!BR223+ประชากรรายอายุ!FT223</f>
        <v>24</v>
      </c>
      <c r="BS223" s="7">
        <f>ประชากรรายอายุ!BS223+ประชากรรายอายุ!FU223</f>
        <v>29</v>
      </c>
      <c r="BT223" s="7">
        <f>ประชากรรายอายุ!BT223+ประชากรรายอายุ!FV223</f>
        <v>22</v>
      </c>
      <c r="BU223" s="7">
        <f>ประชากรรายอายุ!BU223+ประชากรรายอายุ!FW223</f>
        <v>39</v>
      </c>
      <c r="BV223" s="7">
        <f>ประชากรรายอายุ!BV223+ประชากรรายอายุ!FX223</f>
        <v>25</v>
      </c>
      <c r="BW223" s="7">
        <f>ประชากรรายอายุ!BW223+ประชากรรายอายุ!FY223</f>
        <v>32</v>
      </c>
      <c r="BX223" s="7">
        <f>ประชากรรายอายุ!BX223+ประชากรรายอายุ!FZ223</f>
        <v>15</v>
      </c>
      <c r="BY223" s="7">
        <f>ประชากรรายอายุ!BY223+ประชากรรายอายุ!GA223</f>
        <v>15</v>
      </c>
      <c r="BZ223" s="7">
        <f>ประชากรรายอายุ!BZ223+ประชากรรายอายุ!GB223</f>
        <v>13</v>
      </c>
      <c r="CA223" s="7">
        <f>ประชากรรายอายุ!CA223+ประชากรรายอายุ!GC223</f>
        <v>13</v>
      </c>
      <c r="CB223" s="7">
        <f>ประชากรรายอายุ!CB223+ประชากรรายอายุ!GD223</f>
        <v>12</v>
      </c>
      <c r="CC223" s="7">
        <f>ประชากรรายอายุ!CC223+ประชากรรายอายุ!GE223</f>
        <v>13</v>
      </c>
      <c r="CD223" s="7">
        <f>ประชากรรายอายุ!CD223+ประชากรรายอายุ!GF223</f>
        <v>14</v>
      </c>
      <c r="CE223" s="7">
        <f>ประชากรรายอายุ!CE223+ประชากรรายอายุ!GG223</f>
        <v>19</v>
      </c>
      <c r="CF223" s="7">
        <f>ประชากรรายอายุ!CF223+ประชากรรายอายุ!GH223</f>
        <v>12</v>
      </c>
      <c r="CG223" s="7">
        <f>ประชากรรายอายุ!CG223+ประชากรรายอายุ!GI223</f>
        <v>8</v>
      </c>
      <c r="CH223" s="7">
        <f>ประชากรรายอายุ!CH223+ประชากรรายอายุ!GJ223</f>
        <v>9</v>
      </c>
      <c r="CI223" s="7">
        <f>ประชากรรายอายุ!CI223+ประชากรรายอายุ!GK223</f>
        <v>11</v>
      </c>
      <c r="CJ223" s="7">
        <f>ประชากรรายอายุ!CJ223+ประชากรรายอายุ!GL223</f>
        <v>7</v>
      </c>
      <c r="CK223" s="7">
        <f>ประชากรรายอายุ!CK223+ประชากรรายอายุ!GM223</f>
        <v>9</v>
      </c>
      <c r="CL223" s="7">
        <f>ประชากรรายอายุ!CL223+ประชากรรายอายุ!GN223</f>
        <v>8</v>
      </c>
      <c r="CM223" s="7">
        <f>ประชากรรายอายุ!CM223+ประชากรรายอายุ!GO223</f>
        <v>2</v>
      </c>
      <c r="CN223" s="7">
        <f>ประชากรรายอายุ!CN223+ประชากรรายอายุ!GP223</f>
        <v>9</v>
      </c>
      <c r="CO223" s="7">
        <f>ประชากรรายอายุ!CO223+ประชากรรายอายุ!GQ223</f>
        <v>1</v>
      </c>
      <c r="CP223" s="7">
        <f>ประชากรรายอายุ!CP223+ประชากรรายอายุ!GR223</f>
        <v>2</v>
      </c>
      <c r="CQ223" s="7">
        <f>ประชากรรายอายุ!CQ223+ประชากรรายอายุ!GS223</f>
        <v>0</v>
      </c>
      <c r="CR223" s="7">
        <f>ประชากรรายอายุ!CR223+ประชากรรายอายุ!GT223</f>
        <v>2</v>
      </c>
      <c r="CS223" s="7">
        <f>ประชากรรายอายุ!CS223+ประชากรรายอายุ!GU223</f>
        <v>0</v>
      </c>
      <c r="CT223" s="7">
        <f>ประชากรรายอายุ!CT223+ประชากรรายอายุ!GV223</f>
        <v>1</v>
      </c>
      <c r="CU223" s="7">
        <f>ประชากรรายอายุ!CU223+ประชากรรายอายุ!GW223</f>
        <v>0</v>
      </c>
      <c r="CV223" s="7">
        <f>ประชากรรายอายุ!CV223+ประชากรรายอายุ!GX223</f>
        <v>2</v>
      </c>
      <c r="CW223" s="7">
        <f>ประชากรรายอายุ!CW223+ประชากรรายอายุ!GY223</f>
        <v>0</v>
      </c>
      <c r="CX223" s="7">
        <f>ประชากรรายอายุ!CX223+ประชากรรายอายุ!GZ223</f>
        <v>0</v>
      </c>
      <c r="CY223" s="7">
        <f>ประชากรรายอายุ!CY223+ประชากรรายอายุ!HA223</f>
        <v>0</v>
      </c>
      <c r="CZ223" s="7">
        <f>ประชากรรายอายุ!CZ223+ประชากรรายอายุ!HB223</f>
        <v>0</v>
      </c>
      <c r="DA223" s="7">
        <f>ประชากรรายอายุ!DA223+ประชากรรายอายุ!HC223</f>
        <v>0</v>
      </c>
      <c r="DB223" s="7">
        <f>ประชากรรายอายุ!DB223+ประชากรรายอายุ!HD223</f>
        <v>188</v>
      </c>
      <c r="DC223" s="7">
        <f>ประชากรรายอายุ!DC223+ประชากรรายอายุ!HE223</f>
        <v>0</v>
      </c>
      <c r="DD223" s="7">
        <f>ประชากรรายอายุ!DD223+ประชากรรายอายุ!HF223</f>
        <v>2</v>
      </c>
    </row>
    <row r="224" spans="1:108" s="3" customFormat="1">
      <c r="A224" s="12"/>
      <c r="B224" s="12" t="s">
        <v>380</v>
      </c>
      <c r="C224" s="7">
        <f>ประชากรรายอายุ!C224+ประชากรรายอายุ!DE224</f>
        <v>31</v>
      </c>
      <c r="D224" s="7">
        <f>ประชากรรายอายุ!D224+ประชากรรายอายุ!DF224</f>
        <v>42</v>
      </c>
      <c r="E224" s="7">
        <f>ประชากรรายอายุ!E224+ประชากรรายอายุ!DG224</f>
        <v>37</v>
      </c>
      <c r="F224" s="7">
        <f>ประชากรรายอายุ!F224+ประชากรรายอายุ!DH224</f>
        <v>33</v>
      </c>
      <c r="G224" s="7">
        <f>ประชากรรายอายุ!G224+ประชากรรายอายุ!DI224</f>
        <v>45</v>
      </c>
      <c r="H224" s="7">
        <f>ประชากรรายอายุ!H224+ประชากรรายอายุ!DJ224</f>
        <v>59</v>
      </c>
      <c r="I224" s="7">
        <f>ประชากรรายอายุ!I224+ประชากรรายอายุ!DK224</f>
        <v>35</v>
      </c>
      <c r="J224" s="7">
        <f>ประชากรรายอายุ!J224+ประชากรรายอายุ!DL224</f>
        <v>43</v>
      </c>
      <c r="K224" s="7">
        <f>ประชากรรายอายุ!K224+ประชากรรายอายุ!DM224</f>
        <v>36</v>
      </c>
      <c r="L224" s="7">
        <f>ประชากรรายอายุ!L224+ประชากรรายอายุ!DN224</f>
        <v>45</v>
      </c>
      <c r="M224" s="7">
        <f>ประชากรรายอายุ!M224+ประชากรรายอายุ!DO224</f>
        <v>51</v>
      </c>
      <c r="N224" s="7">
        <f>ประชากรรายอายุ!N224+ประชากรรายอายุ!DP224</f>
        <v>46</v>
      </c>
      <c r="O224" s="7">
        <f>ประชากรรายอายุ!O224+ประชากรรายอายุ!DQ224</f>
        <v>51</v>
      </c>
      <c r="P224" s="7">
        <f>ประชากรรายอายุ!P224+ประชากรรายอายุ!DR224</f>
        <v>56</v>
      </c>
      <c r="Q224" s="7">
        <f>ประชากรรายอายุ!Q224+ประชากรรายอายุ!DS224</f>
        <v>46</v>
      </c>
      <c r="R224" s="7">
        <f>ประชากรรายอายุ!R224+ประชากรรายอายุ!DT224</f>
        <v>55</v>
      </c>
      <c r="S224" s="7">
        <f>ประชากรรายอายุ!S224+ประชากรรายอายุ!DU224</f>
        <v>50</v>
      </c>
      <c r="T224" s="7">
        <f>ประชากรรายอายุ!T224+ประชากรรายอายุ!DV224</f>
        <v>56</v>
      </c>
      <c r="U224" s="7">
        <f>ประชากรรายอายุ!U224+ประชากรรายอายุ!DW224</f>
        <v>49</v>
      </c>
      <c r="V224" s="7">
        <f>ประชากรรายอายุ!V224+ประชากรรายอายุ!DX224</f>
        <v>59</v>
      </c>
      <c r="W224" s="7">
        <f>ประชากรรายอายุ!W224+ประชากรรายอายุ!DY224</f>
        <v>45</v>
      </c>
      <c r="X224" s="7">
        <f>ประชากรรายอายุ!X224+ประชากรรายอายุ!DZ224</f>
        <v>36</v>
      </c>
      <c r="Y224" s="7">
        <f>ประชากรรายอายุ!Y224+ประชากรรายอายุ!EA224</f>
        <v>35</v>
      </c>
      <c r="Z224" s="7">
        <f>ประชากรรายอายุ!Z224+ประชากรรายอายุ!EB224</f>
        <v>48</v>
      </c>
      <c r="AA224" s="7">
        <f>ประชากรรายอายุ!AA224+ประชากรรายอายุ!EC224</f>
        <v>47</v>
      </c>
      <c r="AB224" s="7">
        <f>ประชากรรายอายุ!AB224+ประชากรรายอายุ!ED224</f>
        <v>59</v>
      </c>
      <c r="AC224" s="7">
        <f>ประชากรรายอายุ!AC224+ประชากรรายอายุ!EE224</f>
        <v>44</v>
      </c>
      <c r="AD224" s="7">
        <f>ประชากรรายอายุ!AD224+ประชากรรายอายุ!EF224</f>
        <v>53</v>
      </c>
      <c r="AE224" s="7">
        <f>ประชากรรายอายุ!AE224+ประชากรรายอายุ!EG224</f>
        <v>48</v>
      </c>
      <c r="AF224" s="7">
        <f>ประชากรรายอายุ!AF224+ประชากรรายอายุ!EH224</f>
        <v>50</v>
      </c>
      <c r="AG224" s="7">
        <f>ประชากรรายอายุ!AG224+ประชากรรายอายุ!EI224</f>
        <v>50</v>
      </c>
      <c r="AH224" s="7">
        <f>ประชากรรายอายุ!AH224+ประชากรรายอายุ!EJ224</f>
        <v>46</v>
      </c>
      <c r="AI224" s="7">
        <f>ประชากรรายอายุ!AI224+ประชากรรายอายุ!EK224</f>
        <v>46</v>
      </c>
      <c r="AJ224" s="7">
        <f>ประชากรรายอายุ!AJ224+ประชากรรายอายุ!EL224</f>
        <v>55</v>
      </c>
      <c r="AK224" s="7">
        <f>ประชากรรายอายุ!AK224+ประชากรรายอายุ!EM224</f>
        <v>45</v>
      </c>
      <c r="AL224" s="7">
        <f>ประชากรรายอายุ!AL224+ประชากรรายอายุ!EN224</f>
        <v>44</v>
      </c>
      <c r="AM224" s="7">
        <f>ประชากรรายอายุ!AM224+ประชากรรายอายุ!EO224</f>
        <v>47</v>
      </c>
      <c r="AN224" s="7">
        <f>ประชากรรายอายุ!AN224+ประชากรรายอายุ!EP224</f>
        <v>58</v>
      </c>
      <c r="AO224" s="7">
        <f>ประชากรรายอายุ!AO224+ประชากรรายอายุ!EQ224</f>
        <v>64</v>
      </c>
      <c r="AP224" s="7">
        <f>ประชากรรายอายุ!AP224+ประชากรรายอายุ!ER224</f>
        <v>63</v>
      </c>
      <c r="AQ224" s="7">
        <f>ประชากรรายอายุ!AQ224+ประชากรรายอายุ!ES224</f>
        <v>56</v>
      </c>
      <c r="AR224" s="7">
        <f>ประชากรรายอายุ!AR224+ประชากรรายอายุ!ET224</f>
        <v>55</v>
      </c>
      <c r="AS224" s="7">
        <f>ประชากรรายอายุ!AS224+ประชากรรายอายุ!EU224</f>
        <v>67</v>
      </c>
      <c r="AT224" s="7">
        <f>ประชากรรายอายุ!AT224+ประชากรรายอายุ!EV224</f>
        <v>54</v>
      </c>
      <c r="AU224" s="7">
        <f>ประชากรรายอายุ!AU224+ประชากรรายอายุ!EW224</f>
        <v>63</v>
      </c>
      <c r="AV224" s="7">
        <f>ประชากรรายอายุ!AV224+ประชากรรายอายุ!EX224</f>
        <v>50</v>
      </c>
      <c r="AW224" s="7">
        <f>ประชากรรายอายุ!AW224+ประชากรรายอายุ!EY224</f>
        <v>50</v>
      </c>
      <c r="AX224" s="7">
        <f>ประชากรรายอายุ!AX224+ประชากรรายอายุ!EZ224</f>
        <v>31</v>
      </c>
      <c r="AY224" s="7">
        <f>ประชากรรายอายุ!AY224+ประชากรรายอายุ!FA224</f>
        <v>48</v>
      </c>
      <c r="AZ224" s="7">
        <f>ประชากรรายอายุ!AZ224+ประชากรรายอายุ!FB224</f>
        <v>50</v>
      </c>
      <c r="BA224" s="7">
        <f>ประชากรรายอายุ!BA224+ประชากรรายอายุ!FC224</f>
        <v>42</v>
      </c>
      <c r="BB224" s="7">
        <f>ประชากรรายอายุ!BB224+ประชากรรายอายุ!FD224</f>
        <v>42</v>
      </c>
      <c r="BC224" s="7">
        <f>ประชากรรายอายุ!BC224+ประชากรรายอายุ!FE224</f>
        <v>51</v>
      </c>
      <c r="BD224" s="7">
        <f>ประชากรรายอายุ!BD224+ประชากรรายอายุ!FF224</f>
        <v>30</v>
      </c>
      <c r="BE224" s="7">
        <f>ประชากรรายอายุ!BE224+ประชากรรายอายุ!FG224</f>
        <v>33</v>
      </c>
      <c r="BF224" s="7">
        <f>ประชากรรายอายุ!BF224+ประชากรรายอายุ!FH224</f>
        <v>47</v>
      </c>
      <c r="BG224" s="7">
        <f>ประชากรรายอายุ!BG224+ประชากรรายอายุ!FI224</f>
        <v>55</v>
      </c>
      <c r="BH224" s="7">
        <f>ประชากรรายอายุ!BH224+ประชากรรายอายุ!FJ224</f>
        <v>40</v>
      </c>
      <c r="BI224" s="7">
        <f>ประชากรรายอายุ!BI224+ประชากรรายอายุ!FK224</f>
        <v>30</v>
      </c>
      <c r="BJ224" s="7">
        <f>ประชากรรายอายุ!BJ224+ประชากรรายอายุ!FL224</f>
        <v>30</v>
      </c>
      <c r="BK224" s="7">
        <f>ประชากรรายอายุ!BK224+ประชากรรายอายุ!FM224</f>
        <v>39</v>
      </c>
      <c r="BL224" s="7">
        <f>ประชากรรายอายุ!BL224+ประชากรรายอายุ!FN224</f>
        <v>22</v>
      </c>
      <c r="BM224" s="7">
        <f>ประชากรรายอายุ!BM224+ประชากรรายอายุ!FO224</f>
        <v>21</v>
      </c>
      <c r="BN224" s="7">
        <f>ประชากรรายอายุ!BN224+ประชากรรายอายุ!FP224</f>
        <v>20</v>
      </c>
      <c r="BO224" s="7">
        <f>ประชากรรายอายุ!BO224+ประชากรรายอายุ!FQ224</f>
        <v>26</v>
      </c>
      <c r="BP224" s="7">
        <f>ประชากรรายอายุ!BP224+ประชากรรายอายุ!FR224</f>
        <v>23</v>
      </c>
      <c r="BQ224" s="7">
        <f>ประชากรรายอายุ!BQ224+ประชากรรายอายุ!FS224</f>
        <v>16</v>
      </c>
      <c r="BR224" s="7">
        <f>ประชากรรายอายุ!BR224+ประชากรรายอายุ!FT224</f>
        <v>15</v>
      </c>
      <c r="BS224" s="7">
        <f>ประชากรรายอายุ!BS224+ประชากรรายอายุ!FU224</f>
        <v>18</v>
      </c>
      <c r="BT224" s="7">
        <f>ประชากรรายอายุ!BT224+ประชากรรายอายุ!FV224</f>
        <v>11</v>
      </c>
      <c r="BU224" s="7">
        <f>ประชากรรายอายุ!BU224+ประชากรรายอายุ!FW224</f>
        <v>11</v>
      </c>
      <c r="BV224" s="7">
        <f>ประชากรรายอายุ!BV224+ประชากรรายอายุ!FX224</f>
        <v>23</v>
      </c>
      <c r="BW224" s="7">
        <f>ประชากรรายอายุ!BW224+ประชากรรายอายุ!FY224</f>
        <v>14</v>
      </c>
      <c r="BX224" s="7">
        <f>ประชากรรายอายุ!BX224+ประชากรรายอายุ!FZ224</f>
        <v>16</v>
      </c>
      <c r="BY224" s="7">
        <f>ประชากรรายอายุ!BY224+ประชากรรายอายุ!GA224</f>
        <v>12</v>
      </c>
      <c r="BZ224" s="7">
        <f>ประชากรรายอายุ!BZ224+ประชากรรายอายุ!GB224</f>
        <v>5</v>
      </c>
      <c r="CA224" s="7">
        <f>ประชากรรายอายุ!CA224+ประชากรรายอายุ!GC224</f>
        <v>11</v>
      </c>
      <c r="CB224" s="7">
        <f>ประชากรรายอายุ!CB224+ประชากรรายอายุ!GD224</f>
        <v>12</v>
      </c>
      <c r="CC224" s="7">
        <f>ประชากรรายอายุ!CC224+ประชากรรายอายุ!GE224</f>
        <v>9</v>
      </c>
      <c r="CD224" s="7">
        <f>ประชากรรายอายุ!CD224+ประชากรรายอายุ!GF224</f>
        <v>20</v>
      </c>
      <c r="CE224" s="7">
        <f>ประชากรรายอายุ!CE224+ประชากรรายอายุ!GG224</f>
        <v>6</v>
      </c>
      <c r="CF224" s="7">
        <f>ประชากรรายอายุ!CF224+ประชากรรายอายุ!GH224</f>
        <v>8</v>
      </c>
      <c r="CG224" s="7">
        <f>ประชากรรายอายุ!CG224+ประชากรรายอายุ!GI224</f>
        <v>5</v>
      </c>
      <c r="CH224" s="7">
        <f>ประชากรรายอายุ!CH224+ประชากรรายอายุ!GJ224</f>
        <v>5</v>
      </c>
      <c r="CI224" s="7">
        <f>ประชากรรายอายุ!CI224+ประชากรรายอายุ!GK224</f>
        <v>4</v>
      </c>
      <c r="CJ224" s="7">
        <f>ประชากรรายอายุ!CJ224+ประชากรรายอายุ!GL224</f>
        <v>6</v>
      </c>
      <c r="CK224" s="7">
        <f>ประชากรรายอายุ!CK224+ประชากรรายอายุ!GM224</f>
        <v>3</v>
      </c>
      <c r="CL224" s="7">
        <f>ประชากรรายอายุ!CL224+ประชากรรายอายุ!GN224</f>
        <v>5</v>
      </c>
      <c r="CM224" s="7">
        <f>ประชากรรายอายุ!CM224+ประชากรรายอายุ!GO224</f>
        <v>7</v>
      </c>
      <c r="CN224" s="7">
        <f>ประชากรรายอายุ!CN224+ประชากรรายอายุ!GP224</f>
        <v>3</v>
      </c>
      <c r="CO224" s="7">
        <f>ประชากรรายอายุ!CO224+ประชากรรายอายุ!GQ224</f>
        <v>1</v>
      </c>
      <c r="CP224" s="7">
        <f>ประชากรรายอายุ!CP224+ประชากรรายอายุ!GR224</f>
        <v>0</v>
      </c>
      <c r="CQ224" s="7">
        <f>ประชากรรายอายุ!CQ224+ประชากรรายอายุ!GS224</f>
        <v>1</v>
      </c>
      <c r="CR224" s="7">
        <f>ประชากรรายอายุ!CR224+ประชากรรายอายุ!GT224</f>
        <v>0</v>
      </c>
      <c r="CS224" s="7">
        <f>ประชากรรายอายุ!CS224+ประชากรรายอายุ!GU224</f>
        <v>0</v>
      </c>
      <c r="CT224" s="7">
        <f>ประชากรรายอายุ!CT224+ประชากรรายอายุ!GV224</f>
        <v>1</v>
      </c>
      <c r="CU224" s="7">
        <f>ประชากรรายอายุ!CU224+ประชากรรายอายุ!GW224</f>
        <v>0</v>
      </c>
      <c r="CV224" s="7">
        <f>ประชากรรายอายุ!CV224+ประชากรรายอายุ!GX224</f>
        <v>0</v>
      </c>
      <c r="CW224" s="7">
        <f>ประชากรรายอายุ!CW224+ประชากรรายอายุ!GY224</f>
        <v>0</v>
      </c>
      <c r="CX224" s="7">
        <f>ประชากรรายอายุ!CX224+ประชากรรายอายุ!GZ224</f>
        <v>0</v>
      </c>
      <c r="CY224" s="7">
        <f>ประชากรรายอายุ!CY224+ประชากรรายอายุ!HA224</f>
        <v>0</v>
      </c>
      <c r="CZ224" s="7">
        <f>ประชากรรายอายุ!CZ224+ประชากรรายอายุ!HB224</f>
        <v>0</v>
      </c>
      <c r="DA224" s="7">
        <f>ประชากรรายอายุ!DA224+ประชากรรายอายุ!HC224</f>
        <v>0</v>
      </c>
      <c r="DB224" s="7">
        <f>ประชากรรายอายุ!DB224+ประชากรรายอายุ!HD224</f>
        <v>16</v>
      </c>
      <c r="DC224" s="7">
        <f>ประชากรรายอายุ!DC224+ประชากรรายอายุ!HE224</f>
        <v>0</v>
      </c>
      <c r="DD224" s="7">
        <f>ประชากรรายอายุ!DD224+ประชากรรายอายุ!HF224</f>
        <v>5</v>
      </c>
    </row>
    <row r="225" spans="1:108">
      <c r="A225" s="5"/>
      <c r="B225" s="5" t="s">
        <v>158</v>
      </c>
      <c r="C225" s="7">
        <f>ประชากรรายอายุ!C225+ประชากรรายอายุ!DE225</f>
        <v>50</v>
      </c>
      <c r="D225" s="7">
        <f>ประชากรรายอายุ!D225+ประชากรรายอายุ!DF225</f>
        <v>43</v>
      </c>
      <c r="E225" s="7">
        <f>ประชากรรายอายุ!E225+ประชากรรายอายุ!DG225</f>
        <v>77</v>
      </c>
      <c r="F225" s="7">
        <f>ประชากรรายอายุ!F225+ประชากรรายอายุ!DH225</f>
        <v>56</v>
      </c>
      <c r="G225" s="7">
        <f>ประชากรรายอายุ!G225+ประชากรรายอายุ!DI225</f>
        <v>57</v>
      </c>
      <c r="H225" s="7">
        <f>ประชากรรายอายุ!H225+ประชากรรายอายุ!DJ225</f>
        <v>58</v>
      </c>
      <c r="I225" s="7">
        <f>ประชากรรายอายุ!I225+ประชากรรายอายุ!DK225</f>
        <v>66</v>
      </c>
      <c r="J225" s="7">
        <f>ประชากรรายอายุ!J225+ประชากรรายอายุ!DL225</f>
        <v>55</v>
      </c>
      <c r="K225" s="7">
        <f>ประชากรรายอายุ!K225+ประชากรรายอายุ!DM225</f>
        <v>49</v>
      </c>
      <c r="L225" s="7">
        <f>ประชากรรายอายุ!L225+ประชากรรายอายุ!DN225</f>
        <v>55</v>
      </c>
      <c r="M225" s="7">
        <f>ประชากรรายอายุ!M225+ประชากรรายอายุ!DO225</f>
        <v>57</v>
      </c>
      <c r="N225" s="7">
        <f>ประชากรรายอายุ!N225+ประชากรรายอายุ!DP225</f>
        <v>51</v>
      </c>
      <c r="O225" s="7">
        <f>ประชากรรายอายุ!O225+ประชากรรายอายุ!DQ225</f>
        <v>66</v>
      </c>
      <c r="P225" s="7">
        <f>ประชากรรายอายุ!P225+ประชากรรายอายุ!DR225</f>
        <v>62</v>
      </c>
      <c r="Q225" s="7">
        <f>ประชากรรายอายุ!Q225+ประชากรรายอายุ!DS225</f>
        <v>65</v>
      </c>
      <c r="R225" s="7">
        <f>ประชากรรายอายุ!R225+ประชากรรายอายุ!DT225</f>
        <v>63</v>
      </c>
      <c r="S225" s="7">
        <f>ประชากรรายอายุ!S225+ประชากรรายอายุ!DU225</f>
        <v>74</v>
      </c>
      <c r="T225" s="7">
        <f>ประชากรรายอายุ!T225+ประชากรรายอายุ!DV225</f>
        <v>68</v>
      </c>
      <c r="U225" s="7">
        <f>ประชากรรายอายุ!U225+ประชากรรายอายุ!DW225</f>
        <v>62</v>
      </c>
      <c r="V225" s="7">
        <f>ประชากรรายอายุ!V225+ประชากรรายอายุ!DX225</f>
        <v>59</v>
      </c>
      <c r="W225" s="7">
        <f>ประชากรรายอายุ!W225+ประชากรรายอายุ!DY225</f>
        <v>81</v>
      </c>
      <c r="X225" s="7">
        <f>ประชากรรายอายุ!X225+ประชากรรายอายุ!DZ225</f>
        <v>69</v>
      </c>
      <c r="Y225" s="7">
        <f>ประชากรรายอายุ!Y225+ประชากรรายอายุ!EA225</f>
        <v>74</v>
      </c>
      <c r="Z225" s="7">
        <f>ประชากรรายอายุ!Z225+ประชากรรายอายุ!EB225</f>
        <v>75</v>
      </c>
      <c r="AA225" s="7">
        <f>ประชากรรายอายุ!AA225+ประชากรรายอายุ!EC225</f>
        <v>81</v>
      </c>
      <c r="AB225" s="7">
        <f>ประชากรรายอายุ!AB225+ประชากรรายอายุ!ED225</f>
        <v>64</v>
      </c>
      <c r="AC225" s="7">
        <f>ประชากรรายอายุ!AC225+ประชากรรายอายุ!EE225</f>
        <v>62</v>
      </c>
      <c r="AD225" s="7">
        <f>ประชากรรายอายุ!AD225+ประชากรรายอายุ!EF225</f>
        <v>60</v>
      </c>
      <c r="AE225" s="7">
        <f>ประชากรรายอายุ!AE225+ประชากรรายอายุ!EG225</f>
        <v>70</v>
      </c>
      <c r="AF225" s="7">
        <f>ประชากรรายอายุ!AF225+ประชากรรายอายุ!EH225</f>
        <v>60</v>
      </c>
      <c r="AG225" s="7">
        <f>ประชากรรายอายุ!AG225+ประชากรรายอายุ!EI225</f>
        <v>76</v>
      </c>
      <c r="AH225" s="7">
        <f>ประชากรรายอายุ!AH225+ประชากรรายอายุ!EJ225</f>
        <v>81</v>
      </c>
      <c r="AI225" s="7">
        <f>ประชากรรายอายุ!AI225+ประชากรรายอายุ!EK225</f>
        <v>70</v>
      </c>
      <c r="AJ225" s="7">
        <f>ประชากรรายอายุ!AJ225+ประชากรรายอายุ!EL225</f>
        <v>81</v>
      </c>
      <c r="AK225" s="7">
        <f>ประชากรรายอายุ!AK225+ประชากรรายอายุ!EM225</f>
        <v>53</v>
      </c>
      <c r="AL225" s="7">
        <f>ประชากรรายอายุ!AL225+ประชากรรายอายุ!EN225</f>
        <v>66</v>
      </c>
      <c r="AM225" s="7">
        <f>ประชากรรายอายุ!AM225+ประชากรรายอายุ!EO225</f>
        <v>76</v>
      </c>
      <c r="AN225" s="7">
        <f>ประชากรรายอายุ!AN225+ประชากรรายอายุ!EP225</f>
        <v>65</v>
      </c>
      <c r="AO225" s="7">
        <f>ประชากรรายอายุ!AO225+ประชากรรายอายุ!EQ225</f>
        <v>76</v>
      </c>
      <c r="AP225" s="7">
        <f>ประชากรรายอายุ!AP225+ประชากรรายอายุ!ER225</f>
        <v>63</v>
      </c>
      <c r="AQ225" s="7">
        <f>ประชากรรายอายุ!AQ225+ประชากรรายอายุ!ES225</f>
        <v>66</v>
      </c>
      <c r="AR225" s="7">
        <f>ประชากรรายอายุ!AR225+ประชากรรายอายุ!ET225</f>
        <v>74</v>
      </c>
      <c r="AS225" s="7">
        <f>ประชากรรายอายุ!AS225+ประชากรรายอายุ!EU225</f>
        <v>71</v>
      </c>
      <c r="AT225" s="7">
        <f>ประชากรรายอายุ!AT225+ประชากรรายอายุ!EV225</f>
        <v>71</v>
      </c>
      <c r="AU225" s="7">
        <f>ประชากรรายอายุ!AU225+ประชากรรายอายุ!EW225</f>
        <v>78</v>
      </c>
      <c r="AV225" s="7">
        <f>ประชากรรายอายุ!AV225+ประชากรรายอายุ!EX225</f>
        <v>57</v>
      </c>
      <c r="AW225" s="7">
        <f>ประชากรรายอายุ!AW225+ประชากรรายอายุ!EY225</f>
        <v>54</v>
      </c>
      <c r="AX225" s="7">
        <f>ประชากรรายอายุ!AX225+ประชากรรายอายุ!EZ225</f>
        <v>64</v>
      </c>
      <c r="AY225" s="7">
        <f>ประชากรรายอายุ!AY225+ประชากรรายอายุ!FA225</f>
        <v>44</v>
      </c>
      <c r="AZ225" s="7">
        <f>ประชากรรายอายุ!AZ225+ประชากรรายอายุ!FB225</f>
        <v>53</v>
      </c>
      <c r="BA225" s="7">
        <f>ประชากรรายอายุ!BA225+ประชากรรายอายุ!FC225</f>
        <v>49</v>
      </c>
      <c r="BB225" s="7">
        <f>ประชากรรายอายุ!BB225+ประชากรรายอายุ!FD225</f>
        <v>52</v>
      </c>
      <c r="BC225" s="7">
        <f>ประชากรรายอายุ!BC225+ประชากรรายอายุ!FE225</f>
        <v>53</v>
      </c>
      <c r="BD225" s="7">
        <f>ประชากรรายอายุ!BD225+ประชากรรายอายุ!FF225</f>
        <v>41</v>
      </c>
      <c r="BE225" s="7">
        <f>ประชากรรายอายุ!BE225+ประชากรรายอายุ!FG225</f>
        <v>37</v>
      </c>
      <c r="BF225" s="7">
        <f>ประชากรรายอายุ!BF225+ประชากรรายอายุ!FH225</f>
        <v>28</v>
      </c>
      <c r="BG225" s="7">
        <f>ประชากรรายอายุ!BG225+ประชากรรายอายุ!FI225</f>
        <v>34</v>
      </c>
      <c r="BH225" s="7">
        <f>ประชากรรายอายุ!BH225+ประชากรรายอายุ!FJ225</f>
        <v>40</v>
      </c>
      <c r="BI225" s="7">
        <f>ประชากรรายอายุ!BI225+ประชากรรายอายุ!FK225</f>
        <v>27</v>
      </c>
      <c r="BJ225" s="7">
        <f>ประชากรรายอายุ!BJ225+ประชากรรายอายุ!FL225</f>
        <v>29</v>
      </c>
      <c r="BK225" s="7">
        <f>ประชากรรายอายุ!BK225+ประชากรรายอายุ!FM225</f>
        <v>33</v>
      </c>
      <c r="BL225" s="7">
        <f>ประชากรรายอายุ!BL225+ประชากรรายอายุ!FN225</f>
        <v>39</v>
      </c>
      <c r="BM225" s="7">
        <f>ประชากรรายอายุ!BM225+ประชากรรายอายุ!FO225</f>
        <v>25</v>
      </c>
      <c r="BN225" s="7">
        <f>ประชากรรายอายุ!BN225+ประชากรรายอายุ!FP225</f>
        <v>23</v>
      </c>
      <c r="BO225" s="7">
        <f>ประชากรรายอายุ!BO225+ประชากรรายอายุ!FQ225</f>
        <v>22</v>
      </c>
      <c r="BP225" s="7">
        <f>ประชากรรายอายุ!BP225+ประชากรรายอายุ!FR225</f>
        <v>26</v>
      </c>
      <c r="BQ225" s="7">
        <f>ประชากรรายอายุ!BQ225+ประชากรรายอายุ!FS225</f>
        <v>18</v>
      </c>
      <c r="BR225" s="7">
        <f>ประชากรรายอายุ!BR225+ประชากรรายอายุ!FT225</f>
        <v>14</v>
      </c>
      <c r="BS225" s="7">
        <f>ประชากรรายอายุ!BS225+ประชากรรายอายุ!FU225</f>
        <v>14</v>
      </c>
      <c r="BT225" s="7">
        <f>ประชากรรายอายุ!BT225+ประชากรรายอายุ!FV225</f>
        <v>17</v>
      </c>
      <c r="BU225" s="7">
        <f>ประชากรรายอายุ!BU225+ประชากรรายอายุ!FW225</f>
        <v>11</v>
      </c>
      <c r="BV225" s="7">
        <f>ประชากรรายอายุ!BV225+ประชากรรายอายุ!FX225</f>
        <v>16</v>
      </c>
      <c r="BW225" s="7">
        <f>ประชากรรายอายุ!BW225+ประชากรรายอายุ!FY225</f>
        <v>16</v>
      </c>
      <c r="BX225" s="7">
        <f>ประชากรรายอายุ!BX225+ประชากรรายอายุ!FZ225</f>
        <v>12</v>
      </c>
      <c r="BY225" s="7">
        <f>ประชากรรายอายุ!BY225+ประชากรรายอายุ!GA225</f>
        <v>11</v>
      </c>
      <c r="BZ225" s="7">
        <f>ประชากรรายอายุ!BZ225+ประชากรรายอายุ!GB225</f>
        <v>6</v>
      </c>
      <c r="CA225" s="7">
        <f>ประชากรรายอายุ!CA225+ประชากรรายอายุ!GC225</f>
        <v>10</v>
      </c>
      <c r="CB225" s="7">
        <f>ประชากรรายอายุ!CB225+ประชากรรายอายุ!GD225</f>
        <v>7</v>
      </c>
      <c r="CC225" s="7">
        <f>ประชากรรายอายุ!CC225+ประชากรรายอายุ!GE225</f>
        <v>9</v>
      </c>
      <c r="CD225" s="7">
        <f>ประชากรรายอายุ!CD225+ประชากรรายอายุ!GF225</f>
        <v>8</v>
      </c>
      <c r="CE225" s="7">
        <f>ประชากรรายอายุ!CE225+ประชากรรายอายุ!GG225</f>
        <v>4</v>
      </c>
      <c r="CF225" s="7">
        <f>ประชากรรายอายุ!CF225+ประชากรรายอายุ!GH225</f>
        <v>3</v>
      </c>
      <c r="CG225" s="7">
        <f>ประชากรรายอายุ!CG225+ประชากรรายอายุ!GI225</f>
        <v>3</v>
      </c>
      <c r="CH225" s="7">
        <f>ประชากรรายอายุ!CH225+ประชากรรายอายุ!GJ225</f>
        <v>2</v>
      </c>
      <c r="CI225" s="7">
        <f>ประชากรรายอายุ!CI225+ประชากรรายอายุ!GK225</f>
        <v>7</v>
      </c>
      <c r="CJ225" s="7">
        <f>ประชากรรายอายุ!CJ225+ประชากรรายอายุ!GL225</f>
        <v>4</v>
      </c>
      <c r="CK225" s="7">
        <f>ประชากรรายอายุ!CK225+ประชากรรายอายุ!GM225</f>
        <v>2</v>
      </c>
      <c r="CL225" s="7">
        <f>ประชากรรายอายุ!CL225+ประชากรรายอายุ!GN225</f>
        <v>0</v>
      </c>
      <c r="CM225" s="7">
        <f>ประชากรรายอายุ!CM225+ประชากรรายอายุ!GO225</f>
        <v>2</v>
      </c>
      <c r="CN225" s="7">
        <f>ประชากรรายอายุ!CN225+ประชากรรายอายุ!GP225</f>
        <v>1</v>
      </c>
      <c r="CO225" s="7">
        <f>ประชากรรายอายุ!CO225+ประชากรรายอายุ!GQ225</f>
        <v>0</v>
      </c>
      <c r="CP225" s="7">
        <f>ประชากรรายอายุ!CP225+ประชากรรายอายุ!GR225</f>
        <v>1</v>
      </c>
      <c r="CQ225" s="7">
        <f>ประชากรรายอายุ!CQ225+ประชากรรายอายุ!GS225</f>
        <v>0</v>
      </c>
      <c r="CR225" s="7">
        <f>ประชากรรายอายุ!CR225+ประชากรรายอายุ!GT225</f>
        <v>1</v>
      </c>
      <c r="CS225" s="7">
        <f>ประชากรรายอายุ!CS225+ประชากรรายอายุ!GU225</f>
        <v>1</v>
      </c>
      <c r="CT225" s="7">
        <f>ประชากรรายอายุ!CT225+ประชากรรายอายุ!GV225</f>
        <v>0</v>
      </c>
      <c r="CU225" s="7">
        <f>ประชากรรายอายุ!CU225+ประชากรรายอายุ!GW225</f>
        <v>0</v>
      </c>
      <c r="CV225" s="7">
        <f>ประชากรรายอายุ!CV225+ประชากรรายอายุ!GX225</f>
        <v>0</v>
      </c>
      <c r="CW225" s="7">
        <f>ประชากรรายอายุ!CW225+ประชากรรายอายุ!GY225</f>
        <v>0</v>
      </c>
      <c r="CX225" s="7">
        <f>ประชากรรายอายุ!CX225+ประชากรรายอายุ!GZ225</f>
        <v>1</v>
      </c>
      <c r="CY225" s="7">
        <f>ประชากรรายอายุ!CY225+ประชากรรายอายุ!HA225</f>
        <v>0</v>
      </c>
      <c r="CZ225" s="7">
        <f>ประชากรรายอายุ!CZ225+ประชากรรายอายุ!HB225</f>
        <v>0</v>
      </c>
      <c r="DA225" s="7">
        <f>ประชากรรายอายุ!DA225+ประชากรรายอายุ!HC225</f>
        <v>0</v>
      </c>
      <c r="DB225" s="7">
        <f>ประชากรรายอายุ!DB225+ประชากรรายอายุ!HD225</f>
        <v>0</v>
      </c>
      <c r="DC225" s="7">
        <f>ประชากรรายอายุ!DC225+ประชากรรายอายุ!HE225</f>
        <v>0</v>
      </c>
      <c r="DD225" s="7">
        <f>ประชากรรายอายุ!DD225+ประชากรรายอายุ!HF225</f>
        <v>3</v>
      </c>
    </row>
    <row r="226" spans="1:108">
      <c r="A226" s="5"/>
      <c r="B226" s="5" t="s">
        <v>159</v>
      </c>
      <c r="C226" s="7">
        <f>ประชากรรายอายุ!C226+ประชากรรายอายุ!DE226</f>
        <v>65</v>
      </c>
      <c r="D226" s="7">
        <f>ประชากรรายอายุ!D226+ประชากรรายอายุ!DF226</f>
        <v>68</v>
      </c>
      <c r="E226" s="7">
        <f>ประชากรรายอายุ!E226+ประชากรรายอายุ!DG226</f>
        <v>79</v>
      </c>
      <c r="F226" s="7">
        <f>ประชากรรายอายุ!F226+ประชากรรายอายุ!DH226</f>
        <v>75</v>
      </c>
      <c r="G226" s="7">
        <f>ประชากรรายอายุ!G226+ประชากรรายอายุ!DI226</f>
        <v>70</v>
      </c>
      <c r="H226" s="7">
        <f>ประชากรรายอายุ!H226+ประชากรรายอายุ!DJ226</f>
        <v>53</v>
      </c>
      <c r="I226" s="7">
        <f>ประชากรรายอายุ!I226+ประชากรรายอายุ!DK226</f>
        <v>76</v>
      </c>
      <c r="J226" s="7">
        <f>ประชากรรายอายุ!J226+ประชากรรายอายุ!DL226</f>
        <v>96</v>
      </c>
      <c r="K226" s="7">
        <f>ประชากรรายอายุ!K226+ประชากรรายอายุ!DM226</f>
        <v>77</v>
      </c>
      <c r="L226" s="7">
        <f>ประชากรรายอายุ!L226+ประชากรรายอายุ!DN226</f>
        <v>70</v>
      </c>
      <c r="M226" s="7">
        <f>ประชากรรายอายุ!M226+ประชากรรายอายุ!DO226</f>
        <v>64</v>
      </c>
      <c r="N226" s="7">
        <f>ประชากรรายอายุ!N226+ประชากรรายอายุ!DP226</f>
        <v>73</v>
      </c>
      <c r="O226" s="7">
        <f>ประชากรรายอายุ!O226+ประชากรรายอายุ!DQ226</f>
        <v>83</v>
      </c>
      <c r="P226" s="7">
        <f>ประชากรรายอายุ!P226+ประชากรรายอายุ!DR226</f>
        <v>75</v>
      </c>
      <c r="Q226" s="7">
        <f>ประชากรรายอายุ!Q226+ประชากรรายอายุ!DS226</f>
        <v>88</v>
      </c>
      <c r="R226" s="7">
        <f>ประชากรรายอายุ!R226+ประชากรรายอายุ!DT226</f>
        <v>72</v>
      </c>
      <c r="S226" s="7">
        <f>ประชากรรายอายุ!S226+ประชากรรายอายุ!DU226</f>
        <v>96</v>
      </c>
      <c r="T226" s="7">
        <f>ประชากรรายอายุ!T226+ประชากรรายอายุ!DV226</f>
        <v>90</v>
      </c>
      <c r="U226" s="7">
        <f>ประชากรรายอายุ!U226+ประชากรรายอายุ!DW226</f>
        <v>100</v>
      </c>
      <c r="V226" s="7">
        <f>ประชากรรายอายุ!V226+ประชากรรายอายุ!DX226</f>
        <v>99</v>
      </c>
      <c r="W226" s="7">
        <f>ประชากรรายอายุ!W226+ประชากรรายอายุ!DY226</f>
        <v>74</v>
      </c>
      <c r="X226" s="7">
        <f>ประชากรรายอายุ!X226+ประชากรรายอายุ!DZ226</f>
        <v>87</v>
      </c>
      <c r="Y226" s="7">
        <f>ประชากรรายอายุ!Y226+ประชากรรายอายุ!EA226</f>
        <v>85</v>
      </c>
      <c r="Z226" s="7">
        <f>ประชากรรายอายุ!Z226+ประชากรรายอายุ!EB226</f>
        <v>83</v>
      </c>
      <c r="AA226" s="7">
        <f>ประชากรรายอายุ!AA226+ประชากรรายอายุ!EC226</f>
        <v>83</v>
      </c>
      <c r="AB226" s="7">
        <f>ประชากรรายอายุ!AB226+ประชากรรายอายุ!ED226</f>
        <v>78</v>
      </c>
      <c r="AC226" s="7">
        <f>ประชากรรายอายุ!AC226+ประชากรรายอายุ!EE226</f>
        <v>88</v>
      </c>
      <c r="AD226" s="7">
        <f>ประชากรรายอายุ!AD226+ประชากรรายอายุ!EF226</f>
        <v>77</v>
      </c>
      <c r="AE226" s="7">
        <f>ประชากรรายอายุ!AE226+ประชากรรายอายุ!EG226</f>
        <v>88</v>
      </c>
      <c r="AF226" s="7">
        <f>ประชากรรายอายุ!AF226+ประชากรรายอายุ!EH226</f>
        <v>90</v>
      </c>
      <c r="AG226" s="7">
        <f>ประชากรรายอายุ!AG226+ประชากรรายอายุ!EI226</f>
        <v>114</v>
      </c>
      <c r="AH226" s="7">
        <f>ประชากรรายอายุ!AH226+ประชากรรายอายุ!EJ226</f>
        <v>84</v>
      </c>
      <c r="AI226" s="7">
        <f>ประชากรรายอายุ!AI226+ประชากรรายอายุ!EK226</f>
        <v>83</v>
      </c>
      <c r="AJ226" s="7">
        <f>ประชากรรายอายุ!AJ226+ประชากรรายอายุ!EL226</f>
        <v>111</v>
      </c>
      <c r="AK226" s="7">
        <f>ประชากรรายอายุ!AK226+ประชากรรายอายุ!EM226</f>
        <v>79</v>
      </c>
      <c r="AL226" s="7">
        <f>ประชากรรายอายุ!AL226+ประชากรรายอายุ!EN226</f>
        <v>108</v>
      </c>
      <c r="AM226" s="7">
        <f>ประชากรรายอายุ!AM226+ประชากรรายอายุ!EO226</f>
        <v>83</v>
      </c>
      <c r="AN226" s="7">
        <f>ประชากรรายอายุ!AN226+ประชากรรายอายุ!EP226</f>
        <v>95</v>
      </c>
      <c r="AO226" s="7">
        <f>ประชากรรายอายุ!AO226+ประชากรรายอายุ!EQ226</f>
        <v>92</v>
      </c>
      <c r="AP226" s="7">
        <f>ประชากรรายอายุ!AP226+ประชากรรายอายุ!ER226</f>
        <v>91</v>
      </c>
      <c r="AQ226" s="7">
        <f>ประชากรรายอายุ!AQ226+ประชากรรายอายุ!ES226</f>
        <v>110</v>
      </c>
      <c r="AR226" s="7">
        <f>ประชากรรายอายุ!AR226+ประชากรรายอายุ!ET226</f>
        <v>88</v>
      </c>
      <c r="AS226" s="7">
        <f>ประชากรรายอายุ!AS226+ประชากรรายอายุ!EU226</f>
        <v>97</v>
      </c>
      <c r="AT226" s="7">
        <f>ประชากรรายอายุ!AT226+ประชากรรายอายุ!EV226</f>
        <v>87</v>
      </c>
      <c r="AU226" s="7">
        <f>ประชากรรายอายุ!AU226+ประชากรรายอายุ!EW226</f>
        <v>99</v>
      </c>
      <c r="AV226" s="7">
        <f>ประชากรรายอายุ!AV226+ประชากรรายอายุ!EX226</f>
        <v>91</v>
      </c>
      <c r="AW226" s="7">
        <f>ประชากรรายอายุ!AW226+ประชากรรายอายุ!EY226</f>
        <v>84</v>
      </c>
      <c r="AX226" s="7">
        <f>ประชากรรายอายุ!AX226+ประชากรรายอายุ!EZ226</f>
        <v>58</v>
      </c>
      <c r="AY226" s="7">
        <f>ประชากรรายอายุ!AY226+ประชากรรายอายุ!FA226</f>
        <v>79</v>
      </c>
      <c r="AZ226" s="7">
        <f>ประชากรรายอายุ!AZ226+ประชากรรายอายุ!FB226</f>
        <v>60</v>
      </c>
      <c r="BA226" s="7">
        <f>ประชากรรายอายุ!BA226+ประชากรรายอายุ!FC226</f>
        <v>47</v>
      </c>
      <c r="BB226" s="7">
        <f>ประชากรรายอายุ!BB226+ประชากรรายอายุ!FD226</f>
        <v>69</v>
      </c>
      <c r="BC226" s="7">
        <f>ประชากรรายอายุ!BC226+ประชากรรายอายุ!FE226</f>
        <v>60</v>
      </c>
      <c r="BD226" s="7">
        <f>ประชากรรายอายุ!BD226+ประชากรรายอายุ!FF226</f>
        <v>71</v>
      </c>
      <c r="BE226" s="7">
        <f>ประชากรรายอายุ!BE226+ประชากรรายอายุ!FG226</f>
        <v>52</v>
      </c>
      <c r="BF226" s="7">
        <f>ประชากรรายอายุ!BF226+ประชากรรายอายุ!FH226</f>
        <v>49</v>
      </c>
      <c r="BG226" s="7">
        <f>ประชากรรายอายุ!BG226+ประชากรรายอายุ!FI226</f>
        <v>53</v>
      </c>
      <c r="BH226" s="7">
        <f>ประชากรรายอายุ!BH226+ประชากรรายอายุ!FJ226</f>
        <v>54</v>
      </c>
      <c r="BI226" s="7">
        <f>ประชากรรายอายุ!BI226+ประชากรรายอายุ!FK226</f>
        <v>41</v>
      </c>
      <c r="BJ226" s="7">
        <f>ประชากรรายอายุ!BJ226+ประชากรรายอายุ!FL226</f>
        <v>43</v>
      </c>
      <c r="BK226" s="7">
        <f>ประชากรรายอายุ!BK226+ประชากรรายอายุ!FM226</f>
        <v>31</v>
      </c>
      <c r="BL226" s="7">
        <f>ประชากรรายอายุ!BL226+ประชากรรายอายุ!FN226</f>
        <v>37</v>
      </c>
      <c r="BM226" s="7">
        <f>ประชากรรายอายุ!BM226+ประชากรรายอายุ!FO226</f>
        <v>53</v>
      </c>
      <c r="BN226" s="7">
        <f>ประชากรรายอายุ!BN226+ประชากรรายอายุ!FP226</f>
        <v>39</v>
      </c>
      <c r="BO226" s="7">
        <f>ประชากรรายอายุ!BO226+ประชากรรายอายุ!FQ226</f>
        <v>37</v>
      </c>
      <c r="BP226" s="7">
        <f>ประชากรรายอายุ!BP226+ประชากรรายอายุ!FR226</f>
        <v>31</v>
      </c>
      <c r="BQ226" s="7">
        <f>ประชากรรายอายุ!BQ226+ประชากรรายอายุ!FS226</f>
        <v>24</v>
      </c>
      <c r="BR226" s="7">
        <f>ประชากรรายอายุ!BR226+ประชากรรายอายุ!FT226</f>
        <v>23</v>
      </c>
      <c r="BS226" s="7">
        <f>ประชากรรายอายุ!BS226+ประชากรรายอายุ!FU226</f>
        <v>27</v>
      </c>
      <c r="BT226" s="7">
        <f>ประชากรรายอายุ!BT226+ประชากรรายอายุ!FV226</f>
        <v>26</v>
      </c>
      <c r="BU226" s="7">
        <f>ประชากรรายอายุ!BU226+ประชากรรายอายุ!FW226</f>
        <v>19</v>
      </c>
      <c r="BV226" s="7">
        <f>ประชากรรายอายุ!BV226+ประชากรรายอายุ!FX226</f>
        <v>34</v>
      </c>
      <c r="BW226" s="7">
        <f>ประชากรรายอายุ!BW226+ประชากรรายอายุ!FY226</f>
        <v>19</v>
      </c>
      <c r="BX226" s="7">
        <f>ประชากรรายอายุ!BX226+ประชากรรายอายุ!FZ226</f>
        <v>25</v>
      </c>
      <c r="BY226" s="7">
        <f>ประชากรรายอายุ!BY226+ประชากรรายอายุ!GA226</f>
        <v>19</v>
      </c>
      <c r="BZ226" s="7">
        <f>ประชากรรายอายุ!BZ226+ประชากรรายอายุ!GB226</f>
        <v>16</v>
      </c>
      <c r="CA226" s="7">
        <f>ประชากรรายอายุ!CA226+ประชากรรายอายุ!GC226</f>
        <v>11</v>
      </c>
      <c r="CB226" s="7">
        <f>ประชากรรายอายุ!CB226+ประชากรรายอายุ!GD226</f>
        <v>13</v>
      </c>
      <c r="CC226" s="7">
        <f>ประชากรรายอายุ!CC226+ประชากรรายอายุ!GE226</f>
        <v>11</v>
      </c>
      <c r="CD226" s="7">
        <f>ประชากรรายอายุ!CD226+ประชากรรายอายุ!GF226</f>
        <v>18</v>
      </c>
      <c r="CE226" s="7">
        <f>ประชากรรายอายุ!CE226+ประชากรรายอายุ!GG226</f>
        <v>17</v>
      </c>
      <c r="CF226" s="7">
        <f>ประชากรรายอายุ!CF226+ประชากรรายอายุ!GH226</f>
        <v>3</v>
      </c>
      <c r="CG226" s="7">
        <f>ประชากรรายอายุ!CG226+ประชากรรายอายุ!GI226</f>
        <v>4</v>
      </c>
      <c r="CH226" s="7">
        <f>ประชากรรายอายุ!CH226+ประชากรรายอายุ!GJ226</f>
        <v>6</v>
      </c>
      <c r="CI226" s="7">
        <f>ประชากรรายอายุ!CI226+ประชากรรายอายุ!GK226</f>
        <v>4</v>
      </c>
      <c r="CJ226" s="7">
        <f>ประชากรรายอายุ!CJ226+ประชากรรายอายุ!GL226</f>
        <v>7</v>
      </c>
      <c r="CK226" s="7">
        <f>ประชากรรายอายุ!CK226+ประชากรรายอายุ!GM226</f>
        <v>5</v>
      </c>
      <c r="CL226" s="7">
        <f>ประชากรรายอายุ!CL226+ประชากรรายอายุ!GN226</f>
        <v>1</v>
      </c>
      <c r="CM226" s="7">
        <f>ประชากรรายอายุ!CM226+ประชากรรายอายุ!GO226</f>
        <v>1</v>
      </c>
      <c r="CN226" s="7">
        <f>ประชากรรายอายุ!CN226+ประชากรรายอายุ!GP226</f>
        <v>3</v>
      </c>
      <c r="CO226" s="7">
        <f>ประชากรรายอายุ!CO226+ประชากรรายอายุ!GQ226</f>
        <v>1</v>
      </c>
      <c r="CP226" s="7">
        <f>ประชากรรายอายุ!CP226+ประชากรรายอายุ!GR226</f>
        <v>1</v>
      </c>
      <c r="CQ226" s="7">
        <f>ประชากรรายอายุ!CQ226+ประชากรรายอายุ!GS226</f>
        <v>0</v>
      </c>
      <c r="CR226" s="7">
        <f>ประชากรรายอายุ!CR226+ประชากรรายอายุ!GT226</f>
        <v>1</v>
      </c>
      <c r="CS226" s="7">
        <f>ประชากรรายอายุ!CS226+ประชากรรายอายุ!GU226</f>
        <v>0</v>
      </c>
      <c r="CT226" s="7">
        <f>ประชากรรายอายุ!CT226+ประชากรรายอายุ!GV226</f>
        <v>0</v>
      </c>
      <c r="CU226" s="7">
        <f>ประชากรรายอายุ!CU226+ประชากรรายอายุ!GW226</f>
        <v>1</v>
      </c>
      <c r="CV226" s="7">
        <f>ประชากรรายอายุ!CV226+ประชากรรายอายุ!GX226</f>
        <v>0</v>
      </c>
      <c r="CW226" s="7">
        <f>ประชากรรายอายุ!CW226+ประชากรรายอายุ!GY226</f>
        <v>0</v>
      </c>
      <c r="CX226" s="7">
        <f>ประชากรรายอายุ!CX226+ประชากรรายอายุ!GZ226</f>
        <v>0</v>
      </c>
      <c r="CY226" s="7">
        <f>ประชากรรายอายุ!CY226+ประชากรรายอายุ!HA226</f>
        <v>0</v>
      </c>
      <c r="CZ226" s="7">
        <f>ประชากรรายอายุ!CZ226+ประชากรรายอายุ!HB226</f>
        <v>0</v>
      </c>
      <c r="DA226" s="7">
        <f>ประชากรรายอายุ!DA226+ประชากรรายอายุ!HC226</f>
        <v>0</v>
      </c>
      <c r="DB226" s="7">
        <f>ประชากรรายอายุ!DB226+ประชากรรายอายุ!HD226</f>
        <v>0</v>
      </c>
      <c r="DC226" s="7">
        <f>ประชากรรายอายุ!DC226+ประชากรรายอายุ!HE226</f>
        <v>2</v>
      </c>
      <c r="DD226" s="7">
        <f>ประชากรรายอายุ!DD226+ประชากรรายอายุ!HF226</f>
        <v>5</v>
      </c>
    </row>
    <row r="227" spans="1:108">
      <c r="A227" s="5"/>
      <c r="B227" s="5" t="s">
        <v>160</v>
      </c>
      <c r="C227" s="7">
        <f>ประชากรรายอายุ!C227+ประชากรรายอายุ!DE227</f>
        <v>48</v>
      </c>
      <c r="D227" s="7">
        <f>ประชากรรายอายุ!D227+ประชากรรายอายุ!DF227</f>
        <v>39</v>
      </c>
      <c r="E227" s="7">
        <f>ประชากรรายอายุ!E227+ประชากรรายอายุ!DG227</f>
        <v>55</v>
      </c>
      <c r="F227" s="7">
        <f>ประชากรรายอายุ!F227+ประชากรรายอายุ!DH227</f>
        <v>49</v>
      </c>
      <c r="G227" s="7">
        <f>ประชากรรายอายุ!G227+ประชากรรายอายุ!DI227</f>
        <v>42</v>
      </c>
      <c r="H227" s="7">
        <f>ประชากรรายอายุ!H227+ประชากรรายอายุ!DJ227</f>
        <v>52</v>
      </c>
      <c r="I227" s="7">
        <f>ประชากรรายอายุ!I227+ประชากรรายอายุ!DK227</f>
        <v>59</v>
      </c>
      <c r="J227" s="7">
        <f>ประชากรรายอายุ!J227+ประชากรรายอายุ!DL227</f>
        <v>48</v>
      </c>
      <c r="K227" s="7">
        <f>ประชากรรายอายุ!K227+ประชากรรายอายุ!DM227</f>
        <v>68</v>
      </c>
      <c r="L227" s="7">
        <f>ประชากรรายอายุ!L227+ประชากรรายอายุ!DN227</f>
        <v>64</v>
      </c>
      <c r="M227" s="7">
        <f>ประชากรรายอายุ!M227+ประชากรรายอายุ!DO227</f>
        <v>52</v>
      </c>
      <c r="N227" s="7">
        <f>ประชากรรายอายุ!N227+ประชากรรายอายุ!DP227</f>
        <v>42</v>
      </c>
      <c r="O227" s="7">
        <f>ประชากรรายอายุ!O227+ประชากรรายอายุ!DQ227</f>
        <v>55</v>
      </c>
      <c r="P227" s="7">
        <f>ประชากรรายอายุ!P227+ประชากรรายอายุ!DR227</f>
        <v>72</v>
      </c>
      <c r="Q227" s="7">
        <f>ประชากรรายอายุ!Q227+ประชากรรายอายุ!DS227</f>
        <v>65</v>
      </c>
      <c r="R227" s="7">
        <f>ประชากรรายอายุ!R227+ประชากรรายอายุ!DT227</f>
        <v>55</v>
      </c>
      <c r="S227" s="7">
        <f>ประชากรรายอายุ!S227+ประชากรรายอายุ!DU227</f>
        <v>66</v>
      </c>
      <c r="T227" s="7">
        <f>ประชากรรายอายุ!T227+ประชากรรายอายุ!DV227</f>
        <v>81</v>
      </c>
      <c r="U227" s="7">
        <f>ประชากรรายอายุ!U227+ประชากรรายอายุ!DW227</f>
        <v>62</v>
      </c>
      <c r="V227" s="7">
        <f>ประชากรรายอายุ!V227+ประชากรรายอายุ!DX227</f>
        <v>71</v>
      </c>
      <c r="W227" s="7">
        <f>ประชากรรายอายุ!W227+ประชากรรายอายุ!DY227</f>
        <v>70</v>
      </c>
      <c r="X227" s="7">
        <f>ประชากรรายอายุ!X227+ประชากรรายอายุ!DZ227</f>
        <v>64</v>
      </c>
      <c r="Y227" s="7">
        <f>ประชากรรายอายุ!Y227+ประชากรรายอายุ!EA227</f>
        <v>65</v>
      </c>
      <c r="Z227" s="7">
        <f>ประชากรรายอายุ!Z227+ประชากรรายอายุ!EB227</f>
        <v>62</v>
      </c>
      <c r="AA227" s="7">
        <f>ประชากรรายอายุ!AA227+ประชากรรายอายุ!EC227</f>
        <v>61</v>
      </c>
      <c r="AB227" s="7">
        <f>ประชากรรายอายุ!AB227+ประชากรรายอายุ!ED227</f>
        <v>76</v>
      </c>
      <c r="AC227" s="7">
        <f>ประชากรรายอายุ!AC227+ประชากรรายอายุ!EE227</f>
        <v>64</v>
      </c>
      <c r="AD227" s="7">
        <f>ประชากรรายอายุ!AD227+ประชากรรายอายุ!EF227</f>
        <v>61</v>
      </c>
      <c r="AE227" s="7">
        <f>ประชากรรายอายุ!AE227+ประชากรรายอายุ!EG227</f>
        <v>69</v>
      </c>
      <c r="AF227" s="7">
        <f>ประชากรรายอายุ!AF227+ประชากรรายอายุ!EH227</f>
        <v>63</v>
      </c>
      <c r="AG227" s="7">
        <f>ประชากรรายอายุ!AG227+ประชากรรายอายุ!EI227</f>
        <v>72</v>
      </c>
      <c r="AH227" s="7">
        <f>ประชากรรายอายุ!AH227+ประชากรรายอายุ!EJ227</f>
        <v>76</v>
      </c>
      <c r="AI227" s="7">
        <f>ประชากรรายอายุ!AI227+ประชากรรายอายุ!EK227</f>
        <v>75</v>
      </c>
      <c r="AJ227" s="7">
        <f>ประชากรรายอายุ!AJ227+ประชากรรายอายุ!EL227</f>
        <v>68</v>
      </c>
      <c r="AK227" s="7">
        <f>ประชากรรายอายุ!AK227+ประชากรรายอายุ!EM227</f>
        <v>82</v>
      </c>
      <c r="AL227" s="7">
        <f>ประชากรรายอายุ!AL227+ประชากรรายอายุ!EN227</f>
        <v>68</v>
      </c>
      <c r="AM227" s="7">
        <f>ประชากรรายอายุ!AM227+ประชากรรายอายุ!EO227</f>
        <v>67</v>
      </c>
      <c r="AN227" s="7">
        <f>ประชากรรายอายุ!AN227+ประชากรรายอายุ!EP227</f>
        <v>57</v>
      </c>
      <c r="AO227" s="7">
        <f>ประชากรรายอายุ!AO227+ประชากรรายอายุ!EQ227</f>
        <v>86</v>
      </c>
      <c r="AP227" s="7">
        <f>ประชากรรายอายุ!AP227+ประชากรรายอายุ!ER227</f>
        <v>65</v>
      </c>
      <c r="AQ227" s="7">
        <f>ประชากรรายอายุ!AQ227+ประชากรรายอายุ!ES227</f>
        <v>87</v>
      </c>
      <c r="AR227" s="7">
        <f>ประชากรรายอายุ!AR227+ประชากรรายอายุ!ET227</f>
        <v>68</v>
      </c>
      <c r="AS227" s="7">
        <f>ประชากรรายอายุ!AS227+ประชากรรายอายุ!EU227</f>
        <v>73</v>
      </c>
      <c r="AT227" s="7">
        <f>ประชากรรายอายุ!AT227+ประชากรรายอายุ!EV227</f>
        <v>60</v>
      </c>
      <c r="AU227" s="7">
        <f>ประชากรรายอายุ!AU227+ประชากรรายอายุ!EW227</f>
        <v>76</v>
      </c>
      <c r="AV227" s="7">
        <f>ประชากรรายอายุ!AV227+ประชากรรายอายุ!EX227</f>
        <v>58</v>
      </c>
      <c r="AW227" s="7">
        <f>ประชากรรายอายุ!AW227+ประชากรรายอายุ!EY227</f>
        <v>60</v>
      </c>
      <c r="AX227" s="7">
        <f>ประชากรรายอายุ!AX227+ประชากรรายอายุ!EZ227</f>
        <v>58</v>
      </c>
      <c r="AY227" s="7">
        <f>ประชากรรายอายุ!AY227+ประชากรรายอายุ!FA227</f>
        <v>81</v>
      </c>
      <c r="AZ227" s="7">
        <f>ประชากรรายอายุ!AZ227+ประชากรรายอายุ!FB227</f>
        <v>50</v>
      </c>
      <c r="BA227" s="7">
        <f>ประชากรรายอายุ!BA227+ประชากรรายอายุ!FC227</f>
        <v>52</v>
      </c>
      <c r="BB227" s="7">
        <f>ประชากรรายอายุ!BB227+ประชากรรายอายุ!FD227</f>
        <v>41</v>
      </c>
      <c r="BC227" s="7">
        <f>ประชากรรายอายุ!BC227+ประชากรรายอายุ!FE227</f>
        <v>49</v>
      </c>
      <c r="BD227" s="7">
        <f>ประชากรรายอายุ!BD227+ประชากรรายอายุ!FF227</f>
        <v>39</v>
      </c>
      <c r="BE227" s="7">
        <f>ประชากรรายอายุ!BE227+ประชากรรายอายุ!FG227</f>
        <v>55</v>
      </c>
      <c r="BF227" s="7">
        <f>ประชากรรายอายุ!BF227+ประชากรรายอายุ!FH227</f>
        <v>39</v>
      </c>
      <c r="BG227" s="7">
        <f>ประชากรรายอายุ!BG227+ประชากรรายอายุ!FI227</f>
        <v>35</v>
      </c>
      <c r="BH227" s="7">
        <f>ประชากรรายอายุ!BH227+ประชากรรายอายุ!FJ227</f>
        <v>38</v>
      </c>
      <c r="BI227" s="7">
        <f>ประชากรรายอายุ!BI227+ประชากรรายอายุ!FK227</f>
        <v>26</v>
      </c>
      <c r="BJ227" s="7">
        <f>ประชากรรายอายุ!BJ227+ประชากรรายอายุ!FL227</f>
        <v>38</v>
      </c>
      <c r="BK227" s="7">
        <f>ประชากรรายอายุ!BK227+ประชากรรายอายุ!FM227</f>
        <v>41</v>
      </c>
      <c r="BL227" s="7">
        <f>ประชากรรายอายุ!BL227+ประชากรรายอายุ!FN227</f>
        <v>39</v>
      </c>
      <c r="BM227" s="7">
        <f>ประชากรรายอายุ!BM227+ประชากรรายอายุ!FO227</f>
        <v>32</v>
      </c>
      <c r="BN227" s="7">
        <f>ประชากรรายอายุ!BN227+ประชากรรายอายุ!FP227</f>
        <v>29</v>
      </c>
      <c r="BO227" s="7">
        <f>ประชากรรายอายุ!BO227+ประชากรรายอายุ!FQ227</f>
        <v>29</v>
      </c>
      <c r="BP227" s="7">
        <f>ประชากรรายอายุ!BP227+ประชากรรายอายุ!FR227</f>
        <v>23</v>
      </c>
      <c r="BQ227" s="7">
        <f>ประชากรรายอายุ!BQ227+ประชากรรายอายุ!FS227</f>
        <v>29</v>
      </c>
      <c r="BR227" s="7">
        <f>ประชากรรายอายุ!BR227+ประชากรรายอายุ!FT227</f>
        <v>24</v>
      </c>
      <c r="BS227" s="7">
        <f>ประชากรรายอายุ!BS227+ประชากรรายอายุ!FU227</f>
        <v>16</v>
      </c>
      <c r="BT227" s="7">
        <f>ประชากรรายอายุ!BT227+ประชากรรายอายุ!FV227</f>
        <v>15</v>
      </c>
      <c r="BU227" s="7">
        <f>ประชากรรายอายุ!BU227+ประชากรรายอายุ!FW227</f>
        <v>26</v>
      </c>
      <c r="BV227" s="7">
        <f>ประชากรรายอายุ!BV227+ประชากรรายอายุ!FX227</f>
        <v>22</v>
      </c>
      <c r="BW227" s="7">
        <f>ประชากรรายอายุ!BW227+ประชากรรายอายุ!FY227</f>
        <v>16</v>
      </c>
      <c r="BX227" s="7">
        <f>ประชากรรายอายุ!BX227+ประชากรรายอายุ!FZ227</f>
        <v>9</v>
      </c>
      <c r="BY227" s="7">
        <f>ประชากรรายอายุ!BY227+ประชากรรายอายุ!GA227</f>
        <v>16</v>
      </c>
      <c r="BZ227" s="7">
        <f>ประชากรรายอายุ!BZ227+ประชากรรายอายุ!GB227</f>
        <v>22</v>
      </c>
      <c r="CA227" s="7">
        <f>ประชากรรายอายุ!CA227+ประชากรรายอายุ!GC227</f>
        <v>11</v>
      </c>
      <c r="CB227" s="7">
        <f>ประชากรรายอายุ!CB227+ประชากรรายอายุ!GD227</f>
        <v>13</v>
      </c>
      <c r="CC227" s="7">
        <f>ประชากรรายอายุ!CC227+ประชากรรายอายุ!GE227</f>
        <v>13</v>
      </c>
      <c r="CD227" s="7">
        <f>ประชากรรายอายุ!CD227+ประชากรรายอายุ!GF227</f>
        <v>16</v>
      </c>
      <c r="CE227" s="7">
        <f>ประชากรรายอายุ!CE227+ประชากรรายอายุ!GG227</f>
        <v>11</v>
      </c>
      <c r="CF227" s="7">
        <f>ประชากรรายอายุ!CF227+ประชากรรายอายุ!GH227</f>
        <v>13</v>
      </c>
      <c r="CG227" s="7">
        <f>ประชากรรายอายุ!CG227+ประชากรรายอายุ!GI227</f>
        <v>8</v>
      </c>
      <c r="CH227" s="7">
        <f>ประชากรรายอายุ!CH227+ประชากรรายอายุ!GJ227</f>
        <v>5</v>
      </c>
      <c r="CI227" s="7">
        <f>ประชากรรายอายุ!CI227+ประชากรรายอายุ!GK227</f>
        <v>4</v>
      </c>
      <c r="CJ227" s="7">
        <f>ประชากรรายอายุ!CJ227+ประชากรรายอายุ!GL227</f>
        <v>4</v>
      </c>
      <c r="CK227" s="7">
        <f>ประชากรรายอายุ!CK227+ประชากรรายอายุ!GM227</f>
        <v>3</v>
      </c>
      <c r="CL227" s="7">
        <f>ประชากรรายอายุ!CL227+ประชากรรายอายุ!GN227</f>
        <v>1</v>
      </c>
      <c r="CM227" s="7">
        <f>ประชากรรายอายุ!CM227+ประชากรรายอายุ!GO227</f>
        <v>2</v>
      </c>
      <c r="CN227" s="7">
        <f>ประชากรรายอายุ!CN227+ประชากรรายอายุ!GP227</f>
        <v>3</v>
      </c>
      <c r="CO227" s="7">
        <f>ประชากรรายอายุ!CO227+ประชากรรายอายุ!GQ227</f>
        <v>3</v>
      </c>
      <c r="CP227" s="7">
        <f>ประชากรรายอายุ!CP227+ประชากรรายอายุ!GR227</f>
        <v>2</v>
      </c>
      <c r="CQ227" s="7">
        <f>ประชากรรายอายุ!CQ227+ประชากรรายอายุ!GS227</f>
        <v>1</v>
      </c>
      <c r="CR227" s="7">
        <f>ประชากรรายอายุ!CR227+ประชากรรายอายุ!GT227</f>
        <v>1</v>
      </c>
      <c r="CS227" s="7">
        <f>ประชากรรายอายุ!CS227+ประชากรรายอายุ!GU227</f>
        <v>0</v>
      </c>
      <c r="CT227" s="7">
        <f>ประชากรรายอายุ!CT227+ประชากรรายอายุ!GV227</f>
        <v>1</v>
      </c>
      <c r="CU227" s="7">
        <f>ประชากรรายอายุ!CU227+ประชากรรายอายุ!GW227</f>
        <v>0</v>
      </c>
      <c r="CV227" s="7">
        <f>ประชากรรายอายุ!CV227+ประชากรรายอายุ!GX227</f>
        <v>0</v>
      </c>
      <c r="CW227" s="7">
        <f>ประชากรรายอายุ!CW227+ประชากรรายอายุ!GY227</f>
        <v>0</v>
      </c>
      <c r="CX227" s="7">
        <f>ประชากรรายอายุ!CX227+ประชากรรายอายุ!GZ227</f>
        <v>0</v>
      </c>
      <c r="CY227" s="7">
        <f>ประชากรรายอายุ!CY227+ประชากรรายอายุ!HA227</f>
        <v>0</v>
      </c>
      <c r="CZ227" s="7">
        <f>ประชากรรายอายุ!CZ227+ประชากรรายอายุ!HB227</f>
        <v>0</v>
      </c>
      <c r="DA227" s="7">
        <f>ประชากรรายอายุ!DA227+ประชากรรายอายุ!HC227</f>
        <v>0</v>
      </c>
      <c r="DB227" s="7">
        <f>ประชากรรายอายุ!DB227+ประชากรรายอายุ!HD227</f>
        <v>0</v>
      </c>
      <c r="DC227" s="7">
        <f>ประชากรรายอายุ!DC227+ประชากรรายอายุ!HE227</f>
        <v>1</v>
      </c>
      <c r="DD227" s="7">
        <f>ประชากรรายอายุ!DD227+ประชากรรายอายุ!HF227</f>
        <v>0</v>
      </c>
    </row>
    <row r="228" spans="1:108">
      <c r="A228" s="5"/>
      <c r="B228" s="5" t="s">
        <v>161</v>
      </c>
      <c r="C228" s="7">
        <f>ประชากรรายอายุ!C228+ประชากรรายอายุ!DE228</f>
        <v>73</v>
      </c>
      <c r="D228" s="7">
        <f>ประชากรรายอายุ!D228+ประชากรรายอายุ!DF228</f>
        <v>86</v>
      </c>
      <c r="E228" s="7">
        <f>ประชากรรายอายุ!E228+ประชากรรายอายุ!DG228</f>
        <v>82</v>
      </c>
      <c r="F228" s="7">
        <f>ประชากรรายอายุ!F228+ประชากรรายอายุ!DH228</f>
        <v>100</v>
      </c>
      <c r="G228" s="7">
        <f>ประชากรรายอายุ!G228+ประชากรรายอายุ!DI228</f>
        <v>93</v>
      </c>
      <c r="H228" s="7">
        <f>ประชากรรายอายุ!H228+ประชากรรายอายุ!DJ228</f>
        <v>76</v>
      </c>
      <c r="I228" s="7">
        <f>ประชากรรายอายุ!I228+ประชากรรายอายุ!DK228</f>
        <v>90</v>
      </c>
      <c r="J228" s="7">
        <f>ประชากรรายอายุ!J228+ประชากรรายอายุ!DL228</f>
        <v>86</v>
      </c>
      <c r="K228" s="7">
        <f>ประชากรรายอายุ!K228+ประชากรรายอายุ!DM228</f>
        <v>93</v>
      </c>
      <c r="L228" s="7">
        <f>ประชากรรายอายุ!L228+ประชากรรายอายุ!DN228</f>
        <v>92</v>
      </c>
      <c r="M228" s="7">
        <f>ประชากรรายอายุ!M228+ประชากรรายอายุ!DO228</f>
        <v>79</v>
      </c>
      <c r="N228" s="7">
        <f>ประชากรรายอายุ!N228+ประชากรรายอายุ!DP228</f>
        <v>81</v>
      </c>
      <c r="O228" s="7">
        <f>ประชากรรายอายุ!O228+ประชากรรายอายุ!DQ228</f>
        <v>87</v>
      </c>
      <c r="P228" s="7">
        <f>ประชากรรายอายุ!P228+ประชากรรายอายุ!DR228</f>
        <v>82</v>
      </c>
      <c r="Q228" s="7">
        <f>ประชากรรายอายุ!Q228+ประชากรรายอายุ!DS228</f>
        <v>103</v>
      </c>
      <c r="R228" s="7">
        <f>ประชากรรายอายุ!R228+ประชากรรายอายุ!DT228</f>
        <v>103</v>
      </c>
      <c r="S228" s="7">
        <f>ประชากรรายอายุ!S228+ประชากรรายอายุ!DU228</f>
        <v>103</v>
      </c>
      <c r="T228" s="7">
        <f>ประชากรรายอายุ!T228+ประชากรรายอายุ!DV228</f>
        <v>115</v>
      </c>
      <c r="U228" s="7">
        <f>ประชากรรายอายุ!U228+ประชากรรายอายุ!DW228</f>
        <v>96</v>
      </c>
      <c r="V228" s="7">
        <f>ประชากรรายอายุ!V228+ประชากรรายอายุ!DX228</f>
        <v>123</v>
      </c>
      <c r="W228" s="7">
        <f>ประชากรรายอายุ!W228+ประชากรรายอายุ!DY228</f>
        <v>108</v>
      </c>
      <c r="X228" s="7">
        <f>ประชากรรายอายุ!X228+ประชากรรายอายุ!DZ228</f>
        <v>105</v>
      </c>
      <c r="Y228" s="7">
        <f>ประชากรรายอายุ!Y228+ประชากรรายอายุ!EA228</f>
        <v>101</v>
      </c>
      <c r="Z228" s="7">
        <f>ประชากรรายอายุ!Z228+ประชากรรายอายุ!EB228</f>
        <v>74</v>
      </c>
      <c r="AA228" s="7">
        <f>ประชากรรายอายุ!AA228+ประชากรรายอายุ!EC228</f>
        <v>86</v>
      </c>
      <c r="AB228" s="7">
        <f>ประชากรรายอายุ!AB228+ประชากรรายอายุ!ED228</f>
        <v>109</v>
      </c>
      <c r="AC228" s="7">
        <f>ประชากรรายอายุ!AC228+ประชากรรายอายุ!EE228</f>
        <v>92</v>
      </c>
      <c r="AD228" s="7">
        <f>ประชากรรายอายุ!AD228+ประชากรรายอายุ!EF228</f>
        <v>123</v>
      </c>
      <c r="AE228" s="7">
        <f>ประชากรรายอายุ!AE228+ประชากรรายอายุ!EG228</f>
        <v>116</v>
      </c>
      <c r="AF228" s="7">
        <f>ประชากรรายอายุ!AF228+ประชากรรายอายุ!EH228</f>
        <v>108</v>
      </c>
      <c r="AG228" s="7">
        <f>ประชากรรายอายุ!AG228+ประชากรรายอายุ!EI228</f>
        <v>126</v>
      </c>
      <c r="AH228" s="7">
        <f>ประชากรรายอายุ!AH228+ประชากรรายอายุ!EJ228</f>
        <v>112</v>
      </c>
      <c r="AI228" s="7">
        <f>ประชากรรายอายุ!AI228+ประชากรรายอายุ!EK228</f>
        <v>105</v>
      </c>
      <c r="AJ228" s="7">
        <f>ประชากรรายอายุ!AJ228+ประชากรรายอายุ!EL228</f>
        <v>135</v>
      </c>
      <c r="AK228" s="7">
        <f>ประชากรรายอายุ!AK228+ประชากรรายอายุ!EM228</f>
        <v>78</v>
      </c>
      <c r="AL228" s="7">
        <f>ประชากรรายอายุ!AL228+ประชากรรายอายุ!EN228</f>
        <v>119</v>
      </c>
      <c r="AM228" s="7">
        <f>ประชากรรายอายุ!AM228+ประชากรรายอายุ!EO228</f>
        <v>103</v>
      </c>
      <c r="AN228" s="7">
        <f>ประชากรรายอายุ!AN228+ประชากรรายอายุ!EP228</f>
        <v>111</v>
      </c>
      <c r="AO228" s="7">
        <f>ประชากรรายอายุ!AO228+ประชากรรายอายุ!EQ228</f>
        <v>109</v>
      </c>
      <c r="AP228" s="7">
        <f>ประชากรรายอายุ!AP228+ประชากรรายอายุ!ER228</f>
        <v>101</v>
      </c>
      <c r="AQ228" s="7">
        <f>ประชากรรายอายุ!AQ228+ประชากรรายอายุ!ES228</f>
        <v>110</v>
      </c>
      <c r="AR228" s="7">
        <f>ประชากรรายอายุ!AR228+ประชากรรายอายุ!ET228</f>
        <v>97</v>
      </c>
      <c r="AS228" s="7">
        <f>ประชากรรายอายุ!AS228+ประชากรรายอายุ!EU228</f>
        <v>122</v>
      </c>
      <c r="AT228" s="7">
        <f>ประชากรรายอายุ!AT228+ประชากรรายอายุ!EV228</f>
        <v>100</v>
      </c>
      <c r="AU228" s="7">
        <f>ประชากรรายอายุ!AU228+ประชากรรายอายุ!EW228</f>
        <v>104</v>
      </c>
      <c r="AV228" s="7">
        <f>ประชากรรายอายุ!AV228+ประชากรรายอายุ!EX228</f>
        <v>103</v>
      </c>
      <c r="AW228" s="7">
        <f>ประชากรรายอายุ!AW228+ประชากรรายอายุ!EY228</f>
        <v>102</v>
      </c>
      <c r="AX228" s="7">
        <f>ประชากรรายอายุ!AX228+ประชากรรายอายุ!EZ228</f>
        <v>83</v>
      </c>
      <c r="AY228" s="7">
        <f>ประชากรรายอายุ!AY228+ประชากรรายอายุ!FA228</f>
        <v>89</v>
      </c>
      <c r="AZ228" s="7">
        <f>ประชากรรายอายุ!AZ228+ประชากรรายอายุ!FB228</f>
        <v>71</v>
      </c>
      <c r="BA228" s="7">
        <f>ประชากรรายอายุ!BA228+ประชากรรายอายุ!FC228</f>
        <v>78</v>
      </c>
      <c r="BB228" s="7">
        <f>ประชากรรายอายุ!BB228+ประชากรรายอายุ!FD228</f>
        <v>78</v>
      </c>
      <c r="BC228" s="7">
        <f>ประชากรรายอายุ!BC228+ประชากรรายอายุ!FE228</f>
        <v>79</v>
      </c>
      <c r="BD228" s="7">
        <f>ประชากรรายอายุ!BD228+ประชากรรายอายุ!FF228</f>
        <v>76</v>
      </c>
      <c r="BE228" s="7">
        <f>ประชากรรายอายุ!BE228+ประชากรรายอายุ!FG228</f>
        <v>64</v>
      </c>
      <c r="BF228" s="7">
        <f>ประชากรรายอายุ!BF228+ประชากรรายอายุ!FH228</f>
        <v>75</v>
      </c>
      <c r="BG228" s="7">
        <f>ประชากรรายอายุ!BG228+ประชากรรายอายุ!FI228</f>
        <v>69</v>
      </c>
      <c r="BH228" s="7">
        <f>ประชากรรายอายุ!BH228+ประชากรรายอายุ!FJ228</f>
        <v>68</v>
      </c>
      <c r="BI228" s="7">
        <f>ประชากรรายอายุ!BI228+ประชากรรายอายุ!FK228</f>
        <v>48</v>
      </c>
      <c r="BJ228" s="7">
        <f>ประชากรรายอายุ!BJ228+ประชากรรายอายุ!FL228</f>
        <v>57</v>
      </c>
      <c r="BK228" s="7">
        <f>ประชากรรายอายุ!BK228+ประชากรรายอายุ!FM228</f>
        <v>60</v>
      </c>
      <c r="BL228" s="7">
        <f>ประชากรรายอายุ!BL228+ประชากรรายอายุ!FN228</f>
        <v>49</v>
      </c>
      <c r="BM228" s="7">
        <f>ประชากรรายอายุ!BM228+ประชากรรายอายุ!FO228</f>
        <v>57</v>
      </c>
      <c r="BN228" s="7">
        <f>ประชากรรายอายุ!BN228+ประชากรรายอายุ!FP228</f>
        <v>43</v>
      </c>
      <c r="BO228" s="7">
        <f>ประชากรรายอายุ!BO228+ประชากรรายอายุ!FQ228</f>
        <v>38</v>
      </c>
      <c r="BP228" s="7">
        <f>ประชากรรายอายุ!BP228+ประชากรรายอายุ!FR228</f>
        <v>41</v>
      </c>
      <c r="BQ228" s="7">
        <f>ประชากรรายอายุ!BQ228+ประชากรรายอายุ!FS228</f>
        <v>20</v>
      </c>
      <c r="BR228" s="7">
        <f>ประชากรรายอายุ!BR228+ประชากรรายอายุ!FT228</f>
        <v>12</v>
      </c>
      <c r="BS228" s="7">
        <f>ประชากรรายอายุ!BS228+ประชากรรายอายุ!FU228</f>
        <v>31</v>
      </c>
      <c r="BT228" s="7">
        <f>ประชากรรายอายุ!BT228+ประชากรรายอายุ!FV228</f>
        <v>20</v>
      </c>
      <c r="BU228" s="7">
        <f>ประชากรรายอายุ!BU228+ประชากรรายอายุ!FW228</f>
        <v>14</v>
      </c>
      <c r="BV228" s="7">
        <f>ประชากรรายอายุ!BV228+ประชากรรายอายุ!FX228</f>
        <v>28</v>
      </c>
      <c r="BW228" s="7">
        <f>ประชากรรายอายุ!BW228+ประชากรรายอายุ!FY228</f>
        <v>21</v>
      </c>
      <c r="BX228" s="7">
        <f>ประชากรรายอายุ!BX228+ประชากรรายอายุ!FZ228</f>
        <v>16</v>
      </c>
      <c r="BY228" s="7">
        <f>ประชากรรายอายุ!BY228+ประชากรรายอายุ!GA228</f>
        <v>20</v>
      </c>
      <c r="BZ228" s="7">
        <f>ประชากรรายอายุ!BZ228+ประชากรรายอายุ!GB228</f>
        <v>9</v>
      </c>
      <c r="CA228" s="7">
        <f>ประชากรรายอายุ!CA228+ประชากรรายอายุ!GC228</f>
        <v>15</v>
      </c>
      <c r="CB228" s="7">
        <f>ประชากรรายอายุ!CB228+ประชากรรายอายุ!GD228</f>
        <v>17</v>
      </c>
      <c r="CC228" s="7">
        <f>ประชากรรายอายุ!CC228+ประชากรรายอายุ!GE228</f>
        <v>17</v>
      </c>
      <c r="CD228" s="7">
        <f>ประชากรรายอายุ!CD228+ประชากรรายอายุ!GF228</f>
        <v>11</v>
      </c>
      <c r="CE228" s="7">
        <f>ประชากรรายอายุ!CE228+ประชากรรายอายุ!GG228</f>
        <v>7</v>
      </c>
      <c r="CF228" s="7">
        <f>ประชากรรายอายุ!CF228+ประชากรรายอายุ!GH228</f>
        <v>7</v>
      </c>
      <c r="CG228" s="7">
        <f>ประชากรรายอายุ!CG228+ประชากรรายอายุ!GI228</f>
        <v>12</v>
      </c>
      <c r="CH228" s="7">
        <f>ประชากรรายอายุ!CH228+ประชากรรายอายุ!GJ228</f>
        <v>8</v>
      </c>
      <c r="CI228" s="7">
        <f>ประชากรรายอายุ!CI228+ประชากรรายอายุ!GK228</f>
        <v>9</v>
      </c>
      <c r="CJ228" s="7">
        <f>ประชากรรายอายุ!CJ228+ประชากรรายอายุ!GL228</f>
        <v>6</v>
      </c>
      <c r="CK228" s="7">
        <f>ประชากรรายอายุ!CK228+ประชากรรายอายุ!GM228</f>
        <v>2</v>
      </c>
      <c r="CL228" s="7">
        <f>ประชากรรายอายุ!CL228+ประชากรรายอายุ!GN228</f>
        <v>2</v>
      </c>
      <c r="CM228" s="7">
        <f>ประชากรรายอายุ!CM228+ประชากรรายอายุ!GO228</f>
        <v>6</v>
      </c>
      <c r="CN228" s="7">
        <f>ประชากรรายอายุ!CN228+ประชากรรายอายุ!GP228</f>
        <v>2</v>
      </c>
      <c r="CO228" s="7">
        <f>ประชากรรายอายุ!CO228+ประชากรรายอายุ!GQ228</f>
        <v>3</v>
      </c>
      <c r="CP228" s="7">
        <f>ประชากรรายอายุ!CP228+ประชากรรายอายุ!GR228</f>
        <v>2</v>
      </c>
      <c r="CQ228" s="7">
        <f>ประชากรรายอายุ!CQ228+ประชากรรายอายุ!GS228</f>
        <v>1</v>
      </c>
      <c r="CR228" s="7">
        <f>ประชากรรายอายุ!CR228+ประชากรรายอายุ!GT228</f>
        <v>1</v>
      </c>
      <c r="CS228" s="7">
        <f>ประชากรรายอายุ!CS228+ประชากรรายอายุ!GU228</f>
        <v>0</v>
      </c>
      <c r="CT228" s="7">
        <f>ประชากรรายอายุ!CT228+ประชากรรายอายุ!GV228</f>
        <v>0</v>
      </c>
      <c r="CU228" s="7">
        <f>ประชากรรายอายุ!CU228+ประชากรรายอายุ!GW228</f>
        <v>1</v>
      </c>
      <c r="CV228" s="7">
        <f>ประชากรรายอายุ!CV228+ประชากรรายอายุ!GX228</f>
        <v>0</v>
      </c>
      <c r="CW228" s="7">
        <f>ประชากรรายอายุ!CW228+ประชากรรายอายุ!GY228</f>
        <v>0</v>
      </c>
      <c r="CX228" s="7">
        <f>ประชากรรายอายุ!CX228+ประชากรรายอายุ!GZ228</f>
        <v>0</v>
      </c>
      <c r="CY228" s="7">
        <f>ประชากรรายอายุ!CY228+ประชากรรายอายุ!HA228</f>
        <v>0</v>
      </c>
      <c r="CZ228" s="7">
        <f>ประชากรรายอายุ!CZ228+ประชากรรายอายุ!HB228</f>
        <v>0</v>
      </c>
      <c r="DA228" s="7">
        <f>ประชากรรายอายุ!DA228+ประชากรรายอายุ!HC228</f>
        <v>0</v>
      </c>
      <c r="DB228" s="7">
        <f>ประชากรรายอายุ!DB228+ประชากรรายอายุ!HD228</f>
        <v>0</v>
      </c>
      <c r="DC228" s="7">
        <f>ประชากรรายอายุ!DC228+ประชากรรายอายุ!HE228</f>
        <v>2</v>
      </c>
      <c r="DD228" s="7">
        <f>ประชากรรายอายุ!DD228+ประชากรรายอายุ!HF228</f>
        <v>4</v>
      </c>
    </row>
    <row r="229" spans="1:108">
      <c r="A229" s="39"/>
      <c r="B229" s="39" t="s">
        <v>162</v>
      </c>
      <c r="C229" s="37">
        <f>ประชากรรายอายุ!C229+ประชากรรายอายุ!DE229</f>
        <v>42</v>
      </c>
      <c r="D229" s="37">
        <f>ประชากรรายอายุ!D229+ประชากรรายอายุ!DF229</f>
        <v>69</v>
      </c>
      <c r="E229" s="37">
        <f>ประชากรรายอายุ!E229+ประชากรรายอายุ!DG229</f>
        <v>58</v>
      </c>
      <c r="F229" s="37">
        <f>ประชากรรายอายุ!F229+ประชากรรายอายุ!DH229</f>
        <v>59</v>
      </c>
      <c r="G229" s="37">
        <f>ประชากรรายอายุ!G229+ประชากรรายอายุ!DI229</f>
        <v>48</v>
      </c>
      <c r="H229" s="37">
        <f>ประชากรรายอายุ!H229+ประชากรรายอายุ!DJ229</f>
        <v>49</v>
      </c>
      <c r="I229" s="37">
        <f>ประชากรรายอายุ!I229+ประชากรรายอายุ!DK229</f>
        <v>54</v>
      </c>
      <c r="J229" s="37">
        <f>ประชากรรายอายุ!J229+ประชากรรายอายุ!DL229</f>
        <v>47</v>
      </c>
      <c r="K229" s="37">
        <f>ประชากรรายอายุ!K229+ประชากรรายอายุ!DM229</f>
        <v>57</v>
      </c>
      <c r="L229" s="37">
        <f>ประชากรรายอายุ!L229+ประชากรรายอายุ!DN229</f>
        <v>45</v>
      </c>
      <c r="M229" s="37">
        <f>ประชากรรายอายุ!M229+ประชากรรายอายุ!DO229</f>
        <v>53</v>
      </c>
      <c r="N229" s="37">
        <f>ประชากรรายอายุ!N229+ประชากรรายอายุ!DP229</f>
        <v>66</v>
      </c>
      <c r="O229" s="37">
        <f>ประชากรรายอายุ!O229+ประชากรรายอายุ!DQ229</f>
        <v>55</v>
      </c>
      <c r="P229" s="37">
        <f>ประชากรรายอายุ!P229+ประชากรรายอายุ!DR229</f>
        <v>56</v>
      </c>
      <c r="Q229" s="37">
        <f>ประชากรรายอายุ!Q229+ประชากรรายอายุ!DS229</f>
        <v>60</v>
      </c>
      <c r="R229" s="37">
        <f>ประชากรรายอายุ!R229+ประชากรรายอายุ!DT229</f>
        <v>71</v>
      </c>
      <c r="S229" s="37">
        <f>ประชากรรายอายุ!S229+ประชากรรายอายุ!DU229</f>
        <v>58</v>
      </c>
      <c r="T229" s="37">
        <f>ประชากรรายอายุ!T229+ประชากรรายอายุ!DV229</f>
        <v>65</v>
      </c>
      <c r="U229" s="37">
        <f>ประชากรรายอายุ!U229+ประชากรรายอายุ!DW229</f>
        <v>63</v>
      </c>
      <c r="V229" s="37">
        <f>ประชากรรายอายุ!V229+ประชากรรายอายุ!DX229</f>
        <v>65</v>
      </c>
      <c r="W229" s="37">
        <f>ประชากรรายอายุ!W229+ประชากรรายอายุ!DY229</f>
        <v>71</v>
      </c>
      <c r="X229" s="37">
        <f>ประชากรรายอายุ!X229+ประชากรรายอายุ!DZ229</f>
        <v>66</v>
      </c>
      <c r="Y229" s="37">
        <f>ประชากรรายอายุ!Y229+ประชากรรายอายุ!EA229</f>
        <v>58</v>
      </c>
      <c r="Z229" s="37">
        <f>ประชากรรายอายุ!Z229+ประชากรรายอายุ!EB229</f>
        <v>77</v>
      </c>
      <c r="AA229" s="37">
        <f>ประชากรรายอายุ!AA229+ประชากรรายอายุ!EC229</f>
        <v>61</v>
      </c>
      <c r="AB229" s="37">
        <f>ประชากรรายอายุ!AB229+ประชากรรายอายุ!ED229</f>
        <v>75</v>
      </c>
      <c r="AC229" s="37">
        <f>ประชากรรายอายุ!AC229+ประชากรรายอายุ!EE229</f>
        <v>76</v>
      </c>
      <c r="AD229" s="37">
        <f>ประชากรรายอายุ!AD229+ประชากรรายอายุ!EF229</f>
        <v>62</v>
      </c>
      <c r="AE229" s="37">
        <f>ประชากรรายอายุ!AE229+ประชากรรายอายุ!EG229</f>
        <v>58</v>
      </c>
      <c r="AF229" s="37">
        <f>ประชากรรายอายุ!AF229+ประชากรรายอายุ!EH229</f>
        <v>67</v>
      </c>
      <c r="AG229" s="37">
        <f>ประชากรรายอายุ!AG229+ประชากรรายอายุ!EI229</f>
        <v>64</v>
      </c>
      <c r="AH229" s="37">
        <f>ประชากรรายอายุ!AH229+ประชากรรายอายุ!EJ229</f>
        <v>54</v>
      </c>
      <c r="AI229" s="37">
        <f>ประชากรรายอายุ!AI229+ประชากรรายอายุ!EK229</f>
        <v>63</v>
      </c>
      <c r="AJ229" s="37">
        <f>ประชากรรายอายุ!AJ229+ประชากรรายอายุ!EL229</f>
        <v>66</v>
      </c>
      <c r="AK229" s="37">
        <f>ประชากรรายอายุ!AK229+ประชากรรายอายุ!EM229</f>
        <v>64</v>
      </c>
      <c r="AL229" s="37">
        <f>ประชากรรายอายุ!AL229+ประชากรรายอายุ!EN229</f>
        <v>49</v>
      </c>
      <c r="AM229" s="37">
        <f>ประชากรรายอายุ!AM229+ประชากรรายอายุ!EO229</f>
        <v>72</v>
      </c>
      <c r="AN229" s="37">
        <f>ประชากรรายอายุ!AN229+ประชากรรายอายุ!EP229</f>
        <v>60</v>
      </c>
      <c r="AO229" s="37">
        <f>ประชากรรายอายุ!AO229+ประชากรรายอายุ!EQ229</f>
        <v>61</v>
      </c>
      <c r="AP229" s="37">
        <f>ประชากรรายอายุ!AP229+ประชากรรายอายุ!ER229</f>
        <v>69</v>
      </c>
      <c r="AQ229" s="37">
        <f>ประชากรรายอายุ!AQ229+ประชากรรายอายุ!ES229</f>
        <v>76</v>
      </c>
      <c r="AR229" s="37">
        <f>ประชากรรายอายุ!AR229+ประชากรรายอายุ!ET229</f>
        <v>49</v>
      </c>
      <c r="AS229" s="37">
        <f>ประชากรรายอายุ!AS229+ประชากรรายอายุ!EU229</f>
        <v>59</v>
      </c>
      <c r="AT229" s="37">
        <f>ประชากรรายอายุ!AT229+ประชากรรายอายุ!EV229</f>
        <v>58</v>
      </c>
      <c r="AU229" s="37">
        <f>ประชากรรายอายุ!AU229+ประชากรรายอายุ!EW229</f>
        <v>59</v>
      </c>
      <c r="AV229" s="37">
        <f>ประชากรรายอายุ!AV229+ประชากรรายอายุ!EX229</f>
        <v>49</v>
      </c>
      <c r="AW229" s="37">
        <f>ประชากรรายอายุ!AW229+ประชากรรายอายุ!EY229</f>
        <v>47</v>
      </c>
      <c r="AX229" s="37">
        <f>ประชากรรายอายุ!AX229+ประชากรรายอายุ!EZ229</f>
        <v>55</v>
      </c>
      <c r="AY229" s="37">
        <f>ประชากรรายอายุ!AY229+ประชากรรายอายุ!FA229</f>
        <v>56</v>
      </c>
      <c r="AZ229" s="37">
        <f>ประชากรรายอายุ!AZ229+ประชากรรายอายุ!FB229</f>
        <v>48</v>
      </c>
      <c r="BA229" s="37">
        <f>ประชากรรายอายุ!BA229+ประชากรรายอายุ!FC229</f>
        <v>47</v>
      </c>
      <c r="BB229" s="37">
        <f>ประชากรรายอายุ!BB229+ประชากรรายอายุ!FD229</f>
        <v>49</v>
      </c>
      <c r="BC229" s="37">
        <f>ประชากรรายอายุ!BC229+ประชากรรายอายุ!FE229</f>
        <v>52</v>
      </c>
      <c r="BD229" s="37">
        <f>ประชากรรายอายุ!BD229+ประชากรรายอายุ!FF229</f>
        <v>42</v>
      </c>
      <c r="BE229" s="37">
        <f>ประชากรรายอายุ!BE229+ประชากรรายอายุ!FG229</f>
        <v>35</v>
      </c>
      <c r="BF229" s="37">
        <f>ประชากรรายอายุ!BF229+ประชากรรายอายุ!FH229</f>
        <v>42</v>
      </c>
      <c r="BG229" s="37">
        <f>ประชากรรายอายุ!BG229+ประชากรรายอายุ!FI229</f>
        <v>34</v>
      </c>
      <c r="BH229" s="37">
        <f>ประชากรรายอายุ!BH229+ประชากรรายอายุ!FJ229</f>
        <v>34</v>
      </c>
      <c r="BI229" s="37">
        <f>ประชากรรายอายุ!BI229+ประชากรรายอายุ!FK229</f>
        <v>25</v>
      </c>
      <c r="BJ229" s="37">
        <f>ประชากรรายอายุ!BJ229+ประชากรรายอายุ!FL229</f>
        <v>30</v>
      </c>
      <c r="BK229" s="37">
        <f>ประชากรรายอายุ!BK229+ประชากรรายอายุ!FM229</f>
        <v>32</v>
      </c>
      <c r="BL229" s="37">
        <f>ประชากรรายอายุ!BL229+ประชากรรายอายุ!FN229</f>
        <v>38</v>
      </c>
      <c r="BM229" s="37">
        <f>ประชากรรายอายุ!BM229+ประชากรรายอายุ!FO229</f>
        <v>38</v>
      </c>
      <c r="BN229" s="37">
        <f>ประชากรรายอายุ!BN229+ประชากรรายอายุ!FP229</f>
        <v>20</v>
      </c>
      <c r="BO229" s="37">
        <f>ประชากรรายอายุ!BO229+ประชากรรายอายุ!FQ229</f>
        <v>25</v>
      </c>
      <c r="BP229" s="37">
        <f>ประชากรรายอายุ!BP229+ประชากรรายอายุ!FR229</f>
        <v>25</v>
      </c>
      <c r="BQ229" s="37">
        <f>ประชากรรายอายุ!BQ229+ประชากรรายอายุ!FS229</f>
        <v>12</v>
      </c>
      <c r="BR229" s="37">
        <f>ประชากรรายอายุ!BR229+ประชากรรายอายุ!FT229</f>
        <v>12</v>
      </c>
      <c r="BS229" s="37">
        <f>ประชากรรายอายุ!BS229+ประชากรรายอายุ!FU229</f>
        <v>15</v>
      </c>
      <c r="BT229" s="37">
        <f>ประชากรรายอายุ!BT229+ประชากรรายอายุ!FV229</f>
        <v>16</v>
      </c>
      <c r="BU229" s="37">
        <f>ประชากรรายอายุ!BU229+ประชากรรายอายุ!FW229</f>
        <v>14</v>
      </c>
      <c r="BV229" s="37">
        <f>ประชากรรายอายุ!BV229+ประชากรรายอายุ!FX229</f>
        <v>10</v>
      </c>
      <c r="BW229" s="37">
        <f>ประชากรรายอายุ!BW229+ประชากรรายอายุ!FY229</f>
        <v>11</v>
      </c>
      <c r="BX229" s="37">
        <f>ประชากรรายอายุ!BX229+ประชากรรายอายุ!FZ229</f>
        <v>18</v>
      </c>
      <c r="BY229" s="37">
        <f>ประชากรรายอายุ!BY229+ประชากรรายอายุ!GA229</f>
        <v>9</v>
      </c>
      <c r="BZ229" s="37">
        <f>ประชากรรายอายุ!BZ229+ประชากรรายอายุ!GB229</f>
        <v>11</v>
      </c>
      <c r="CA229" s="37">
        <f>ประชากรรายอายุ!CA229+ประชากรรายอายุ!GC229</f>
        <v>14</v>
      </c>
      <c r="CB229" s="37">
        <f>ประชากรรายอายุ!CB229+ประชากรรายอายุ!GD229</f>
        <v>6</v>
      </c>
      <c r="CC229" s="37">
        <f>ประชากรรายอายุ!CC229+ประชากรรายอายุ!GE229</f>
        <v>15</v>
      </c>
      <c r="CD229" s="37">
        <f>ประชากรรายอายุ!CD229+ประชากรรายอายุ!GF229</f>
        <v>12</v>
      </c>
      <c r="CE229" s="37">
        <f>ประชากรรายอายุ!CE229+ประชากรรายอายุ!GG229</f>
        <v>7</v>
      </c>
      <c r="CF229" s="37">
        <f>ประชากรรายอายุ!CF229+ประชากรรายอายุ!GH229</f>
        <v>1</v>
      </c>
      <c r="CG229" s="37">
        <f>ประชากรรายอายุ!CG229+ประชากรรายอายุ!GI229</f>
        <v>6</v>
      </c>
      <c r="CH229" s="37">
        <f>ประชากรรายอายุ!CH229+ประชากรรายอายุ!GJ229</f>
        <v>5</v>
      </c>
      <c r="CI229" s="37">
        <f>ประชากรรายอายุ!CI229+ประชากรรายอายุ!GK229</f>
        <v>4</v>
      </c>
      <c r="CJ229" s="37">
        <f>ประชากรรายอายุ!CJ229+ประชากรรายอายุ!GL229</f>
        <v>3</v>
      </c>
      <c r="CK229" s="37">
        <f>ประชากรรายอายุ!CK229+ประชากรรายอายุ!GM229</f>
        <v>2</v>
      </c>
      <c r="CL229" s="37">
        <f>ประชากรรายอายุ!CL229+ประชากรรายอายุ!GN229</f>
        <v>0</v>
      </c>
      <c r="CM229" s="37">
        <f>ประชากรรายอายุ!CM229+ประชากรรายอายุ!GO229</f>
        <v>3</v>
      </c>
      <c r="CN229" s="37">
        <f>ประชากรรายอายุ!CN229+ประชากรรายอายุ!GP229</f>
        <v>0</v>
      </c>
      <c r="CO229" s="37">
        <f>ประชากรรายอายุ!CO229+ประชากรรายอายุ!GQ229</f>
        <v>1</v>
      </c>
      <c r="CP229" s="37">
        <f>ประชากรรายอายุ!CP229+ประชากรรายอายุ!GR229</f>
        <v>0</v>
      </c>
      <c r="CQ229" s="37">
        <f>ประชากรรายอายุ!CQ229+ประชากรรายอายุ!GS229</f>
        <v>0</v>
      </c>
      <c r="CR229" s="37">
        <f>ประชากรรายอายุ!CR229+ประชากรรายอายุ!GT229</f>
        <v>0</v>
      </c>
      <c r="CS229" s="37">
        <f>ประชากรรายอายุ!CS229+ประชากรรายอายุ!GU229</f>
        <v>0</v>
      </c>
      <c r="CT229" s="37">
        <f>ประชากรรายอายุ!CT229+ประชากรรายอายุ!GV229</f>
        <v>0</v>
      </c>
      <c r="CU229" s="37">
        <f>ประชากรรายอายุ!CU229+ประชากรรายอายุ!GW229</f>
        <v>1</v>
      </c>
      <c r="CV229" s="37">
        <f>ประชากรรายอายุ!CV229+ประชากรรายอายุ!GX229</f>
        <v>0</v>
      </c>
      <c r="CW229" s="37">
        <f>ประชากรรายอายุ!CW229+ประชากรรายอายุ!GY229</f>
        <v>0</v>
      </c>
      <c r="CX229" s="37">
        <f>ประชากรรายอายุ!CX229+ประชากรรายอายุ!GZ229</f>
        <v>0</v>
      </c>
      <c r="CY229" s="37">
        <f>ประชากรรายอายุ!CY229+ประชากรรายอายุ!HA229</f>
        <v>0</v>
      </c>
      <c r="CZ229" s="37">
        <f>ประชากรรายอายุ!CZ229+ประชากรรายอายุ!HB229</f>
        <v>0</v>
      </c>
      <c r="DA229" s="37">
        <f>ประชากรรายอายุ!DA229+ประชากรรายอายุ!HC229</f>
        <v>0</v>
      </c>
      <c r="DB229" s="37">
        <f>ประชากรรายอายุ!DB229+ประชากรรายอายุ!HD229</f>
        <v>0</v>
      </c>
      <c r="DC229" s="37">
        <f>ประชากรรายอายุ!DC229+ประชากรรายอายุ!HE229</f>
        <v>1</v>
      </c>
      <c r="DD229" s="37">
        <f>ประชากรรายอายุ!DD229+ประชากรรายอายุ!HF229</f>
        <v>3</v>
      </c>
    </row>
    <row r="230" spans="1:108" s="2" customFormat="1">
      <c r="A230" s="17">
        <v>16</v>
      </c>
      <c r="B230" s="17" t="s">
        <v>163</v>
      </c>
      <c r="C230" s="18">
        <f>ประชากรรายอายุ!C230+ประชากรรายอายุ!DE230</f>
        <v>672</v>
      </c>
      <c r="D230" s="18">
        <f>ประชากรรายอายุ!D230+ประชากรรายอายุ!DF230</f>
        <v>660</v>
      </c>
      <c r="E230" s="18">
        <f>ประชากรรายอายุ!E230+ประชากรรายอายุ!DG230</f>
        <v>643</v>
      </c>
      <c r="F230" s="18">
        <f>ประชากรรายอายุ!F230+ประชากรรายอายุ!DH230</f>
        <v>644</v>
      </c>
      <c r="G230" s="18">
        <f>ประชากรรายอายุ!G230+ประชากรรายอายุ!DI230</f>
        <v>672</v>
      </c>
      <c r="H230" s="18">
        <f>ประชากรรายอายุ!H230+ประชากรรายอายุ!DJ230</f>
        <v>669</v>
      </c>
      <c r="I230" s="18">
        <f>ประชากรรายอายุ!I230+ประชากรรายอายุ!DK230</f>
        <v>640</v>
      </c>
      <c r="J230" s="18">
        <f>ประชากรรายอายุ!J230+ประชากรรายอายุ!DL230</f>
        <v>656</v>
      </c>
      <c r="K230" s="18">
        <f>ประชากรรายอายุ!K230+ประชากรรายอายุ!DM230</f>
        <v>703</v>
      </c>
      <c r="L230" s="18">
        <f>ประชากรรายอายุ!L230+ประชากรรายอายุ!DN230</f>
        <v>647</v>
      </c>
      <c r="M230" s="18">
        <f>ประชากรรายอายุ!M230+ประชากรรายอายุ!DO230</f>
        <v>674</v>
      </c>
      <c r="N230" s="18">
        <f>ประชากรรายอายุ!N230+ประชากรรายอายุ!DP230</f>
        <v>697</v>
      </c>
      <c r="O230" s="18">
        <f>ประชากรรายอายุ!O230+ประชากรรายอายุ!DQ230</f>
        <v>719</v>
      </c>
      <c r="P230" s="18">
        <f>ประชากรรายอายุ!P230+ประชากรรายอายุ!DR230</f>
        <v>761</v>
      </c>
      <c r="Q230" s="18">
        <f>ประชากรรายอายุ!Q230+ประชากรรายอายุ!DS230</f>
        <v>767</v>
      </c>
      <c r="R230" s="18">
        <f>ประชากรรายอายุ!R230+ประชากรรายอายุ!DT230</f>
        <v>757</v>
      </c>
      <c r="S230" s="18">
        <f>ประชากรรายอายุ!S230+ประชากรรายอายุ!DU230</f>
        <v>745</v>
      </c>
      <c r="T230" s="18">
        <f>ประชากรรายอายุ!T230+ประชากรรายอายุ!DV230</f>
        <v>731</v>
      </c>
      <c r="U230" s="18">
        <f>ประชากรรายอายุ!U230+ประชากรรายอายุ!DW230</f>
        <v>723</v>
      </c>
      <c r="V230" s="18">
        <f>ประชากรรายอายุ!V230+ประชากรรายอายุ!DX230</f>
        <v>705</v>
      </c>
      <c r="W230" s="18">
        <f>ประชากรรายอายุ!W230+ประชากรรายอายุ!DY230</f>
        <v>727</v>
      </c>
      <c r="X230" s="18">
        <f>ประชากรรายอายุ!X230+ประชากรรายอายุ!DZ230</f>
        <v>670</v>
      </c>
      <c r="Y230" s="18">
        <f>ประชากรรายอายุ!Y230+ประชากรรายอายุ!EA230</f>
        <v>606</v>
      </c>
      <c r="Z230" s="18">
        <f>ประชากรรายอายุ!Z230+ประชากรรายอายุ!EB230</f>
        <v>675</v>
      </c>
      <c r="AA230" s="18">
        <f>ประชากรรายอายุ!AA230+ประชากรรายอายุ!EC230</f>
        <v>650</v>
      </c>
      <c r="AB230" s="18">
        <f>ประชากรรายอายุ!AB230+ประชากรรายอายุ!ED230</f>
        <v>706</v>
      </c>
      <c r="AC230" s="18">
        <f>ประชากรรายอายุ!AC230+ประชากรรายอายุ!EE230</f>
        <v>702</v>
      </c>
      <c r="AD230" s="18">
        <f>ประชากรรายอายุ!AD230+ประชากรรายอายุ!EF230</f>
        <v>756</v>
      </c>
      <c r="AE230" s="18">
        <f>ประชากรรายอายุ!AE230+ประชากรรายอายุ!EG230</f>
        <v>759</v>
      </c>
      <c r="AF230" s="18">
        <f>ประชากรรายอายุ!AF230+ประชากรรายอายุ!EH230</f>
        <v>774</v>
      </c>
      <c r="AG230" s="18">
        <f>ประชากรรายอายุ!AG230+ประชากรรายอายุ!EI230</f>
        <v>755</v>
      </c>
      <c r="AH230" s="18">
        <f>ประชากรรายอายุ!AH230+ประชากรรายอายุ!EJ230</f>
        <v>764</v>
      </c>
      <c r="AI230" s="18">
        <f>ประชากรรายอายุ!AI230+ประชากรรายอายุ!EK230</f>
        <v>788</v>
      </c>
      <c r="AJ230" s="18">
        <f>ประชากรรายอายุ!AJ230+ประชากรรายอายุ!EL230</f>
        <v>713</v>
      </c>
      <c r="AK230" s="18">
        <f>ประชากรรายอายุ!AK230+ประชากรรายอายุ!EM230</f>
        <v>718</v>
      </c>
      <c r="AL230" s="18">
        <f>ประชากรรายอายุ!AL230+ประชากรรายอายุ!EN230</f>
        <v>714</v>
      </c>
      <c r="AM230" s="18">
        <f>ประชากรรายอายุ!AM230+ประชากรรายอายุ!EO230</f>
        <v>706</v>
      </c>
      <c r="AN230" s="18">
        <f>ประชากรรายอายุ!AN230+ประชากรรายอายุ!EP230</f>
        <v>766</v>
      </c>
      <c r="AO230" s="18">
        <f>ประชากรรายอายุ!AO230+ประชากรรายอายุ!EQ230</f>
        <v>786</v>
      </c>
      <c r="AP230" s="18">
        <f>ประชากรรายอายุ!AP230+ประชากรรายอายุ!ER230</f>
        <v>759</v>
      </c>
      <c r="AQ230" s="18">
        <f>ประชากรรายอายุ!AQ230+ประชากรรายอายุ!ES230</f>
        <v>762</v>
      </c>
      <c r="AR230" s="18">
        <f>ประชากรรายอายุ!AR230+ประชากรรายอายุ!ET230</f>
        <v>801</v>
      </c>
      <c r="AS230" s="18">
        <f>ประชากรรายอายุ!AS230+ประชากรรายอายุ!EU230</f>
        <v>738</v>
      </c>
      <c r="AT230" s="18">
        <f>ประชากรรายอายุ!AT230+ประชากรรายอายุ!EV230</f>
        <v>671</v>
      </c>
      <c r="AU230" s="18">
        <f>ประชากรรายอายุ!AU230+ประชากรรายอายุ!EW230</f>
        <v>724</v>
      </c>
      <c r="AV230" s="18">
        <f>ประชากรรายอายุ!AV230+ประชากรรายอายุ!EX230</f>
        <v>625</v>
      </c>
      <c r="AW230" s="18">
        <f>ประชากรรายอายุ!AW230+ประชากรรายอายุ!EY230</f>
        <v>611</v>
      </c>
      <c r="AX230" s="18">
        <f>ประชากรรายอายุ!AX230+ประชากรรายอายุ!EZ230</f>
        <v>560</v>
      </c>
      <c r="AY230" s="18">
        <f>ประชากรรายอายุ!AY230+ประชากรรายอายุ!FA230</f>
        <v>595</v>
      </c>
      <c r="AZ230" s="18">
        <f>ประชากรรายอายุ!AZ230+ประชากรรายอายุ!FB230</f>
        <v>577</v>
      </c>
      <c r="BA230" s="18">
        <f>ประชากรรายอายุ!BA230+ประชากรรายอายุ!FC230</f>
        <v>521</v>
      </c>
      <c r="BB230" s="18">
        <f>ประชากรรายอายุ!BB230+ประชากรรายอายุ!FD230</f>
        <v>532</v>
      </c>
      <c r="BC230" s="18">
        <f>ประชากรรายอายุ!BC230+ประชากรรายอายุ!FE230</f>
        <v>520</v>
      </c>
      <c r="BD230" s="18">
        <f>ประชากรรายอายุ!BD230+ประชากรรายอายุ!FF230</f>
        <v>481</v>
      </c>
      <c r="BE230" s="18">
        <f>ประชากรรายอายุ!BE230+ประชากรรายอายุ!FG230</f>
        <v>415</v>
      </c>
      <c r="BF230" s="18">
        <f>ประชากรรายอายุ!BF230+ประชากรรายอายุ!FH230</f>
        <v>435</v>
      </c>
      <c r="BG230" s="18">
        <f>ประชากรรายอายุ!BG230+ประชากรรายอายุ!FI230</f>
        <v>477</v>
      </c>
      <c r="BH230" s="18">
        <f>ประชากรรายอายุ!BH230+ประชากรรายอายุ!FJ230</f>
        <v>416</v>
      </c>
      <c r="BI230" s="18">
        <f>ประชากรรายอายุ!BI230+ประชากรรายอายุ!FK230</f>
        <v>341</v>
      </c>
      <c r="BJ230" s="18">
        <f>ประชากรรายอายุ!BJ230+ประชากรรายอายุ!FL230</f>
        <v>353</v>
      </c>
      <c r="BK230" s="18">
        <f>ประชากรรายอายุ!BK230+ประชากรรายอายุ!FM230</f>
        <v>347</v>
      </c>
      <c r="BL230" s="18">
        <f>ประชากรรายอายุ!BL230+ประชากรรายอายุ!FN230</f>
        <v>338</v>
      </c>
      <c r="BM230" s="18">
        <f>ประชากรรายอายุ!BM230+ประชากรรายอายุ!FO230</f>
        <v>304</v>
      </c>
      <c r="BN230" s="18">
        <f>ประชากรรายอายุ!BN230+ประชากรรายอายุ!FP230</f>
        <v>333</v>
      </c>
      <c r="BO230" s="18">
        <f>ประชากรรายอายุ!BO230+ประชากรรายอายุ!FQ230</f>
        <v>269</v>
      </c>
      <c r="BP230" s="18">
        <f>ประชากรรายอายุ!BP230+ประชากรรายอายุ!FR230</f>
        <v>225</v>
      </c>
      <c r="BQ230" s="18">
        <f>ประชากรรายอายุ!BQ230+ประชากรรายอายุ!FS230</f>
        <v>224</v>
      </c>
      <c r="BR230" s="18">
        <f>ประชากรรายอายุ!BR230+ประชากรรายอายุ!FT230</f>
        <v>201</v>
      </c>
      <c r="BS230" s="18">
        <f>ประชากรรายอายุ!BS230+ประชากรรายอายุ!FU230</f>
        <v>197</v>
      </c>
      <c r="BT230" s="18">
        <f>ประชากรรายอายุ!BT230+ประชากรรายอายุ!FV230</f>
        <v>162</v>
      </c>
      <c r="BU230" s="18">
        <f>ประชากรรายอายุ!BU230+ประชากรรายอายุ!FW230</f>
        <v>165</v>
      </c>
      <c r="BV230" s="18">
        <f>ประชากรรายอายุ!BV230+ประชากรรายอายุ!FX230</f>
        <v>152</v>
      </c>
      <c r="BW230" s="18">
        <f>ประชากรรายอายุ!BW230+ประชากรรายอายุ!FY230</f>
        <v>154</v>
      </c>
      <c r="BX230" s="18">
        <f>ประชากรรายอายุ!BX230+ประชากรรายอายุ!FZ230</f>
        <v>143</v>
      </c>
      <c r="BY230" s="18">
        <f>ประชากรรายอายุ!BY230+ประชากรรายอายุ!GA230</f>
        <v>155</v>
      </c>
      <c r="BZ230" s="18">
        <f>ประชากรรายอายุ!BZ230+ประชากรรายอายุ!GB230</f>
        <v>161</v>
      </c>
      <c r="CA230" s="18">
        <f>ประชากรรายอายุ!CA230+ประชากรรายอายุ!GC230</f>
        <v>157</v>
      </c>
      <c r="CB230" s="18">
        <f>ประชากรรายอายุ!CB230+ประชากรรายอายุ!GD230</f>
        <v>98</v>
      </c>
      <c r="CC230" s="18">
        <f>ประชากรรายอายุ!CC230+ประชากรรายอายุ!GE230</f>
        <v>115</v>
      </c>
      <c r="CD230" s="18">
        <f>ประชากรรายอายุ!CD230+ประชากรรายอายุ!GF230</f>
        <v>102</v>
      </c>
      <c r="CE230" s="18">
        <f>ประชากรรายอายุ!CE230+ประชากรรายอายุ!GG230</f>
        <v>90</v>
      </c>
      <c r="CF230" s="18">
        <f>ประชากรรายอายุ!CF230+ประชากรรายอายุ!GH230</f>
        <v>76</v>
      </c>
      <c r="CG230" s="18">
        <f>ประชากรรายอายุ!CG230+ประชากรรายอายุ!GI230</f>
        <v>81</v>
      </c>
      <c r="CH230" s="18">
        <f>ประชากรรายอายุ!CH230+ประชากรรายอายุ!GJ230</f>
        <v>58</v>
      </c>
      <c r="CI230" s="18">
        <f>ประชากรรายอายุ!CI230+ประชากรรายอายุ!GK230</f>
        <v>59</v>
      </c>
      <c r="CJ230" s="18">
        <f>ประชากรรายอายุ!CJ230+ประชากรรายอายุ!GL230</f>
        <v>61</v>
      </c>
      <c r="CK230" s="18">
        <f>ประชากรรายอายุ!CK230+ประชากรรายอายุ!GM230</f>
        <v>40</v>
      </c>
      <c r="CL230" s="18">
        <f>ประชากรรายอายุ!CL230+ประชากรรายอายุ!GN230</f>
        <v>27</v>
      </c>
      <c r="CM230" s="18">
        <f>ประชากรรายอายุ!CM230+ประชากรรายอายุ!GO230</f>
        <v>35</v>
      </c>
      <c r="CN230" s="18">
        <f>ประชากรรายอายุ!CN230+ประชากรรายอายุ!GP230</f>
        <v>19</v>
      </c>
      <c r="CO230" s="18">
        <f>ประชากรรายอายุ!CO230+ประชากรรายอายุ!GQ230</f>
        <v>17</v>
      </c>
      <c r="CP230" s="18">
        <f>ประชากรรายอายุ!CP230+ประชากรรายอายุ!GR230</f>
        <v>15</v>
      </c>
      <c r="CQ230" s="18">
        <f>ประชากรรายอายุ!CQ230+ประชากรรายอายุ!GS230</f>
        <v>12</v>
      </c>
      <c r="CR230" s="18">
        <f>ประชากรรายอายุ!CR230+ประชากรรายอายุ!GT230</f>
        <v>7</v>
      </c>
      <c r="CS230" s="18">
        <f>ประชากรรายอายุ!CS230+ประชากรรายอายุ!GU230</f>
        <v>6</v>
      </c>
      <c r="CT230" s="18">
        <f>ประชากรรายอายุ!CT230+ประชากรรายอายุ!GV230</f>
        <v>4</v>
      </c>
      <c r="CU230" s="18">
        <f>ประชากรรายอายุ!CU230+ประชากรรายอายุ!GW230</f>
        <v>3</v>
      </c>
      <c r="CV230" s="18">
        <f>ประชากรรายอายุ!CV230+ประชากรรายอายุ!GX230</f>
        <v>2</v>
      </c>
      <c r="CW230" s="18">
        <f>ประชากรรายอายุ!CW230+ประชากรรายอายุ!GY230</f>
        <v>2</v>
      </c>
      <c r="CX230" s="18">
        <f>ประชากรรายอายุ!CX230+ประชากรรายอายุ!GZ230</f>
        <v>2</v>
      </c>
      <c r="CY230" s="18">
        <f>ประชากรรายอายุ!CY230+ประชากรรายอายุ!HA230</f>
        <v>0</v>
      </c>
      <c r="CZ230" s="18">
        <f>ประชากรรายอายุ!CZ230+ประชากรรายอายุ!HB230</f>
        <v>4</v>
      </c>
      <c r="DA230" s="18">
        <f>ประชากรรายอายุ!DA230+ประชากรรายอายุ!HC230</f>
        <v>27</v>
      </c>
      <c r="DB230" s="18">
        <f>ประชากรรายอายุ!DB230+ประชากรรายอายุ!HD230</f>
        <v>217</v>
      </c>
      <c r="DC230" s="18">
        <f>ประชากรรายอายุ!DC230+ประชากรรายอายุ!HE230</f>
        <v>76</v>
      </c>
      <c r="DD230" s="18">
        <f>ประชากรรายอายุ!DD230+ประชากรรายอายุ!HF230</f>
        <v>36</v>
      </c>
    </row>
    <row r="231" spans="1:108" s="4" customFormat="1">
      <c r="A231" s="12"/>
      <c r="B231" s="10" t="s">
        <v>148</v>
      </c>
      <c r="C231" s="11">
        <f>ประชากรรายอายุ!C231+ประชากรรายอายุ!DE231</f>
        <v>145</v>
      </c>
      <c r="D231" s="11">
        <f>ประชากรรายอายุ!D231+ประชากรรายอายุ!DF231</f>
        <v>154</v>
      </c>
      <c r="E231" s="11">
        <f>ประชากรรายอายุ!E231+ประชากรรายอายุ!DG231</f>
        <v>158</v>
      </c>
      <c r="F231" s="11">
        <f>ประชากรรายอายุ!F231+ประชากรรายอายุ!DH231</f>
        <v>149</v>
      </c>
      <c r="G231" s="11">
        <f>ประชากรรายอายุ!G231+ประชากรรายอายุ!DI231</f>
        <v>174</v>
      </c>
      <c r="H231" s="11">
        <f>ประชากรรายอายุ!H231+ประชากรรายอายุ!DJ231</f>
        <v>156</v>
      </c>
      <c r="I231" s="11">
        <f>ประชากรรายอายุ!I231+ประชากรรายอายุ!DK231</f>
        <v>154</v>
      </c>
      <c r="J231" s="11">
        <f>ประชากรรายอายุ!J231+ประชากรรายอายุ!DL231</f>
        <v>155</v>
      </c>
      <c r="K231" s="11">
        <f>ประชากรรายอายุ!K231+ประชากรรายอายุ!DM231</f>
        <v>172</v>
      </c>
      <c r="L231" s="11">
        <f>ประชากรรายอายุ!L231+ประชากรรายอายุ!DN231</f>
        <v>174</v>
      </c>
      <c r="M231" s="11">
        <f>ประชากรรายอายุ!M231+ประชากรรายอายุ!DO231</f>
        <v>168</v>
      </c>
      <c r="N231" s="11">
        <f>ประชากรรายอายุ!N231+ประชากรรายอายุ!DP231</f>
        <v>147</v>
      </c>
      <c r="O231" s="11">
        <f>ประชากรรายอายุ!O231+ประชากรรายอายุ!DQ231</f>
        <v>161</v>
      </c>
      <c r="P231" s="11">
        <f>ประชากรรายอายุ!P231+ประชากรรายอายุ!DR231</f>
        <v>171</v>
      </c>
      <c r="Q231" s="11">
        <f>ประชากรรายอายุ!Q231+ประชากรรายอายุ!DS231</f>
        <v>172</v>
      </c>
      <c r="R231" s="11">
        <f>ประชากรรายอายุ!R231+ประชากรรายอายุ!DT231</f>
        <v>167</v>
      </c>
      <c r="S231" s="11">
        <f>ประชากรรายอายุ!S231+ประชากรรายอายุ!DU231</f>
        <v>172</v>
      </c>
      <c r="T231" s="11">
        <f>ประชากรรายอายุ!T231+ประชากรรายอายุ!DV231</f>
        <v>181</v>
      </c>
      <c r="U231" s="11">
        <f>ประชากรรายอายุ!U231+ประชากรรายอายุ!DW231</f>
        <v>156</v>
      </c>
      <c r="V231" s="11">
        <f>ประชากรรายอายุ!V231+ประชากรรายอายุ!DX231</f>
        <v>167</v>
      </c>
      <c r="W231" s="11">
        <f>ประชากรรายอายุ!W231+ประชากรรายอายุ!DY231</f>
        <v>171</v>
      </c>
      <c r="X231" s="11">
        <f>ประชากรรายอายุ!X231+ประชากรรายอายุ!DZ231</f>
        <v>153</v>
      </c>
      <c r="Y231" s="11">
        <f>ประชากรรายอายุ!Y231+ประชากรรายอายุ!EA231</f>
        <v>157</v>
      </c>
      <c r="Z231" s="11">
        <f>ประชากรรายอายุ!Z231+ประชากรรายอายุ!EB231</f>
        <v>148</v>
      </c>
      <c r="AA231" s="11">
        <f>ประชากรรายอายุ!AA231+ประชากรรายอายุ!EC231</f>
        <v>149</v>
      </c>
      <c r="AB231" s="11">
        <f>ประชากรรายอายุ!AB231+ประชากรรายอายุ!ED231</f>
        <v>178</v>
      </c>
      <c r="AC231" s="11">
        <f>ประชากรรายอายุ!AC231+ประชากรรายอายุ!EE231</f>
        <v>164</v>
      </c>
      <c r="AD231" s="11">
        <f>ประชากรรายอายุ!AD231+ประชากรรายอายุ!EF231</f>
        <v>155</v>
      </c>
      <c r="AE231" s="11">
        <f>ประชากรรายอายุ!AE231+ประชากรรายอายุ!EG231</f>
        <v>193</v>
      </c>
      <c r="AF231" s="11">
        <f>ประชากรรายอายุ!AF231+ประชากรรายอายุ!EH231</f>
        <v>177</v>
      </c>
      <c r="AG231" s="11">
        <f>ประชากรรายอายุ!AG231+ประชากรรายอายุ!EI231</f>
        <v>198</v>
      </c>
      <c r="AH231" s="11">
        <f>ประชากรรายอายุ!AH231+ประชากรรายอายุ!EJ231</f>
        <v>197</v>
      </c>
      <c r="AI231" s="11">
        <f>ประชากรรายอายุ!AI231+ประชากรรายอายุ!EK231</f>
        <v>179</v>
      </c>
      <c r="AJ231" s="11">
        <f>ประชากรรายอายุ!AJ231+ประชากรรายอายุ!EL231</f>
        <v>198</v>
      </c>
      <c r="AK231" s="11">
        <f>ประชากรรายอายุ!AK231+ประชากรรายอายุ!EM231</f>
        <v>195</v>
      </c>
      <c r="AL231" s="11">
        <f>ประชากรรายอายุ!AL231+ประชากรรายอายุ!EN231</f>
        <v>214</v>
      </c>
      <c r="AM231" s="11">
        <f>ประชากรรายอายุ!AM231+ประชากรรายอายุ!EO231</f>
        <v>181</v>
      </c>
      <c r="AN231" s="11">
        <f>ประชากรรายอายุ!AN231+ประชากรรายอายุ!EP231</f>
        <v>215</v>
      </c>
      <c r="AO231" s="11">
        <f>ประชากรรายอายุ!AO231+ประชากรรายอายุ!EQ231</f>
        <v>239</v>
      </c>
      <c r="AP231" s="11">
        <f>ประชากรรายอายุ!AP231+ประชากรรายอายุ!ER231</f>
        <v>201</v>
      </c>
      <c r="AQ231" s="11">
        <f>ประชากรรายอายุ!AQ231+ประชากรรายอายุ!ES231</f>
        <v>199</v>
      </c>
      <c r="AR231" s="11">
        <f>ประชากรรายอายุ!AR231+ประชากรรายอายุ!ET231</f>
        <v>212</v>
      </c>
      <c r="AS231" s="11">
        <f>ประชากรรายอายุ!AS231+ประชากรรายอายุ!EU231</f>
        <v>198</v>
      </c>
      <c r="AT231" s="11">
        <f>ประชากรรายอายุ!AT231+ประชากรรายอายุ!EV231</f>
        <v>183</v>
      </c>
      <c r="AU231" s="11">
        <f>ประชากรรายอายุ!AU231+ประชากรรายอายุ!EW231</f>
        <v>194</v>
      </c>
      <c r="AV231" s="11">
        <f>ประชากรรายอายุ!AV231+ประชากรรายอายุ!EX231</f>
        <v>173</v>
      </c>
      <c r="AW231" s="11">
        <f>ประชากรรายอายุ!AW231+ประชากรรายอายุ!EY231</f>
        <v>160</v>
      </c>
      <c r="AX231" s="11">
        <f>ประชากรรายอายุ!AX231+ประชากรรายอายุ!EZ231</f>
        <v>153</v>
      </c>
      <c r="AY231" s="11">
        <f>ประชากรรายอายุ!AY231+ประชากรรายอายุ!FA231</f>
        <v>160</v>
      </c>
      <c r="AZ231" s="11">
        <f>ประชากรรายอายุ!AZ231+ประชากรรายอายุ!FB231</f>
        <v>163</v>
      </c>
      <c r="BA231" s="11">
        <f>ประชากรรายอายุ!BA231+ประชากรรายอายุ!FC231</f>
        <v>126</v>
      </c>
      <c r="BB231" s="11">
        <f>ประชากรรายอายุ!BB231+ประชากรรายอายุ!FD231</f>
        <v>129</v>
      </c>
      <c r="BC231" s="11">
        <f>ประชากรรายอายุ!BC231+ประชากรรายอายุ!FE231</f>
        <v>147</v>
      </c>
      <c r="BD231" s="11">
        <f>ประชากรรายอายุ!BD231+ประชากรรายอายุ!FF231</f>
        <v>125</v>
      </c>
      <c r="BE231" s="11">
        <f>ประชากรรายอายุ!BE231+ประชากรรายอายุ!FG231</f>
        <v>120</v>
      </c>
      <c r="BF231" s="11">
        <f>ประชากรรายอายุ!BF231+ประชากรรายอายุ!FH231</f>
        <v>116</v>
      </c>
      <c r="BG231" s="11">
        <f>ประชากรรายอายุ!BG231+ประชากรรายอายุ!FI231</f>
        <v>145</v>
      </c>
      <c r="BH231" s="11">
        <f>ประชากรรายอายุ!BH231+ประชากรรายอายุ!FJ231</f>
        <v>118</v>
      </c>
      <c r="BI231" s="11">
        <f>ประชากรรายอายุ!BI231+ประชากรรายอายุ!FK231</f>
        <v>97</v>
      </c>
      <c r="BJ231" s="11">
        <f>ประชากรรายอายุ!BJ231+ประชากรรายอายุ!FL231</f>
        <v>110</v>
      </c>
      <c r="BK231" s="11">
        <f>ประชากรรายอายุ!BK231+ประชากรรายอายุ!FM231</f>
        <v>85</v>
      </c>
      <c r="BL231" s="11">
        <f>ประชากรรายอายุ!BL231+ประชากรรายอายุ!FN231</f>
        <v>101</v>
      </c>
      <c r="BM231" s="11">
        <f>ประชากรรายอายุ!BM231+ประชากรรายอายุ!FO231</f>
        <v>84</v>
      </c>
      <c r="BN231" s="11">
        <f>ประชากรรายอายุ!BN231+ประชากรรายอายุ!FP231</f>
        <v>101</v>
      </c>
      <c r="BO231" s="11">
        <f>ประชากรรายอายุ!BO231+ประชากรรายอายุ!FQ231</f>
        <v>80</v>
      </c>
      <c r="BP231" s="11">
        <f>ประชากรรายอายุ!BP231+ประชากรรายอายุ!FR231</f>
        <v>59</v>
      </c>
      <c r="BQ231" s="11">
        <f>ประชากรรายอายุ!BQ231+ประชากรรายอายุ!FS231</f>
        <v>73</v>
      </c>
      <c r="BR231" s="11">
        <f>ประชากรรายอายุ!BR231+ประชากรรายอายุ!FT231</f>
        <v>56</v>
      </c>
      <c r="BS231" s="11">
        <f>ประชากรรายอายุ!BS231+ประชากรรายอายุ!FU231</f>
        <v>57</v>
      </c>
      <c r="BT231" s="11">
        <f>ประชากรรายอายุ!BT231+ประชากรรายอายุ!FV231</f>
        <v>56</v>
      </c>
      <c r="BU231" s="11">
        <f>ประชากรรายอายุ!BU231+ประชากรรายอายุ!FW231</f>
        <v>49</v>
      </c>
      <c r="BV231" s="11">
        <f>ประชากรรายอายุ!BV231+ประชากรรายอายุ!FX231</f>
        <v>50</v>
      </c>
      <c r="BW231" s="11">
        <f>ประชากรรายอายุ!BW231+ประชากรรายอายุ!FY231</f>
        <v>49</v>
      </c>
      <c r="BX231" s="11">
        <f>ประชากรรายอายุ!BX231+ประชากรรายอายุ!FZ231</f>
        <v>35</v>
      </c>
      <c r="BY231" s="11">
        <f>ประชากรรายอายุ!BY231+ประชากรรายอายุ!GA231</f>
        <v>46</v>
      </c>
      <c r="BZ231" s="11">
        <f>ประชากรรายอายุ!BZ231+ประชากรรายอายุ!GB231</f>
        <v>45</v>
      </c>
      <c r="CA231" s="11">
        <f>ประชากรรายอายุ!CA231+ประชากรรายอายุ!GC231</f>
        <v>48</v>
      </c>
      <c r="CB231" s="11">
        <f>ประชากรรายอายุ!CB231+ประชากรรายอายุ!GD231</f>
        <v>32</v>
      </c>
      <c r="CC231" s="11">
        <f>ประชากรรายอายุ!CC231+ประชากรรายอายุ!GE231</f>
        <v>36</v>
      </c>
      <c r="CD231" s="11">
        <f>ประชากรรายอายุ!CD231+ประชากรรายอายุ!GF231</f>
        <v>31</v>
      </c>
      <c r="CE231" s="11">
        <f>ประชากรรายอายุ!CE231+ประชากรรายอายุ!GG231</f>
        <v>21</v>
      </c>
      <c r="CF231" s="11">
        <f>ประชากรรายอายุ!CF231+ประชากรรายอายุ!GH231</f>
        <v>23</v>
      </c>
      <c r="CG231" s="11">
        <f>ประชากรรายอายุ!CG231+ประชากรรายอายุ!GI231</f>
        <v>22</v>
      </c>
      <c r="CH231" s="11">
        <f>ประชากรรายอายุ!CH231+ประชากรรายอายุ!GJ231</f>
        <v>14</v>
      </c>
      <c r="CI231" s="11">
        <f>ประชากรรายอายุ!CI231+ประชากรรายอายุ!GK231</f>
        <v>19</v>
      </c>
      <c r="CJ231" s="11">
        <f>ประชากรรายอายุ!CJ231+ประชากรรายอายุ!GL231</f>
        <v>27</v>
      </c>
      <c r="CK231" s="11">
        <f>ประชากรรายอายุ!CK231+ประชากรรายอายุ!GM231</f>
        <v>11</v>
      </c>
      <c r="CL231" s="11">
        <f>ประชากรรายอายุ!CL231+ประชากรรายอายุ!GN231</f>
        <v>12</v>
      </c>
      <c r="CM231" s="11">
        <f>ประชากรรายอายุ!CM231+ประชากรรายอายุ!GO231</f>
        <v>17</v>
      </c>
      <c r="CN231" s="11">
        <f>ประชากรรายอายุ!CN231+ประชากรรายอายุ!GP231</f>
        <v>4</v>
      </c>
      <c r="CO231" s="11">
        <f>ประชากรรายอายุ!CO231+ประชากรรายอายุ!GQ231</f>
        <v>6</v>
      </c>
      <c r="CP231" s="11">
        <f>ประชากรรายอายุ!CP231+ประชากรรายอายุ!GR231</f>
        <v>6</v>
      </c>
      <c r="CQ231" s="11">
        <f>ประชากรรายอายุ!CQ231+ประชากรรายอายุ!GS231</f>
        <v>5</v>
      </c>
      <c r="CR231" s="11">
        <f>ประชากรรายอายุ!CR231+ประชากรรายอายุ!GT231</f>
        <v>5</v>
      </c>
      <c r="CS231" s="11">
        <f>ประชากรรายอายุ!CS231+ประชากรรายอายุ!GU231</f>
        <v>2</v>
      </c>
      <c r="CT231" s="11">
        <f>ประชากรรายอายุ!CT231+ประชากรรายอายุ!GV231</f>
        <v>2</v>
      </c>
      <c r="CU231" s="11">
        <f>ประชากรรายอายุ!CU231+ประชากรรายอายุ!GW231</f>
        <v>2</v>
      </c>
      <c r="CV231" s="11">
        <f>ประชากรรายอายุ!CV231+ประชากรรายอายุ!GX231</f>
        <v>0</v>
      </c>
      <c r="CW231" s="11">
        <f>ประชากรรายอายุ!CW231+ประชากรรายอายุ!GY231</f>
        <v>0</v>
      </c>
      <c r="CX231" s="11">
        <f>ประชากรรายอายุ!CX231+ประชากรรายอายุ!GZ231</f>
        <v>1</v>
      </c>
      <c r="CY231" s="11">
        <f>ประชากรรายอายุ!CY231+ประชากรรายอายุ!HA231</f>
        <v>0</v>
      </c>
      <c r="CZ231" s="11">
        <f>ประชากรรายอายุ!CZ231+ประชากรรายอายุ!HB231</f>
        <v>0</v>
      </c>
      <c r="DA231" s="11">
        <f>ประชากรรายอายุ!DA231+ประชากรรายอายุ!HC231</f>
        <v>1</v>
      </c>
      <c r="DB231" s="11">
        <f>ประชากรรายอายุ!DB231+ประชากรรายอายุ!HD231</f>
        <v>217</v>
      </c>
      <c r="DC231" s="11">
        <f>ประชากรรายอายุ!DC231+ประชากรรายอายุ!HE231</f>
        <v>3</v>
      </c>
      <c r="DD231" s="11">
        <f>ประชากรรายอายุ!DD231+ประชากรรายอายุ!HF231</f>
        <v>11</v>
      </c>
    </row>
    <row r="232" spans="1:108">
      <c r="A232" s="5"/>
      <c r="B232" s="5" t="s">
        <v>381</v>
      </c>
      <c r="C232" s="7">
        <f>ประชากรรายอายุ!C232+ประชากรรายอายุ!DE232</f>
        <v>101</v>
      </c>
      <c r="D232" s="7">
        <f>ประชากรรายอายุ!D232+ประชากรรายอายุ!DF232</f>
        <v>119</v>
      </c>
      <c r="E232" s="7">
        <f>ประชากรรายอายุ!E232+ประชากรรายอายุ!DG232</f>
        <v>114</v>
      </c>
      <c r="F232" s="7">
        <f>ประชากรรายอายุ!F232+ประชากรรายอายุ!DH232</f>
        <v>106</v>
      </c>
      <c r="G232" s="7">
        <f>ประชากรรายอายุ!G232+ประชากรรายอายุ!DI232</f>
        <v>134</v>
      </c>
      <c r="H232" s="7">
        <f>ประชากรรายอายุ!H232+ประชากรรายอายุ!DJ232</f>
        <v>110</v>
      </c>
      <c r="I232" s="7">
        <f>ประชากรรายอายุ!I232+ประชากรรายอายุ!DK232</f>
        <v>118</v>
      </c>
      <c r="J232" s="7">
        <f>ประชากรรายอายุ!J232+ประชากรรายอายุ!DL232</f>
        <v>114</v>
      </c>
      <c r="K232" s="7">
        <f>ประชากรรายอายุ!K232+ประชากรรายอายุ!DM232</f>
        <v>137</v>
      </c>
      <c r="L232" s="7">
        <f>ประชากรรายอายุ!L232+ประชากรรายอายุ!DN232</f>
        <v>133</v>
      </c>
      <c r="M232" s="7">
        <f>ประชากรรายอายุ!M232+ประชากรรายอายุ!DO232</f>
        <v>132</v>
      </c>
      <c r="N232" s="7">
        <f>ประชากรรายอายุ!N232+ประชากรรายอายุ!DP232</f>
        <v>116</v>
      </c>
      <c r="O232" s="7">
        <f>ประชากรรายอายุ!O232+ประชากรรายอายุ!DQ232</f>
        <v>122</v>
      </c>
      <c r="P232" s="7">
        <f>ประชากรรายอายุ!P232+ประชากรรายอายุ!DR232</f>
        <v>139</v>
      </c>
      <c r="Q232" s="7">
        <f>ประชากรรายอายุ!Q232+ประชากรรายอายุ!DS232</f>
        <v>137</v>
      </c>
      <c r="R232" s="7">
        <f>ประชากรรายอายุ!R232+ประชากรรายอายุ!DT232</f>
        <v>132</v>
      </c>
      <c r="S232" s="7">
        <f>ประชากรรายอายุ!S232+ประชากรรายอายุ!DU232</f>
        <v>130</v>
      </c>
      <c r="T232" s="7">
        <f>ประชากรรายอายุ!T232+ประชากรรายอายุ!DV232</f>
        <v>136</v>
      </c>
      <c r="U232" s="7">
        <f>ประชากรรายอายุ!U232+ประชากรรายอายุ!DW232</f>
        <v>121</v>
      </c>
      <c r="V232" s="7">
        <f>ประชากรรายอายุ!V232+ประชากรรายอายุ!DX232</f>
        <v>125</v>
      </c>
      <c r="W232" s="7">
        <f>ประชากรรายอายุ!W232+ประชากรรายอายุ!DY232</f>
        <v>134</v>
      </c>
      <c r="X232" s="7">
        <f>ประชากรรายอายุ!X232+ประชากรรายอายุ!DZ232</f>
        <v>119</v>
      </c>
      <c r="Y232" s="7">
        <f>ประชากรรายอายุ!Y232+ประชากรรายอายุ!EA232</f>
        <v>109</v>
      </c>
      <c r="Z232" s="7">
        <f>ประชากรรายอายุ!Z232+ประชากรรายอายุ!EB232</f>
        <v>113</v>
      </c>
      <c r="AA232" s="7">
        <f>ประชากรรายอายุ!AA232+ประชากรรายอายุ!EC232</f>
        <v>98</v>
      </c>
      <c r="AB232" s="7">
        <f>ประชากรรายอายุ!AB232+ประชากรรายอายุ!ED232</f>
        <v>126</v>
      </c>
      <c r="AC232" s="7">
        <f>ประชากรรายอายุ!AC232+ประชากรรายอายุ!EE232</f>
        <v>126</v>
      </c>
      <c r="AD232" s="7">
        <f>ประชากรรายอายุ!AD232+ประชากรรายอายุ!EF232</f>
        <v>104</v>
      </c>
      <c r="AE232" s="7">
        <f>ประชากรรายอายุ!AE232+ประชากรรายอายุ!EG232</f>
        <v>139</v>
      </c>
      <c r="AF232" s="7">
        <f>ประชากรรายอายุ!AF232+ประชากรรายอายุ!EH232</f>
        <v>131</v>
      </c>
      <c r="AG232" s="7">
        <f>ประชากรรายอายุ!AG232+ประชากรรายอายุ!EI232</f>
        <v>138</v>
      </c>
      <c r="AH232" s="7">
        <f>ประชากรรายอายุ!AH232+ประชากรรายอายุ!EJ232</f>
        <v>146</v>
      </c>
      <c r="AI232" s="7">
        <f>ประชากรรายอายุ!AI232+ประชากรรายอายุ!EK232</f>
        <v>129</v>
      </c>
      <c r="AJ232" s="7">
        <f>ประชากรรายอายุ!AJ232+ประชากรรายอายุ!EL232</f>
        <v>145</v>
      </c>
      <c r="AK232" s="7">
        <f>ประชากรรายอายุ!AK232+ประชากรรายอายุ!EM232</f>
        <v>157</v>
      </c>
      <c r="AL232" s="7">
        <f>ประชากรรายอายุ!AL232+ประชากรรายอายุ!EN232</f>
        <v>150</v>
      </c>
      <c r="AM232" s="7">
        <f>ประชากรรายอายุ!AM232+ประชากรรายอายุ!EO232</f>
        <v>130</v>
      </c>
      <c r="AN232" s="7">
        <f>ประชากรรายอายุ!AN232+ประชากรรายอายุ!EP232</f>
        <v>150</v>
      </c>
      <c r="AO232" s="7">
        <f>ประชากรรายอายุ!AO232+ประชากรรายอายุ!EQ232</f>
        <v>190</v>
      </c>
      <c r="AP232" s="7">
        <f>ประชากรรายอายุ!AP232+ประชากรรายอายุ!ER232</f>
        <v>155</v>
      </c>
      <c r="AQ232" s="7">
        <f>ประชากรรายอายุ!AQ232+ประชากรรายอายุ!ES232</f>
        <v>144</v>
      </c>
      <c r="AR232" s="7">
        <f>ประชากรรายอายุ!AR232+ประชากรรายอายุ!ET232</f>
        <v>155</v>
      </c>
      <c r="AS232" s="7">
        <f>ประชากรรายอายุ!AS232+ประชากรรายอายุ!EU232</f>
        <v>146</v>
      </c>
      <c r="AT232" s="7">
        <f>ประชากรรายอายุ!AT232+ประชากรรายอายุ!EV232</f>
        <v>121</v>
      </c>
      <c r="AU232" s="7">
        <f>ประชากรรายอายุ!AU232+ประชากรรายอายุ!EW232</f>
        <v>139</v>
      </c>
      <c r="AV232" s="7">
        <f>ประชากรรายอายุ!AV232+ประชากรรายอายุ!EX232</f>
        <v>122</v>
      </c>
      <c r="AW232" s="7">
        <f>ประชากรรายอายุ!AW232+ประชากรรายอายุ!EY232</f>
        <v>120</v>
      </c>
      <c r="AX232" s="7">
        <f>ประชากรรายอายุ!AX232+ประชากรรายอายุ!EZ232</f>
        <v>109</v>
      </c>
      <c r="AY232" s="7">
        <f>ประชากรรายอายุ!AY232+ประชากรรายอายุ!FA232</f>
        <v>113</v>
      </c>
      <c r="AZ232" s="7">
        <f>ประชากรรายอายุ!AZ232+ประชากรรายอายุ!FB232</f>
        <v>114</v>
      </c>
      <c r="BA232" s="7">
        <f>ประชากรรายอายุ!BA232+ประชากรรายอายุ!FC232</f>
        <v>81</v>
      </c>
      <c r="BB232" s="7">
        <f>ประชากรรายอายุ!BB232+ประชากรรายอายุ!FD232</f>
        <v>88</v>
      </c>
      <c r="BC232" s="7">
        <f>ประชากรรายอายุ!BC232+ประชากรรายอายุ!FE232</f>
        <v>112</v>
      </c>
      <c r="BD232" s="7">
        <f>ประชากรรายอายุ!BD232+ประชากรรายอายุ!FF232</f>
        <v>81</v>
      </c>
      <c r="BE232" s="7">
        <f>ประชากรรายอายุ!BE232+ประชากรรายอายุ!FG232</f>
        <v>85</v>
      </c>
      <c r="BF232" s="7">
        <f>ประชากรรายอายุ!BF232+ประชากรรายอายุ!FH232</f>
        <v>73</v>
      </c>
      <c r="BG232" s="7">
        <f>ประชากรรายอายุ!BG232+ประชากรรายอายุ!FI232</f>
        <v>105</v>
      </c>
      <c r="BH232" s="7">
        <f>ประชากรรายอายุ!BH232+ประชากรรายอายุ!FJ232</f>
        <v>86</v>
      </c>
      <c r="BI232" s="7">
        <f>ประชากรรายอายุ!BI232+ประชากรรายอายุ!FK232</f>
        <v>73</v>
      </c>
      <c r="BJ232" s="7">
        <f>ประชากรรายอายุ!BJ232+ประชากรรายอายุ!FL232</f>
        <v>84</v>
      </c>
      <c r="BK232" s="7">
        <f>ประชากรรายอายุ!BK232+ประชากรรายอายุ!FM232</f>
        <v>64</v>
      </c>
      <c r="BL232" s="7">
        <f>ประชากรรายอายุ!BL232+ประชากรรายอายุ!FN232</f>
        <v>77</v>
      </c>
      <c r="BM232" s="7">
        <f>ประชากรรายอายุ!BM232+ประชากรรายอายุ!FO232</f>
        <v>55</v>
      </c>
      <c r="BN232" s="7">
        <f>ประชากรรายอายุ!BN232+ประชากรรายอายุ!FP232</f>
        <v>73</v>
      </c>
      <c r="BO232" s="7">
        <f>ประชากรรายอายุ!BO232+ประชากรรายอายุ!FQ232</f>
        <v>53</v>
      </c>
      <c r="BP232" s="7">
        <f>ประชากรรายอายุ!BP232+ประชากรรายอายุ!FR232</f>
        <v>41</v>
      </c>
      <c r="BQ232" s="7">
        <f>ประชากรรายอายุ!BQ232+ประชากรรายอายุ!FS232</f>
        <v>49</v>
      </c>
      <c r="BR232" s="7">
        <f>ประชากรรายอายุ!BR232+ประชากรรายอายุ!FT232</f>
        <v>40</v>
      </c>
      <c r="BS232" s="7">
        <f>ประชากรรายอายุ!BS232+ประชากรรายอายุ!FU232</f>
        <v>40</v>
      </c>
      <c r="BT232" s="7">
        <f>ประชากรรายอายุ!BT232+ประชากรรายอายุ!FV232</f>
        <v>44</v>
      </c>
      <c r="BU232" s="7">
        <f>ประชากรรายอายุ!BU232+ประชากรรายอายุ!FW232</f>
        <v>36</v>
      </c>
      <c r="BV232" s="7">
        <f>ประชากรรายอายุ!BV232+ประชากรรายอายุ!FX232</f>
        <v>36</v>
      </c>
      <c r="BW232" s="7">
        <f>ประชากรรายอายุ!BW232+ประชากรรายอายุ!FY232</f>
        <v>36</v>
      </c>
      <c r="BX232" s="7">
        <f>ประชากรรายอายุ!BX232+ประชากรรายอายุ!FZ232</f>
        <v>24</v>
      </c>
      <c r="BY232" s="7">
        <f>ประชากรรายอายุ!BY232+ประชากรรายอายุ!GA232</f>
        <v>29</v>
      </c>
      <c r="BZ232" s="7">
        <f>ประชากรรายอายุ!BZ232+ประชากรรายอายุ!GB232</f>
        <v>31</v>
      </c>
      <c r="CA232" s="7">
        <f>ประชากรรายอายุ!CA232+ประชากรรายอายุ!GC232</f>
        <v>27</v>
      </c>
      <c r="CB232" s="7">
        <f>ประชากรรายอายุ!CB232+ประชากรรายอายุ!GD232</f>
        <v>28</v>
      </c>
      <c r="CC232" s="7">
        <f>ประชากรรายอายุ!CC232+ประชากรรายอายุ!GE232</f>
        <v>28</v>
      </c>
      <c r="CD232" s="7">
        <f>ประชากรรายอายุ!CD232+ประชากรรายอายุ!GF232</f>
        <v>20</v>
      </c>
      <c r="CE232" s="7">
        <f>ประชากรรายอายุ!CE232+ประชากรรายอายุ!GG232</f>
        <v>16</v>
      </c>
      <c r="CF232" s="7">
        <f>ประชากรรายอายุ!CF232+ประชากรรายอายุ!GH232</f>
        <v>16</v>
      </c>
      <c r="CG232" s="7">
        <f>ประชากรรายอายุ!CG232+ประชากรรายอายุ!GI232</f>
        <v>15</v>
      </c>
      <c r="CH232" s="7">
        <f>ประชากรรายอายุ!CH232+ประชากรรายอายุ!GJ232</f>
        <v>8</v>
      </c>
      <c r="CI232" s="7">
        <f>ประชากรรายอายุ!CI232+ประชากรรายอายุ!GK232</f>
        <v>14</v>
      </c>
      <c r="CJ232" s="7">
        <f>ประชากรรายอายุ!CJ232+ประชากรรายอายุ!GL232</f>
        <v>15</v>
      </c>
      <c r="CK232" s="7">
        <f>ประชากรรายอายุ!CK232+ประชากรรายอายุ!GM232</f>
        <v>6</v>
      </c>
      <c r="CL232" s="7">
        <f>ประชากรรายอายุ!CL232+ประชากรรายอายุ!GN232</f>
        <v>8</v>
      </c>
      <c r="CM232" s="7">
        <f>ประชากรรายอายุ!CM232+ประชากรรายอายุ!GO232</f>
        <v>12</v>
      </c>
      <c r="CN232" s="7">
        <f>ประชากรรายอายุ!CN232+ประชากรรายอายุ!GP232</f>
        <v>3</v>
      </c>
      <c r="CO232" s="7">
        <f>ประชากรรายอายุ!CO232+ประชากรรายอายุ!GQ232</f>
        <v>2</v>
      </c>
      <c r="CP232" s="7">
        <f>ประชากรรายอายุ!CP232+ประชากรรายอายุ!GR232</f>
        <v>3</v>
      </c>
      <c r="CQ232" s="7">
        <f>ประชากรรายอายุ!CQ232+ประชากรรายอายุ!GS232</f>
        <v>4</v>
      </c>
      <c r="CR232" s="7">
        <f>ประชากรรายอายุ!CR232+ประชากรรายอายุ!GT232</f>
        <v>1</v>
      </c>
      <c r="CS232" s="7">
        <f>ประชากรรายอายุ!CS232+ประชากรรายอายุ!GU232</f>
        <v>1</v>
      </c>
      <c r="CT232" s="7">
        <f>ประชากรรายอายุ!CT232+ประชากรรายอายุ!GV232</f>
        <v>1</v>
      </c>
      <c r="CU232" s="7">
        <f>ประชากรรายอายุ!CU232+ประชากรรายอายุ!GW232</f>
        <v>1</v>
      </c>
      <c r="CV232" s="7">
        <f>ประชากรรายอายุ!CV232+ประชากรรายอายุ!GX232</f>
        <v>0</v>
      </c>
      <c r="CW232" s="7">
        <f>ประชากรรายอายุ!CW232+ประชากรรายอายุ!GY232</f>
        <v>0</v>
      </c>
      <c r="CX232" s="7">
        <f>ประชากรรายอายุ!CX232+ประชากรรายอายุ!GZ232</f>
        <v>0</v>
      </c>
      <c r="CY232" s="7">
        <f>ประชากรรายอายุ!CY232+ประชากรรายอายุ!HA232</f>
        <v>0</v>
      </c>
      <c r="CZ232" s="7">
        <f>ประชากรรายอายุ!CZ232+ประชากรรายอายุ!HB232</f>
        <v>0</v>
      </c>
      <c r="DA232" s="7">
        <f>ประชากรรายอายุ!DA232+ประชากรรายอายุ!HC232</f>
        <v>1</v>
      </c>
      <c r="DB232" s="7">
        <f>ประชากรรายอายุ!DB232+ประชากรรายอายุ!HD232</f>
        <v>186</v>
      </c>
      <c r="DC232" s="7">
        <f>ประชากรรายอายุ!DC232+ประชากรรายอายุ!HE232</f>
        <v>3</v>
      </c>
      <c r="DD232" s="7">
        <f>ประชากรรายอายุ!DD232+ประชากรรายอายุ!HF232</f>
        <v>6</v>
      </c>
    </row>
    <row r="233" spans="1:108" s="3" customFormat="1">
      <c r="A233" s="12"/>
      <c r="B233" s="12" t="s">
        <v>382</v>
      </c>
      <c r="C233" s="7">
        <f>ประชากรรายอายุ!C233+ประชากรรายอายุ!DE233</f>
        <v>44</v>
      </c>
      <c r="D233" s="7">
        <f>ประชากรรายอายุ!D233+ประชากรรายอายุ!DF233</f>
        <v>35</v>
      </c>
      <c r="E233" s="7">
        <f>ประชากรรายอายุ!E233+ประชากรรายอายุ!DG233</f>
        <v>44</v>
      </c>
      <c r="F233" s="7">
        <f>ประชากรรายอายุ!F233+ประชากรรายอายุ!DH233</f>
        <v>43</v>
      </c>
      <c r="G233" s="7">
        <f>ประชากรรายอายุ!G233+ประชากรรายอายุ!DI233</f>
        <v>40</v>
      </c>
      <c r="H233" s="7">
        <f>ประชากรรายอายุ!H233+ประชากรรายอายุ!DJ233</f>
        <v>46</v>
      </c>
      <c r="I233" s="7">
        <f>ประชากรรายอายุ!I233+ประชากรรายอายุ!DK233</f>
        <v>36</v>
      </c>
      <c r="J233" s="7">
        <f>ประชากรรายอายุ!J233+ประชากรรายอายุ!DL233</f>
        <v>41</v>
      </c>
      <c r="K233" s="7">
        <f>ประชากรรายอายุ!K233+ประชากรรายอายุ!DM233</f>
        <v>35</v>
      </c>
      <c r="L233" s="7">
        <f>ประชากรรายอายุ!L233+ประชากรรายอายุ!DN233</f>
        <v>41</v>
      </c>
      <c r="M233" s="7">
        <f>ประชากรรายอายุ!M233+ประชากรรายอายุ!DO233</f>
        <v>36</v>
      </c>
      <c r="N233" s="7">
        <f>ประชากรรายอายุ!N233+ประชากรรายอายุ!DP233</f>
        <v>31</v>
      </c>
      <c r="O233" s="7">
        <f>ประชากรรายอายุ!O233+ประชากรรายอายุ!DQ233</f>
        <v>39</v>
      </c>
      <c r="P233" s="7">
        <f>ประชากรรายอายุ!P233+ประชากรรายอายุ!DR233</f>
        <v>32</v>
      </c>
      <c r="Q233" s="7">
        <f>ประชากรรายอายุ!Q233+ประชากรรายอายุ!DS233</f>
        <v>35</v>
      </c>
      <c r="R233" s="7">
        <f>ประชากรรายอายุ!R233+ประชากรรายอายุ!DT233</f>
        <v>35</v>
      </c>
      <c r="S233" s="7">
        <f>ประชากรรายอายุ!S233+ประชากรรายอายุ!DU233</f>
        <v>42</v>
      </c>
      <c r="T233" s="7">
        <f>ประชากรรายอายุ!T233+ประชากรรายอายุ!DV233</f>
        <v>45</v>
      </c>
      <c r="U233" s="7">
        <f>ประชากรรายอายุ!U233+ประชากรรายอายุ!DW233</f>
        <v>35</v>
      </c>
      <c r="V233" s="7">
        <f>ประชากรรายอายุ!V233+ประชากรรายอายุ!DX233</f>
        <v>42</v>
      </c>
      <c r="W233" s="7">
        <f>ประชากรรายอายุ!W233+ประชากรรายอายุ!DY233</f>
        <v>37</v>
      </c>
      <c r="X233" s="7">
        <f>ประชากรรายอายุ!X233+ประชากรรายอายุ!DZ233</f>
        <v>34</v>
      </c>
      <c r="Y233" s="7">
        <f>ประชากรรายอายุ!Y233+ประชากรรายอายุ!EA233</f>
        <v>48</v>
      </c>
      <c r="Z233" s="7">
        <f>ประชากรรายอายุ!Z233+ประชากรรายอายุ!EB233</f>
        <v>35</v>
      </c>
      <c r="AA233" s="7">
        <f>ประชากรรายอายุ!AA233+ประชากรรายอายุ!EC233</f>
        <v>51</v>
      </c>
      <c r="AB233" s="7">
        <f>ประชากรรายอายุ!AB233+ประชากรรายอายุ!ED233</f>
        <v>52</v>
      </c>
      <c r="AC233" s="7">
        <f>ประชากรรายอายุ!AC233+ประชากรรายอายุ!EE233</f>
        <v>38</v>
      </c>
      <c r="AD233" s="7">
        <f>ประชากรรายอายุ!AD233+ประชากรรายอายุ!EF233</f>
        <v>51</v>
      </c>
      <c r="AE233" s="7">
        <f>ประชากรรายอายุ!AE233+ประชากรรายอายุ!EG233</f>
        <v>54</v>
      </c>
      <c r="AF233" s="7">
        <f>ประชากรรายอายุ!AF233+ประชากรรายอายุ!EH233</f>
        <v>46</v>
      </c>
      <c r="AG233" s="7">
        <f>ประชากรรายอายุ!AG233+ประชากรรายอายุ!EI233</f>
        <v>60</v>
      </c>
      <c r="AH233" s="7">
        <f>ประชากรรายอายุ!AH233+ประชากรรายอายุ!EJ233</f>
        <v>51</v>
      </c>
      <c r="AI233" s="7">
        <f>ประชากรรายอายุ!AI233+ประชากรรายอายุ!EK233</f>
        <v>50</v>
      </c>
      <c r="AJ233" s="7">
        <f>ประชากรรายอายุ!AJ233+ประชากรรายอายุ!EL233</f>
        <v>53</v>
      </c>
      <c r="AK233" s="7">
        <f>ประชากรรายอายุ!AK233+ประชากรรายอายุ!EM233</f>
        <v>38</v>
      </c>
      <c r="AL233" s="7">
        <f>ประชากรรายอายุ!AL233+ประชากรรายอายุ!EN233</f>
        <v>64</v>
      </c>
      <c r="AM233" s="7">
        <f>ประชากรรายอายุ!AM233+ประชากรรายอายุ!EO233</f>
        <v>51</v>
      </c>
      <c r="AN233" s="7">
        <f>ประชากรรายอายุ!AN233+ประชากรรายอายุ!EP233</f>
        <v>65</v>
      </c>
      <c r="AO233" s="7">
        <f>ประชากรรายอายุ!AO233+ประชากรรายอายุ!EQ233</f>
        <v>49</v>
      </c>
      <c r="AP233" s="7">
        <f>ประชากรรายอายุ!AP233+ประชากรรายอายุ!ER233</f>
        <v>46</v>
      </c>
      <c r="AQ233" s="7">
        <f>ประชากรรายอายุ!AQ233+ประชากรรายอายุ!ES233</f>
        <v>55</v>
      </c>
      <c r="AR233" s="7">
        <f>ประชากรรายอายุ!AR233+ประชากรรายอายุ!ET233</f>
        <v>57</v>
      </c>
      <c r="AS233" s="7">
        <f>ประชากรรายอายุ!AS233+ประชากรรายอายุ!EU233</f>
        <v>52</v>
      </c>
      <c r="AT233" s="7">
        <f>ประชากรรายอายุ!AT233+ประชากรรายอายุ!EV233</f>
        <v>62</v>
      </c>
      <c r="AU233" s="7">
        <f>ประชากรรายอายุ!AU233+ประชากรรายอายุ!EW233</f>
        <v>55</v>
      </c>
      <c r="AV233" s="7">
        <f>ประชากรรายอายุ!AV233+ประชากรรายอายุ!EX233</f>
        <v>51</v>
      </c>
      <c r="AW233" s="7">
        <f>ประชากรรายอายุ!AW233+ประชากรรายอายุ!EY233</f>
        <v>40</v>
      </c>
      <c r="AX233" s="7">
        <f>ประชากรรายอายุ!AX233+ประชากรรายอายุ!EZ233</f>
        <v>44</v>
      </c>
      <c r="AY233" s="7">
        <f>ประชากรรายอายุ!AY233+ประชากรรายอายุ!FA233</f>
        <v>47</v>
      </c>
      <c r="AZ233" s="7">
        <f>ประชากรรายอายุ!AZ233+ประชากรรายอายุ!FB233</f>
        <v>49</v>
      </c>
      <c r="BA233" s="7">
        <f>ประชากรรายอายุ!BA233+ประชากรรายอายุ!FC233</f>
        <v>45</v>
      </c>
      <c r="BB233" s="7">
        <f>ประชากรรายอายุ!BB233+ประชากรรายอายุ!FD233</f>
        <v>41</v>
      </c>
      <c r="BC233" s="7">
        <f>ประชากรรายอายุ!BC233+ประชากรรายอายุ!FE233</f>
        <v>35</v>
      </c>
      <c r="BD233" s="7">
        <f>ประชากรรายอายุ!BD233+ประชากรรายอายุ!FF233</f>
        <v>44</v>
      </c>
      <c r="BE233" s="7">
        <f>ประชากรรายอายุ!BE233+ประชากรรายอายุ!FG233</f>
        <v>35</v>
      </c>
      <c r="BF233" s="7">
        <f>ประชากรรายอายุ!BF233+ประชากรรายอายุ!FH233</f>
        <v>43</v>
      </c>
      <c r="BG233" s="7">
        <f>ประชากรรายอายุ!BG233+ประชากรรายอายุ!FI233</f>
        <v>40</v>
      </c>
      <c r="BH233" s="7">
        <f>ประชากรรายอายุ!BH233+ประชากรรายอายุ!FJ233</f>
        <v>32</v>
      </c>
      <c r="BI233" s="7">
        <f>ประชากรรายอายุ!BI233+ประชากรรายอายุ!FK233</f>
        <v>24</v>
      </c>
      <c r="BJ233" s="7">
        <f>ประชากรรายอายุ!BJ233+ประชากรรายอายุ!FL233</f>
        <v>26</v>
      </c>
      <c r="BK233" s="7">
        <f>ประชากรรายอายุ!BK233+ประชากรรายอายุ!FM233</f>
        <v>21</v>
      </c>
      <c r="BL233" s="7">
        <f>ประชากรรายอายุ!BL233+ประชากรรายอายุ!FN233</f>
        <v>24</v>
      </c>
      <c r="BM233" s="7">
        <f>ประชากรรายอายุ!BM233+ประชากรรายอายุ!FO233</f>
        <v>29</v>
      </c>
      <c r="BN233" s="7">
        <f>ประชากรรายอายุ!BN233+ประชากรรายอายุ!FP233</f>
        <v>28</v>
      </c>
      <c r="BO233" s="7">
        <f>ประชากรรายอายุ!BO233+ประชากรรายอายุ!FQ233</f>
        <v>27</v>
      </c>
      <c r="BP233" s="7">
        <f>ประชากรรายอายุ!BP233+ประชากรรายอายุ!FR233</f>
        <v>18</v>
      </c>
      <c r="BQ233" s="7">
        <f>ประชากรรายอายุ!BQ233+ประชากรรายอายุ!FS233</f>
        <v>24</v>
      </c>
      <c r="BR233" s="7">
        <f>ประชากรรายอายุ!BR233+ประชากรรายอายุ!FT233</f>
        <v>16</v>
      </c>
      <c r="BS233" s="7">
        <f>ประชากรรายอายุ!BS233+ประชากรรายอายุ!FU233</f>
        <v>17</v>
      </c>
      <c r="BT233" s="7">
        <f>ประชากรรายอายุ!BT233+ประชากรรายอายุ!FV233</f>
        <v>12</v>
      </c>
      <c r="BU233" s="7">
        <f>ประชากรรายอายุ!BU233+ประชากรรายอายุ!FW233</f>
        <v>13</v>
      </c>
      <c r="BV233" s="7">
        <f>ประชากรรายอายุ!BV233+ประชากรรายอายุ!FX233</f>
        <v>14</v>
      </c>
      <c r="BW233" s="7">
        <f>ประชากรรายอายุ!BW233+ประชากรรายอายุ!FY233</f>
        <v>13</v>
      </c>
      <c r="BX233" s="7">
        <f>ประชากรรายอายุ!BX233+ประชากรรายอายุ!FZ233</f>
        <v>11</v>
      </c>
      <c r="BY233" s="7">
        <f>ประชากรรายอายุ!BY233+ประชากรรายอายุ!GA233</f>
        <v>17</v>
      </c>
      <c r="BZ233" s="7">
        <f>ประชากรรายอายุ!BZ233+ประชากรรายอายุ!GB233</f>
        <v>14</v>
      </c>
      <c r="CA233" s="7">
        <f>ประชากรรายอายุ!CA233+ประชากรรายอายุ!GC233</f>
        <v>21</v>
      </c>
      <c r="CB233" s="7">
        <f>ประชากรรายอายุ!CB233+ประชากรรายอายุ!GD233</f>
        <v>4</v>
      </c>
      <c r="CC233" s="7">
        <f>ประชากรรายอายุ!CC233+ประชากรรายอายุ!GE233</f>
        <v>8</v>
      </c>
      <c r="CD233" s="7">
        <f>ประชากรรายอายุ!CD233+ประชากรรายอายุ!GF233</f>
        <v>11</v>
      </c>
      <c r="CE233" s="7">
        <f>ประชากรรายอายุ!CE233+ประชากรรายอายุ!GG233</f>
        <v>5</v>
      </c>
      <c r="CF233" s="7">
        <f>ประชากรรายอายุ!CF233+ประชากรรายอายุ!GH233</f>
        <v>7</v>
      </c>
      <c r="CG233" s="7">
        <f>ประชากรรายอายุ!CG233+ประชากรรายอายุ!GI233</f>
        <v>7</v>
      </c>
      <c r="CH233" s="7">
        <f>ประชากรรายอายุ!CH233+ประชากรรายอายุ!GJ233</f>
        <v>6</v>
      </c>
      <c r="CI233" s="7">
        <f>ประชากรรายอายุ!CI233+ประชากรรายอายุ!GK233</f>
        <v>5</v>
      </c>
      <c r="CJ233" s="7">
        <f>ประชากรรายอายุ!CJ233+ประชากรรายอายุ!GL233</f>
        <v>12</v>
      </c>
      <c r="CK233" s="7">
        <f>ประชากรรายอายุ!CK233+ประชากรรายอายุ!GM233</f>
        <v>5</v>
      </c>
      <c r="CL233" s="7">
        <f>ประชากรรายอายุ!CL233+ประชากรรายอายุ!GN233</f>
        <v>4</v>
      </c>
      <c r="CM233" s="7">
        <f>ประชากรรายอายุ!CM233+ประชากรรายอายุ!GO233</f>
        <v>5</v>
      </c>
      <c r="CN233" s="7">
        <f>ประชากรรายอายุ!CN233+ประชากรรายอายุ!GP233</f>
        <v>1</v>
      </c>
      <c r="CO233" s="7">
        <f>ประชากรรายอายุ!CO233+ประชากรรายอายุ!GQ233</f>
        <v>4</v>
      </c>
      <c r="CP233" s="7">
        <f>ประชากรรายอายุ!CP233+ประชากรรายอายุ!GR233</f>
        <v>3</v>
      </c>
      <c r="CQ233" s="7">
        <f>ประชากรรายอายุ!CQ233+ประชากรรายอายุ!GS233</f>
        <v>1</v>
      </c>
      <c r="CR233" s="7">
        <f>ประชากรรายอายุ!CR233+ประชากรรายอายุ!GT233</f>
        <v>4</v>
      </c>
      <c r="CS233" s="7">
        <f>ประชากรรายอายุ!CS233+ประชากรรายอายุ!GU233</f>
        <v>1</v>
      </c>
      <c r="CT233" s="7">
        <f>ประชากรรายอายุ!CT233+ประชากรรายอายุ!GV233</f>
        <v>1</v>
      </c>
      <c r="CU233" s="7">
        <f>ประชากรรายอายุ!CU233+ประชากรรายอายุ!GW233</f>
        <v>1</v>
      </c>
      <c r="CV233" s="7">
        <f>ประชากรรายอายุ!CV233+ประชากรรายอายุ!GX233</f>
        <v>0</v>
      </c>
      <c r="CW233" s="7">
        <f>ประชากรรายอายุ!CW233+ประชากรรายอายุ!GY233</f>
        <v>0</v>
      </c>
      <c r="CX233" s="7">
        <f>ประชากรรายอายุ!CX233+ประชากรรายอายุ!GZ233</f>
        <v>1</v>
      </c>
      <c r="CY233" s="7">
        <f>ประชากรรายอายุ!CY233+ประชากรรายอายุ!HA233</f>
        <v>0</v>
      </c>
      <c r="CZ233" s="7">
        <f>ประชากรรายอายุ!CZ233+ประชากรรายอายุ!HB233</f>
        <v>0</v>
      </c>
      <c r="DA233" s="7">
        <f>ประชากรรายอายุ!DA233+ประชากรรายอายุ!HC233</f>
        <v>0</v>
      </c>
      <c r="DB233" s="7">
        <f>ประชากรรายอายุ!DB233+ประชากรรายอายุ!HD233</f>
        <v>31</v>
      </c>
      <c r="DC233" s="7">
        <f>ประชากรรายอายุ!DC233+ประชากรรายอายุ!HE233</f>
        <v>0</v>
      </c>
      <c r="DD233" s="7">
        <f>ประชากรรายอายุ!DD233+ประชากรรายอายุ!HF233</f>
        <v>5</v>
      </c>
    </row>
    <row r="234" spans="1:108">
      <c r="A234" s="5"/>
      <c r="B234" s="5" t="s">
        <v>164</v>
      </c>
      <c r="C234" s="7">
        <f>ประชากรรายอายุ!C234+ประชากรรายอายุ!DE234</f>
        <v>90</v>
      </c>
      <c r="D234" s="7">
        <f>ประชากรรายอายุ!D234+ประชากรรายอายุ!DF234</f>
        <v>75</v>
      </c>
      <c r="E234" s="7">
        <f>ประชากรรายอายุ!E234+ประชากรรายอายุ!DG234</f>
        <v>87</v>
      </c>
      <c r="F234" s="7">
        <f>ประชากรรายอายุ!F234+ประชากรรายอายุ!DH234</f>
        <v>81</v>
      </c>
      <c r="G234" s="7">
        <f>ประชากรรายอายุ!G234+ประชากรรายอายุ!DI234</f>
        <v>74</v>
      </c>
      <c r="H234" s="7">
        <f>ประชากรรายอายุ!H234+ประชากรรายอายุ!DJ234</f>
        <v>98</v>
      </c>
      <c r="I234" s="7">
        <f>ประชากรรายอายุ!I234+ประชากรรายอายุ!DK234</f>
        <v>63</v>
      </c>
      <c r="J234" s="7">
        <f>ประชากรรายอายุ!J234+ประชากรรายอายุ!DL234</f>
        <v>89</v>
      </c>
      <c r="K234" s="7">
        <f>ประชากรรายอายุ!K234+ประชากรรายอายุ!DM234</f>
        <v>91</v>
      </c>
      <c r="L234" s="7">
        <f>ประชากรรายอายุ!L234+ประชากรรายอายุ!DN234</f>
        <v>82</v>
      </c>
      <c r="M234" s="7">
        <f>ประชากรรายอายุ!M234+ประชากรรายอายุ!DO234</f>
        <v>94</v>
      </c>
      <c r="N234" s="7">
        <f>ประชากรรายอายุ!N234+ประชากรรายอายุ!DP234</f>
        <v>90</v>
      </c>
      <c r="O234" s="7">
        <f>ประชากรรายอายุ!O234+ประชากรรายอายุ!DQ234</f>
        <v>83</v>
      </c>
      <c r="P234" s="7">
        <f>ประชากรรายอายุ!P234+ประชากรรายอายุ!DR234</f>
        <v>93</v>
      </c>
      <c r="Q234" s="7">
        <f>ประชากรรายอายุ!Q234+ประชากรรายอายุ!DS234</f>
        <v>109</v>
      </c>
      <c r="R234" s="7">
        <f>ประชากรรายอายุ!R234+ประชากรรายอายุ!DT234</f>
        <v>104</v>
      </c>
      <c r="S234" s="7">
        <f>ประชากรรายอายุ!S234+ประชากรรายอายุ!DU234</f>
        <v>79</v>
      </c>
      <c r="T234" s="7">
        <f>ประชากรรายอายุ!T234+ประชากรรายอายุ!DV234</f>
        <v>89</v>
      </c>
      <c r="U234" s="7">
        <f>ประชากรรายอายุ!U234+ประชากรรายอายุ!DW234</f>
        <v>91</v>
      </c>
      <c r="V234" s="7">
        <f>ประชากรรายอายุ!V234+ประชากรรายอายุ!DX234</f>
        <v>94</v>
      </c>
      <c r="W234" s="7">
        <f>ประชากรรายอายุ!W234+ประชากรรายอายุ!DY234</f>
        <v>96</v>
      </c>
      <c r="X234" s="7">
        <f>ประชากรรายอายุ!X234+ประชากรรายอายุ!DZ234</f>
        <v>85</v>
      </c>
      <c r="Y234" s="7">
        <f>ประชากรรายอายุ!Y234+ประชากรรายอายุ!EA234</f>
        <v>70</v>
      </c>
      <c r="Z234" s="7">
        <f>ประชากรรายอายุ!Z234+ประชากรรายอายุ!EB234</f>
        <v>89</v>
      </c>
      <c r="AA234" s="7">
        <f>ประชากรรายอายุ!AA234+ประชากรรายอายุ!EC234</f>
        <v>99</v>
      </c>
      <c r="AB234" s="7">
        <f>ประชากรรายอายุ!AB234+ประชากรรายอายุ!ED234</f>
        <v>81</v>
      </c>
      <c r="AC234" s="7">
        <f>ประชากรรายอายุ!AC234+ประชากรรายอายุ!EE234</f>
        <v>96</v>
      </c>
      <c r="AD234" s="7">
        <f>ประชากรรายอายุ!AD234+ประชากรรายอายุ!EF234</f>
        <v>110</v>
      </c>
      <c r="AE234" s="7">
        <f>ประชากรรายอายุ!AE234+ประชากรรายอายุ!EG234</f>
        <v>97</v>
      </c>
      <c r="AF234" s="7">
        <f>ประชากรรายอายุ!AF234+ประชากรรายอายุ!EH234</f>
        <v>111</v>
      </c>
      <c r="AG234" s="7">
        <f>ประชากรรายอายุ!AG234+ประชากรรายอายุ!EI234</f>
        <v>86</v>
      </c>
      <c r="AH234" s="7">
        <f>ประชากรรายอายุ!AH234+ประชากรรายอายุ!EJ234</f>
        <v>74</v>
      </c>
      <c r="AI234" s="7">
        <f>ประชากรรายอายุ!AI234+ประชากรรายอายุ!EK234</f>
        <v>107</v>
      </c>
      <c r="AJ234" s="7">
        <f>ประชากรรายอายุ!AJ234+ประชากรรายอายุ!EL234</f>
        <v>82</v>
      </c>
      <c r="AK234" s="7">
        <f>ประชากรรายอายุ!AK234+ประชากรรายอายุ!EM234</f>
        <v>77</v>
      </c>
      <c r="AL234" s="7">
        <f>ประชากรรายอายุ!AL234+ประชากรรายอายุ!EN234</f>
        <v>87</v>
      </c>
      <c r="AM234" s="7">
        <f>ประชากรรายอายุ!AM234+ประชากรรายอายุ!EO234</f>
        <v>106</v>
      </c>
      <c r="AN234" s="7">
        <f>ประชากรรายอายุ!AN234+ประชากรรายอายุ!EP234</f>
        <v>106</v>
      </c>
      <c r="AO234" s="7">
        <f>ประชากรรายอายุ!AO234+ประชากรรายอายุ!EQ234</f>
        <v>110</v>
      </c>
      <c r="AP234" s="7">
        <f>ประชากรรายอายุ!AP234+ประชากรรายอายุ!ER234</f>
        <v>113</v>
      </c>
      <c r="AQ234" s="7">
        <f>ประชากรรายอายุ!AQ234+ประชากรรายอายุ!ES234</f>
        <v>92</v>
      </c>
      <c r="AR234" s="7">
        <f>ประชากรรายอายุ!AR234+ประชากรรายอายุ!ET234</f>
        <v>128</v>
      </c>
      <c r="AS234" s="7">
        <f>ประชากรรายอายุ!AS234+ประชากรรายอายุ!EU234</f>
        <v>87</v>
      </c>
      <c r="AT234" s="7">
        <f>ประชากรรายอายุ!AT234+ประชากรรายอายุ!EV234</f>
        <v>89</v>
      </c>
      <c r="AU234" s="7">
        <f>ประชากรรายอายุ!AU234+ประชากรรายอายุ!EW234</f>
        <v>93</v>
      </c>
      <c r="AV234" s="7">
        <f>ประชากรรายอายุ!AV234+ประชากรรายอายุ!EX234</f>
        <v>97</v>
      </c>
      <c r="AW234" s="7">
        <f>ประชากรรายอายุ!AW234+ประชากรรายอายุ!EY234</f>
        <v>105</v>
      </c>
      <c r="AX234" s="7">
        <f>ประชากรรายอายุ!AX234+ประชากรรายอายุ!EZ234</f>
        <v>74</v>
      </c>
      <c r="AY234" s="7">
        <f>ประชากรรายอายุ!AY234+ประชากรรายอายุ!FA234</f>
        <v>84</v>
      </c>
      <c r="AZ234" s="7">
        <f>ประชากรรายอายุ!AZ234+ประชากรรายอายุ!FB234</f>
        <v>89</v>
      </c>
      <c r="BA234" s="7">
        <f>ประชากรรายอายุ!BA234+ประชากรรายอายุ!FC234</f>
        <v>91</v>
      </c>
      <c r="BB234" s="7">
        <f>ประชากรรายอายุ!BB234+ประชากรรายอายุ!FD234</f>
        <v>86</v>
      </c>
      <c r="BC234" s="7">
        <f>ประชากรรายอายุ!BC234+ประชากรรายอายุ!FE234</f>
        <v>88</v>
      </c>
      <c r="BD234" s="7">
        <f>ประชากรรายอายุ!BD234+ประชากรรายอายุ!FF234</f>
        <v>64</v>
      </c>
      <c r="BE234" s="7">
        <f>ประชากรรายอายุ!BE234+ประชากรรายอายุ!FG234</f>
        <v>56</v>
      </c>
      <c r="BF234" s="7">
        <f>ประชากรรายอายุ!BF234+ประชากรรายอายุ!FH234</f>
        <v>66</v>
      </c>
      <c r="BG234" s="7">
        <f>ประชากรรายอายุ!BG234+ประชากรรายอายุ!FI234</f>
        <v>81</v>
      </c>
      <c r="BH234" s="7">
        <f>ประชากรรายอายุ!BH234+ประชากรรายอายุ!FJ234</f>
        <v>70</v>
      </c>
      <c r="BI234" s="7">
        <f>ประชากรรายอายุ!BI234+ประชากรรายอายุ!FK234</f>
        <v>49</v>
      </c>
      <c r="BJ234" s="7">
        <f>ประชากรรายอายุ!BJ234+ประชากรรายอายุ!FL234</f>
        <v>51</v>
      </c>
      <c r="BK234" s="7">
        <f>ประชากรรายอายุ!BK234+ประชากรรายอายุ!FM234</f>
        <v>59</v>
      </c>
      <c r="BL234" s="7">
        <f>ประชากรรายอายุ!BL234+ประชากรรายอายุ!FN234</f>
        <v>58</v>
      </c>
      <c r="BM234" s="7">
        <f>ประชากรรายอายุ!BM234+ประชากรรายอายุ!FO234</f>
        <v>47</v>
      </c>
      <c r="BN234" s="7">
        <f>ประชากรรายอายุ!BN234+ประชากรรายอายุ!FP234</f>
        <v>41</v>
      </c>
      <c r="BO234" s="7">
        <f>ประชากรรายอายุ!BO234+ประชากรรายอายุ!FQ234</f>
        <v>45</v>
      </c>
      <c r="BP234" s="7">
        <f>ประชากรรายอายุ!BP234+ประชากรรายอายุ!FR234</f>
        <v>33</v>
      </c>
      <c r="BQ234" s="7">
        <f>ประชากรรายอายุ!BQ234+ประชากรรายอายุ!FS234</f>
        <v>31</v>
      </c>
      <c r="BR234" s="7">
        <f>ประชากรรายอายุ!BR234+ประชากรรายอายุ!FT234</f>
        <v>30</v>
      </c>
      <c r="BS234" s="7">
        <f>ประชากรรายอายุ!BS234+ประชากรรายอายุ!FU234</f>
        <v>31</v>
      </c>
      <c r="BT234" s="7">
        <f>ประชากรรายอายุ!BT234+ประชากรรายอายุ!FV234</f>
        <v>25</v>
      </c>
      <c r="BU234" s="7">
        <f>ประชากรรายอายุ!BU234+ประชากรรายอายุ!FW234</f>
        <v>32</v>
      </c>
      <c r="BV234" s="7">
        <f>ประชากรรายอายุ!BV234+ประชากรรายอายุ!FX234</f>
        <v>21</v>
      </c>
      <c r="BW234" s="7">
        <f>ประชากรรายอายุ!BW234+ประชากรรายอายุ!FY234</f>
        <v>23</v>
      </c>
      <c r="BX234" s="7">
        <f>ประชากรรายอายุ!BX234+ประชากรรายอายุ!FZ234</f>
        <v>20</v>
      </c>
      <c r="BY234" s="7">
        <f>ประชากรรายอายุ!BY234+ประชากรรายอายุ!GA234</f>
        <v>29</v>
      </c>
      <c r="BZ234" s="7">
        <f>ประชากรรายอายุ!BZ234+ประชากรรายอายุ!GB234</f>
        <v>33</v>
      </c>
      <c r="CA234" s="7">
        <f>ประชากรรายอายุ!CA234+ประชากรรายอายุ!GC234</f>
        <v>26</v>
      </c>
      <c r="CB234" s="7">
        <f>ประชากรรายอายุ!CB234+ประชากรรายอายุ!GD234</f>
        <v>19</v>
      </c>
      <c r="CC234" s="7">
        <f>ประชากรรายอายุ!CC234+ประชากรรายอายุ!GE234</f>
        <v>26</v>
      </c>
      <c r="CD234" s="7">
        <f>ประชากรรายอายุ!CD234+ประชากรรายอายุ!GF234</f>
        <v>16</v>
      </c>
      <c r="CE234" s="7">
        <f>ประชากรรายอายุ!CE234+ประชากรรายอายุ!GG234</f>
        <v>21</v>
      </c>
      <c r="CF234" s="7">
        <f>ประชากรรายอายุ!CF234+ประชากรรายอายุ!GH234</f>
        <v>13</v>
      </c>
      <c r="CG234" s="7">
        <f>ประชากรรายอายุ!CG234+ประชากรรายอายุ!GI234</f>
        <v>15</v>
      </c>
      <c r="CH234" s="7">
        <f>ประชากรรายอายุ!CH234+ประชากรรายอายุ!GJ234</f>
        <v>10</v>
      </c>
      <c r="CI234" s="7">
        <f>ประชากรรายอายุ!CI234+ประชากรรายอายุ!GK234</f>
        <v>7</v>
      </c>
      <c r="CJ234" s="7">
        <f>ประชากรรายอายุ!CJ234+ประชากรรายอายุ!GL234</f>
        <v>14</v>
      </c>
      <c r="CK234" s="7">
        <f>ประชากรรายอายุ!CK234+ประชากรรายอายุ!GM234</f>
        <v>3</v>
      </c>
      <c r="CL234" s="7">
        <f>ประชากรรายอายุ!CL234+ประชากรรายอายุ!GN234</f>
        <v>4</v>
      </c>
      <c r="CM234" s="7">
        <f>ประชากรรายอายุ!CM234+ประชากรรายอายุ!GO234</f>
        <v>4</v>
      </c>
      <c r="CN234" s="7">
        <f>ประชากรรายอายุ!CN234+ประชากรรายอายุ!GP234</f>
        <v>4</v>
      </c>
      <c r="CO234" s="7">
        <f>ประชากรรายอายุ!CO234+ประชากรรายอายุ!GQ234</f>
        <v>3</v>
      </c>
      <c r="CP234" s="7">
        <f>ประชากรรายอายุ!CP234+ประชากรรายอายุ!GR234</f>
        <v>3</v>
      </c>
      <c r="CQ234" s="7">
        <f>ประชากรรายอายุ!CQ234+ประชากรรายอายุ!GS234</f>
        <v>2</v>
      </c>
      <c r="CR234" s="7">
        <f>ประชากรรายอายุ!CR234+ประชากรรายอายุ!GT234</f>
        <v>1</v>
      </c>
      <c r="CS234" s="7">
        <f>ประชากรรายอายุ!CS234+ประชากรรายอายุ!GU234</f>
        <v>0</v>
      </c>
      <c r="CT234" s="7">
        <f>ประชากรรายอายุ!CT234+ประชากรรายอายุ!GV234</f>
        <v>2</v>
      </c>
      <c r="CU234" s="7">
        <f>ประชากรรายอายุ!CU234+ประชากรรายอายุ!GW234</f>
        <v>0</v>
      </c>
      <c r="CV234" s="7">
        <f>ประชากรรายอายุ!CV234+ประชากรรายอายุ!GX234</f>
        <v>1</v>
      </c>
      <c r="CW234" s="7">
        <f>ประชากรรายอายุ!CW234+ประชากรรายอายุ!GY234</f>
        <v>0</v>
      </c>
      <c r="CX234" s="7">
        <f>ประชากรรายอายุ!CX234+ประชากรรายอายุ!GZ234</f>
        <v>1</v>
      </c>
      <c r="CY234" s="7">
        <f>ประชากรรายอายุ!CY234+ประชากรรายอายุ!HA234</f>
        <v>0</v>
      </c>
      <c r="CZ234" s="7">
        <f>ประชากรรายอายุ!CZ234+ประชากรรายอายุ!HB234</f>
        <v>0</v>
      </c>
      <c r="DA234" s="7">
        <f>ประชากรรายอายุ!DA234+ประชากรรายอายุ!HC234</f>
        <v>2</v>
      </c>
      <c r="DB234" s="7">
        <f>ประชากรรายอายุ!DB234+ประชากรรายอายุ!HD234</f>
        <v>0</v>
      </c>
      <c r="DC234" s="7">
        <f>ประชากรรายอายุ!DC234+ประชากรรายอายุ!HE234</f>
        <v>4</v>
      </c>
      <c r="DD234" s="7">
        <f>ประชากรรายอายุ!DD234+ประชากรรายอายุ!HF234</f>
        <v>4</v>
      </c>
    </row>
    <row r="235" spans="1:108">
      <c r="A235" s="5"/>
      <c r="B235" s="5" t="s">
        <v>158</v>
      </c>
      <c r="C235" s="7">
        <f>ประชากรรายอายุ!C235+ประชากรรายอายุ!DE235</f>
        <v>112</v>
      </c>
      <c r="D235" s="7">
        <f>ประชากรรายอายุ!D235+ประชากรรายอายุ!DF235</f>
        <v>119</v>
      </c>
      <c r="E235" s="7">
        <f>ประชากรรายอายุ!E235+ประชากรรายอายุ!DG235</f>
        <v>119</v>
      </c>
      <c r="F235" s="7">
        <f>ประชากรรายอายุ!F235+ประชากรรายอายุ!DH235</f>
        <v>118</v>
      </c>
      <c r="G235" s="7">
        <f>ประชากรรายอายุ!G235+ประชากรรายอายุ!DI235</f>
        <v>130</v>
      </c>
      <c r="H235" s="7">
        <f>ประชากรรายอายุ!H235+ประชากรรายอายุ!DJ235</f>
        <v>119</v>
      </c>
      <c r="I235" s="7">
        <f>ประชากรรายอายุ!I235+ประชากรรายอายุ!DK235</f>
        <v>131</v>
      </c>
      <c r="J235" s="7">
        <f>ประชากรรายอายุ!J235+ประชากรรายอายุ!DL235</f>
        <v>120</v>
      </c>
      <c r="K235" s="7">
        <f>ประชากรรายอายุ!K235+ประชากรรายอายุ!DM235</f>
        <v>132</v>
      </c>
      <c r="L235" s="7">
        <f>ประชากรรายอายุ!L235+ประชากรรายอายุ!DN235</f>
        <v>113</v>
      </c>
      <c r="M235" s="7">
        <f>ประชากรรายอายุ!M235+ประชากรรายอายุ!DO235</f>
        <v>114</v>
      </c>
      <c r="N235" s="7">
        <f>ประชากรรายอายุ!N235+ประชากรรายอายุ!DP235</f>
        <v>120</v>
      </c>
      <c r="O235" s="7">
        <f>ประชากรรายอายุ!O235+ประชากรรายอายุ!DQ235</f>
        <v>128</v>
      </c>
      <c r="P235" s="7">
        <f>ประชากรรายอายุ!P235+ประชากรรายอายุ!DR235</f>
        <v>132</v>
      </c>
      <c r="Q235" s="7">
        <f>ประชากรรายอายุ!Q235+ประชากรรายอายุ!DS235</f>
        <v>134</v>
      </c>
      <c r="R235" s="7">
        <f>ประชากรรายอายุ!R235+ประชากรรายอายุ!DT235</f>
        <v>153</v>
      </c>
      <c r="S235" s="7">
        <f>ประชากรรายอายุ!S235+ประชากรรายอายุ!DU235</f>
        <v>144</v>
      </c>
      <c r="T235" s="7">
        <f>ประชากรรายอายุ!T235+ประชากรรายอายุ!DV235</f>
        <v>140</v>
      </c>
      <c r="U235" s="7">
        <f>ประชากรรายอายุ!U235+ประชากรรายอายุ!DW235</f>
        <v>135</v>
      </c>
      <c r="V235" s="7">
        <f>ประชากรรายอายุ!V235+ประชากรรายอายุ!DX235</f>
        <v>116</v>
      </c>
      <c r="W235" s="7">
        <f>ประชากรรายอายุ!W235+ประชากรรายอายุ!DY235</f>
        <v>118</v>
      </c>
      <c r="X235" s="7">
        <f>ประชากรรายอายุ!X235+ประชากรรายอายุ!DZ235</f>
        <v>108</v>
      </c>
      <c r="Y235" s="7">
        <f>ประชากรรายอายุ!Y235+ประชากรรายอายุ!EA235</f>
        <v>100</v>
      </c>
      <c r="Z235" s="7">
        <f>ประชากรรายอายุ!Z235+ประชากรรายอายุ!EB235</f>
        <v>109</v>
      </c>
      <c r="AA235" s="7">
        <f>ประชากรรายอายุ!AA235+ประชากรรายอายุ!EC235</f>
        <v>97</v>
      </c>
      <c r="AB235" s="7">
        <f>ประชากรรายอายุ!AB235+ประชากรรายอายุ!ED235</f>
        <v>110</v>
      </c>
      <c r="AC235" s="7">
        <f>ประชากรรายอายุ!AC235+ประชากรรายอายุ!EE235</f>
        <v>110</v>
      </c>
      <c r="AD235" s="7">
        <f>ประชากรรายอายุ!AD235+ประชากรรายอายุ!EF235</f>
        <v>126</v>
      </c>
      <c r="AE235" s="7">
        <f>ประชากรรายอายุ!AE235+ประชากรรายอายุ!EG235</f>
        <v>128</v>
      </c>
      <c r="AF235" s="7">
        <f>ประชากรรายอายุ!AF235+ประชากรรายอายุ!EH235</f>
        <v>128</v>
      </c>
      <c r="AG235" s="7">
        <f>ประชากรรายอายุ!AG235+ประชากรรายอายุ!EI235</f>
        <v>133</v>
      </c>
      <c r="AH235" s="7">
        <f>ประชากรรายอายุ!AH235+ประชากรรายอายุ!EJ235</f>
        <v>151</v>
      </c>
      <c r="AI235" s="7">
        <f>ประชากรรายอายุ!AI235+ประชากรรายอายุ!EK235</f>
        <v>133</v>
      </c>
      <c r="AJ235" s="7">
        <f>ประชากรรายอายุ!AJ235+ประชากรรายอายุ!EL235</f>
        <v>131</v>
      </c>
      <c r="AK235" s="7">
        <f>ประชากรรายอายุ!AK235+ประชากรรายอายุ!EM235</f>
        <v>122</v>
      </c>
      <c r="AL235" s="7">
        <f>ประชากรรายอายุ!AL235+ประชากรรายอายุ!EN235</f>
        <v>123</v>
      </c>
      <c r="AM235" s="7">
        <f>ประชากรรายอายุ!AM235+ประชากรรายอายุ!EO235</f>
        <v>129</v>
      </c>
      <c r="AN235" s="7">
        <f>ประชากรรายอายุ!AN235+ประชากรรายอายุ!EP235</f>
        <v>119</v>
      </c>
      <c r="AO235" s="7">
        <f>ประชากรรายอายุ!AO235+ประชากรรายอายุ!EQ235</f>
        <v>131</v>
      </c>
      <c r="AP235" s="7">
        <f>ประชากรรายอายุ!AP235+ประชากรรายอายุ!ER235</f>
        <v>130</v>
      </c>
      <c r="AQ235" s="7">
        <f>ประชากรรายอายุ!AQ235+ประชากรรายอายุ!ES235</f>
        <v>132</v>
      </c>
      <c r="AR235" s="7">
        <f>ประชากรรายอายุ!AR235+ประชากรรายอายุ!ET235</f>
        <v>134</v>
      </c>
      <c r="AS235" s="7">
        <f>ประชากรรายอายุ!AS235+ประชากรรายอายุ!EU235</f>
        <v>117</v>
      </c>
      <c r="AT235" s="7">
        <f>ประชากรรายอายุ!AT235+ประชากรรายอายุ!EV235</f>
        <v>106</v>
      </c>
      <c r="AU235" s="7">
        <f>ประชากรรายอายุ!AU235+ประชากรรายอายุ!EW235</f>
        <v>134</v>
      </c>
      <c r="AV235" s="7">
        <f>ประชากรรายอายุ!AV235+ประชากรรายอายุ!EX235</f>
        <v>83</v>
      </c>
      <c r="AW235" s="7">
        <f>ประชากรรายอายุ!AW235+ประชากรรายอายุ!EY235</f>
        <v>109</v>
      </c>
      <c r="AX235" s="7">
        <f>ประชากรรายอายุ!AX235+ประชากรรายอายุ!EZ235</f>
        <v>79</v>
      </c>
      <c r="AY235" s="7">
        <f>ประชากรรายอายุ!AY235+ประชากรรายอายุ!FA235</f>
        <v>92</v>
      </c>
      <c r="AZ235" s="7">
        <f>ประชากรรายอายุ!AZ235+ประชากรรายอายุ!FB235</f>
        <v>78</v>
      </c>
      <c r="BA235" s="7">
        <f>ประชากรรายอายุ!BA235+ประชากรรายอายุ!FC235</f>
        <v>86</v>
      </c>
      <c r="BB235" s="7">
        <f>ประชากรรายอายุ!BB235+ประชากรรายอายุ!FD235</f>
        <v>76</v>
      </c>
      <c r="BC235" s="7">
        <f>ประชากรรายอายุ!BC235+ประชากรรายอายุ!FE235</f>
        <v>76</v>
      </c>
      <c r="BD235" s="7">
        <f>ประชากรรายอายุ!BD235+ประชากรรายอายุ!FF235</f>
        <v>73</v>
      </c>
      <c r="BE235" s="7">
        <f>ประชากรรายอายุ!BE235+ประชากรรายอายุ!FG235</f>
        <v>68</v>
      </c>
      <c r="BF235" s="7">
        <f>ประชากรรายอายุ!BF235+ประชากรรายอายุ!FH235</f>
        <v>66</v>
      </c>
      <c r="BG235" s="7">
        <f>ประชากรรายอายุ!BG235+ประชากรรายอายุ!FI235</f>
        <v>63</v>
      </c>
      <c r="BH235" s="7">
        <f>ประชากรรายอายุ!BH235+ประชากรรายอายุ!FJ235</f>
        <v>58</v>
      </c>
      <c r="BI235" s="7">
        <f>ประชากรรายอายุ!BI235+ประชากรรายอายุ!FK235</f>
        <v>44</v>
      </c>
      <c r="BJ235" s="7">
        <f>ประชากรรายอายุ!BJ235+ประชากรรายอายุ!FL235</f>
        <v>63</v>
      </c>
      <c r="BK235" s="7">
        <f>ประชากรรายอายุ!BK235+ประชากรรายอายุ!FM235</f>
        <v>47</v>
      </c>
      <c r="BL235" s="7">
        <f>ประชากรรายอายุ!BL235+ประชากรรายอายุ!FN235</f>
        <v>55</v>
      </c>
      <c r="BM235" s="7">
        <f>ประชากรรายอายุ!BM235+ประชากรรายอายุ!FO235</f>
        <v>60</v>
      </c>
      <c r="BN235" s="7">
        <f>ประชากรรายอายุ!BN235+ประชากรรายอายุ!FP235</f>
        <v>54</v>
      </c>
      <c r="BO235" s="7">
        <f>ประชากรรายอายุ!BO235+ประชากรรายอายุ!FQ235</f>
        <v>46</v>
      </c>
      <c r="BP235" s="7">
        <f>ประชากรรายอายุ!BP235+ประชากรรายอายุ!FR235</f>
        <v>41</v>
      </c>
      <c r="BQ235" s="7">
        <f>ประชากรรายอายุ!BQ235+ประชากรรายอายุ!FS235</f>
        <v>35</v>
      </c>
      <c r="BR235" s="7">
        <f>ประชากรรายอายุ!BR235+ประชากรรายอายุ!FT235</f>
        <v>25</v>
      </c>
      <c r="BS235" s="7">
        <f>ประชากรรายอายุ!BS235+ประชากรรายอายุ!FU235</f>
        <v>35</v>
      </c>
      <c r="BT235" s="7">
        <f>ประชากรรายอายุ!BT235+ประชากรรายอายุ!FV235</f>
        <v>25</v>
      </c>
      <c r="BU235" s="7">
        <f>ประชากรรายอายุ!BU235+ประชากรรายอายุ!FW235</f>
        <v>22</v>
      </c>
      <c r="BV235" s="7">
        <f>ประชากรรายอายุ!BV235+ประชากรรายอายุ!FX235</f>
        <v>20</v>
      </c>
      <c r="BW235" s="7">
        <f>ประชากรรายอายุ!BW235+ประชากรรายอายุ!FY235</f>
        <v>27</v>
      </c>
      <c r="BX235" s="7">
        <f>ประชากรรายอายุ!BX235+ประชากรรายอายุ!FZ235</f>
        <v>21</v>
      </c>
      <c r="BY235" s="7">
        <f>ประชากรรายอายุ!BY235+ประชากรรายอายุ!GA235</f>
        <v>20</v>
      </c>
      <c r="BZ235" s="7">
        <f>ประชากรรายอายุ!BZ235+ประชากรรายอายุ!GB235</f>
        <v>22</v>
      </c>
      <c r="CA235" s="7">
        <f>ประชากรรายอายุ!CA235+ประชากรรายอายุ!GC235</f>
        <v>17</v>
      </c>
      <c r="CB235" s="7">
        <f>ประชากรรายอายุ!CB235+ประชากรรายอายุ!GD235</f>
        <v>14</v>
      </c>
      <c r="CC235" s="7">
        <f>ประชากรรายอายุ!CC235+ประชากรรายอายุ!GE235</f>
        <v>17</v>
      </c>
      <c r="CD235" s="7">
        <f>ประชากรรายอายุ!CD235+ประชากรรายอายุ!GF235</f>
        <v>12</v>
      </c>
      <c r="CE235" s="7">
        <f>ประชากรรายอายุ!CE235+ประชากรรายอายุ!GG235</f>
        <v>16</v>
      </c>
      <c r="CF235" s="7">
        <f>ประชากรรายอายุ!CF235+ประชากรรายอายุ!GH235</f>
        <v>11</v>
      </c>
      <c r="CG235" s="7">
        <f>ประชากรรายอายุ!CG235+ประชากรรายอายุ!GI235</f>
        <v>13</v>
      </c>
      <c r="CH235" s="7">
        <f>ประชากรรายอายุ!CH235+ประชากรรายอายุ!GJ235</f>
        <v>6</v>
      </c>
      <c r="CI235" s="7">
        <f>ประชากรรายอายุ!CI235+ประชากรรายอายุ!GK235</f>
        <v>4</v>
      </c>
      <c r="CJ235" s="7">
        <f>ประชากรรายอายุ!CJ235+ประชากรรายอายุ!GL235</f>
        <v>7</v>
      </c>
      <c r="CK235" s="7">
        <f>ประชากรรายอายุ!CK235+ประชากรรายอายุ!GM235</f>
        <v>2</v>
      </c>
      <c r="CL235" s="7">
        <f>ประชากรรายอายุ!CL235+ประชากรรายอายุ!GN235</f>
        <v>2</v>
      </c>
      <c r="CM235" s="7">
        <f>ประชากรรายอายุ!CM235+ประชากรรายอายุ!GO235</f>
        <v>2</v>
      </c>
      <c r="CN235" s="7">
        <f>ประชากรรายอายุ!CN235+ประชากรรายอายุ!GP235</f>
        <v>2</v>
      </c>
      <c r="CO235" s="7">
        <f>ประชากรรายอายุ!CO235+ประชากรรายอายุ!GQ235</f>
        <v>1</v>
      </c>
      <c r="CP235" s="7">
        <f>ประชากรรายอายุ!CP235+ประชากรรายอายุ!GR235</f>
        <v>2</v>
      </c>
      <c r="CQ235" s="7">
        <f>ประชากรรายอายุ!CQ235+ประชากรรายอายุ!GS235</f>
        <v>0</v>
      </c>
      <c r="CR235" s="7">
        <f>ประชากรรายอายุ!CR235+ประชากรรายอายุ!GT235</f>
        <v>1</v>
      </c>
      <c r="CS235" s="7">
        <f>ประชากรรายอายุ!CS235+ประชากรรายอายุ!GU235</f>
        <v>0</v>
      </c>
      <c r="CT235" s="7">
        <f>ประชากรรายอายุ!CT235+ประชากรรายอายุ!GV235</f>
        <v>0</v>
      </c>
      <c r="CU235" s="7">
        <f>ประชากรรายอายุ!CU235+ประชากรรายอายุ!GW235</f>
        <v>0</v>
      </c>
      <c r="CV235" s="7">
        <f>ประชากรรายอายุ!CV235+ประชากรรายอายุ!GX235</f>
        <v>1</v>
      </c>
      <c r="CW235" s="7">
        <f>ประชากรรายอายุ!CW235+ประชากรรายอายุ!GY235</f>
        <v>0</v>
      </c>
      <c r="CX235" s="7">
        <f>ประชากรรายอายุ!CX235+ประชากรรายอายุ!GZ235</f>
        <v>0</v>
      </c>
      <c r="CY235" s="7">
        <f>ประชากรรายอายุ!CY235+ประชากรรายอายุ!HA235</f>
        <v>0</v>
      </c>
      <c r="CZ235" s="7">
        <f>ประชากรรายอายุ!CZ235+ประชากรรายอายุ!HB235</f>
        <v>0</v>
      </c>
      <c r="DA235" s="7">
        <f>ประชากรรายอายุ!DA235+ประชากรรายอายุ!HC235</f>
        <v>1</v>
      </c>
      <c r="DB235" s="7">
        <f>ประชากรรายอายุ!DB235+ประชากรรายอายุ!HD235</f>
        <v>0</v>
      </c>
      <c r="DC235" s="7">
        <f>ประชากรรายอายุ!DC235+ประชากรรายอายุ!HE235</f>
        <v>25</v>
      </c>
      <c r="DD235" s="7">
        <f>ประชากรรายอายุ!DD235+ประชากรรายอายุ!HF235</f>
        <v>6</v>
      </c>
    </row>
    <row r="236" spans="1:108">
      <c r="A236" s="5"/>
      <c r="B236" s="5" t="s">
        <v>165</v>
      </c>
      <c r="C236" s="7">
        <f>ประชากรรายอายุ!C236+ประชากรรายอายุ!DE236</f>
        <v>95</v>
      </c>
      <c r="D236" s="7">
        <f>ประชากรรายอายุ!D236+ประชากรรายอายุ!DF236</f>
        <v>92</v>
      </c>
      <c r="E236" s="7">
        <f>ประชากรรายอายุ!E236+ประชากรรายอายุ!DG236</f>
        <v>88</v>
      </c>
      <c r="F236" s="7">
        <f>ประชากรรายอายุ!F236+ประชากรรายอายุ!DH236</f>
        <v>104</v>
      </c>
      <c r="G236" s="7">
        <f>ประชากรรายอายุ!G236+ประชากรรายอายุ!DI236</f>
        <v>99</v>
      </c>
      <c r="H236" s="7">
        <f>ประชากรรายอายุ!H236+ประชากรรายอายุ!DJ236</f>
        <v>100</v>
      </c>
      <c r="I236" s="7">
        <f>ประชากรรายอายุ!I236+ประชากรรายอายุ!DK236</f>
        <v>92</v>
      </c>
      <c r="J236" s="7">
        <f>ประชากรรายอายุ!J236+ประชากรรายอายุ!DL236</f>
        <v>99</v>
      </c>
      <c r="K236" s="7">
        <f>ประชากรรายอายุ!K236+ประชากรรายอายุ!DM236</f>
        <v>108</v>
      </c>
      <c r="L236" s="7">
        <f>ประชากรรายอายุ!L236+ประชากรรายอายุ!DN236</f>
        <v>87</v>
      </c>
      <c r="M236" s="7">
        <f>ประชากรรายอายุ!M236+ประชากรรายอายุ!DO236</f>
        <v>96</v>
      </c>
      <c r="N236" s="7">
        <f>ประชากรรายอายุ!N236+ประชากรรายอายุ!DP236</f>
        <v>115</v>
      </c>
      <c r="O236" s="7">
        <f>ประชากรรายอายุ!O236+ประชากรรายอายุ!DQ236</f>
        <v>130</v>
      </c>
      <c r="P236" s="7">
        <f>ประชากรรายอายุ!P236+ประชากรรายอายุ!DR236</f>
        <v>126</v>
      </c>
      <c r="Q236" s="7">
        <f>ประชากรรายอายุ!Q236+ประชากรรายอายุ!DS236</f>
        <v>101</v>
      </c>
      <c r="R236" s="7">
        <f>ประชากรรายอายุ!R236+ประชากรรายอายุ!DT236</f>
        <v>94</v>
      </c>
      <c r="S236" s="7">
        <f>ประชากรรายอายุ!S236+ประชากรรายอายุ!DU236</f>
        <v>122</v>
      </c>
      <c r="T236" s="7">
        <f>ประชากรรายอายุ!T236+ประชากรรายอายุ!DV236</f>
        <v>94</v>
      </c>
      <c r="U236" s="7">
        <f>ประชากรรายอายุ!U236+ประชากรรายอายุ!DW236</f>
        <v>111</v>
      </c>
      <c r="V236" s="7">
        <f>ประชากรรายอายุ!V236+ประชากรรายอายุ!DX236</f>
        <v>94</v>
      </c>
      <c r="W236" s="7">
        <f>ประชากรรายอายุ!W236+ประชากรรายอายุ!DY236</f>
        <v>108</v>
      </c>
      <c r="X236" s="7">
        <f>ประชากรรายอายุ!X236+ประชากรรายอายุ!DZ236</f>
        <v>112</v>
      </c>
      <c r="Y236" s="7">
        <f>ประชากรรายอายุ!Y236+ประชากรรายอายุ!EA236</f>
        <v>82</v>
      </c>
      <c r="Z236" s="7">
        <f>ประชากรรายอายุ!Z236+ประชากรรายอายุ!EB236</f>
        <v>116</v>
      </c>
      <c r="AA236" s="7">
        <f>ประชากรรายอายุ!AA236+ประชากรรายอายุ!EC236</f>
        <v>89</v>
      </c>
      <c r="AB236" s="7">
        <f>ประชากรรายอายุ!AB236+ประชากรรายอายุ!ED236</f>
        <v>112</v>
      </c>
      <c r="AC236" s="7">
        <f>ประชากรรายอายุ!AC236+ประชากรรายอายุ!EE236</f>
        <v>96</v>
      </c>
      <c r="AD236" s="7">
        <f>ประชากรรายอายุ!AD236+ประชากรรายอายุ!EF236</f>
        <v>103</v>
      </c>
      <c r="AE236" s="7">
        <f>ประชากรรายอายุ!AE236+ประชากรรายอายุ!EG236</f>
        <v>105</v>
      </c>
      <c r="AF236" s="7">
        <f>ประชากรรายอายุ!AF236+ประชากรรายอายุ!EH236</f>
        <v>124</v>
      </c>
      <c r="AG236" s="7">
        <f>ประชากรรายอายุ!AG236+ประชากรรายอายุ!EI236</f>
        <v>104</v>
      </c>
      <c r="AH236" s="7">
        <f>ประชากรรายอายุ!AH236+ประชากรรายอายุ!EJ236</f>
        <v>114</v>
      </c>
      <c r="AI236" s="7">
        <f>ประชากรรายอายุ!AI236+ประชากรรายอายุ!EK236</f>
        <v>109</v>
      </c>
      <c r="AJ236" s="7">
        <f>ประชากรรายอายุ!AJ236+ประชากรรายอายุ!EL236</f>
        <v>96</v>
      </c>
      <c r="AK236" s="7">
        <f>ประชากรรายอายุ!AK236+ประชากรรายอายุ!EM236</f>
        <v>116</v>
      </c>
      <c r="AL236" s="7">
        <f>ประชากรรายอายุ!AL236+ประชากรรายอายุ!EN236</f>
        <v>93</v>
      </c>
      <c r="AM236" s="7">
        <f>ประชากรรายอายุ!AM236+ประชากรรายอายุ!EO236</f>
        <v>100</v>
      </c>
      <c r="AN236" s="7">
        <f>ประชากรรายอายุ!AN236+ประชากรรายอายุ!EP236</f>
        <v>98</v>
      </c>
      <c r="AO236" s="7">
        <f>ประชากรรายอายุ!AO236+ประชากรรายอายุ!EQ236</f>
        <v>98</v>
      </c>
      <c r="AP236" s="7">
        <f>ประชากรรายอายุ!AP236+ประชากรรายอายุ!ER236</f>
        <v>87</v>
      </c>
      <c r="AQ236" s="7">
        <f>ประชากรรายอายุ!AQ236+ประชากรรายอายุ!ES236</f>
        <v>106</v>
      </c>
      <c r="AR236" s="7">
        <f>ประชากรรายอายุ!AR236+ประชากรรายอายุ!ET236</f>
        <v>116</v>
      </c>
      <c r="AS236" s="7">
        <f>ประชากรรายอายุ!AS236+ประชากรรายอายุ!EU236</f>
        <v>100</v>
      </c>
      <c r="AT236" s="7">
        <f>ประชากรรายอายุ!AT236+ประชากรรายอายุ!EV236</f>
        <v>85</v>
      </c>
      <c r="AU236" s="7">
        <f>ประชากรรายอายุ!AU236+ประชากรรายอายุ!EW236</f>
        <v>81</v>
      </c>
      <c r="AV236" s="7">
        <f>ประชากรรายอายุ!AV236+ประชากรรายอายุ!EX236</f>
        <v>87</v>
      </c>
      <c r="AW236" s="7">
        <f>ประชากรรายอายุ!AW236+ประชากรรายอายุ!EY236</f>
        <v>76</v>
      </c>
      <c r="AX236" s="7">
        <f>ประชากรรายอายุ!AX236+ประชากรรายอายุ!EZ236</f>
        <v>81</v>
      </c>
      <c r="AY236" s="7">
        <f>ประชากรรายอายุ!AY236+ประชากรรายอายุ!FA236</f>
        <v>87</v>
      </c>
      <c r="AZ236" s="7">
        <f>ประชากรรายอายุ!AZ236+ประชากรรายอายุ!FB236</f>
        <v>75</v>
      </c>
      <c r="BA236" s="7">
        <f>ประชากรรายอายุ!BA236+ประชากรรายอายุ!FC236</f>
        <v>72</v>
      </c>
      <c r="BB236" s="7">
        <f>ประชากรรายอายุ!BB236+ประชากรรายอายุ!FD236</f>
        <v>89</v>
      </c>
      <c r="BC236" s="7">
        <f>ประชากรรายอายุ!BC236+ประชากรรายอายุ!FE236</f>
        <v>72</v>
      </c>
      <c r="BD236" s="7">
        <f>ประชากรรายอายุ!BD236+ประชากรรายอายุ!FF236</f>
        <v>69</v>
      </c>
      <c r="BE236" s="7">
        <f>ประชากรรายอายุ!BE236+ประชากรรายอายุ!FG236</f>
        <v>74</v>
      </c>
      <c r="BF236" s="7">
        <f>ประชากรรายอายุ!BF236+ประชากรรายอายุ!FH236</f>
        <v>70</v>
      </c>
      <c r="BG236" s="7">
        <f>ประชากรรายอายุ!BG236+ประชากรรายอายุ!FI236</f>
        <v>68</v>
      </c>
      <c r="BH236" s="7">
        <f>ประชากรรายอายุ!BH236+ประชากรรายอายุ!FJ236</f>
        <v>55</v>
      </c>
      <c r="BI236" s="7">
        <f>ประชากรรายอายุ!BI236+ประชากรรายอายุ!FK236</f>
        <v>43</v>
      </c>
      <c r="BJ236" s="7">
        <f>ประชากรรายอายุ!BJ236+ประชากรรายอายุ!FL236</f>
        <v>47</v>
      </c>
      <c r="BK236" s="7">
        <f>ประชากรรายอายุ!BK236+ประชากรรายอายุ!FM236</f>
        <v>44</v>
      </c>
      <c r="BL236" s="7">
        <f>ประชากรรายอายุ!BL236+ประชากรรายอายุ!FN236</f>
        <v>46</v>
      </c>
      <c r="BM236" s="7">
        <f>ประชากรรายอายุ!BM236+ประชากรรายอายุ!FO236</f>
        <v>49</v>
      </c>
      <c r="BN236" s="7">
        <f>ประชากรรายอายุ!BN236+ประชากรรายอายุ!FP236</f>
        <v>41</v>
      </c>
      <c r="BO236" s="7">
        <f>ประชากรรายอายุ!BO236+ประชากรรายอายุ!FQ236</f>
        <v>32</v>
      </c>
      <c r="BP236" s="7">
        <f>ประชากรรายอายุ!BP236+ประชากรรายอายุ!FR236</f>
        <v>21</v>
      </c>
      <c r="BQ236" s="7">
        <f>ประชากรรายอายุ!BQ236+ประชากรรายอายุ!FS236</f>
        <v>25</v>
      </c>
      <c r="BR236" s="7">
        <f>ประชากรรายอายุ!BR236+ประชากรรายอายุ!FT236</f>
        <v>37</v>
      </c>
      <c r="BS236" s="7">
        <f>ประชากรรายอายุ!BS236+ประชากรรายอายุ!FU236</f>
        <v>30</v>
      </c>
      <c r="BT236" s="7">
        <f>ประชากรรายอายุ!BT236+ประชากรรายอายุ!FV236</f>
        <v>21</v>
      </c>
      <c r="BU236" s="7">
        <f>ประชากรรายอายุ!BU236+ประชากรรายอายุ!FW236</f>
        <v>18</v>
      </c>
      <c r="BV236" s="7">
        <f>ประชากรรายอายุ!BV236+ประชากรรายอายุ!FX236</f>
        <v>18</v>
      </c>
      <c r="BW236" s="7">
        <f>ประชากรรายอายุ!BW236+ประชากรรายอายุ!FY236</f>
        <v>15</v>
      </c>
      <c r="BX236" s="7">
        <f>ประชากรรายอายุ!BX236+ประชากรรายอายุ!FZ236</f>
        <v>28</v>
      </c>
      <c r="BY236" s="7">
        <f>ประชากรรายอายุ!BY236+ประชากรรายอายุ!GA236</f>
        <v>22</v>
      </c>
      <c r="BZ236" s="7">
        <f>ประชากรรายอายุ!BZ236+ประชากรรายอายุ!GB236</f>
        <v>19</v>
      </c>
      <c r="CA236" s="7">
        <f>ประชากรรายอายุ!CA236+ประชากรรายอายุ!GC236</f>
        <v>21</v>
      </c>
      <c r="CB236" s="7">
        <f>ประชากรรายอายุ!CB236+ประชากรรายอายุ!GD236</f>
        <v>12</v>
      </c>
      <c r="CC236" s="7">
        <f>ประชากรรายอายุ!CC236+ประชากรรายอายุ!GE236</f>
        <v>13</v>
      </c>
      <c r="CD236" s="7">
        <f>ประชากรรายอายุ!CD236+ประชากรรายอายุ!GF236</f>
        <v>16</v>
      </c>
      <c r="CE236" s="7">
        <f>ประชากรรายอายุ!CE236+ประชากรรายอายุ!GG236</f>
        <v>9</v>
      </c>
      <c r="CF236" s="7">
        <f>ประชากรรายอายุ!CF236+ประชากรรายอายุ!GH236</f>
        <v>7</v>
      </c>
      <c r="CG236" s="7">
        <f>ประชากรรายอายุ!CG236+ประชากรรายอายุ!GI236</f>
        <v>9</v>
      </c>
      <c r="CH236" s="7">
        <f>ประชากรรายอายุ!CH236+ประชากรรายอายุ!GJ236</f>
        <v>10</v>
      </c>
      <c r="CI236" s="7">
        <f>ประชากรรายอายุ!CI236+ประชากรรายอายุ!GK236</f>
        <v>10</v>
      </c>
      <c r="CJ236" s="7">
        <f>ประชากรรายอายุ!CJ236+ประชากรรายอายุ!GL236</f>
        <v>3</v>
      </c>
      <c r="CK236" s="7">
        <f>ประชากรรายอายุ!CK236+ประชากรรายอายุ!GM236</f>
        <v>13</v>
      </c>
      <c r="CL236" s="7">
        <f>ประชากรรายอายุ!CL236+ประชากรรายอายุ!GN236</f>
        <v>2</v>
      </c>
      <c r="CM236" s="7">
        <f>ประชากรรายอายุ!CM236+ประชากรรายอายุ!GO236</f>
        <v>4</v>
      </c>
      <c r="CN236" s="7">
        <f>ประชากรรายอายุ!CN236+ประชากรรายอายุ!GP236</f>
        <v>2</v>
      </c>
      <c r="CO236" s="7">
        <f>ประชากรรายอายุ!CO236+ประชากรรายอายุ!GQ236</f>
        <v>2</v>
      </c>
      <c r="CP236" s="7">
        <f>ประชากรรายอายุ!CP236+ประชากรรายอายุ!GR236</f>
        <v>1</v>
      </c>
      <c r="CQ236" s="7">
        <f>ประชากรรายอายุ!CQ236+ประชากรรายอายุ!GS236</f>
        <v>3</v>
      </c>
      <c r="CR236" s="7">
        <f>ประชากรรายอายุ!CR236+ประชากรรายอายุ!GT236</f>
        <v>0</v>
      </c>
      <c r="CS236" s="7">
        <f>ประชากรรายอายุ!CS236+ประชากรรายอายุ!GU236</f>
        <v>2</v>
      </c>
      <c r="CT236" s="7">
        <f>ประชากรรายอายุ!CT236+ประชากรรายอายุ!GV236</f>
        <v>0</v>
      </c>
      <c r="CU236" s="7">
        <f>ประชากรรายอายุ!CU236+ประชากรรายอายุ!GW236</f>
        <v>1</v>
      </c>
      <c r="CV236" s="7">
        <f>ประชากรรายอายุ!CV236+ประชากรรายอายุ!GX236</f>
        <v>0</v>
      </c>
      <c r="CW236" s="7">
        <f>ประชากรรายอายุ!CW236+ประชากรรายอายุ!GY236</f>
        <v>0</v>
      </c>
      <c r="CX236" s="7">
        <f>ประชากรรายอายุ!CX236+ประชากรรายอายุ!GZ236</f>
        <v>0</v>
      </c>
      <c r="CY236" s="7">
        <f>ประชากรรายอายุ!CY236+ประชากรรายอายุ!HA236</f>
        <v>0</v>
      </c>
      <c r="CZ236" s="7">
        <f>ประชากรรายอายุ!CZ236+ประชากรรายอายุ!HB236</f>
        <v>0</v>
      </c>
      <c r="DA236" s="7">
        <f>ประชากรรายอายุ!DA236+ประชากรรายอายุ!HC236</f>
        <v>23</v>
      </c>
      <c r="DB236" s="7">
        <f>ประชากรรายอายุ!DB236+ประชากรรายอายุ!HD236</f>
        <v>0</v>
      </c>
      <c r="DC236" s="7">
        <f>ประชากรรายอายุ!DC236+ประชากรรายอายุ!HE236</f>
        <v>30</v>
      </c>
      <c r="DD236" s="7">
        <f>ประชากรรายอายุ!DD236+ประชากรรายอายุ!HF236</f>
        <v>3</v>
      </c>
    </row>
    <row r="237" spans="1:108">
      <c r="A237" s="5"/>
      <c r="B237" s="5" t="s">
        <v>166</v>
      </c>
      <c r="C237" s="7">
        <f>ประชากรรายอายุ!C237+ประชากรรายอายุ!DE237</f>
        <v>112</v>
      </c>
      <c r="D237" s="7">
        <f>ประชากรรายอายุ!D237+ประชากรรายอายุ!DF237</f>
        <v>114</v>
      </c>
      <c r="E237" s="7">
        <f>ประชากรรายอายุ!E237+ประชากรรายอายุ!DG237</f>
        <v>111</v>
      </c>
      <c r="F237" s="7">
        <f>ประชากรรายอายุ!F237+ประชากรรายอายุ!DH237</f>
        <v>111</v>
      </c>
      <c r="G237" s="7">
        <f>ประชากรรายอายุ!G237+ประชากรรายอายุ!DI237</f>
        <v>108</v>
      </c>
      <c r="H237" s="7">
        <f>ประชากรรายอายุ!H237+ประชากรรายอายุ!DJ237</f>
        <v>102</v>
      </c>
      <c r="I237" s="7">
        <f>ประชากรรายอายุ!I237+ประชากรรายอายุ!DK237</f>
        <v>98</v>
      </c>
      <c r="J237" s="7">
        <f>ประชากรรายอายุ!J237+ประชากรรายอายุ!DL237</f>
        <v>89</v>
      </c>
      <c r="K237" s="7">
        <f>ประชากรรายอายุ!K237+ประชากรรายอายุ!DM237</f>
        <v>121</v>
      </c>
      <c r="L237" s="7">
        <f>ประชากรรายอายุ!L237+ประชากรรายอายุ!DN237</f>
        <v>110</v>
      </c>
      <c r="M237" s="7">
        <f>ประชากรรายอายุ!M237+ประชากรรายอายุ!DO237</f>
        <v>116</v>
      </c>
      <c r="N237" s="7">
        <f>ประชากรรายอายุ!N237+ประชากรรายอายุ!DP237</f>
        <v>114</v>
      </c>
      <c r="O237" s="7">
        <f>ประชากรรายอายุ!O237+ประชากรรายอายุ!DQ237</f>
        <v>127</v>
      </c>
      <c r="P237" s="7">
        <f>ประชากรรายอายุ!P237+ประชากรรายอายุ!DR237</f>
        <v>136</v>
      </c>
      <c r="Q237" s="7">
        <f>ประชากรรายอายุ!Q237+ประชากรรายอายุ!DS237</f>
        <v>145</v>
      </c>
      <c r="R237" s="7">
        <f>ประชากรรายอายุ!R237+ประชากรรายอายุ!DT237</f>
        <v>139</v>
      </c>
      <c r="S237" s="7">
        <f>ประชากรรายอายุ!S237+ประชากรรายอายุ!DU237</f>
        <v>124</v>
      </c>
      <c r="T237" s="7">
        <f>ประชากรรายอายุ!T237+ประชากรรายอายุ!DV237</f>
        <v>125</v>
      </c>
      <c r="U237" s="7">
        <f>ประชากรรายอายุ!U237+ประชากรรายอายุ!DW237</f>
        <v>131</v>
      </c>
      <c r="V237" s="7">
        <f>ประชากรรายอายุ!V237+ประชากรรายอายุ!DX237</f>
        <v>125</v>
      </c>
      <c r="W237" s="7">
        <f>ประชากรรายอายุ!W237+ประชากรรายอายุ!DY237</f>
        <v>135</v>
      </c>
      <c r="X237" s="7">
        <f>ประชากรรายอายุ!X237+ประชากรรายอายุ!DZ237</f>
        <v>114</v>
      </c>
      <c r="Y237" s="7">
        <f>ประชากรรายอายุ!Y237+ประชากรรายอายุ!EA237</f>
        <v>98</v>
      </c>
      <c r="Z237" s="7">
        <f>ประชากรรายอายุ!Z237+ประชากรรายอายุ!EB237</f>
        <v>100</v>
      </c>
      <c r="AA237" s="7">
        <f>ประชากรรายอายุ!AA237+ประชากรรายอายุ!EC237</f>
        <v>121</v>
      </c>
      <c r="AB237" s="7">
        <f>ประชากรรายอายุ!AB237+ประชากรรายอายุ!ED237</f>
        <v>117</v>
      </c>
      <c r="AC237" s="7">
        <f>ประชากรรายอายุ!AC237+ประชากรรายอายุ!EE237</f>
        <v>139</v>
      </c>
      <c r="AD237" s="7">
        <f>ประชากรรายอายุ!AD237+ประชากรรายอายุ!EF237</f>
        <v>144</v>
      </c>
      <c r="AE237" s="7">
        <f>ประชากรรายอายุ!AE237+ประชากรรายอายุ!EG237</f>
        <v>136</v>
      </c>
      <c r="AF237" s="7">
        <f>ประชากรรายอายุ!AF237+ประชากรรายอายุ!EH237</f>
        <v>128</v>
      </c>
      <c r="AG237" s="7">
        <f>ประชากรรายอายุ!AG237+ประชากรรายอายุ!EI237</f>
        <v>139</v>
      </c>
      <c r="AH237" s="7">
        <f>ประชากรรายอายุ!AH237+ประชากรรายอายุ!EJ237</f>
        <v>141</v>
      </c>
      <c r="AI237" s="7">
        <f>ประชากรรายอายุ!AI237+ประชากรรายอายุ!EK237</f>
        <v>139</v>
      </c>
      <c r="AJ237" s="7">
        <f>ประชากรรายอายุ!AJ237+ประชากรรายอายุ!EL237</f>
        <v>129</v>
      </c>
      <c r="AK237" s="7">
        <f>ประชากรรายอายุ!AK237+ประชากรรายอายุ!EM237</f>
        <v>117</v>
      </c>
      <c r="AL237" s="7">
        <f>ประชากรรายอายุ!AL237+ประชากรรายอายุ!EN237</f>
        <v>117</v>
      </c>
      <c r="AM237" s="7">
        <f>ประชากรรายอายุ!AM237+ประชากรรายอายุ!EO237</f>
        <v>126</v>
      </c>
      <c r="AN237" s="7">
        <f>ประชากรรายอายุ!AN237+ประชากรรายอายุ!EP237</f>
        <v>128</v>
      </c>
      <c r="AO237" s="7">
        <f>ประชากรรายอายุ!AO237+ประชากรรายอายุ!EQ237</f>
        <v>119</v>
      </c>
      <c r="AP237" s="7">
        <f>ประชากรรายอายุ!AP237+ประชากรรายอายุ!ER237</f>
        <v>131</v>
      </c>
      <c r="AQ237" s="7">
        <f>ประชากรรายอายุ!AQ237+ประชากรรายอายุ!ES237</f>
        <v>132</v>
      </c>
      <c r="AR237" s="7">
        <f>ประชากรรายอายุ!AR237+ประชากรรายอายุ!ET237</f>
        <v>123</v>
      </c>
      <c r="AS237" s="7">
        <f>ประชากรรายอายุ!AS237+ประชากรรายอายุ!EU237</f>
        <v>140</v>
      </c>
      <c r="AT237" s="7">
        <f>ประชากรรายอายุ!AT237+ประชากรรายอายุ!EV237</f>
        <v>128</v>
      </c>
      <c r="AU237" s="7">
        <f>ประชากรรายอายุ!AU237+ประชากรรายอายุ!EW237</f>
        <v>117</v>
      </c>
      <c r="AV237" s="7">
        <f>ประชากรรายอายุ!AV237+ประชากรรายอายุ!EX237</f>
        <v>110</v>
      </c>
      <c r="AW237" s="7">
        <f>ประชากรรายอายุ!AW237+ประชากรรายอายุ!EY237</f>
        <v>97</v>
      </c>
      <c r="AX237" s="7">
        <f>ประชากรรายอายุ!AX237+ประชากรรายอายุ!EZ237</f>
        <v>110</v>
      </c>
      <c r="AY237" s="7">
        <f>ประชากรรายอายุ!AY237+ประชากรรายอายุ!FA237</f>
        <v>95</v>
      </c>
      <c r="AZ237" s="7">
        <f>ประชากรรายอายุ!AZ237+ประชากรรายอายุ!FB237</f>
        <v>106</v>
      </c>
      <c r="BA237" s="7">
        <f>ประชากรรายอายุ!BA237+ประชากรรายอายุ!FC237</f>
        <v>89</v>
      </c>
      <c r="BB237" s="7">
        <f>ประชากรรายอายุ!BB237+ประชากรรายอายุ!FD237</f>
        <v>85</v>
      </c>
      <c r="BC237" s="7">
        <f>ประชากรรายอายุ!BC237+ประชากรรายอายุ!FE237</f>
        <v>83</v>
      </c>
      <c r="BD237" s="7">
        <f>ประชากรรายอายุ!BD237+ประชากรรายอายุ!FF237</f>
        <v>88</v>
      </c>
      <c r="BE237" s="7">
        <f>ประชากรรายอายุ!BE237+ประชากรรายอายุ!FG237</f>
        <v>55</v>
      </c>
      <c r="BF237" s="7">
        <f>ประชากรรายอายุ!BF237+ประชากรรายอายุ!FH237</f>
        <v>70</v>
      </c>
      <c r="BG237" s="7">
        <f>ประชากรรายอายุ!BG237+ประชากรรายอายุ!FI237</f>
        <v>75</v>
      </c>
      <c r="BH237" s="7">
        <f>ประชากรรายอายุ!BH237+ประชากรรายอายุ!FJ237</f>
        <v>60</v>
      </c>
      <c r="BI237" s="7">
        <f>ประชากรรายอายุ!BI237+ประชากรรายอายุ!FK237</f>
        <v>57</v>
      </c>
      <c r="BJ237" s="7">
        <f>ประชากรรายอายุ!BJ237+ประชากรรายอายุ!FL237</f>
        <v>35</v>
      </c>
      <c r="BK237" s="7">
        <f>ประชากรรายอายุ!BK237+ประชากรรายอายุ!FM237</f>
        <v>58</v>
      </c>
      <c r="BL237" s="7">
        <f>ประชากรรายอายุ!BL237+ประชากรรายอายุ!FN237</f>
        <v>44</v>
      </c>
      <c r="BM237" s="7">
        <f>ประชากรรายอายุ!BM237+ประชากรรายอายุ!FO237</f>
        <v>30</v>
      </c>
      <c r="BN237" s="7">
        <f>ประชากรรายอายุ!BN237+ประชากรรายอายุ!FP237</f>
        <v>56</v>
      </c>
      <c r="BO237" s="7">
        <f>ประชากรรายอายุ!BO237+ประชากรรายอายุ!FQ237</f>
        <v>34</v>
      </c>
      <c r="BP237" s="7">
        <f>ประชากรรายอายุ!BP237+ประชากรรายอายุ!FR237</f>
        <v>41</v>
      </c>
      <c r="BQ237" s="7">
        <f>ประชากรรายอายุ!BQ237+ประชากรรายอายุ!FS237</f>
        <v>36</v>
      </c>
      <c r="BR237" s="7">
        <f>ประชากรรายอายุ!BR237+ประชากรรายอายุ!FT237</f>
        <v>28</v>
      </c>
      <c r="BS237" s="7">
        <f>ประชากรรายอายุ!BS237+ประชากรรายอายุ!FU237</f>
        <v>23</v>
      </c>
      <c r="BT237" s="7">
        <f>ประชากรรายอายุ!BT237+ประชากรรายอายุ!FV237</f>
        <v>10</v>
      </c>
      <c r="BU237" s="7">
        <f>ประชากรรายอายุ!BU237+ประชากรรายอายุ!FW237</f>
        <v>26</v>
      </c>
      <c r="BV237" s="7">
        <f>ประชากรรายอายุ!BV237+ประชากรรายอายุ!FX237</f>
        <v>26</v>
      </c>
      <c r="BW237" s="7">
        <f>ประชากรรายอายุ!BW237+ประชากรรายอายุ!FY237</f>
        <v>23</v>
      </c>
      <c r="BX237" s="7">
        <f>ประชากรรายอายุ!BX237+ประชากรรายอายุ!FZ237</f>
        <v>25</v>
      </c>
      <c r="BY237" s="7">
        <f>ประชากรรายอายุ!BY237+ประชากรรายอายุ!GA237</f>
        <v>29</v>
      </c>
      <c r="BZ237" s="7">
        <f>ประชากรรายอายุ!BZ237+ประชากรรายอายุ!GB237</f>
        <v>27</v>
      </c>
      <c r="CA237" s="7">
        <f>ประชากรรายอายุ!CA237+ประชากรรายอายุ!GC237</f>
        <v>29</v>
      </c>
      <c r="CB237" s="7">
        <f>ประชากรรายอายุ!CB237+ประชากรรายอายุ!GD237</f>
        <v>19</v>
      </c>
      <c r="CC237" s="7">
        <f>ประชากรรายอายุ!CC237+ประชากรรายอายุ!GE237</f>
        <v>19</v>
      </c>
      <c r="CD237" s="7">
        <f>ประชากรรายอายุ!CD237+ประชากรรายอายุ!GF237</f>
        <v>13</v>
      </c>
      <c r="CE237" s="7">
        <f>ประชากรรายอายุ!CE237+ประชากรรายอายุ!GG237</f>
        <v>15</v>
      </c>
      <c r="CF237" s="7">
        <f>ประชากรรายอายุ!CF237+ประชากรรายอายุ!GH237</f>
        <v>15</v>
      </c>
      <c r="CG237" s="7">
        <f>ประชากรรายอายุ!CG237+ประชากรรายอายุ!GI237</f>
        <v>16</v>
      </c>
      <c r="CH237" s="7">
        <f>ประชากรรายอายุ!CH237+ประชากรรายอายุ!GJ237</f>
        <v>13</v>
      </c>
      <c r="CI237" s="7">
        <f>ประชากรรายอายุ!CI237+ประชากรรายอายุ!GK237</f>
        <v>9</v>
      </c>
      <c r="CJ237" s="7">
        <f>ประชากรรายอายุ!CJ237+ประชากรรายอายุ!GL237</f>
        <v>5</v>
      </c>
      <c r="CK237" s="7">
        <f>ประชากรรายอายุ!CK237+ประชากรรายอายุ!GM237</f>
        <v>8</v>
      </c>
      <c r="CL237" s="7">
        <f>ประชากรรายอายุ!CL237+ประชากรรายอายุ!GN237</f>
        <v>4</v>
      </c>
      <c r="CM237" s="7">
        <f>ประชากรรายอายุ!CM237+ประชากรรายอายุ!GO237</f>
        <v>5</v>
      </c>
      <c r="CN237" s="7">
        <f>ประชากรรายอายุ!CN237+ประชากรรายอายุ!GP237</f>
        <v>3</v>
      </c>
      <c r="CO237" s="7">
        <f>ประชากรรายอายุ!CO237+ประชากรรายอายุ!GQ237</f>
        <v>4</v>
      </c>
      <c r="CP237" s="7">
        <f>ประชากรรายอายุ!CP237+ประชากรรายอายุ!GR237</f>
        <v>3</v>
      </c>
      <c r="CQ237" s="7">
        <f>ประชากรรายอายุ!CQ237+ประชากรรายอายุ!GS237</f>
        <v>2</v>
      </c>
      <c r="CR237" s="7">
        <f>ประชากรรายอายุ!CR237+ประชากรรายอายุ!GT237</f>
        <v>0</v>
      </c>
      <c r="CS237" s="7">
        <f>ประชากรรายอายุ!CS237+ประชากรรายอายุ!GU237</f>
        <v>1</v>
      </c>
      <c r="CT237" s="7">
        <f>ประชากรรายอายุ!CT237+ประชากรรายอายุ!GV237</f>
        <v>0</v>
      </c>
      <c r="CU237" s="7">
        <f>ประชากรรายอายุ!CU237+ประชากรรายอายุ!GW237</f>
        <v>0</v>
      </c>
      <c r="CV237" s="7">
        <f>ประชากรรายอายุ!CV237+ประชากรรายอายุ!GX237</f>
        <v>0</v>
      </c>
      <c r="CW237" s="7">
        <f>ประชากรรายอายุ!CW237+ประชากรรายอายุ!GY237</f>
        <v>2</v>
      </c>
      <c r="CX237" s="7">
        <f>ประชากรรายอายุ!CX237+ประชากรรายอายุ!GZ237</f>
        <v>0</v>
      </c>
      <c r="CY237" s="7">
        <f>ประชากรรายอายุ!CY237+ประชากรรายอายุ!HA237</f>
        <v>0</v>
      </c>
      <c r="CZ237" s="7">
        <f>ประชากรรายอายุ!CZ237+ประชากรรายอายุ!HB237</f>
        <v>3</v>
      </c>
      <c r="DA237" s="7">
        <f>ประชากรรายอายุ!DA237+ประชากรรายอายุ!HC237</f>
        <v>0</v>
      </c>
      <c r="DB237" s="7">
        <f>ประชากรรายอายุ!DB237+ประชากรรายอายุ!HD237</f>
        <v>0</v>
      </c>
      <c r="DC237" s="7">
        <f>ประชากรรายอายุ!DC237+ประชากรรายอายุ!HE237</f>
        <v>9</v>
      </c>
      <c r="DD237" s="7">
        <f>ประชากรรายอายุ!DD237+ประชากรรายอายุ!HF237</f>
        <v>7</v>
      </c>
    </row>
    <row r="238" spans="1:108">
      <c r="A238" s="15"/>
      <c r="B238" s="15" t="s">
        <v>167</v>
      </c>
      <c r="C238" s="16">
        <f>ประชากรรายอายุ!C238+ประชากรรายอายุ!DE238</f>
        <v>118</v>
      </c>
      <c r="D238" s="16">
        <f>ประชากรรายอายุ!D238+ประชากรรายอายุ!DF238</f>
        <v>106</v>
      </c>
      <c r="E238" s="16">
        <f>ประชากรรายอายุ!E238+ประชากรรายอายุ!DG238</f>
        <v>80</v>
      </c>
      <c r="F238" s="16">
        <f>ประชากรรายอายุ!F238+ประชากรรายอายุ!DH238</f>
        <v>81</v>
      </c>
      <c r="G238" s="16">
        <f>ประชากรรายอายุ!G238+ประชากรรายอายุ!DI238</f>
        <v>87</v>
      </c>
      <c r="H238" s="16">
        <f>ประชากรรายอายุ!H238+ประชากรรายอายุ!DJ238</f>
        <v>94</v>
      </c>
      <c r="I238" s="16">
        <f>ประชากรรายอายุ!I238+ประชากรรายอายุ!DK238</f>
        <v>102</v>
      </c>
      <c r="J238" s="16">
        <f>ประชากรรายอายุ!J238+ประชากรรายอายุ!DL238</f>
        <v>104</v>
      </c>
      <c r="K238" s="16">
        <f>ประชากรรายอายุ!K238+ประชากรรายอายุ!DM238</f>
        <v>79</v>
      </c>
      <c r="L238" s="16">
        <f>ประชากรรายอายุ!L238+ประชากรรายอายุ!DN238</f>
        <v>81</v>
      </c>
      <c r="M238" s="16">
        <f>ประชากรรายอายุ!M238+ประชากรรายอายุ!DO238</f>
        <v>86</v>
      </c>
      <c r="N238" s="16">
        <f>ประชากรรายอายุ!N238+ประชากรรายอายุ!DP238</f>
        <v>111</v>
      </c>
      <c r="O238" s="16">
        <f>ประชากรรายอายุ!O238+ประชากรรายอายุ!DQ238</f>
        <v>90</v>
      </c>
      <c r="P238" s="16">
        <f>ประชากรรายอายุ!P238+ประชากรรายอายุ!DR238</f>
        <v>103</v>
      </c>
      <c r="Q238" s="16">
        <f>ประชากรรายอายุ!Q238+ประชากรรายอายุ!DS238</f>
        <v>106</v>
      </c>
      <c r="R238" s="16">
        <f>ประชากรรายอายุ!R238+ประชากรรายอายุ!DT238</f>
        <v>100</v>
      </c>
      <c r="S238" s="16">
        <f>ประชากรรายอายุ!S238+ประชากรรายอายุ!DU238</f>
        <v>104</v>
      </c>
      <c r="T238" s="16">
        <f>ประชากรรายอายุ!T238+ประชากรรายอายุ!DV238</f>
        <v>102</v>
      </c>
      <c r="U238" s="16">
        <f>ประชากรรายอายุ!U238+ประชากรรายอายุ!DW238</f>
        <v>99</v>
      </c>
      <c r="V238" s="16">
        <f>ประชากรรายอายุ!V238+ประชากรรายอายุ!DX238</f>
        <v>109</v>
      </c>
      <c r="W238" s="16">
        <f>ประชากรรายอายุ!W238+ประชากรรายอายุ!DY238</f>
        <v>99</v>
      </c>
      <c r="X238" s="16">
        <f>ประชากรรายอายุ!X238+ประชากรรายอายุ!DZ238</f>
        <v>98</v>
      </c>
      <c r="Y238" s="16">
        <f>ประชากรรายอายุ!Y238+ประชากรรายอายุ!EA238</f>
        <v>99</v>
      </c>
      <c r="Z238" s="16">
        <f>ประชากรรายอายุ!Z238+ประชากรรายอายุ!EB238</f>
        <v>113</v>
      </c>
      <c r="AA238" s="16">
        <f>ประชากรรายอายุ!AA238+ประชากรรายอายุ!EC238</f>
        <v>95</v>
      </c>
      <c r="AB238" s="16">
        <f>ประชากรรายอายุ!AB238+ประชากรรายอายุ!ED238</f>
        <v>108</v>
      </c>
      <c r="AC238" s="16">
        <f>ประชากรรายอายุ!AC238+ประชากรรายอายุ!EE238</f>
        <v>97</v>
      </c>
      <c r="AD238" s="16">
        <f>ประชากรรายอายุ!AD238+ประชากรรายอายุ!EF238</f>
        <v>118</v>
      </c>
      <c r="AE238" s="16">
        <f>ประชากรรายอายุ!AE238+ประชากรรายอายุ!EG238</f>
        <v>100</v>
      </c>
      <c r="AF238" s="16">
        <f>ประชากรรายอายุ!AF238+ประชากรรายอายุ!EH238</f>
        <v>106</v>
      </c>
      <c r="AG238" s="16">
        <f>ประชากรรายอายุ!AG238+ประชากรรายอายุ!EI238</f>
        <v>95</v>
      </c>
      <c r="AH238" s="16">
        <f>ประชากรรายอายุ!AH238+ประชากรรายอายุ!EJ238</f>
        <v>87</v>
      </c>
      <c r="AI238" s="16">
        <f>ประชากรรายอายุ!AI238+ประชากรรายอายุ!EK238</f>
        <v>121</v>
      </c>
      <c r="AJ238" s="16">
        <f>ประชากรรายอายุ!AJ238+ประชากรรายอายุ!EL238</f>
        <v>77</v>
      </c>
      <c r="AK238" s="16">
        <f>ประชากรรายอายุ!AK238+ประชากรรายอายุ!EM238</f>
        <v>91</v>
      </c>
      <c r="AL238" s="16">
        <f>ประชากรรายอายุ!AL238+ประชากรรายอายุ!EN238</f>
        <v>80</v>
      </c>
      <c r="AM238" s="16">
        <f>ประชากรรายอายุ!AM238+ประชากรรายอายุ!EO238</f>
        <v>64</v>
      </c>
      <c r="AN238" s="16">
        <f>ประชากรรายอายุ!AN238+ประชากรรายอายุ!EP238</f>
        <v>100</v>
      </c>
      <c r="AO238" s="16">
        <f>ประชากรรายอายุ!AO238+ประชากรรายอายุ!EQ238</f>
        <v>89</v>
      </c>
      <c r="AP238" s="16">
        <f>ประชากรรายอายุ!AP238+ประชากรรายอายุ!ER238</f>
        <v>97</v>
      </c>
      <c r="AQ238" s="16">
        <f>ประชากรรายอายุ!AQ238+ประชากรรายอายุ!ES238</f>
        <v>101</v>
      </c>
      <c r="AR238" s="16">
        <f>ประชากรรายอายุ!AR238+ประชากรรายอายุ!ET238</f>
        <v>88</v>
      </c>
      <c r="AS238" s="16">
        <f>ประชากรรายอายุ!AS238+ประชากรรายอายุ!EU238</f>
        <v>96</v>
      </c>
      <c r="AT238" s="16">
        <f>ประชากรรายอายุ!AT238+ประชากรรายอายุ!EV238</f>
        <v>80</v>
      </c>
      <c r="AU238" s="16">
        <f>ประชากรรายอายุ!AU238+ประชากรรายอายุ!EW238</f>
        <v>105</v>
      </c>
      <c r="AV238" s="16">
        <f>ประชากรรายอายุ!AV238+ประชากรรายอายุ!EX238</f>
        <v>75</v>
      </c>
      <c r="AW238" s="16">
        <f>ประชากรรายอายุ!AW238+ประชากรรายอายุ!EY238</f>
        <v>64</v>
      </c>
      <c r="AX238" s="16">
        <f>ประชากรรายอายุ!AX238+ประชากรรายอายุ!EZ238</f>
        <v>63</v>
      </c>
      <c r="AY238" s="16">
        <f>ประชากรรายอายุ!AY238+ประชากรรายอายุ!FA238</f>
        <v>77</v>
      </c>
      <c r="AZ238" s="16">
        <f>ประชากรรายอายุ!AZ238+ประชากรรายอายุ!FB238</f>
        <v>66</v>
      </c>
      <c r="BA238" s="16">
        <f>ประชากรรายอายุ!BA238+ประชากรรายอายุ!FC238</f>
        <v>57</v>
      </c>
      <c r="BB238" s="16">
        <f>ประชากรรายอายุ!BB238+ประชากรรายอายุ!FD238</f>
        <v>67</v>
      </c>
      <c r="BC238" s="16">
        <f>ประชากรรายอายุ!BC238+ประชากรรายอายุ!FE238</f>
        <v>54</v>
      </c>
      <c r="BD238" s="16">
        <f>ประชากรรายอายุ!BD238+ประชากรรายอายุ!FF238</f>
        <v>62</v>
      </c>
      <c r="BE238" s="16">
        <f>ประชากรรายอายุ!BE238+ประชากรรายอายุ!FG238</f>
        <v>42</v>
      </c>
      <c r="BF238" s="16">
        <f>ประชากรรายอายุ!BF238+ประชากรรายอายุ!FH238</f>
        <v>47</v>
      </c>
      <c r="BG238" s="16">
        <f>ประชากรรายอายุ!BG238+ประชากรรายอายุ!FI238</f>
        <v>45</v>
      </c>
      <c r="BH238" s="16">
        <f>ประชากรรายอายุ!BH238+ประชากรรายอายุ!FJ238</f>
        <v>55</v>
      </c>
      <c r="BI238" s="16">
        <f>ประชากรรายอายุ!BI238+ประชากรรายอายุ!FK238</f>
        <v>51</v>
      </c>
      <c r="BJ238" s="16">
        <f>ประชากรรายอายุ!BJ238+ประชากรรายอายุ!FL238</f>
        <v>47</v>
      </c>
      <c r="BK238" s="16">
        <f>ประชากรรายอายุ!BK238+ประชากรรายอายุ!FM238</f>
        <v>54</v>
      </c>
      <c r="BL238" s="16">
        <f>ประชากรรายอายุ!BL238+ประชากรรายอายุ!FN238</f>
        <v>34</v>
      </c>
      <c r="BM238" s="16">
        <f>ประชากรรายอายุ!BM238+ประชากรรายอายุ!FO238</f>
        <v>34</v>
      </c>
      <c r="BN238" s="16">
        <f>ประชากรรายอายุ!BN238+ประชากรรายอายุ!FP238</f>
        <v>40</v>
      </c>
      <c r="BO238" s="16">
        <f>ประชากรรายอายุ!BO238+ประชากรรายอายุ!FQ238</f>
        <v>32</v>
      </c>
      <c r="BP238" s="16">
        <f>ประชากรรายอายุ!BP238+ประชากรรายอายุ!FR238</f>
        <v>30</v>
      </c>
      <c r="BQ238" s="16">
        <f>ประชากรรายอายุ!BQ238+ประชากรรายอายุ!FS238</f>
        <v>24</v>
      </c>
      <c r="BR238" s="16">
        <f>ประชากรรายอายุ!BR238+ประชากรรายอายุ!FT238</f>
        <v>25</v>
      </c>
      <c r="BS238" s="16">
        <f>ประชากรรายอายุ!BS238+ประชากรรายอายุ!FU238</f>
        <v>21</v>
      </c>
      <c r="BT238" s="16">
        <f>ประชากรรายอายุ!BT238+ประชากรรายอายุ!FV238</f>
        <v>25</v>
      </c>
      <c r="BU238" s="16">
        <f>ประชากรรายอายุ!BU238+ประชากรรายอายุ!FW238</f>
        <v>18</v>
      </c>
      <c r="BV238" s="16">
        <f>ประชากรรายอายุ!BV238+ประชากรรายอายุ!FX238</f>
        <v>17</v>
      </c>
      <c r="BW238" s="16">
        <f>ประชากรรายอายุ!BW238+ประชากรรายอายุ!FY238</f>
        <v>17</v>
      </c>
      <c r="BX238" s="16">
        <f>ประชากรรายอายุ!BX238+ประชากรรายอายุ!FZ238</f>
        <v>14</v>
      </c>
      <c r="BY238" s="16">
        <f>ประชากรรายอายุ!BY238+ประชากรรายอายุ!GA238</f>
        <v>9</v>
      </c>
      <c r="BZ238" s="16">
        <f>ประชากรรายอายุ!BZ238+ประชากรรายอายุ!GB238</f>
        <v>15</v>
      </c>
      <c r="CA238" s="16">
        <f>ประชากรรายอายุ!CA238+ประชากรรายอายุ!GC238</f>
        <v>16</v>
      </c>
      <c r="CB238" s="16">
        <f>ประชากรรายอายุ!CB238+ประชากรรายอายุ!GD238</f>
        <v>2</v>
      </c>
      <c r="CC238" s="16">
        <f>ประชากรรายอายุ!CC238+ประชากรรายอายุ!GE238</f>
        <v>4</v>
      </c>
      <c r="CD238" s="16">
        <f>ประชากรรายอายุ!CD238+ประชากรรายอายุ!GF238</f>
        <v>14</v>
      </c>
      <c r="CE238" s="16">
        <f>ประชากรรายอายุ!CE238+ประชากรรายอายุ!GG238</f>
        <v>8</v>
      </c>
      <c r="CF238" s="16">
        <f>ประชากรรายอายุ!CF238+ประชากรรายอายุ!GH238</f>
        <v>7</v>
      </c>
      <c r="CG238" s="16">
        <f>ประชากรรายอายุ!CG238+ประชากรรายอายุ!GI238</f>
        <v>6</v>
      </c>
      <c r="CH238" s="16">
        <f>ประชากรรายอายุ!CH238+ประชากรรายอายุ!GJ238</f>
        <v>5</v>
      </c>
      <c r="CI238" s="16">
        <f>ประชากรรายอายุ!CI238+ประชากรรายอายุ!GK238</f>
        <v>10</v>
      </c>
      <c r="CJ238" s="16">
        <f>ประชากรรายอายุ!CJ238+ประชากรรายอายุ!GL238</f>
        <v>5</v>
      </c>
      <c r="CK238" s="16">
        <f>ประชากรรายอายุ!CK238+ประชากรรายอายุ!GM238</f>
        <v>3</v>
      </c>
      <c r="CL238" s="16">
        <f>ประชากรรายอายุ!CL238+ประชากรรายอายุ!GN238</f>
        <v>3</v>
      </c>
      <c r="CM238" s="16">
        <f>ประชากรรายอายุ!CM238+ประชากรรายอายุ!GO238</f>
        <v>3</v>
      </c>
      <c r="CN238" s="16">
        <f>ประชากรรายอายุ!CN238+ประชากรรายอายุ!GP238</f>
        <v>4</v>
      </c>
      <c r="CO238" s="16">
        <f>ประชากรรายอายุ!CO238+ประชากรรายอายุ!GQ238</f>
        <v>1</v>
      </c>
      <c r="CP238" s="16">
        <f>ประชากรรายอายุ!CP238+ประชากรรายอายุ!GR238</f>
        <v>0</v>
      </c>
      <c r="CQ238" s="16">
        <f>ประชากรรายอายุ!CQ238+ประชากรรายอายุ!GS238</f>
        <v>0</v>
      </c>
      <c r="CR238" s="16">
        <f>ประชากรรายอายุ!CR238+ประชากรรายอายุ!GT238</f>
        <v>0</v>
      </c>
      <c r="CS238" s="16">
        <f>ประชากรรายอายุ!CS238+ประชากรรายอายุ!GU238</f>
        <v>1</v>
      </c>
      <c r="CT238" s="16">
        <f>ประชากรรายอายุ!CT238+ประชากรรายอายุ!GV238</f>
        <v>0</v>
      </c>
      <c r="CU238" s="16">
        <f>ประชากรรายอายุ!CU238+ประชากรรายอายุ!GW238</f>
        <v>0</v>
      </c>
      <c r="CV238" s="16">
        <f>ประชากรรายอายุ!CV238+ประชากรรายอายุ!GX238</f>
        <v>0</v>
      </c>
      <c r="CW238" s="16">
        <f>ประชากรรายอายุ!CW238+ประชากรรายอายุ!GY238</f>
        <v>0</v>
      </c>
      <c r="CX238" s="16">
        <f>ประชากรรายอายุ!CX238+ประชากรรายอายุ!GZ238</f>
        <v>0</v>
      </c>
      <c r="CY238" s="16">
        <f>ประชากรรายอายุ!CY238+ประชากรรายอายุ!HA238</f>
        <v>0</v>
      </c>
      <c r="CZ238" s="16">
        <f>ประชากรรายอายุ!CZ238+ประชากรรายอายุ!HB238</f>
        <v>1</v>
      </c>
      <c r="DA238" s="16">
        <f>ประชากรรายอายุ!DA238+ประชากรรายอายุ!HC238</f>
        <v>0</v>
      </c>
      <c r="DB238" s="16">
        <f>ประชากรรายอายุ!DB238+ประชากรรายอายุ!HD238</f>
        <v>0</v>
      </c>
      <c r="DC238" s="16">
        <f>ประชากรรายอายุ!DC238+ประชากรรายอายุ!HE238</f>
        <v>5</v>
      </c>
      <c r="DD238" s="16">
        <f>ประชากรรายอายุ!DD238+ประชากรรายอายุ!HF238</f>
        <v>5</v>
      </c>
    </row>
    <row r="239" spans="1:108" s="2" customFormat="1">
      <c r="A239" s="36">
        <v>17</v>
      </c>
      <c r="B239" s="36" t="s">
        <v>168</v>
      </c>
      <c r="C239" s="38">
        <f>ประชากรรายอายุ!C239+ประชากรรายอายุ!DE239</f>
        <v>624</v>
      </c>
      <c r="D239" s="38">
        <f>ประชากรรายอายุ!D239+ประชากรรายอายุ!DF239</f>
        <v>675</v>
      </c>
      <c r="E239" s="38">
        <f>ประชากรรายอายุ!E239+ประชากรรายอายุ!DG239</f>
        <v>638</v>
      </c>
      <c r="F239" s="38">
        <f>ประชากรรายอายุ!F239+ประชากรรายอายุ!DH239</f>
        <v>695</v>
      </c>
      <c r="G239" s="38">
        <f>ประชากรรายอายุ!G239+ประชากรรายอายุ!DI239</f>
        <v>687</v>
      </c>
      <c r="H239" s="38">
        <f>ประชากรรายอายุ!H239+ประชากรรายอายุ!DJ239</f>
        <v>715</v>
      </c>
      <c r="I239" s="38">
        <f>ประชากรรายอายุ!I239+ประชากรรายอายุ!DK239</f>
        <v>712</v>
      </c>
      <c r="J239" s="38">
        <f>ประชากรรายอายุ!J239+ประชากรรายอายุ!DL239</f>
        <v>677</v>
      </c>
      <c r="K239" s="38">
        <f>ประชากรรายอายุ!K239+ประชากรรายอายุ!DM239</f>
        <v>717</v>
      </c>
      <c r="L239" s="38">
        <f>ประชากรรายอายุ!L239+ประชากรรายอายุ!DN239</f>
        <v>762</v>
      </c>
      <c r="M239" s="38">
        <f>ประชากรรายอายุ!M239+ประชากรรายอายุ!DO239</f>
        <v>772</v>
      </c>
      <c r="N239" s="38">
        <f>ประชากรรายอายุ!N239+ประชากรรายอายุ!DP239</f>
        <v>774</v>
      </c>
      <c r="O239" s="38">
        <f>ประชากรรายอายุ!O239+ประชากรรายอายุ!DQ239</f>
        <v>734</v>
      </c>
      <c r="P239" s="38">
        <f>ประชากรรายอายุ!P239+ประชากรรายอายุ!DR239</f>
        <v>846</v>
      </c>
      <c r="Q239" s="38">
        <f>ประชากรรายอายุ!Q239+ประชากรรายอายุ!DS239</f>
        <v>834</v>
      </c>
      <c r="R239" s="38">
        <f>ประชากรรายอายุ!R239+ประชากรรายอายุ!DT239</f>
        <v>839</v>
      </c>
      <c r="S239" s="38">
        <f>ประชากรรายอายุ!S239+ประชากรรายอายุ!DU239</f>
        <v>910</v>
      </c>
      <c r="T239" s="38">
        <f>ประชากรรายอายุ!T239+ประชากรรายอายุ!DV239</f>
        <v>857</v>
      </c>
      <c r="U239" s="38">
        <f>ประชากรรายอายุ!U239+ประชากรรายอายุ!DW239</f>
        <v>882</v>
      </c>
      <c r="V239" s="38">
        <f>ประชากรรายอายุ!V239+ประชากรรายอายุ!DX239</f>
        <v>891</v>
      </c>
      <c r="W239" s="38">
        <f>ประชากรรายอายุ!W239+ประชากรรายอายุ!DY239</f>
        <v>865</v>
      </c>
      <c r="X239" s="38">
        <f>ประชากรรายอายุ!X239+ประชากรรายอายุ!DZ239</f>
        <v>738</v>
      </c>
      <c r="Y239" s="38">
        <f>ประชากรรายอายุ!Y239+ประชากรรายอายุ!EA239</f>
        <v>720</v>
      </c>
      <c r="Z239" s="38">
        <f>ประชากรรายอายุ!Z239+ประชากรรายอายุ!EB239</f>
        <v>806</v>
      </c>
      <c r="AA239" s="38">
        <f>ประชากรรายอายุ!AA239+ประชากรรายอายุ!EC239</f>
        <v>778</v>
      </c>
      <c r="AB239" s="38">
        <f>ประชากรรายอายุ!AB239+ประชากรรายอายุ!ED239</f>
        <v>763</v>
      </c>
      <c r="AC239" s="38">
        <f>ประชากรรายอายุ!AC239+ประชากรรายอายุ!EE239</f>
        <v>749</v>
      </c>
      <c r="AD239" s="38">
        <f>ประชากรรายอายุ!AD239+ประชากรรายอายุ!EF239</f>
        <v>871</v>
      </c>
      <c r="AE239" s="38">
        <f>ประชากรรายอายุ!AE239+ประชากรรายอายุ!EG239</f>
        <v>776</v>
      </c>
      <c r="AF239" s="38">
        <f>ประชากรรายอายุ!AF239+ประชากรรายอายุ!EH239</f>
        <v>857</v>
      </c>
      <c r="AG239" s="38">
        <f>ประชากรรายอายุ!AG239+ประชากรรายอายุ!EI239</f>
        <v>882</v>
      </c>
      <c r="AH239" s="38">
        <f>ประชากรรายอายุ!AH239+ประชากรรายอายุ!EJ239</f>
        <v>874</v>
      </c>
      <c r="AI239" s="38">
        <f>ประชากรรายอายุ!AI239+ประชากรรายอายุ!EK239</f>
        <v>874</v>
      </c>
      <c r="AJ239" s="38">
        <f>ประชากรรายอายุ!AJ239+ประชากรรายอายุ!EL239</f>
        <v>936</v>
      </c>
      <c r="AK239" s="38">
        <f>ประชากรรายอายุ!AK239+ประชากรรายอายุ!EM239</f>
        <v>924</v>
      </c>
      <c r="AL239" s="38">
        <f>ประชากรรายอายุ!AL239+ประชากรรายอายุ!EN239</f>
        <v>963</v>
      </c>
      <c r="AM239" s="38">
        <f>ประชากรรายอายุ!AM239+ประชากรรายอายุ!EO239</f>
        <v>971</v>
      </c>
      <c r="AN239" s="38">
        <f>ประชากรรายอายุ!AN239+ประชากรรายอายุ!EP239</f>
        <v>967</v>
      </c>
      <c r="AO239" s="38">
        <f>ประชากรรายอายุ!AO239+ประชากรรายอายุ!EQ239</f>
        <v>1112</v>
      </c>
      <c r="AP239" s="38">
        <f>ประชากรรายอายุ!AP239+ประชากรรายอายุ!ER239</f>
        <v>868</v>
      </c>
      <c r="AQ239" s="38">
        <f>ประชากรรายอายุ!AQ239+ประชากรรายอายุ!ES239</f>
        <v>930</v>
      </c>
      <c r="AR239" s="38">
        <f>ประชากรรายอายุ!AR239+ประชากรรายอายุ!ET239</f>
        <v>921</v>
      </c>
      <c r="AS239" s="38">
        <f>ประชากรรายอายุ!AS239+ประชากรรายอายุ!EU239</f>
        <v>954</v>
      </c>
      <c r="AT239" s="38">
        <f>ประชากรรายอายุ!AT239+ประชากรรายอายุ!EV239</f>
        <v>955</v>
      </c>
      <c r="AU239" s="38">
        <f>ประชากรรายอายุ!AU239+ประชากรรายอายุ!EW239</f>
        <v>991</v>
      </c>
      <c r="AV239" s="38">
        <f>ประชากรรายอายุ!AV239+ประชากรรายอายุ!EX239</f>
        <v>875</v>
      </c>
      <c r="AW239" s="38">
        <f>ประชากรรายอายุ!AW239+ประชากรรายอายุ!EY239</f>
        <v>857</v>
      </c>
      <c r="AX239" s="38">
        <f>ประชากรรายอายุ!AX239+ประชากรรายอายุ!EZ239</f>
        <v>794</v>
      </c>
      <c r="AY239" s="38">
        <f>ประชากรรายอายุ!AY239+ประชากรรายอายุ!FA239</f>
        <v>846</v>
      </c>
      <c r="AZ239" s="38">
        <f>ประชากรรายอายุ!AZ239+ประชากรรายอายุ!FB239</f>
        <v>767</v>
      </c>
      <c r="BA239" s="38">
        <f>ประชากรรายอายุ!BA239+ประชากรรายอายุ!FC239</f>
        <v>651</v>
      </c>
      <c r="BB239" s="38">
        <f>ประชากรรายอายุ!BB239+ประชากรรายอายุ!FD239</f>
        <v>607</v>
      </c>
      <c r="BC239" s="38">
        <f>ประชากรรายอายุ!BC239+ประชากรรายอายุ!FE239</f>
        <v>627</v>
      </c>
      <c r="BD239" s="38">
        <f>ประชากรรายอายุ!BD239+ประชากรรายอายุ!FF239</f>
        <v>619</v>
      </c>
      <c r="BE239" s="38">
        <f>ประชากรรายอายุ!BE239+ประชากรรายอายุ!FG239</f>
        <v>515</v>
      </c>
      <c r="BF239" s="38">
        <f>ประชากรรายอายุ!BF239+ประชากรรายอายุ!FH239</f>
        <v>585</v>
      </c>
      <c r="BG239" s="38">
        <f>ประชากรรายอายุ!BG239+ประชากรรายอายุ!FI239</f>
        <v>546</v>
      </c>
      <c r="BH239" s="38">
        <f>ประชากรรายอายุ!BH239+ประชากรรายอายุ!FJ239</f>
        <v>548</v>
      </c>
      <c r="BI239" s="38">
        <f>ประชากรรายอายุ!BI239+ประชากรรายอายุ!FK239</f>
        <v>440</v>
      </c>
      <c r="BJ239" s="38">
        <f>ประชากรรายอายุ!BJ239+ประชากรรายอายุ!FL239</f>
        <v>470</v>
      </c>
      <c r="BK239" s="38">
        <f>ประชากรรายอายุ!BK239+ประชากรรายอายุ!FM239</f>
        <v>520</v>
      </c>
      <c r="BL239" s="38">
        <f>ประชากรรายอายุ!BL239+ประชากรรายอายุ!FN239</f>
        <v>413</v>
      </c>
      <c r="BM239" s="38">
        <f>ประชากรรายอายุ!BM239+ประชากรรายอายุ!FO239</f>
        <v>450</v>
      </c>
      <c r="BN239" s="38">
        <f>ประชากรรายอายุ!BN239+ประชากรรายอายุ!FP239</f>
        <v>409</v>
      </c>
      <c r="BO239" s="38">
        <f>ประชากรรายอายุ!BO239+ประชากรรายอายุ!FQ239</f>
        <v>369</v>
      </c>
      <c r="BP239" s="38">
        <f>ประชากรรายอายุ!BP239+ประชากรรายอายุ!FR239</f>
        <v>317</v>
      </c>
      <c r="BQ239" s="38">
        <f>ประชากรรายอายุ!BQ239+ประชากรรายอายุ!FS239</f>
        <v>241</v>
      </c>
      <c r="BR239" s="38">
        <f>ประชากรรายอายุ!BR239+ประชากรรายอายุ!FT239</f>
        <v>270</v>
      </c>
      <c r="BS239" s="38">
        <f>ประชากรรายอายุ!BS239+ประชากรรายอายุ!FU239</f>
        <v>230</v>
      </c>
      <c r="BT239" s="38">
        <f>ประชากรรายอายุ!BT239+ประชากรรายอายุ!FV239</f>
        <v>226</v>
      </c>
      <c r="BU239" s="38">
        <f>ประชากรรายอายุ!BU239+ประชากรรายอายุ!FW239</f>
        <v>251</v>
      </c>
      <c r="BV239" s="38">
        <f>ประชากรรายอายุ!BV239+ประชากรรายอายุ!FX239</f>
        <v>191</v>
      </c>
      <c r="BW239" s="38">
        <f>ประชากรรายอายุ!BW239+ประชากรรายอายุ!FY239</f>
        <v>230</v>
      </c>
      <c r="BX239" s="38">
        <f>ประชากรรายอายุ!BX239+ประชากรรายอายุ!FZ239</f>
        <v>203</v>
      </c>
      <c r="BY239" s="38">
        <f>ประชากรรายอายุ!BY239+ประชากรรายอายุ!GA239</f>
        <v>200</v>
      </c>
      <c r="BZ239" s="38">
        <f>ประชากรรายอายุ!BZ239+ประชากรรายอายุ!GB239</f>
        <v>166</v>
      </c>
      <c r="CA239" s="38">
        <f>ประชากรรายอายุ!CA239+ประชากรรายอายุ!GC239</f>
        <v>143</v>
      </c>
      <c r="CB239" s="38">
        <f>ประชากรรายอายุ!CB239+ประชากรรายอายุ!GD239</f>
        <v>128</v>
      </c>
      <c r="CC239" s="38">
        <f>ประชากรรายอายุ!CC239+ประชากรรายอายุ!GE239</f>
        <v>118</v>
      </c>
      <c r="CD239" s="38">
        <f>ประชากรรายอายุ!CD239+ประชากรรายอายุ!GF239</f>
        <v>119</v>
      </c>
      <c r="CE239" s="38">
        <f>ประชากรรายอายุ!CE239+ประชากรรายอายุ!GG239</f>
        <v>118</v>
      </c>
      <c r="CF239" s="38">
        <f>ประชากรรายอายุ!CF239+ประชากรรายอายุ!GH239</f>
        <v>65</v>
      </c>
      <c r="CG239" s="38">
        <f>ประชากรรายอายุ!CG239+ประชากรรายอายุ!GI239</f>
        <v>69</v>
      </c>
      <c r="CH239" s="38">
        <f>ประชากรรายอายุ!CH239+ประชากรรายอายุ!GJ239</f>
        <v>57</v>
      </c>
      <c r="CI239" s="38">
        <f>ประชากรรายอายุ!CI239+ประชากรรายอายุ!GK239</f>
        <v>69</v>
      </c>
      <c r="CJ239" s="38">
        <f>ประชากรรายอายุ!CJ239+ประชากรรายอายุ!GL239</f>
        <v>48</v>
      </c>
      <c r="CK239" s="38">
        <f>ประชากรรายอายุ!CK239+ประชากรรายอายุ!GM239</f>
        <v>51</v>
      </c>
      <c r="CL239" s="38">
        <f>ประชากรรายอายุ!CL239+ประชากรรายอายุ!GN239</f>
        <v>28</v>
      </c>
      <c r="CM239" s="38">
        <f>ประชากรรายอายุ!CM239+ประชากรรายอายุ!GO239</f>
        <v>23</v>
      </c>
      <c r="CN239" s="38">
        <f>ประชากรรายอายุ!CN239+ประชากรรายอายุ!GP239</f>
        <v>14</v>
      </c>
      <c r="CO239" s="38">
        <f>ประชากรรายอายุ!CO239+ประชากรรายอายุ!GQ239</f>
        <v>14</v>
      </c>
      <c r="CP239" s="38">
        <f>ประชากรรายอายุ!CP239+ประชากรรายอายุ!GR239</f>
        <v>13</v>
      </c>
      <c r="CQ239" s="38">
        <f>ประชากรรายอายุ!CQ239+ประชากรรายอายุ!GS239</f>
        <v>6</v>
      </c>
      <c r="CR239" s="38">
        <f>ประชากรรายอายุ!CR239+ประชากรรายอายุ!GT239</f>
        <v>11</v>
      </c>
      <c r="CS239" s="38">
        <f>ประชากรรายอายุ!CS239+ประชากรรายอายุ!GU239</f>
        <v>5</v>
      </c>
      <c r="CT239" s="38">
        <f>ประชากรรายอายุ!CT239+ประชากรรายอายุ!GV239</f>
        <v>7</v>
      </c>
      <c r="CU239" s="38">
        <f>ประชากรรายอายุ!CU239+ประชากรรายอายุ!GW239</f>
        <v>6</v>
      </c>
      <c r="CV239" s="38">
        <f>ประชากรรายอายุ!CV239+ประชากรรายอายุ!GX239</f>
        <v>1</v>
      </c>
      <c r="CW239" s="38">
        <f>ประชากรรายอายุ!CW239+ประชากรรายอายุ!GY239</f>
        <v>3</v>
      </c>
      <c r="CX239" s="38">
        <f>ประชากรรายอายุ!CX239+ประชากรรายอายุ!GZ239</f>
        <v>0</v>
      </c>
      <c r="CY239" s="38">
        <f>ประชากรรายอายุ!CY239+ประชากรรายอายุ!HA239</f>
        <v>1</v>
      </c>
      <c r="CZ239" s="38">
        <f>ประชากรรายอายุ!CZ239+ประชากรรายอายุ!HB239</f>
        <v>3</v>
      </c>
      <c r="DA239" s="38">
        <f>ประชากรรายอายุ!DA239+ประชากรรายอายุ!HC239</f>
        <v>1</v>
      </c>
      <c r="DB239" s="38">
        <f>ประชากรรายอายุ!DB239+ประชากรรายอายุ!HD239</f>
        <v>420</v>
      </c>
      <c r="DC239" s="38">
        <f>ประชากรรายอายุ!DC239+ประชากรรายอายุ!HE239</f>
        <v>3</v>
      </c>
      <c r="DD239" s="38">
        <f>ประชากรรายอายุ!DD239+ประชากรรายอายุ!HF239</f>
        <v>24</v>
      </c>
    </row>
    <row r="240" spans="1:108">
      <c r="A240" s="5"/>
      <c r="B240" s="5" t="s">
        <v>158</v>
      </c>
      <c r="C240" s="7">
        <f>ประชากรรายอายุ!C240+ประชากรรายอายุ!DE240</f>
        <v>89</v>
      </c>
      <c r="D240" s="7">
        <f>ประชากรรายอายุ!D240+ประชากรรายอายุ!DF240</f>
        <v>104</v>
      </c>
      <c r="E240" s="7">
        <f>ประชากรรายอายุ!E240+ประชากรรายอายุ!DG240</f>
        <v>75</v>
      </c>
      <c r="F240" s="7">
        <f>ประชากรรายอายุ!F240+ประชากรรายอายุ!DH240</f>
        <v>64</v>
      </c>
      <c r="G240" s="7">
        <f>ประชากรรายอายุ!G240+ประชากรรายอายุ!DI240</f>
        <v>73</v>
      </c>
      <c r="H240" s="7">
        <f>ประชากรรายอายุ!H240+ประชากรรายอายุ!DJ240</f>
        <v>70</v>
      </c>
      <c r="I240" s="7">
        <f>ประชากรรายอายุ!I240+ประชากรรายอายุ!DK240</f>
        <v>83</v>
      </c>
      <c r="J240" s="7">
        <f>ประชากรรายอายุ!J240+ประชากรรายอายุ!DL240</f>
        <v>69</v>
      </c>
      <c r="K240" s="7">
        <f>ประชากรรายอายุ!K240+ประชากรรายอายุ!DM240</f>
        <v>104</v>
      </c>
      <c r="L240" s="7">
        <f>ประชากรรายอายุ!L240+ประชากรรายอายุ!DN240</f>
        <v>99</v>
      </c>
      <c r="M240" s="7">
        <f>ประชากรรายอายุ!M240+ประชากรรายอายุ!DO240</f>
        <v>101</v>
      </c>
      <c r="N240" s="7">
        <f>ประชากรรายอายุ!N240+ประชากรรายอายุ!DP240</f>
        <v>102</v>
      </c>
      <c r="O240" s="7">
        <f>ประชากรรายอายุ!O240+ประชากรรายอายุ!DQ240</f>
        <v>101</v>
      </c>
      <c r="P240" s="7">
        <f>ประชากรรายอายุ!P240+ประชากรรายอายุ!DR240</f>
        <v>90</v>
      </c>
      <c r="Q240" s="7">
        <f>ประชากรรายอายุ!Q240+ประชากรรายอายุ!DS240</f>
        <v>93</v>
      </c>
      <c r="R240" s="7">
        <f>ประชากรรายอายุ!R240+ประชากรรายอายุ!DT240</f>
        <v>127</v>
      </c>
      <c r="S240" s="7">
        <f>ประชากรรายอายุ!S240+ประชากรรายอายุ!DU240</f>
        <v>110</v>
      </c>
      <c r="T240" s="7">
        <f>ประชากรรายอายุ!T240+ประชากรรายอายุ!DV240</f>
        <v>118</v>
      </c>
      <c r="U240" s="7">
        <f>ประชากรรายอายุ!U240+ประชากรรายอายุ!DW240</f>
        <v>137</v>
      </c>
      <c r="V240" s="7">
        <f>ประชากรรายอายุ!V240+ประชากรรายอายุ!DX240</f>
        <v>118</v>
      </c>
      <c r="W240" s="7">
        <f>ประชากรรายอายุ!W240+ประชากรรายอายุ!DY240</f>
        <v>94</v>
      </c>
      <c r="X240" s="7">
        <f>ประชากรรายอายุ!X240+ประชากรรายอายุ!DZ240</f>
        <v>92</v>
      </c>
      <c r="Y240" s="7">
        <f>ประชากรรายอายุ!Y240+ประชากรรายอายุ!EA240</f>
        <v>94</v>
      </c>
      <c r="Z240" s="7">
        <f>ประชากรรายอายุ!Z240+ประชากรรายอายุ!EB240</f>
        <v>92</v>
      </c>
      <c r="AA240" s="7">
        <f>ประชากรรายอายุ!AA240+ประชากรรายอายุ!EC240</f>
        <v>101</v>
      </c>
      <c r="AB240" s="7">
        <f>ประชากรรายอายุ!AB240+ประชากรรายอายุ!ED240</f>
        <v>89</v>
      </c>
      <c r="AC240" s="7">
        <f>ประชากรรายอายุ!AC240+ประชากรรายอายุ!EE240</f>
        <v>95</v>
      </c>
      <c r="AD240" s="7">
        <f>ประชากรรายอายุ!AD240+ประชากรรายอายุ!EF240</f>
        <v>89</v>
      </c>
      <c r="AE240" s="7">
        <f>ประชากรรายอายุ!AE240+ประชากรรายอายุ!EG240</f>
        <v>117</v>
      </c>
      <c r="AF240" s="7">
        <f>ประชากรรายอายุ!AF240+ประชากรรายอายุ!EH240</f>
        <v>106</v>
      </c>
      <c r="AG240" s="7">
        <f>ประชากรรายอายุ!AG240+ประชากรรายอายุ!EI240</f>
        <v>121</v>
      </c>
      <c r="AH240" s="7">
        <f>ประชากรรายอายุ!AH240+ประชากรรายอายุ!EJ240</f>
        <v>106</v>
      </c>
      <c r="AI240" s="7">
        <f>ประชากรรายอายุ!AI240+ประชากรรายอายุ!EK240</f>
        <v>125</v>
      </c>
      <c r="AJ240" s="7">
        <f>ประชากรรายอายุ!AJ240+ประชากรรายอายุ!EL240</f>
        <v>123</v>
      </c>
      <c r="AK240" s="7">
        <f>ประชากรรายอายุ!AK240+ประชากรรายอายุ!EM240</f>
        <v>114</v>
      </c>
      <c r="AL240" s="7">
        <f>ประชากรรายอายุ!AL240+ประชากรรายอายุ!EN240</f>
        <v>116</v>
      </c>
      <c r="AM240" s="7">
        <f>ประชากรรายอายุ!AM240+ประชากรรายอายุ!EO240</f>
        <v>102</v>
      </c>
      <c r="AN240" s="7">
        <f>ประชากรรายอายุ!AN240+ประชากรรายอายุ!EP240</f>
        <v>133</v>
      </c>
      <c r="AO240" s="7">
        <f>ประชากรรายอายุ!AO240+ประชากรรายอายุ!EQ240</f>
        <v>143</v>
      </c>
      <c r="AP240" s="7">
        <f>ประชากรรายอายุ!AP240+ประชากรรายอายุ!ER240</f>
        <v>124</v>
      </c>
      <c r="AQ240" s="7">
        <f>ประชากรรายอายุ!AQ240+ประชากรรายอายุ!ES240</f>
        <v>129</v>
      </c>
      <c r="AR240" s="7">
        <f>ประชากรรายอายุ!AR240+ประชากรรายอายุ!ET240</f>
        <v>129</v>
      </c>
      <c r="AS240" s="7">
        <f>ประชากรรายอายุ!AS240+ประชากรรายอายุ!EU240</f>
        <v>131</v>
      </c>
      <c r="AT240" s="7">
        <f>ประชากรรายอายุ!AT240+ประชากรรายอายุ!EV240</f>
        <v>142</v>
      </c>
      <c r="AU240" s="7">
        <f>ประชากรรายอายุ!AU240+ประชากรรายอายุ!EW240</f>
        <v>164</v>
      </c>
      <c r="AV240" s="7">
        <f>ประชากรรายอายุ!AV240+ประชากรรายอายุ!EX240</f>
        <v>105</v>
      </c>
      <c r="AW240" s="7">
        <f>ประชากรรายอายุ!AW240+ประชากรรายอายุ!EY240</f>
        <v>115</v>
      </c>
      <c r="AX240" s="7">
        <f>ประชากรรายอายุ!AX240+ประชากรรายอายุ!EZ240</f>
        <v>106</v>
      </c>
      <c r="AY240" s="7">
        <f>ประชากรรายอายุ!AY240+ประชากรรายอายุ!FA240</f>
        <v>91</v>
      </c>
      <c r="AZ240" s="7">
        <f>ประชากรรายอายุ!AZ240+ประชากรรายอายุ!FB240</f>
        <v>92</v>
      </c>
      <c r="BA240" s="7">
        <f>ประชากรรายอายุ!BA240+ประชากรรายอายุ!FC240</f>
        <v>85</v>
      </c>
      <c r="BB240" s="7">
        <f>ประชากรรายอายุ!BB240+ประชากรรายอายุ!FD240</f>
        <v>72</v>
      </c>
      <c r="BC240" s="7">
        <f>ประชากรรายอายุ!BC240+ประชากรรายอายุ!FE240</f>
        <v>80</v>
      </c>
      <c r="BD240" s="7">
        <f>ประชากรรายอายุ!BD240+ประชากรรายอายุ!FF240</f>
        <v>72</v>
      </c>
      <c r="BE240" s="7">
        <f>ประชากรรายอายุ!BE240+ประชากรรายอายุ!FG240</f>
        <v>50</v>
      </c>
      <c r="BF240" s="7">
        <f>ประชากรรายอายุ!BF240+ประชากรรายอายุ!FH240</f>
        <v>83</v>
      </c>
      <c r="BG240" s="7">
        <f>ประชากรรายอายุ!BG240+ประชากรรายอายุ!FI240</f>
        <v>66</v>
      </c>
      <c r="BH240" s="7">
        <f>ประชากรรายอายุ!BH240+ประชากรรายอายุ!FJ240</f>
        <v>72</v>
      </c>
      <c r="BI240" s="7">
        <f>ประชากรรายอายุ!BI240+ประชากรรายอายุ!FK240</f>
        <v>46</v>
      </c>
      <c r="BJ240" s="7">
        <f>ประชากรรายอายุ!BJ240+ประชากรรายอายุ!FL240</f>
        <v>56</v>
      </c>
      <c r="BK240" s="7">
        <f>ประชากรรายอายุ!BK240+ประชากรรายอายุ!FM240</f>
        <v>70</v>
      </c>
      <c r="BL240" s="7">
        <f>ประชากรรายอายุ!BL240+ประชากรรายอายุ!FN240</f>
        <v>57</v>
      </c>
      <c r="BM240" s="7">
        <f>ประชากรรายอายุ!BM240+ประชากรรายอายุ!FO240</f>
        <v>56</v>
      </c>
      <c r="BN240" s="7">
        <f>ประชากรรายอายุ!BN240+ประชากรรายอายุ!FP240</f>
        <v>54</v>
      </c>
      <c r="BO240" s="7">
        <f>ประชากรรายอายุ!BO240+ประชากรรายอายุ!FQ240</f>
        <v>49</v>
      </c>
      <c r="BP240" s="7">
        <f>ประชากรรายอายุ!BP240+ประชากรรายอายุ!FR240</f>
        <v>30</v>
      </c>
      <c r="BQ240" s="7">
        <f>ประชากรรายอายุ!BQ240+ประชากรรายอายุ!FS240</f>
        <v>30</v>
      </c>
      <c r="BR240" s="7">
        <f>ประชากรรายอายุ!BR240+ประชากรรายอายุ!FT240</f>
        <v>34</v>
      </c>
      <c r="BS240" s="7">
        <f>ประชากรรายอายุ!BS240+ประชากรรายอายุ!FU240</f>
        <v>24</v>
      </c>
      <c r="BT240" s="7">
        <f>ประชากรรายอายุ!BT240+ประชากรรายอายุ!FV240</f>
        <v>27</v>
      </c>
      <c r="BU240" s="7">
        <f>ประชากรรายอายุ!BU240+ประชากรรายอายุ!FW240</f>
        <v>36</v>
      </c>
      <c r="BV240" s="7">
        <f>ประชากรรายอายุ!BV240+ประชากรรายอายุ!FX240</f>
        <v>26</v>
      </c>
      <c r="BW240" s="7">
        <f>ประชากรรายอายุ!BW240+ประชากรรายอายุ!FY240</f>
        <v>23</v>
      </c>
      <c r="BX240" s="7">
        <f>ประชากรรายอายุ!BX240+ประชากรรายอายุ!FZ240</f>
        <v>21</v>
      </c>
      <c r="BY240" s="7">
        <f>ประชากรรายอายุ!BY240+ประชากรรายอายุ!GA240</f>
        <v>31</v>
      </c>
      <c r="BZ240" s="7">
        <f>ประชากรรายอายุ!BZ240+ประชากรรายอายุ!GB240</f>
        <v>20</v>
      </c>
      <c r="CA240" s="7">
        <f>ประชากรรายอายุ!CA240+ประชากรรายอายุ!GC240</f>
        <v>19</v>
      </c>
      <c r="CB240" s="7">
        <f>ประชากรรายอายุ!CB240+ประชากรรายอายุ!GD240</f>
        <v>18</v>
      </c>
      <c r="CC240" s="7">
        <f>ประชากรรายอายุ!CC240+ประชากรรายอายุ!GE240</f>
        <v>8</v>
      </c>
      <c r="CD240" s="7">
        <f>ประชากรรายอายุ!CD240+ประชากรรายอายุ!GF240</f>
        <v>13</v>
      </c>
      <c r="CE240" s="7">
        <f>ประชากรรายอายุ!CE240+ประชากรรายอายุ!GG240</f>
        <v>16</v>
      </c>
      <c r="CF240" s="7">
        <f>ประชากรรายอายุ!CF240+ประชากรรายอายุ!GH240</f>
        <v>9</v>
      </c>
      <c r="CG240" s="7">
        <f>ประชากรรายอายุ!CG240+ประชากรรายอายุ!GI240</f>
        <v>11</v>
      </c>
      <c r="CH240" s="7">
        <f>ประชากรรายอายุ!CH240+ประชากรรายอายุ!GJ240</f>
        <v>4</v>
      </c>
      <c r="CI240" s="7">
        <f>ประชากรรายอายุ!CI240+ประชากรรายอายุ!GK240</f>
        <v>6</v>
      </c>
      <c r="CJ240" s="7">
        <f>ประชากรรายอายุ!CJ240+ประชากรรายอายุ!GL240</f>
        <v>8</v>
      </c>
      <c r="CK240" s="7">
        <f>ประชากรรายอายุ!CK240+ประชากรรายอายุ!GM240</f>
        <v>2</v>
      </c>
      <c r="CL240" s="7">
        <f>ประชากรรายอายุ!CL240+ประชากรรายอายุ!GN240</f>
        <v>6</v>
      </c>
      <c r="CM240" s="7">
        <f>ประชากรรายอายุ!CM240+ประชากรรายอายุ!GO240</f>
        <v>2</v>
      </c>
      <c r="CN240" s="7">
        <f>ประชากรรายอายุ!CN240+ประชากรรายอายุ!GP240</f>
        <v>3</v>
      </c>
      <c r="CO240" s="7">
        <f>ประชากรรายอายุ!CO240+ประชากรรายอายุ!GQ240</f>
        <v>2</v>
      </c>
      <c r="CP240" s="7">
        <f>ประชากรรายอายุ!CP240+ประชากรรายอายุ!GR240</f>
        <v>3</v>
      </c>
      <c r="CQ240" s="7">
        <f>ประชากรรายอายุ!CQ240+ประชากรรายอายุ!GS240</f>
        <v>0</v>
      </c>
      <c r="CR240" s="7">
        <f>ประชากรรายอายุ!CR240+ประชากรรายอายุ!GT240</f>
        <v>0</v>
      </c>
      <c r="CS240" s="7">
        <f>ประชากรรายอายุ!CS240+ประชากรรายอายุ!GU240</f>
        <v>0</v>
      </c>
      <c r="CT240" s="7">
        <f>ประชากรรายอายุ!CT240+ประชากรรายอายุ!GV240</f>
        <v>0</v>
      </c>
      <c r="CU240" s="7">
        <f>ประชากรรายอายุ!CU240+ประชากรรายอายุ!GW240</f>
        <v>0</v>
      </c>
      <c r="CV240" s="7">
        <f>ประชากรรายอายุ!CV240+ประชากรรายอายุ!GX240</f>
        <v>0</v>
      </c>
      <c r="CW240" s="7">
        <f>ประชากรรายอายุ!CW240+ประชากรรายอายุ!GY240</f>
        <v>0</v>
      </c>
      <c r="CX240" s="7">
        <f>ประชากรรายอายุ!CX240+ประชากรรายอายุ!GZ240</f>
        <v>0</v>
      </c>
      <c r="CY240" s="7">
        <f>ประชากรรายอายุ!CY240+ประชากรรายอายุ!HA240</f>
        <v>0</v>
      </c>
      <c r="CZ240" s="7">
        <f>ประชากรรายอายุ!CZ240+ประชากรรายอายุ!HB240</f>
        <v>0</v>
      </c>
      <c r="DA240" s="7">
        <f>ประชากรรายอายุ!DA240+ประชากรรายอายุ!HC240</f>
        <v>0</v>
      </c>
      <c r="DB240" s="7">
        <f>ประชากรรายอายุ!DB240+ประชากรรายอายุ!HD240</f>
        <v>420</v>
      </c>
      <c r="DC240" s="7">
        <f>ประชากรรายอายุ!DC240+ประชากรรายอายุ!HE240</f>
        <v>0</v>
      </c>
      <c r="DD240" s="7">
        <f>ประชากรรายอายุ!DD240+ประชากรรายอายุ!HF240</f>
        <v>5</v>
      </c>
    </row>
    <row r="241" spans="1:108">
      <c r="A241" s="5"/>
      <c r="B241" s="5" t="s">
        <v>169</v>
      </c>
      <c r="C241" s="7">
        <f>ประชากรรายอายุ!C241+ประชากรรายอายุ!DE241</f>
        <v>75</v>
      </c>
      <c r="D241" s="7">
        <f>ประชากรรายอายุ!D241+ประชากรรายอายุ!DF241</f>
        <v>80</v>
      </c>
      <c r="E241" s="7">
        <f>ประชากรรายอายุ!E241+ประชากรรายอายุ!DG241</f>
        <v>86</v>
      </c>
      <c r="F241" s="7">
        <f>ประชากรรายอายุ!F241+ประชากรรายอายุ!DH241</f>
        <v>78</v>
      </c>
      <c r="G241" s="7">
        <f>ประชากรรายอายุ!G241+ประชากรรายอายุ!DI241</f>
        <v>77</v>
      </c>
      <c r="H241" s="7">
        <f>ประชากรรายอายุ!H241+ประชากรรายอายุ!DJ241</f>
        <v>96</v>
      </c>
      <c r="I241" s="7">
        <f>ประชากรรายอายุ!I241+ประชากรรายอายุ!DK241</f>
        <v>79</v>
      </c>
      <c r="J241" s="7">
        <f>ประชากรรายอายุ!J241+ประชากรรายอายุ!DL241</f>
        <v>73</v>
      </c>
      <c r="K241" s="7">
        <f>ประชากรรายอายุ!K241+ประชากรรายอายุ!DM241</f>
        <v>75</v>
      </c>
      <c r="L241" s="7">
        <f>ประชากรรายอายุ!L241+ประชากรรายอายุ!DN241</f>
        <v>86</v>
      </c>
      <c r="M241" s="7">
        <f>ประชากรรายอายุ!M241+ประชากรรายอายุ!DO241</f>
        <v>81</v>
      </c>
      <c r="N241" s="7">
        <f>ประชากรรายอายุ!N241+ประชากรรายอายุ!DP241</f>
        <v>101</v>
      </c>
      <c r="O241" s="7">
        <f>ประชากรรายอายุ!O241+ประชากรรายอายุ!DQ241</f>
        <v>95</v>
      </c>
      <c r="P241" s="7">
        <f>ประชากรรายอายุ!P241+ประชากรรายอายุ!DR241</f>
        <v>104</v>
      </c>
      <c r="Q241" s="7">
        <f>ประชากรรายอายุ!Q241+ประชากรรายอายุ!DS241</f>
        <v>110</v>
      </c>
      <c r="R241" s="7">
        <f>ประชากรรายอายุ!R241+ประชากรรายอายุ!DT241</f>
        <v>92</v>
      </c>
      <c r="S241" s="7">
        <f>ประชากรรายอายุ!S241+ประชากรรายอายุ!DU241</f>
        <v>99</v>
      </c>
      <c r="T241" s="7">
        <f>ประชากรรายอายุ!T241+ประชากรรายอายุ!DV241</f>
        <v>109</v>
      </c>
      <c r="U241" s="7">
        <f>ประชากรรายอายุ!U241+ประชากรรายอายุ!DW241</f>
        <v>98</v>
      </c>
      <c r="V241" s="7">
        <f>ประชากรรายอายุ!V241+ประชากรรายอายุ!DX241</f>
        <v>105</v>
      </c>
      <c r="W241" s="7">
        <f>ประชากรรายอายุ!W241+ประชากรรายอายุ!DY241</f>
        <v>119</v>
      </c>
      <c r="X241" s="7">
        <f>ประชากรรายอายุ!X241+ประชากรรายอายุ!DZ241</f>
        <v>78</v>
      </c>
      <c r="Y241" s="7">
        <f>ประชากรรายอายุ!Y241+ประชากรรายอายุ!EA241</f>
        <v>100</v>
      </c>
      <c r="Z241" s="7">
        <f>ประชากรรายอายุ!Z241+ประชากรรายอายุ!EB241</f>
        <v>86</v>
      </c>
      <c r="AA241" s="7">
        <f>ประชากรรายอายุ!AA241+ประชากรรายอายุ!EC241</f>
        <v>90</v>
      </c>
      <c r="AB241" s="7">
        <f>ประชากรรายอายุ!AB241+ประชากรรายอายุ!ED241</f>
        <v>76</v>
      </c>
      <c r="AC241" s="7">
        <f>ประชากรรายอายุ!AC241+ประชากรรายอายุ!EE241</f>
        <v>70</v>
      </c>
      <c r="AD241" s="7">
        <f>ประชากรรายอายุ!AD241+ประชากรรายอายุ!EF241</f>
        <v>86</v>
      </c>
      <c r="AE241" s="7">
        <f>ประชากรรายอายุ!AE241+ประชากรรายอายุ!EG241</f>
        <v>66</v>
      </c>
      <c r="AF241" s="7">
        <f>ประชากรรายอายุ!AF241+ประชากรรายอายุ!EH241</f>
        <v>95</v>
      </c>
      <c r="AG241" s="7">
        <f>ประชากรรายอายุ!AG241+ประชากรรายอายุ!EI241</f>
        <v>94</v>
      </c>
      <c r="AH241" s="7">
        <f>ประชากรรายอายุ!AH241+ประชากรรายอายุ!EJ241</f>
        <v>114</v>
      </c>
      <c r="AI241" s="7">
        <f>ประชากรรายอายุ!AI241+ประชากรรายอายุ!EK241</f>
        <v>99</v>
      </c>
      <c r="AJ241" s="7">
        <f>ประชากรรายอายุ!AJ241+ประชากรรายอายุ!EL241</f>
        <v>100</v>
      </c>
      <c r="AK241" s="7">
        <f>ประชากรรายอายุ!AK241+ประชากรรายอายุ!EM241</f>
        <v>113</v>
      </c>
      <c r="AL241" s="7">
        <f>ประชากรรายอายุ!AL241+ประชากรรายอายุ!EN241</f>
        <v>112</v>
      </c>
      <c r="AM241" s="7">
        <f>ประชากรรายอายุ!AM241+ประชากรรายอายุ!EO241</f>
        <v>109</v>
      </c>
      <c r="AN241" s="7">
        <f>ประชากรรายอายุ!AN241+ประชากรรายอายุ!EP241</f>
        <v>102</v>
      </c>
      <c r="AO241" s="7">
        <f>ประชากรรายอายุ!AO241+ประชากรรายอายุ!EQ241</f>
        <v>130</v>
      </c>
      <c r="AP241" s="7">
        <f>ประชากรรายอายุ!AP241+ประชากรรายอายุ!ER241</f>
        <v>105</v>
      </c>
      <c r="AQ241" s="7">
        <f>ประชากรรายอายุ!AQ241+ประชากรรายอายุ!ES241</f>
        <v>107</v>
      </c>
      <c r="AR241" s="7">
        <f>ประชากรรายอายุ!AR241+ประชากรรายอายุ!ET241</f>
        <v>103</v>
      </c>
      <c r="AS241" s="7">
        <f>ประชากรรายอายุ!AS241+ประชากรรายอายุ!EU241</f>
        <v>108</v>
      </c>
      <c r="AT241" s="7">
        <f>ประชากรรายอายุ!AT241+ประชากรรายอายุ!EV241</f>
        <v>117</v>
      </c>
      <c r="AU241" s="7">
        <f>ประชากรรายอายุ!AU241+ประชากรรายอายุ!EW241</f>
        <v>95</v>
      </c>
      <c r="AV241" s="7">
        <f>ประชากรรายอายุ!AV241+ประชากรรายอายุ!EX241</f>
        <v>118</v>
      </c>
      <c r="AW241" s="7">
        <f>ประชากรรายอายุ!AW241+ประชากรรายอายุ!EY241</f>
        <v>93</v>
      </c>
      <c r="AX241" s="7">
        <f>ประชากรรายอายุ!AX241+ประชากรรายอายุ!EZ241</f>
        <v>90</v>
      </c>
      <c r="AY241" s="7">
        <f>ประชากรรายอายุ!AY241+ประชากรรายอายุ!FA241</f>
        <v>91</v>
      </c>
      <c r="AZ241" s="7">
        <f>ประชากรรายอายุ!AZ241+ประชากรรายอายุ!FB241</f>
        <v>74</v>
      </c>
      <c r="BA241" s="7">
        <f>ประชากรรายอายุ!BA241+ประชากรรายอายุ!FC241</f>
        <v>88</v>
      </c>
      <c r="BB241" s="7">
        <f>ประชากรรายอายุ!BB241+ประชากรรายอายุ!FD241</f>
        <v>61</v>
      </c>
      <c r="BC241" s="7">
        <f>ประชากรรายอายุ!BC241+ประชากรรายอายุ!FE241</f>
        <v>73</v>
      </c>
      <c r="BD241" s="7">
        <f>ประชากรรายอายุ!BD241+ประชากรรายอายุ!FF241</f>
        <v>73</v>
      </c>
      <c r="BE241" s="7">
        <f>ประชากรรายอายุ!BE241+ประชากรรายอายุ!FG241</f>
        <v>61</v>
      </c>
      <c r="BF241" s="7">
        <f>ประชากรรายอายุ!BF241+ประชากรรายอายุ!FH241</f>
        <v>64</v>
      </c>
      <c r="BG241" s="7">
        <f>ประชากรรายอายุ!BG241+ประชากรรายอายุ!FI241</f>
        <v>64</v>
      </c>
      <c r="BH241" s="7">
        <f>ประชากรรายอายุ!BH241+ประชากรรายอายุ!FJ241</f>
        <v>45</v>
      </c>
      <c r="BI241" s="7">
        <f>ประชากรรายอายุ!BI241+ประชากรรายอายุ!FK241</f>
        <v>45</v>
      </c>
      <c r="BJ241" s="7">
        <f>ประชากรรายอายุ!BJ241+ประชากรรายอายุ!FL241</f>
        <v>47</v>
      </c>
      <c r="BK241" s="7">
        <f>ประชากรรายอายุ!BK241+ประชากรรายอายุ!FM241</f>
        <v>67</v>
      </c>
      <c r="BL241" s="7">
        <f>ประชากรรายอายุ!BL241+ประชากรรายอายุ!FN241</f>
        <v>41</v>
      </c>
      <c r="BM241" s="7">
        <f>ประชากรรายอายุ!BM241+ประชากรรายอายุ!FO241</f>
        <v>51</v>
      </c>
      <c r="BN241" s="7">
        <f>ประชากรรายอายุ!BN241+ประชากรรายอายุ!FP241</f>
        <v>50</v>
      </c>
      <c r="BO241" s="7">
        <f>ประชากรรายอายุ!BO241+ประชากรรายอายุ!FQ241</f>
        <v>34</v>
      </c>
      <c r="BP241" s="7">
        <f>ประชากรรายอายุ!BP241+ประชากรรายอายุ!FR241</f>
        <v>40</v>
      </c>
      <c r="BQ241" s="7">
        <f>ประชากรรายอายุ!BQ241+ประชากรรายอายุ!FS241</f>
        <v>18</v>
      </c>
      <c r="BR241" s="7">
        <f>ประชากรรายอายุ!BR241+ประชากรรายอายุ!FT241</f>
        <v>35</v>
      </c>
      <c r="BS241" s="7">
        <f>ประชากรรายอายุ!BS241+ประชากรรายอายุ!FU241</f>
        <v>23</v>
      </c>
      <c r="BT241" s="7">
        <f>ประชากรรายอายุ!BT241+ประชากรรายอายุ!FV241</f>
        <v>21</v>
      </c>
      <c r="BU241" s="7">
        <f>ประชากรรายอายุ!BU241+ประชากรรายอายุ!FW241</f>
        <v>24</v>
      </c>
      <c r="BV241" s="7">
        <f>ประชากรรายอายุ!BV241+ประชากรรายอายุ!FX241</f>
        <v>20</v>
      </c>
      <c r="BW241" s="7">
        <f>ประชากรรายอายุ!BW241+ประชากรรายอายุ!FY241</f>
        <v>34</v>
      </c>
      <c r="BX241" s="7">
        <f>ประชากรรายอายุ!BX241+ประชากรรายอายุ!FZ241</f>
        <v>18</v>
      </c>
      <c r="BY241" s="7">
        <f>ประชากรรายอายุ!BY241+ประชากรรายอายุ!GA241</f>
        <v>27</v>
      </c>
      <c r="BZ241" s="7">
        <f>ประชากรรายอายุ!BZ241+ประชากรรายอายุ!GB241</f>
        <v>15</v>
      </c>
      <c r="CA241" s="7">
        <f>ประชากรรายอายุ!CA241+ประชากรรายอายุ!GC241</f>
        <v>21</v>
      </c>
      <c r="CB241" s="7">
        <f>ประชากรรายอายุ!CB241+ประชากรรายอายุ!GD241</f>
        <v>25</v>
      </c>
      <c r="CC241" s="7">
        <f>ประชากรรายอายุ!CC241+ประชากรรายอายุ!GE241</f>
        <v>19</v>
      </c>
      <c r="CD241" s="7">
        <f>ประชากรรายอายุ!CD241+ประชากรรายอายุ!GF241</f>
        <v>14</v>
      </c>
      <c r="CE241" s="7">
        <f>ประชากรรายอายุ!CE241+ประชากรรายอายุ!GG241</f>
        <v>15</v>
      </c>
      <c r="CF241" s="7">
        <f>ประชากรรายอายุ!CF241+ประชากรรายอายุ!GH241</f>
        <v>5</v>
      </c>
      <c r="CG241" s="7">
        <f>ประชากรรายอายุ!CG241+ประชากรรายอายุ!GI241</f>
        <v>9</v>
      </c>
      <c r="CH241" s="7">
        <f>ประชากรรายอายุ!CH241+ประชากรรายอายุ!GJ241</f>
        <v>12</v>
      </c>
      <c r="CI241" s="7">
        <f>ประชากรรายอายุ!CI241+ประชากรรายอายุ!GK241</f>
        <v>13</v>
      </c>
      <c r="CJ241" s="7">
        <f>ประชากรรายอายุ!CJ241+ประชากรรายอายุ!GL241</f>
        <v>5</v>
      </c>
      <c r="CK241" s="7">
        <f>ประชากรรายอายุ!CK241+ประชากรรายอายุ!GM241</f>
        <v>5</v>
      </c>
      <c r="CL241" s="7">
        <f>ประชากรรายอายุ!CL241+ประชากรรายอายุ!GN241</f>
        <v>3</v>
      </c>
      <c r="CM241" s="7">
        <f>ประชากรรายอายุ!CM241+ประชากรรายอายุ!GO241</f>
        <v>1</v>
      </c>
      <c r="CN241" s="7">
        <f>ประชากรรายอายุ!CN241+ประชากรรายอายุ!GP241</f>
        <v>0</v>
      </c>
      <c r="CO241" s="7">
        <f>ประชากรรายอายุ!CO241+ประชากรรายอายุ!GQ241</f>
        <v>3</v>
      </c>
      <c r="CP241" s="7">
        <f>ประชากรรายอายุ!CP241+ประชากรรายอายุ!GR241</f>
        <v>1</v>
      </c>
      <c r="CQ241" s="7">
        <f>ประชากรรายอายุ!CQ241+ประชากรรายอายุ!GS241</f>
        <v>0</v>
      </c>
      <c r="CR241" s="7">
        <f>ประชากรรายอายุ!CR241+ประชากรรายอายุ!GT241</f>
        <v>2</v>
      </c>
      <c r="CS241" s="7">
        <f>ประชากรรายอายุ!CS241+ประชากรรายอายุ!GU241</f>
        <v>1</v>
      </c>
      <c r="CT241" s="7">
        <f>ประชากรรายอายุ!CT241+ประชากรรายอายุ!GV241</f>
        <v>0</v>
      </c>
      <c r="CU241" s="7">
        <f>ประชากรรายอายุ!CU241+ประชากรรายอายุ!GW241</f>
        <v>0</v>
      </c>
      <c r="CV241" s="7">
        <f>ประชากรรายอายุ!CV241+ประชากรรายอายุ!GX241</f>
        <v>0</v>
      </c>
      <c r="CW241" s="7">
        <f>ประชากรรายอายุ!CW241+ประชากรรายอายุ!GY241</f>
        <v>2</v>
      </c>
      <c r="CX241" s="7">
        <f>ประชากรรายอายุ!CX241+ประชากรรายอายุ!GZ241</f>
        <v>0</v>
      </c>
      <c r="CY241" s="7">
        <f>ประชากรรายอายุ!CY241+ประชากรรายอายุ!HA241</f>
        <v>0</v>
      </c>
      <c r="CZ241" s="7">
        <f>ประชากรรายอายุ!CZ241+ประชากรรายอายุ!HB241</f>
        <v>0</v>
      </c>
      <c r="DA241" s="7">
        <f>ประชากรรายอายุ!DA241+ประชากรรายอายุ!HC241</f>
        <v>0</v>
      </c>
      <c r="DB241" s="7">
        <f>ประชากรรายอายุ!DB241+ประชากรรายอายุ!HD241</f>
        <v>0</v>
      </c>
      <c r="DC241" s="7">
        <f>ประชากรรายอายุ!DC241+ประชากรรายอายุ!HE241</f>
        <v>0</v>
      </c>
      <c r="DD241" s="7">
        <f>ประชากรรายอายุ!DD241+ประชากรรายอายุ!HF241</f>
        <v>0</v>
      </c>
    </row>
    <row r="242" spans="1:108">
      <c r="A242" s="5"/>
      <c r="B242" s="5" t="s">
        <v>170</v>
      </c>
      <c r="C242" s="7">
        <f>ประชากรรายอายุ!C242+ประชากรรายอายุ!DE242</f>
        <v>65</v>
      </c>
      <c r="D242" s="7">
        <f>ประชากรรายอายุ!D242+ประชากรรายอายุ!DF242</f>
        <v>76</v>
      </c>
      <c r="E242" s="7">
        <f>ประชากรรายอายุ!E242+ประชากรรายอายุ!DG242</f>
        <v>84</v>
      </c>
      <c r="F242" s="7">
        <f>ประชากรรายอายุ!F242+ประชากรรายอายุ!DH242</f>
        <v>82</v>
      </c>
      <c r="G242" s="7">
        <f>ประชากรรายอายุ!G242+ประชากรรายอายุ!DI242</f>
        <v>100</v>
      </c>
      <c r="H242" s="7">
        <f>ประชากรรายอายุ!H242+ประชากรรายอายุ!DJ242</f>
        <v>74</v>
      </c>
      <c r="I242" s="7">
        <f>ประชากรรายอายุ!I242+ประชากรรายอายุ!DK242</f>
        <v>88</v>
      </c>
      <c r="J242" s="7">
        <f>ประชากรรายอายุ!J242+ประชากรรายอายุ!DL242</f>
        <v>77</v>
      </c>
      <c r="K242" s="7">
        <f>ประชากรรายอายุ!K242+ประชากรรายอายุ!DM242</f>
        <v>88</v>
      </c>
      <c r="L242" s="7">
        <f>ประชากรรายอายุ!L242+ประชากรรายอายุ!DN242</f>
        <v>89</v>
      </c>
      <c r="M242" s="7">
        <f>ประชากรรายอายุ!M242+ประชากรรายอายุ!DO242</f>
        <v>88</v>
      </c>
      <c r="N242" s="7">
        <f>ประชากรรายอายุ!N242+ประชากรรายอายุ!DP242</f>
        <v>77</v>
      </c>
      <c r="O242" s="7">
        <f>ประชากรรายอายุ!O242+ประชากรรายอายุ!DQ242</f>
        <v>89</v>
      </c>
      <c r="P242" s="7">
        <f>ประชากรรายอายุ!P242+ประชากรรายอายุ!DR242</f>
        <v>95</v>
      </c>
      <c r="Q242" s="7">
        <f>ประชากรรายอายุ!Q242+ประชากรรายอายุ!DS242</f>
        <v>81</v>
      </c>
      <c r="R242" s="7">
        <f>ประชากรรายอายุ!R242+ประชากรรายอายุ!DT242</f>
        <v>101</v>
      </c>
      <c r="S242" s="7">
        <f>ประชากรรายอายุ!S242+ประชากรรายอายุ!DU242</f>
        <v>105</v>
      </c>
      <c r="T242" s="7">
        <f>ประชากรรายอายุ!T242+ประชากรรายอายุ!DV242</f>
        <v>104</v>
      </c>
      <c r="U242" s="7">
        <f>ประชากรรายอายุ!U242+ประชากรรายอายุ!DW242</f>
        <v>117</v>
      </c>
      <c r="V242" s="7">
        <f>ประชากรรายอายุ!V242+ประชากรรายอายุ!DX242</f>
        <v>101</v>
      </c>
      <c r="W242" s="7">
        <f>ประชากรรายอายุ!W242+ประชากรรายอายุ!DY242</f>
        <v>102</v>
      </c>
      <c r="X242" s="7">
        <f>ประชากรรายอายุ!X242+ประชากรรายอายุ!DZ242</f>
        <v>88</v>
      </c>
      <c r="Y242" s="7">
        <f>ประชากรรายอายุ!Y242+ประชากรรายอายุ!EA242</f>
        <v>88</v>
      </c>
      <c r="Z242" s="7">
        <f>ประชากรรายอายุ!Z242+ประชากรรายอายุ!EB242</f>
        <v>92</v>
      </c>
      <c r="AA242" s="7">
        <f>ประชากรรายอายุ!AA242+ประชากรรายอายุ!EC242</f>
        <v>102</v>
      </c>
      <c r="AB242" s="7">
        <f>ประชากรรายอายุ!AB242+ประชากรรายอายุ!ED242</f>
        <v>93</v>
      </c>
      <c r="AC242" s="7">
        <f>ประชากรรายอายุ!AC242+ประชากรรายอายุ!EE242</f>
        <v>88</v>
      </c>
      <c r="AD242" s="7">
        <f>ประชากรรายอายุ!AD242+ประชากรรายอายุ!EF242</f>
        <v>70</v>
      </c>
      <c r="AE242" s="7">
        <f>ประชากรรายอายุ!AE242+ประชากรรายอายุ!EG242</f>
        <v>69</v>
      </c>
      <c r="AF242" s="7">
        <f>ประชากรรายอายุ!AF242+ประชากรรายอายุ!EH242</f>
        <v>109</v>
      </c>
      <c r="AG242" s="7">
        <f>ประชากรรายอายุ!AG242+ประชากรรายอายุ!EI242</f>
        <v>124</v>
      </c>
      <c r="AH242" s="7">
        <f>ประชากรรายอายุ!AH242+ประชากรรายอายุ!EJ242</f>
        <v>101</v>
      </c>
      <c r="AI242" s="7">
        <f>ประชากรรายอายุ!AI242+ประชากรรายอายุ!EK242</f>
        <v>90</v>
      </c>
      <c r="AJ242" s="7">
        <f>ประชากรรายอายุ!AJ242+ประชากรรายอายุ!EL242</f>
        <v>119</v>
      </c>
      <c r="AK242" s="7">
        <f>ประชากรรายอายุ!AK242+ประชากรรายอายุ!EM242</f>
        <v>102</v>
      </c>
      <c r="AL242" s="7">
        <f>ประชากรรายอายุ!AL242+ประชากรรายอายุ!EN242</f>
        <v>99</v>
      </c>
      <c r="AM242" s="7">
        <f>ประชากรรายอายุ!AM242+ประชากรรายอายุ!EO242</f>
        <v>113</v>
      </c>
      <c r="AN242" s="7">
        <f>ประชากรรายอายุ!AN242+ประชากรรายอายุ!EP242</f>
        <v>112</v>
      </c>
      <c r="AO242" s="7">
        <f>ประชากรรายอายุ!AO242+ประชากรรายอายุ!EQ242</f>
        <v>132</v>
      </c>
      <c r="AP242" s="7">
        <f>ประชากรรายอายุ!AP242+ประชากรรายอายุ!ER242</f>
        <v>99</v>
      </c>
      <c r="AQ242" s="7">
        <f>ประชากรรายอายุ!AQ242+ประชากรรายอายุ!ES242</f>
        <v>102</v>
      </c>
      <c r="AR242" s="7">
        <f>ประชากรรายอายุ!AR242+ประชากรรายอายุ!ET242</f>
        <v>126</v>
      </c>
      <c r="AS242" s="7">
        <f>ประชากรรายอายุ!AS242+ประชากรรายอายุ!EU242</f>
        <v>121</v>
      </c>
      <c r="AT242" s="7">
        <f>ประชากรรายอายุ!AT242+ประชากรรายอายุ!EV242</f>
        <v>111</v>
      </c>
      <c r="AU242" s="7">
        <f>ประชากรรายอายุ!AU242+ประชากรรายอายุ!EW242</f>
        <v>136</v>
      </c>
      <c r="AV242" s="7">
        <f>ประชากรรายอายุ!AV242+ประชากรรายอายุ!EX242</f>
        <v>102</v>
      </c>
      <c r="AW242" s="7">
        <f>ประชากรรายอายุ!AW242+ประชากรรายอายุ!EY242</f>
        <v>112</v>
      </c>
      <c r="AX242" s="7">
        <f>ประชากรรายอายุ!AX242+ประชากรรายอายุ!EZ242</f>
        <v>91</v>
      </c>
      <c r="AY242" s="7">
        <f>ประชากรรายอายุ!AY242+ประชากรรายอายุ!FA242</f>
        <v>114</v>
      </c>
      <c r="AZ242" s="7">
        <f>ประชากรรายอายุ!AZ242+ประชากรรายอายุ!FB242</f>
        <v>119</v>
      </c>
      <c r="BA242" s="7">
        <f>ประชากรรายอายุ!BA242+ประชากรรายอายุ!FC242</f>
        <v>84</v>
      </c>
      <c r="BB242" s="7">
        <f>ประชากรรายอายุ!BB242+ประชากรรายอายุ!FD242</f>
        <v>66</v>
      </c>
      <c r="BC242" s="7">
        <f>ประชากรรายอายุ!BC242+ประชากรรายอายุ!FE242</f>
        <v>67</v>
      </c>
      <c r="BD242" s="7">
        <f>ประชากรรายอายุ!BD242+ประชากรรายอายุ!FF242</f>
        <v>73</v>
      </c>
      <c r="BE242" s="7">
        <f>ประชากรรายอายุ!BE242+ประชากรรายอายุ!FG242</f>
        <v>54</v>
      </c>
      <c r="BF242" s="7">
        <f>ประชากรรายอายุ!BF242+ประชากรรายอายุ!FH242</f>
        <v>66</v>
      </c>
      <c r="BG242" s="7">
        <f>ประชากรรายอายุ!BG242+ประชากรรายอายุ!FI242</f>
        <v>57</v>
      </c>
      <c r="BH242" s="7">
        <f>ประชากรรายอายุ!BH242+ประชากรรายอายุ!FJ242</f>
        <v>70</v>
      </c>
      <c r="BI242" s="7">
        <f>ประชากรรายอายุ!BI242+ประชากรรายอายุ!FK242</f>
        <v>54</v>
      </c>
      <c r="BJ242" s="7">
        <f>ประชากรรายอายุ!BJ242+ประชากรรายอายุ!FL242</f>
        <v>66</v>
      </c>
      <c r="BK242" s="7">
        <f>ประชากรรายอายุ!BK242+ประชากรรายอายุ!FM242</f>
        <v>55</v>
      </c>
      <c r="BL242" s="7">
        <f>ประชากรรายอายุ!BL242+ประชากรรายอายุ!FN242</f>
        <v>55</v>
      </c>
      <c r="BM242" s="7">
        <f>ประชากรรายอายุ!BM242+ประชากรรายอายุ!FO242</f>
        <v>51</v>
      </c>
      <c r="BN242" s="7">
        <f>ประชากรรายอายุ!BN242+ประชากรรายอายุ!FP242</f>
        <v>50</v>
      </c>
      <c r="BO242" s="7">
        <f>ประชากรรายอายุ!BO242+ประชากรรายอายุ!FQ242</f>
        <v>63</v>
      </c>
      <c r="BP242" s="7">
        <f>ประชากรรายอายุ!BP242+ประชากรรายอายุ!FR242</f>
        <v>42</v>
      </c>
      <c r="BQ242" s="7">
        <f>ประชากรรายอายุ!BQ242+ประชากรรายอายุ!FS242</f>
        <v>23</v>
      </c>
      <c r="BR242" s="7">
        <f>ประชากรรายอายุ!BR242+ประชากรรายอายุ!FT242</f>
        <v>35</v>
      </c>
      <c r="BS242" s="7">
        <f>ประชากรรายอายุ!BS242+ประชากรรายอายุ!FU242</f>
        <v>32</v>
      </c>
      <c r="BT242" s="7">
        <f>ประชากรรายอายุ!BT242+ประชากรรายอายุ!FV242</f>
        <v>39</v>
      </c>
      <c r="BU242" s="7">
        <f>ประชากรรายอายุ!BU242+ประชากรรายอายุ!FW242</f>
        <v>29</v>
      </c>
      <c r="BV242" s="7">
        <f>ประชากรรายอายุ!BV242+ประชากรรายอายุ!FX242</f>
        <v>23</v>
      </c>
      <c r="BW242" s="7">
        <f>ประชากรรายอายุ!BW242+ประชากรรายอายุ!FY242</f>
        <v>35</v>
      </c>
      <c r="BX242" s="7">
        <f>ประชากรรายอายุ!BX242+ประชากรรายอายุ!FZ242</f>
        <v>30</v>
      </c>
      <c r="BY242" s="7">
        <f>ประชากรรายอายุ!BY242+ประชากรรายอายุ!GA242</f>
        <v>23</v>
      </c>
      <c r="BZ242" s="7">
        <f>ประชากรรายอายุ!BZ242+ประชากรรายอายุ!GB242</f>
        <v>19</v>
      </c>
      <c r="CA242" s="7">
        <f>ประชากรรายอายุ!CA242+ประชากรรายอายุ!GC242</f>
        <v>15</v>
      </c>
      <c r="CB242" s="7">
        <f>ประชากรรายอายุ!CB242+ประชากรรายอายุ!GD242</f>
        <v>22</v>
      </c>
      <c r="CC242" s="7">
        <f>ประชากรรายอายุ!CC242+ประชากรรายอายุ!GE242</f>
        <v>7</v>
      </c>
      <c r="CD242" s="7">
        <f>ประชากรรายอายุ!CD242+ประชากรรายอายุ!GF242</f>
        <v>18</v>
      </c>
      <c r="CE242" s="7">
        <f>ประชากรรายอายุ!CE242+ประชากรรายอายุ!GG242</f>
        <v>22</v>
      </c>
      <c r="CF242" s="7">
        <f>ประชากรรายอายุ!CF242+ประชากรรายอายุ!GH242</f>
        <v>7</v>
      </c>
      <c r="CG242" s="7">
        <f>ประชากรรายอายุ!CG242+ประชากรรายอายุ!GI242</f>
        <v>8</v>
      </c>
      <c r="CH242" s="7">
        <f>ประชากรรายอายุ!CH242+ประชากรรายอายุ!GJ242</f>
        <v>4</v>
      </c>
      <c r="CI242" s="7">
        <f>ประชากรรายอายุ!CI242+ประชากรรายอายุ!GK242</f>
        <v>11</v>
      </c>
      <c r="CJ242" s="7">
        <f>ประชากรรายอายุ!CJ242+ประชากรรายอายุ!GL242</f>
        <v>3</v>
      </c>
      <c r="CK242" s="7">
        <f>ประชากรรายอายุ!CK242+ประชากรรายอายุ!GM242</f>
        <v>6</v>
      </c>
      <c r="CL242" s="7">
        <f>ประชากรรายอายุ!CL242+ประชากรรายอายุ!GN242</f>
        <v>0</v>
      </c>
      <c r="CM242" s="7">
        <f>ประชากรรายอายุ!CM242+ประชากรรายอายุ!GO242</f>
        <v>0</v>
      </c>
      <c r="CN242" s="7">
        <f>ประชากรรายอายุ!CN242+ประชากรรายอายุ!GP242</f>
        <v>2</v>
      </c>
      <c r="CO242" s="7">
        <f>ประชากรรายอายุ!CO242+ประชากรรายอายุ!GQ242</f>
        <v>0</v>
      </c>
      <c r="CP242" s="7">
        <f>ประชากรรายอายุ!CP242+ประชากรรายอายุ!GR242</f>
        <v>1</v>
      </c>
      <c r="CQ242" s="7">
        <f>ประชากรรายอายุ!CQ242+ประชากรรายอายุ!GS242</f>
        <v>2</v>
      </c>
      <c r="CR242" s="7">
        <f>ประชากรรายอายุ!CR242+ประชากรรายอายุ!GT242</f>
        <v>1</v>
      </c>
      <c r="CS242" s="7">
        <f>ประชากรรายอายุ!CS242+ประชากรรายอายุ!GU242</f>
        <v>0</v>
      </c>
      <c r="CT242" s="7">
        <f>ประชากรรายอายุ!CT242+ประชากรรายอายุ!GV242</f>
        <v>1</v>
      </c>
      <c r="CU242" s="7">
        <f>ประชากรรายอายุ!CU242+ประชากรรายอายุ!GW242</f>
        <v>2</v>
      </c>
      <c r="CV242" s="7">
        <f>ประชากรรายอายุ!CV242+ประชากรรายอายุ!GX242</f>
        <v>0</v>
      </c>
      <c r="CW242" s="7">
        <f>ประชากรรายอายุ!CW242+ประชากรรายอายุ!GY242</f>
        <v>0</v>
      </c>
      <c r="CX242" s="7">
        <f>ประชากรรายอายุ!CX242+ประชากรรายอายุ!GZ242</f>
        <v>0</v>
      </c>
      <c r="CY242" s="7">
        <f>ประชากรรายอายุ!CY242+ประชากรรายอายุ!HA242</f>
        <v>0</v>
      </c>
      <c r="CZ242" s="7">
        <f>ประชากรรายอายุ!CZ242+ประชากรรายอายุ!HB242</f>
        <v>0</v>
      </c>
      <c r="DA242" s="7">
        <f>ประชากรรายอายุ!DA242+ประชากรรายอายุ!HC242</f>
        <v>1</v>
      </c>
      <c r="DB242" s="7">
        <f>ประชากรรายอายุ!DB242+ประชากรรายอายุ!HD242</f>
        <v>0</v>
      </c>
      <c r="DC242" s="7">
        <f>ประชากรรายอายุ!DC242+ประชากรรายอายุ!HE242</f>
        <v>0</v>
      </c>
      <c r="DD242" s="7">
        <f>ประชากรรายอายุ!DD242+ประชากรรายอายุ!HF242</f>
        <v>5</v>
      </c>
    </row>
    <row r="243" spans="1:108">
      <c r="A243" s="5"/>
      <c r="B243" s="5" t="s">
        <v>171</v>
      </c>
      <c r="C243" s="7">
        <f>ประชากรรายอายุ!C243+ประชากรรายอายุ!DE243</f>
        <v>88</v>
      </c>
      <c r="D243" s="7">
        <f>ประชากรรายอายุ!D243+ประชากรรายอายุ!DF243</f>
        <v>84</v>
      </c>
      <c r="E243" s="7">
        <f>ประชากรรายอายุ!E243+ประชากรรายอายุ!DG243</f>
        <v>86</v>
      </c>
      <c r="F243" s="7">
        <f>ประชากรรายอายุ!F243+ประชากรรายอายุ!DH243</f>
        <v>123</v>
      </c>
      <c r="G243" s="7">
        <f>ประชากรรายอายุ!G243+ประชากรรายอายุ!DI243</f>
        <v>97</v>
      </c>
      <c r="H243" s="7">
        <f>ประชากรรายอายุ!H243+ประชากรรายอายุ!DJ243</f>
        <v>107</v>
      </c>
      <c r="I243" s="7">
        <f>ประชากรรายอายุ!I243+ประชากรรายอายุ!DK243</f>
        <v>101</v>
      </c>
      <c r="J243" s="7">
        <f>ประชากรรายอายุ!J243+ประชากรรายอายุ!DL243</f>
        <v>106</v>
      </c>
      <c r="K243" s="7">
        <f>ประชากรรายอายุ!K243+ประชากรรายอายุ!DM243</f>
        <v>97</v>
      </c>
      <c r="L243" s="7">
        <f>ประชากรรายอายุ!L243+ประชากรรายอายุ!DN243</f>
        <v>110</v>
      </c>
      <c r="M243" s="7">
        <f>ประชากรรายอายุ!M243+ประชากรรายอายุ!DO243</f>
        <v>127</v>
      </c>
      <c r="N243" s="7">
        <f>ประชากรรายอายุ!N243+ประชากรรายอายุ!DP243</f>
        <v>132</v>
      </c>
      <c r="O243" s="7">
        <f>ประชากรรายอายุ!O243+ประชากรรายอายุ!DQ243</f>
        <v>95</v>
      </c>
      <c r="P243" s="7">
        <f>ประชากรรายอายุ!P243+ประชากรรายอายุ!DR243</f>
        <v>139</v>
      </c>
      <c r="Q243" s="7">
        <f>ประชากรรายอายุ!Q243+ประชากรรายอายุ!DS243</f>
        <v>135</v>
      </c>
      <c r="R243" s="7">
        <f>ประชากรรายอายุ!R243+ประชากรรายอายุ!DT243</f>
        <v>136</v>
      </c>
      <c r="S243" s="7">
        <f>ประชากรรายอายุ!S243+ประชากรรายอายุ!DU243</f>
        <v>141</v>
      </c>
      <c r="T243" s="7">
        <f>ประชากรรายอายุ!T243+ประชากรรายอายุ!DV243</f>
        <v>128</v>
      </c>
      <c r="U243" s="7">
        <f>ประชากรรายอายุ!U243+ประชากรรายอายุ!DW243</f>
        <v>137</v>
      </c>
      <c r="V243" s="7">
        <f>ประชากรรายอายุ!V243+ประชากรรายอายุ!DX243</f>
        <v>130</v>
      </c>
      <c r="W243" s="7">
        <f>ประชากรรายอายุ!W243+ประชากรรายอายุ!DY243</f>
        <v>133</v>
      </c>
      <c r="X243" s="7">
        <f>ประชากรรายอายุ!X243+ประชากรรายอายุ!DZ243</f>
        <v>120</v>
      </c>
      <c r="Y243" s="7">
        <f>ประชากรรายอายุ!Y243+ประชากรรายอายุ!EA243</f>
        <v>108</v>
      </c>
      <c r="Z243" s="7">
        <f>ประชากรรายอายุ!Z243+ประชากรรายอายุ!EB243</f>
        <v>120</v>
      </c>
      <c r="AA243" s="7">
        <f>ประชากรรายอายุ!AA243+ประชากรรายอายุ!EC243</f>
        <v>112</v>
      </c>
      <c r="AB243" s="7">
        <f>ประชากรรายอายุ!AB243+ประชากรรายอายุ!ED243</f>
        <v>126</v>
      </c>
      <c r="AC243" s="7">
        <f>ประชากรรายอายุ!AC243+ประชากรรายอายุ!EE243</f>
        <v>114</v>
      </c>
      <c r="AD243" s="7">
        <f>ประชากรรายอายุ!AD243+ประชากรรายอายุ!EF243</f>
        <v>127</v>
      </c>
      <c r="AE243" s="7">
        <f>ประชากรรายอายุ!AE243+ประชากรรายอายุ!EG243</f>
        <v>127</v>
      </c>
      <c r="AF243" s="7">
        <f>ประชากรรายอายุ!AF243+ประชากรรายอายุ!EH243</f>
        <v>131</v>
      </c>
      <c r="AG243" s="7">
        <f>ประชากรรายอายุ!AG243+ประชากรรายอายุ!EI243</f>
        <v>127</v>
      </c>
      <c r="AH243" s="7">
        <f>ประชากรรายอายุ!AH243+ประชากรรายอายุ!EJ243</f>
        <v>131</v>
      </c>
      <c r="AI243" s="7">
        <f>ประชากรรายอายุ!AI243+ประชากรรายอายุ!EK243</f>
        <v>137</v>
      </c>
      <c r="AJ243" s="7">
        <f>ประชากรรายอายุ!AJ243+ประชากรรายอายุ!EL243</f>
        <v>130</v>
      </c>
      <c r="AK243" s="7">
        <f>ประชากรรายอายุ!AK243+ประชากรรายอายุ!EM243</f>
        <v>130</v>
      </c>
      <c r="AL243" s="7">
        <f>ประชากรรายอายุ!AL243+ประชากรรายอายุ!EN243</f>
        <v>183</v>
      </c>
      <c r="AM243" s="7">
        <f>ประชากรรายอายุ!AM243+ประชากรรายอายุ!EO243</f>
        <v>131</v>
      </c>
      <c r="AN243" s="7">
        <f>ประชากรรายอายุ!AN243+ประชากรรายอายุ!EP243</f>
        <v>152</v>
      </c>
      <c r="AO243" s="7">
        <f>ประชากรรายอายุ!AO243+ประชากรรายอายุ!EQ243</f>
        <v>160</v>
      </c>
      <c r="AP243" s="7">
        <f>ประชากรรายอายุ!AP243+ประชากรรายอายุ!ER243</f>
        <v>131</v>
      </c>
      <c r="AQ243" s="7">
        <f>ประชากรรายอายุ!AQ243+ประชากรรายอายุ!ES243</f>
        <v>130</v>
      </c>
      <c r="AR243" s="7">
        <f>ประชากรรายอายุ!AR243+ประชากรรายอายุ!ET243</f>
        <v>127</v>
      </c>
      <c r="AS243" s="7">
        <f>ประชากรรายอายุ!AS243+ประชากรรายอายุ!EU243</f>
        <v>125</v>
      </c>
      <c r="AT243" s="7">
        <f>ประชากรรายอายุ!AT243+ประชากรรายอายุ!EV243</f>
        <v>128</v>
      </c>
      <c r="AU243" s="7">
        <f>ประชากรรายอายุ!AU243+ประชากรรายอายุ!EW243</f>
        <v>138</v>
      </c>
      <c r="AV243" s="7">
        <f>ประชากรรายอายุ!AV243+ประชากรรายอายุ!EX243</f>
        <v>112</v>
      </c>
      <c r="AW243" s="7">
        <f>ประชากรรายอายุ!AW243+ประชากรรายอายุ!EY243</f>
        <v>114</v>
      </c>
      <c r="AX243" s="7">
        <f>ประชากรรายอายุ!AX243+ประชากรรายอายุ!EZ243</f>
        <v>96</v>
      </c>
      <c r="AY243" s="7">
        <f>ประชากรรายอายุ!AY243+ประชากรรายอายุ!FA243</f>
        <v>121</v>
      </c>
      <c r="AZ243" s="7">
        <f>ประชากรรายอายุ!AZ243+ประชากรรายอายุ!FB243</f>
        <v>111</v>
      </c>
      <c r="BA243" s="7">
        <f>ประชากรรายอายุ!BA243+ประชากรรายอายุ!FC243</f>
        <v>93</v>
      </c>
      <c r="BB243" s="7">
        <f>ประชากรรายอายุ!BB243+ประชากรรายอายุ!FD243</f>
        <v>70</v>
      </c>
      <c r="BC243" s="7">
        <f>ประชากรรายอายุ!BC243+ประชากรรายอายุ!FE243</f>
        <v>73</v>
      </c>
      <c r="BD243" s="7">
        <f>ประชากรรายอายุ!BD243+ประชากรรายอายุ!FF243</f>
        <v>95</v>
      </c>
      <c r="BE243" s="7">
        <f>ประชากรรายอายุ!BE243+ประชากรรายอายุ!FG243</f>
        <v>67</v>
      </c>
      <c r="BF243" s="7">
        <f>ประชากรรายอายุ!BF243+ประชากรรายอายุ!FH243</f>
        <v>80</v>
      </c>
      <c r="BG243" s="7">
        <f>ประชากรรายอายุ!BG243+ประชากรรายอายุ!FI243</f>
        <v>80</v>
      </c>
      <c r="BH243" s="7">
        <f>ประชากรรายอายุ!BH243+ประชากรรายอายุ!FJ243</f>
        <v>87</v>
      </c>
      <c r="BI243" s="7">
        <f>ประชากรรายอายุ!BI243+ประชากรรายอายุ!FK243</f>
        <v>54</v>
      </c>
      <c r="BJ243" s="7">
        <f>ประชากรรายอายุ!BJ243+ประชากรรายอายุ!FL243</f>
        <v>63</v>
      </c>
      <c r="BK243" s="7">
        <f>ประชากรรายอายุ!BK243+ประชากรรายอายุ!FM243</f>
        <v>80</v>
      </c>
      <c r="BL243" s="7">
        <f>ประชากรรายอายุ!BL243+ประชากรรายอายุ!FN243</f>
        <v>54</v>
      </c>
      <c r="BM243" s="7">
        <f>ประชากรรายอายุ!BM243+ประชากรรายอายุ!FO243</f>
        <v>55</v>
      </c>
      <c r="BN243" s="7">
        <f>ประชากรรายอายุ!BN243+ประชากรรายอายุ!FP243</f>
        <v>63</v>
      </c>
      <c r="BO243" s="7">
        <f>ประชากรรายอายุ!BO243+ประชากรรายอายุ!FQ243</f>
        <v>39</v>
      </c>
      <c r="BP243" s="7">
        <f>ประชากรรายอายุ!BP243+ประชากรรายอายุ!FR243</f>
        <v>49</v>
      </c>
      <c r="BQ243" s="7">
        <f>ประชากรรายอายุ!BQ243+ประชากรรายอายุ!FS243</f>
        <v>30</v>
      </c>
      <c r="BR243" s="7">
        <f>ประชากรรายอายุ!BR243+ประชากรรายอายุ!FT243</f>
        <v>41</v>
      </c>
      <c r="BS243" s="7">
        <f>ประชากรรายอายุ!BS243+ประชากรรายอายุ!FU243</f>
        <v>25</v>
      </c>
      <c r="BT243" s="7">
        <f>ประชากรรายอายุ!BT243+ประชากรรายอายุ!FV243</f>
        <v>26</v>
      </c>
      <c r="BU243" s="7">
        <f>ประชากรรายอายุ!BU243+ประชากรรายอายุ!FW243</f>
        <v>26</v>
      </c>
      <c r="BV243" s="7">
        <f>ประชากรรายอายุ!BV243+ประชากรรายอายุ!FX243</f>
        <v>31</v>
      </c>
      <c r="BW243" s="7">
        <f>ประชากรรายอายุ!BW243+ประชากรรายอายุ!FY243</f>
        <v>31</v>
      </c>
      <c r="BX243" s="7">
        <f>ประชากรรายอายุ!BX243+ประชากรรายอายุ!FZ243</f>
        <v>27</v>
      </c>
      <c r="BY243" s="7">
        <f>ประชากรรายอายุ!BY243+ประชากรรายอายุ!GA243</f>
        <v>37</v>
      </c>
      <c r="BZ243" s="7">
        <f>ประชากรรายอายุ!BZ243+ประชากรรายอายุ!GB243</f>
        <v>27</v>
      </c>
      <c r="CA243" s="7">
        <f>ประชากรรายอายุ!CA243+ประชากรรายอายุ!GC243</f>
        <v>20</v>
      </c>
      <c r="CB243" s="7">
        <f>ประชากรรายอายุ!CB243+ประชากรรายอายุ!GD243</f>
        <v>15</v>
      </c>
      <c r="CC243" s="7">
        <f>ประชากรรายอายุ!CC243+ประชากรรายอายุ!GE243</f>
        <v>12</v>
      </c>
      <c r="CD243" s="7">
        <f>ประชากรรายอายุ!CD243+ประชากรรายอายุ!GF243</f>
        <v>22</v>
      </c>
      <c r="CE243" s="7">
        <f>ประชากรรายอายุ!CE243+ประชากรรายอายุ!GG243</f>
        <v>14</v>
      </c>
      <c r="CF243" s="7">
        <f>ประชากรรายอายุ!CF243+ประชากรรายอายุ!GH243</f>
        <v>9</v>
      </c>
      <c r="CG243" s="7">
        <f>ประชากรรายอายุ!CG243+ประชากรรายอายุ!GI243</f>
        <v>6</v>
      </c>
      <c r="CH243" s="7">
        <f>ประชากรรายอายุ!CH243+ประชากรรายอายุ!GJ243</f>
        <v>6</v>
      </c>
      <c r="CI243" s="7">
        <f>ประชากรรายอายุ!CI243+ประชากรรายอายุ!GK243</f>
        <v>10</v>
      </c>
      <c r="CJ243" s="7">
        <f>ประชากรรายอายุ!CJ243+ประชากรรายอายุ!GL243</f>
        <v>10</v>
      </c>
      <c r="CK243" s="7">
        <f>ประชากรรายอายุ!CK243+ประชากรรายอายุ!GM243</f>
        <v>11</v>
      </c>
      <c r="CL243" s="7">
        <f>ประชากรรายอายุ!CL243+ประชากรรายอายุ!GN243</f>
        <v>5</v>
      </c>
      <c r="CM243" s="7">
        <f>ประชากรรายอายุ!CM243+ประชากรรายอายุ!GO243</f>
        <v>3</v>
      </c>
      <c r="CN243" s="7">
        <f>ประชากรรายอายุ!CN243+ประชากรรายอายุ!GP243</f>
        <v>2</v>
      </c>
      <c r="CO243" s="7">
        <f>ประชากรรายอายุ!CO243+ประชากรรายอายุ!GQ243</f>
        <v>1</v>
      </c>
      <c r="CP243" s="7">
        <f>ประชากรรายอายุ!CP243+ประชากรรายอายุ!GR243</f>
        <v>0</v>
      </c>
      <c r="CQ243" s="7">
        <f>ประชากรรายอายุ!CQ243+ประชากรรายอายุ!GS243</f>
        <v>1</v>
      </c>
      <c r="CR243" s="7">
        <f>ประชากรรายอายุ!CR243+ประชากรรายอายุ!GT243</f>
        <v>2</v>
      </c>
      <c r="CS243" s="7">
        <f>ประชากรรายอายุ!CS243+ประชากรรายอายุ!GU243</f>
        <v>1</v>
      </c>
      <c r="CT243" s="7">
        <f>ประชากรรายอายุ!CT243+ประชากรรายอายุ!GV243</f>
        <v>3</v>
      </c>
      <c r="CU243" s="7">
        <f>ประชากรรายอายุ!CU243+ประชากรรายอายุ!GW243</f>
        <v>2</v>
      </c>
      <c r="CV243" s="7">
        <f>ประชากรรายอายุ!CV243+ประชากรรายอายุ!GX243</f>
        <v>0</v>
      </c>
      <c r="CW243" s="7">
        <f>ประชากรรายอายุ!CW243+ประชากรรายอายุ!GY243</f>
        <v>0</v>
      </c>
      <c r="CX243" s="7">
        <f>ประชากรรายอายุ!CX243+ประชากรรายอายุ!GZ243</f>
        <v>0</v>
      </c>
      <c r="CY243" s="7">
        <f>ประชากรรายอายุ!CY243+ประชากรรายอายุ!HA243</f>
        <v>0</v>
      </c>
      <c r="CZ243" s="7">
        <f>ประชากรรายอายุ!CZ243+ประชากรรายอายุ!HB243</f>
        <v>0</v>
      </c>
      <c r="DA243" s="7">
        <f>ประชากรรายอายุ!DA243+ประชากรรายอายุ!HC243</f>
        <v>0</v>
      </c>
      <c r="DB243" s="7">
        <f>ประชากรรายอายุ!DB243+ประชากรรายอายุ!HD243</f>
        <v>0</v>
      </c>
      <c r="DC243" s="7">
        <f>ประชากรรายอายุ!DC243+ประชากรรายอายุ!HE243</f>
        <v>0</v>
      </c>
      <c r="DD243" s="7">
        <f>ประชากรรายอายุ!DD243+ประชากรรายอายุ!HF243</f>
        <v>1</v>
      </c>
    </row>
    <row r="244" spans="1:108">
      <c r="A244" s="5"/>
      <c r="B244" s="5" t="s">
        <v>172</v>
      </c>
      <c r="C244" s="7">
        <f>ประชากรรายอายุ!C244+ประชากรรายอายุ!DE244</f>
        <v>94</v>
      </c>
      <c r="D244" s="7">
        <f>ประชากรรายอายุ!D244+ประชากรรายอายุ!DF244</f>
        <v>77</v>
      </c>
      <c r="E244" s="7">
        <f>ประชากรรายอายุ!E244+ประชากรรายอายุ!DG244</f>
        <v>85</v>
      </c>
      <c r="F244" s="7">
        <f>ประชากรรายอายุ!F244+ประชากรรายอายุ!DH244</f>
        <v>96</v>
      </c>
      <c r="G244" s="7">
        <f>ประชากรรายอายุ!G244+ประชากรรายอายุ!DI244</f>
        <v>99</v>
      </c>
      <c r="H244" s="7">
        <f>ประชากรรายอายุ!H244+ประชากรรายอายุ!DJ244</f>
        <v>113</v>
      </c>
      <c r="I244" s="7">
        <f>ประชากรรายอายุ!I244+ประชากรรายอายุ!DK244</f>
        <v>112</v>
      </c>
      <c r="J244" s="7">
        <f>ประชากรรายอายุ!J244+ประชากรรายอายุ!DL244</f>
        <v>79</v>
      </c>
      <c r="K244" s="7">
        <f>ประชากรรายอายุ!K244+ประชากรรายอายุ!DM244</f>
        <v>107</v>
      </c>
      <c r="L244" s="7">
        <f>ประชากรรายอายุ!L244+ประชากรรายอายุ!DN244</f>
        <v>118</v>
      </c>
      <c r="M244" s="7">
        <f>ประชากรรายอายุ!M244+ประชากรรายอายุ!DO244</f>
        <v>116</v>
      </c>
      <c r="N244" s="7">
        <f>ประชากรรายอายุ!N244+ประชากรรายอายุ!DP244</f>
        <v>115</v>
      </c>
      <c r="O244" s="7">
        <f>ประชากรรายอายุ!O244+ประชากรรายอายุ!DQ244</f>
        <v>107</v>
      </c>
      <c r="P244" s="7">
        <f>ประชากรรายอายุ!P244+ประชากรรายอายุ!DR244</f>
        <v>112</v>
      </c>
      <c r="Q244" s="7">
        <f>ประชากรรายอายุ!Q244+ประชากรรายอายุ!DS244</f>
        <v>127</v>
      </c>
      <c r="R244" s="7">
        <f>ประชากรรายอายุ!R244+ประชากรรายอายุ!DT244</f>
        <v>127</v>
      </c>
      <c r="S244" s="7">
        <f>ประชากรรายอายุ!S244+ประชากรรายอายุ!DU244</f>
        <v>140</v>
      </c>
      <c r="T244" s="7">
        <f>ประชากรรายอายุ!T244+ประชากรรายอายุ!DV244</f>
        <v>114</v>
      </c>
      <c r="U244" s="7">
        <f>ประชากรรายอายุ!U244+ประชากรรายอายุ!DW244</f>
        <v>110</v>
      </c>
      <c r="V244" s="7">
        <f>ประชากรรายอายุ!V244+ประชากรรายอายุ!DX244</f>
        <v>138</v>
      </c>
      <c r="W244" s="7">
        <f>ประชากรรายอายุ!W244+ประชากรรายอายุ!DY244</f>
        <v>112</v>
      </c>
      <c r="X244" s="7">
        <f>ประชากรรายอายุ!X244+ประชากรรายอายุ!DZ244</f>
        <v>110</v>
      </c>
      <c r="Y244" s="7">
        <f>ประชากรรายอายุ!Y244+ประชากรรายอายุ!EA244</f>
        <v>95</v>
      </c>
      <c r="Z244" s="7">
        <f>ประชากรรายอายุ!Z244+ประชากรรายอายุ!EB244</f>
        <v>128</v>
      </c>
      <c r="AA244" s="7">
        <f>ประชากรรายอายุ!AA244+ประชากรรายอายุ!EC244</f>
        <v>94</v>
      </c>
      <c r="AB244" s="7">
        <f>ประชากรรายอายุ!AB244+ประชากรรายอายุ!ED244</f>
        <v>98</v>
      </c>
      <c r="AC244" s="7">
        <f>ประชากรรายอายุ!AC244+ประชากรรายอายุ!EE244</f>
        <v>111</v>
      </c>
      <c r="AD244" s="7">
        <f>ประชากรรายอายุ!AD244+ประชากรรายอายุ!EF244</f>
        <v>121</v>
      </c>
      <c r="AE244" s="7">
        <f>ประชากรรายอายุ!AE244+ประชากรรายอายุ!EG244</f>
        <v>121</v>
      </c>
      <c r="AF244" s="7">
        <f>ประชากรรายอายุ!AF244+ประชากรรายอายุ!EH244</f>
        <v>117</v>
      </c>
      <c r="AG244" s="7">
        <f>ประชากรรายอายุ!AG244+ประชากรรายอายุ!EI244</f>
        <v>119</v>
      </c>
      <c r="AH244" s="7">
        <f>ประชากรรายอายุ!AH244+ประชากรรายอายุ!EJ244</f>
        <v>126</v>
      </c>
      <c r="AI244" s="7">
        <f>ประชากรรายอายุ!AI244+ประชากรรายอายุ!EK244</f>
        <v>137</v>
      </c>
      <c r="AJ244" s="7">
        <f>ประชากรรายอายุ!AJ244+ประชากรรายอายุ!EL244</f>
        <v>123</v>
      </c>
      <c r="AK244" s="7">
        <f>ประชากรรายอายุ!AK244+ประชากรรายอายุ!EM244</f>
        <v>131</v>
      </c>
      <c r="AL244" s="7">
        <f>ประชากรรายอายุ!AL244+ประชากรรายอายุ!EN244</f>
        <v>123</v>
      </c>
      <c r="AM244" s="7">
        <f>ประชากรรายอายุ!AM244+ประชากรรายอายุ!EO244</f>
        <v>149</v>
      </c>
      <c r="AN244" s="7">
        <f>ประชากรรายอายุ!AN244+ประชากรรายอายุ!EP244</f>
        <v>135</v>
      </c>
      <c r="AO244" s="7">
        <f>ประชากรรายอายุ!AO244+ประชากรรายอายุ!EQ244</f>
        <v>155</v>
      </c>
      <c r="AP244" s="7">
        <f>ประชากรรายอายุ!AP244+ประชากรรายอายุ!ER244</f>
        <v>128</v>
      </c>
      <c r="AQ244" s="7">
        <f>ประชากรรายอายุ!AQ244+ประชากรรายอายุ!ES244</f>
        <v>116</v>
      </c>
      <c r="AR244" s="7">
        <f>ประชากรรายอายุ!AR244+ประชากรรายอายุ!ET244</f>
        <v>154</v>
      </c>
      <c r="AS244" s="7">
        <f>ประชากรรายอายุ!AS244+ประชากรรายอายุ!EU244</f>
        <v>129</v>
      </c>
      <c r="AT244" s="7">
        <f>ประชากรรายอายุ!AT244+ประชากรรายอายุ!EV244</f>
        <v>140</v>
      </c>
      <c r="AU244" s="7">
        <f>ประชากรรายอายุ!AU244+ประชากรรายอายุ!EW244</f>
        <v>131</v>
      </c>
      <c r="AV244" s="7">
        <f>ประชากรรายอายุ!AV244+ประชากรรายอายุ!EX244</f>
        <v>130</v>
      </c>
      <c r="AW244" s="7">
        <f>ประชากรรายอายุ!AW244+ประชากรรายอายุ!EY244</f>
        <v>141</v>
      </c>
      <c r="AX244" s="7">
        <f>ประชากรรายอายุ!AX244+ประชากรรายอายุ!EZ244</f>
        <v>101</v>
      </c>
      <c r="AY244" s="7">
        <f>ประชากรรายอายุ!AY244+ประชากรรายอายุ!FA244</f>
        <v>124</v>
      </c>
      <c r="AZ244" s="7">
        <f>ประชากรรายอายุ!AZ244+ประชากรรายอายุ!FB244</f>
        <v>106</v>
      </c>
      <c r="BA244" s="7">
        <f>ประชากรรายอายุ!BA244+ประชากรรายอายุ!FC244</f>
        <v>100</v>
      </c>
      <c r="BB244" s="7">
        <f>ประชากรรายอายุ!BB244+ประชากรรายอายุ!FD244</f>
        <v>109</v>
      </c>
      <c r="BC244" s="7">
        <f>ประชากรรายอายุ!BC244+ประชากรรายอายุ!FE244</f>
        <v>118</v>
      </c>
      <c r="BD244" s="7">
        <f>ประชากรรายอายุ!BD244+ประชากรรายอายุ!FF244</f>
        <v>84</v>
      </c>
      <c r="BE244" s="7">
        <f>ประชากรรายอายุ!BE244+ประชากรรายอายุ!FG244</f>
        <v>87</v>
      </c>
      <c r="BF244" s="7">
        <f>ประชากรรายอายุ!BF244+ประชากรรายอายุ!FH244</f>
        <v>98</v>
      </c>
      <c r="BG244" s="7">
        <f>ประชากรรายอายุ!BG244+ประชากรรายอายุ!FI244</f>
        <v>104</v>
      </c>
      <c r="BH244" s="7">
        <f>ประชากรรายอายุ!BH244+ประชากรรายอายุ!FJ244</f>
        <v>77</v>
      </c>
      <c r="BI244" s="7">
        <f>ประชากรรายอายุ!BI244+ประชากรรายอายุ!FK244</f>
        <v>72</v>
      </c>
      <c r="BJ244" s="7">
        <f>ประชากรรายอายุ!BJ244+ประชากรรายอายุ!FL244</f>
        <v>72</v>
      </c>
      <c r="BK244" s="7">
        <f>ประชากรรายอายุ!BK244+ประชากรรายอายุ!FM244</f>
        <v>64</v>
      </c>
      <c r="BL244" s="7">
        <f>ประชากรรายอายุ!BL244+ประชากรรายอายุ!FN244</f>
        <v>59</v>
      </c>
      <c r="BM244" s="7">
        <f>ประชากรรายอายุ!BM244+ประชากรรายอายุ!FO244</f>
        <v>66</v>
      </c>
      <c r="BN244" s="7">
        <f>ประชากรรายอายุ!BN244+ประชากรรายอายุ!FP244</f>
        <v>66</v>
      </c>
      <c r="BO244" s="7">
        <f>ประชากรรายอายุ!BO244+ประชากรรายอายุ!FQ244</f>
        <v>66</v>
      </c>
      <c r="BP244" s="7">
        <f>ประชากรรายอายุ!BP244+ประชากรรายอายุ!FR244</f>
        <v>54</v>
      </c>
      <c r="BQ244" s="7">
        <f>ประชากรรายอายุ!BQ244+ประชากรรายอายุ!FS244</f>
        <v>52</v>
      </c>
      <c r="BR244" s="7">
        <f>ประชากรรายอายุ!BR244+ประชากรรายอายุ!FT244</f>
        <v>33</v>
      </c>
      <c r="BS244" s="7">
        <f>ประชากรรายอายุ!BS244+ประชากรรายอายุ!FU244</f>
        <v>33</v>
      </c>
      <c r="BT244" s="7">
        <f>ประชากรรายอายุ!BT244+ประชากรรายอายุ!FV244</f>
        <v>40</v>
      </c>
      <c r="BU244" s="7">
        <f>ประชากรรายอายุ!BU244+ประชากรรายอายุ!FW244</f>
        <v>44</v>
      </c>
      <c r="BV244" s="7">
        <f>ประชากรรายอายุ!BV244+ประชากรรายอายุ!FX244</f>
        <v>27</v>
      </c>
      <c r="BW244" s="7">
        <f>ประชากรรายอายุ!BW244+ประชากรรายอายุ!FY244</f>
        <v>35</v>
      </c>
      <c r="BX244" s="7">
        <f>ประชากรรายอายุ!BX244+ประชากรรายอายุ!FZ244</f>
        <v>39</v>
      </c>
      <c r="BY244" s="7">
        <f>ประชากรรายอายุ!BY244+ประชากรรายอายุ!GA244</f>
        <v>28</v>
      </c>
      <c r="BZ244" s="7">
        <f>ประชากรรายอายุ!BZ244+ประชากรรายอายุ!GB244</f>
        <v>33</v>
      </c>
      <c r="CA244" s="7">
        <f>ประชากรรายอายุ!CA244+ประชากรรายอายุ!GC244</f>
        <v>26</v>
      </c>
      <c r="CB244" s="7">
        <f>ประชากรรายอายุ!CB244+ประชากรรายอายุ!GD244</f>
        <v>15</v>
      </c>
      <c r="CC244" s="7">
        <f>ประชากรรายอายุ!CC244+ประชากรรายอายุ!GE244</f>
        <v>22</v>
      </c>
      <c r="CD244" s="7">
        <f>ประชากรรายอายุ!CD244+ประชากรรายอายุ!GF244</f>
        <v>15</v>
      </c>
      <c r="CE244" s="7">
        <f>ประชากรรายอายุ!CE244+ประชากรรายอายุ!GG244</f>
        <v>19</v>
      </c>
      <c r="CF244" s="7">
        <f>ประชากรรายอายุ!CF244+ประชากรรายอายุ!GH244</f>
        <v>14</v>
      </c>
      <c r="CG244" s="7">
        <f>ประชากรรายอายุ!CG244+ประชากรรายอายุ!GI244</f>
        <v>14</v>
      </c>
      <c r="CH244" s="7">
        <f>ประชากรรายอายุ!CH244+ประชากรรายอายุ!GJ244</f>
        <v>7</v>
      </c>
      <c r="CI244" s="7">
        <f>ประชากรรายอายุ!CI244+ประชากรรายอายุ!GK244</f>
        <v>8</v>
      </c>
      <c r="CJ244" s="7">
        <f>ประชากรรายอายุ!CJ244+ประชากรรายอายุ!GL244</f>
        <v>8</v>
      </c>
      <c r="CK244" s="7">
        <f>ประชากรรายอายุ!CK244+ประชากรรายอายุ!GM244</f>
        <v>7</v>
      </c>
      <c r="CL244" s="7">
        <f>ประชากรรายอายุ!CL244+ประชากรรายอายุ!GN244</f>
        <v>6</v>
      </c>
      <c r="CM244" s="7">
        <f>ประชากรรายอายุ!CM244+ประชากรรายอายุ!GO244</f>
        <v>7</v>
      </c>
      <c r="CN244" s="7">
        <f>ประชากรรายอายุ!CN244+ประชากรรายอายุ!GP244</f>
        <v>3</v>
      </c>
      <c r="CO244" s="7">
        <f>ประชากรรายอายุ!CO244+ประชากรรายอายุ!GQ244</f>
        <v>3</v>
      </c>
      <c r="CP244" s="7">
        <f>ประชากรรายอายุ!CP244+ประชากรรายอายุ!GR244</f>
        <v>2</v>
      </c>
      <c r="CQ244" s="7">
        <f>ประชากรรายอายุ!CQ244+ประชากรรายอายุ!GS244</f>
        <v>2</v>
      </c>
      <c r="CR244" s="7">
        <f>ประชากรรายอายุ!CR244+ประชากรรายอายุ!GT244</f>
        <v>1</v>
      </c>
      <c r="CS244" s="7">
        <f>ประชากรรายอายุ!CS244+ประชากรรายอายุ!GU244</f>
        <v>1</v>
      </c>
      <c r="CT244" s="7">
        <f>ประชากรรายอายุ!CT244+ประชากรรายอายุ!GV244</f>
        <v>1</v>
      </c>
      <c r="CU244" s="7">
        <f>ประชากรรายอายุ!CU244+ประชากรรายอายุ!GW244</f>
        <v>1</v>
      </c>
      <c r="CV244" s="7">
        <f>ประชากรรายอายุ!CV244+ประชากรรายอายุ!GX244</f>
        <v>0</v>
      </c>
      <c r="CW244" s="7">
        <f>ประชากรรายอายุ!CW244+ประชากรรายอายุ!GY244</f>
        <v>1</v>
      </c>
      <c r="CX244" s="7">
        <f>ประชากรรายอายุ!CX244+ประชากรรายอายุ!GZ244</f>
        <v>0</v>
      </c>
      <c r="CY244" s="7">
        <f>ประชากรรายอายุ!CY244+ประชากรรายอายุ!HA244</f>
        <v>0</v>
      </c>
      <c r="CZ244" s="7">
        <f>ประชากรรายอายุ!CZ244+ประชากรรายอายุ!HB244</f>
        <v>1</v>
      </c>
      <c r="DA244" s="7">
        <f>ประชากรรายอายุ!DA244+ประชากรรายอายุ!HC244</f>
        <v>0</v>
      </c>
      <c r="DB244" s="7">
        <f>ประชากรรายอายุ!DB244+ประชากรรายอายุ!HD244</f>
        <v>0</v>
      </c>
      <c r="DC244" s="7">
        <f>ประชากรรายอายุ!DC244+ประชากรรายอายุ!HE244</f>
        <v>0</v>
      </c>
      <c r="DD244" s="7">
        <f>ประชากรรายอายุ!DD244+ประชากรรายอายุ!HF244</f>
        <v>4</v>
      </c>
    </row>
    <row r="245" spans="1:108">
      <c r="A245" s="5"/>
      <c r="B245" s="5" t="s">
        <v>173</v>
      </c>
      <c r="C245" s="7">
        <f>ประชากรรายอายุ!C245+ประชากรรายอายุ!DE245</f>
        <v>103</v>
      </c>
      <c r="D245" s="7">
        <f>ประชากรรายอายุ!D245+ประชากรรายอายุ!DF245</f>
        <v>113</v>
      </c>
      <c r="E245" s="7">
        <f>ประชากรรายอายุ!E245+ประชากรรายอายุ!DG245</f>
        <v>88</v>
      </c>
      <c r="F245" s="7">
        <f>ประชากรรายอายุ!F245+ประชากรรายอายุ!DH245</f>
        <v>100</v>
      </c>
      <c r="G245" s="7">
        <f>ประชากรรายอายุ!G245+ประชากรรายอายุ!DI245</f>
        <v>109</v>
      </c>
      <c r="H245" s="7">
        <f>ประชากรรายอายุ!H245+ประชากรรายอายุ!DJ245</f>
        <v>108</v>
      </c>
      <c r="I245" s="7">
        <f>ประชากรรายอายุ!I245+ประชากรรายอายุ!DK245</f>
        <v>111</v>
      </c>
      <c r="J245" s="7">
        <f>ประชากรรายอายุ!J245+ประชากรรายอายุ!DL245</f>
        <v>130</v>
      </c>
      <c r="K245" s="7">
        <f>ประชากรรายอายุ!K245+ประชากรรายอายุ!DM245</f>
        <v>112</v>
      </c>
      <c r="L245" s="7">
        <f>ประชากรรายอายุ!L245+ประชากรรายอายุ!DN245</f>
        <v>105</v>
      </c>
      <c r="M245" s="7">
        <f>ประชากรรายอายุ!M245+ประชากรรายอายุ!DO245</f>
        <v>117</v>
      </c>
      <c r="N245" s="7">
        <f>ประชากรรายอายุ!N245+ประชากรรายอายุ!DP245</f>
        <v>120</v>
      </c>
      <c r="O245" s="7">
        <f>ประชากรรายอายุ!O245+ประชากรรายอายุ!DQ245</f>
        <v>114</v>
      </c>
      <c r="P245" s="7">
        <f>ประชากรรายอายุ!P245+ประชากรรายอายุ!DR245</f>
        <v>134</v>
      </c>
      <c r="Q245" s="7">
        <f>ประชากรรายอายุ!Q245+ประชากรรายอายุ!DS245</f>
        <v>131</v>
      </c>
      <c r="R245" s="7">
        <f>ประชากรรายอายุ!R245+ประชากรรายอายุ!DT245</f>
        <v>101</v>
      </c>
      <c r="S245" s="7">
        <f>ประชากรรายอายุ!S245+ประชากรรายอายุ!DU245</f>
        <v>144</v>
      </c>
      <c r="T245" s="7">
        <f>ประชากรรายอายุ!T245+ประชากรรายอายุ!DV245</f>
        <v>128</v>
      </c>
      <c r="U245" s="7">
        <f>ประชากรรายอายุ!U245+ประชากรรายอายุ!DW245</f>
        <v>130</v>
      </c>
      <c r="V245" s="7">
        <f>ประชากรรายอายุ!V245+ประชากรรายอายุ!DX245</f>
        <v>124</v>
      </c>
      <c r="W245" s="7">
        <f>ประชากรรายอายุ!W245+ประชากรรายอายุ!DY245</f>
        <v>131</v>
      </c>
      <c r="X245" s="7">
        <f>ประชากรรายอายุ!X245+ประชากรรายอายุ!DZ245</f>
        <v>113</v>
      </c>
      <c r="Y245" s="7">
        <f>ประชากรรายอายุ!Y245+ประชากรรายอายุ!EA245</f>
        <v>93</v>
      </c>
      <c r="Z245" s="7">
        <f>ประชากรรายอายุ!Z245+ประชากรรายอายุ!EB245</f>
        <v>138</v>
      </c>
      <c r="AA245" s="7">
        <f>ประชากรรายอายุ!AA245+ประชากรรายอายุ!EC245</f>
        <v>129</v>
      </c>
      <c r="AB245" s="7">
        <f>ประชากรรายอายุ!AB245+ประชากรรายอายุ!ED245</f>
        <v>122</v>
      </c>
      <c r="AC245" s="7">
        <f>ประชากรรายอายุ!AC245+ประชากรรายอายุ!EE245</f>
        <v>118</v>
      </c>
      <c r="AD245" s="7">
        <f>ประชากรรายอายุ!AD245+ประชากรรายอายุ!EF245</f>
        <v>160</v>
      </c>
      <c r="AE245" s="7">
        <f>ประชากรรายอายุ!AE245+ประชากรรายอายุ!EG245</f>
        <v>118</v>
      </c>
      <c r="AF245" s="7">
        <f>ประชากรรายอายุ!AF245+ประชากรรายอายุ!EH245</f>
        <v>136</v>
      </c>
      <c r="AG245" s="7">
        <f>ประชากรรายอายุ!AG245+ประชากรรายอายุ!EI245</f>
        <v>136</v>
      </c>
      <c r="AH245" s="7">
        <f>ประชากรรายอายุ!AH245+ประชากรรายอายุ!EJ245</f>
        <v>120</v>
      </c>
      <c r="AI245" s="7">
        <f>ประชากรรายอายุ!AI245+ประชากรรายอายุ!EK245</f>
        <v>124</v>
      </c>
      <c r="AJ245" s="7">
        <f>ประชากรรายอายุ!AJ245+ประชากรรายอายุ!EL245</f>
        <v>147</v>
      </c>
      <c r="AK245" s="7">
        <f>ประชากรรายอายุ!AK245+ประชากรรายอายุ!EM245</f>
        <v>149</v>
      </c>
      <c r="AL245" s="7">
        <f>ประชากรรายอายุ!AL245+ประชากรรายอายุ!EN245</f>
        <v>144</v>
      </c>
      <c r="AM245" s="7">
        <f>ประชากรรายอายุ!AM245+ประชากรรายอายุ!EO245</f>
        <v>180</v>
      </c>
      <c r="AN245" s="7">
        <f>ประชากรรายอายุ!AN245+ประชากรรายอายุ!EP245</f>
        <v>137</v>
      </c>
      <c r="AO245" s="7">
        <f>ประชากรรายอายุ!AO245+ประชากรรายอายุ!EQ245</f>
        <v>182</v>
      </c>
      <c r="AP245" s="7">
        <f>ประชากรรายอายุ!AP245+ประชากรรายอายุ!ER245</f>
        <v>117</v>
      </c>
      <c r="AQ245" s="7">
        <f>ประชากรรายอายุ!AQ245+ประชากรรายอายุ!ES245</f>
        <v>139</v>
      </c>
      <c r="AR245" s="7">
        <f>ประชากรรายอายุ!AR245+ประชากรรายอายุ!ET245</f>
        <v>112</v>
      </c>
      <c r="AS245" s="7">
        <f>ประชากรรายอายุ!AS245+ประชากรรายอายุ!EU245</f>
        <v>142</v>
      </c>
      <c r="AT245" s="7">
        <f>ประชากรรายอายุ!AT245+ประชากรรายอายุ!EV245</f>
        <v>128</v>
      </c>
      <c r="AU245" s="7">
        <f>ประชากรรายอายุ!AU245+ประชากรรายอายุ!EW245</f>
        <v>128</v>
      </c>
      <c r="AV245" s="7">
        <f>ประชากรรายอายุ!AV245+ประชากรรายอายุ!EX245</f>
        <v>118</v>
      </c>
      <c r="AW245" s="7">
        <f>ประชากรรายอายุ!AW245+ประชากรรายอายุ!EY245</f>
        <v>126</v>
      </c>
      <c r="AX245" s="7">
        <f>ประชากรรายอายุ!AX245+ประชากรรายอายุ!EZ245</f>
        <v>140</v>
      </c>
      <c r="AY245" s="7">
        <f>ประชากรรายอายุ!AY245+ประชากรรายอายุ!FA245</f>
        <v>130</v>
      </c>
      <c r="AZ245" s="7">
        <f>ประชากรรายอายุ!AZ245+ประชากรรายอายุ!FB245</f>
        <v>104</v>
      </c>
      <c r="BA245" s="7">
        <f>ประชากรรายอายุ!BA245+ประชากรรายอายุ!FC245</f>
        <v>82</v>
      </c>
      <c r="BB245" s="7">
        <f>ประชากรรายอายุ!BB245+ประชากรรายอายุ!FD245</f>
        <v>96</v>
      </c>
      <c r="BC245" s="7">
        <f>ประชากรรายอายุ!BC245+ประชากรรายอายุ!FE245</f>
        <v>82</v>
      </c>
      <c r="BD245" s="7">
        <f>ประชากรรายอายุ!BD245+ประชากรรายอายุ!FF245</f>
        <v>93</v>
      </c>
      <c r="BE245" s="7">
        <f>ประชากรรายอายุ!BE245+ประชากรรายอายุ!FG245</f>
        <v>86</v>
      </c>
      <c r="BF245" s="7">
        <f>ประชากรรายอายุ!BF245+ประชากรรายอายุ!FH245</f>
        <v>61</v>
      </c>
      <c r="BG245" s="7">
        <f>ประชากรรายอายุ!BG245+ประชากรรายอายุ!FI245</f>
        <v>73</v>
      </c>
      <c r="BH245" s="7">
        <f>ประชากรรายอายุ!BH245+ประชากรรายอายุ!FJ245</f>
        <v>88</v>
      </c>
      <c r="BI245" s="7">
        <f>ประชากรรายอายุ!BI245+ประชากรรายอายุ!FK245</f>
        <v>65</v>
      </c>
      <c r="BJ245" s="7">
        <f>ประชากรรายอายุ!BJ245+ประชากรรายอายุ!FL245</f>
        <v>70</v>
      </c>
      <c r="BK245" s="7">
        <f>ประชากรรายอายุ!BK245+ประชากรรายอายุ!FM245</f>
        <v>80</v>
      </c>
      <c r="BL245" s="7">
        <f>ประชากรรายอายุ!BL245+ประชากรรายอายุ!FN245</f>
        <v>53</v>
      </c>
      <c r="BM245" s="7">
        <f>ประชากรรายอายุ!BM245+ประชากรรายอายุ!FO245</f>
        <v>75</v>
      </c>
      <c r="BN245" s="7">
        <f>ประชากรรายอายุ!BN245+ประชากรรายอายุ!FP245</f>
        <v>47</v>
      </c>
      <c r="BO245" s="7">
        <f>ประชากรรายอายุ!BO245+ประชากรรายอายุ!FQ245</f>
        <v>52</v>
      </c>
      <c r="BP245" s="7">
        <f>ประชากรรายอายุ!BP245+ประชากรรายอายุ!FR245</f>
        <v>42</v>
      </c>
      <c r="BQ245" s="7">
        <f>ประชากรรายอายุ!BQ245+ประชากรรายอายุ!FS245</f>
        <v>38</v>
      </c>
      <c r="BR245" s="7">
        <f>ประชากรรายอายุ!BR245+ประชากรรายอายุ!FT245</f>
        <v>46</v>
      </c>
      <c r="BS245" s="7">
        <f>ประชากรรายอายุ!BS245+ประชากรรายอายุ!FU245</f>
        <v>35</v>
      </c>
      <c r="BT245" s="7">
        <f>ประชากรรายอายุ!BT245+ประชากรรายอายุ!FV245</f>
        <v>30</v>
      </c>
      <c r="BU245" s="7">
        <f>ประชากรรายอายุ!BU245+ประชากรรายอายุ!FW245</f>
        <v>34</v>
      </c>
      <c r="BV245" s="7">
        <f>ประชากรรายอายุ!BV245+ประชากรรายอายุ!FX245</f>
        <v>30</v>
      </c>
      <c r="BW245" s="7">
        <f>ประชากรรายอายุ!BW245+ประชากรรายอายุ!FY245</f>
        <v>23</v>
      </c>
      <c r="BX245" s="7">
        <f>ประชากรรายอายุ!BX245+ประชากรรายอายุ!FZ245</f>
        <v>29</v>
      </c>
      <c r="BY245" s="7">
        <f>ประชากรรายอายุ!BY245+ประชากรรายอายุ!GA245</f>
        <v>20</v>
      </c>
      <c r="BZ245" s="7">
        <f>ประชากรรายอายุ!BZ245+ประชากรรายอายุ!GB245</f>
        <v>21</v>
      </c>
      <c r="CA245" s="7">
        <f>ประชากรรายอายุ!CA245+ประชากรรายอายุ!GC245</f>
        <v>22</v>
      </c>
      <c r="CB245" s="7">
        <f>ประชากรรายอายุ!CB245+ประชากรรายอายุ!GD245</f>
        <v>11</v>
      </c>
      <c r="CC245" s="7">
        <f>ประชากรรายอายุ!CC245+ประชากรรายอายุ!GE245</f>
        <v>17</v>
      </c>
      <c r="CD245" s="7">
        <f>ประชากรรายอายุ!CD245+ประชากรรายอายุ!GF245</f>
        <v>21</v>
      </c>
      <c r="CE245" s="7">
        <f>ประชากรรายอายุ!CE245+ประชากรรายอายุ!GG245</f>
        <v>15</v>
      </c>
      <c r="CF245" s="7">
        <f>ประชากรรายอายุ!CF245+ประชากรรายอายุ!GH245</f>
        <v>12</v>
      </c>
      <c r="CG245" s="7">
        <f>ประชากรรายอายุ!CG245+ประชากรรายอายุ!GI245</f>
        <v>11</v>
      </c>
      <c r="CH245" s="7">
        <f>ประชากรรายอายุ!CH245+ประชากรรายอายุ!GJ245</f>
        <v>8</v>
      </c>
      <c r="CI245" s="7">
        <f>ประชากรรายอายุ!CI245+ประชากรรายอายุ!GK245</f>
        <v>11</v>
      </c>
      <c r="CJ245" s="7">
        <f>ประชากรรายอายุ!CJ245+ประชากรรายอายุ!GL245</f>
        <v>8</v>
      </c>
      <c r="CK245" s="7">
        <f>ประชากรรายอายุ!CK245+ประชากรรายอายุ!GM245</f>
        <v>10</v>
      </c>
      <c r="CL245" s="7">
        <f>ประชากรรายอายุ!CL245+ประชากรรายอายุ!GN245</f>
        <v>5</v>
      </c>
      <c r="CM245" s="7">
        <f>ประชากรรายอายุ!CM245+ประชากรรายอายุ!GO245</f>
        <v>3</v>
      </c>
      <c r="CN245" s="7">
        <f>ประชากรรายอายุ!CN245+ประชากรรายอายุ!GP245</f>
        <v>2</v>
      </c>
      <c r="CO245" s="7">
        <f>ประชากรรายอายุ!CO245+ประชากรรายอายุ!GQ245</f>
        <v>3</v>
      </c>
      <c r="CP245" s="7">
        <f>ประชากรรายอายุ!CP245+ประชากรรายอายุ!GR245</f>
        <v>4</v>
      </c>
      <c r="CQ245" s="7">
        <f>ประชากรรายอายุ!CQ245+ประชากรรายอายุ!GS245</f>
        <v>0</v>
      </c>
      <c r="CR245" s="7">
        <f>ประชากรรายอายุ!CR245+ประชากรรายอายุ!GT245</f>
        <v>3</v>
      </c>
      <c r="CS245" s="7">
        <f>ประชากรรายอายุ!CS245+ประชากรรายอายุ!GU245</f>
        <v>1</v>
      </c>
      <c r="CT245" s="7">
        <f>ประชากรรายอายุ!CT245+ประชากรรายอายุ!GV245</f>
        <v>2</v>
      </c>
      <c r="CU245" s="7">
        <f>ประชากรรายอายุ!CU245+ประชากรรายอายุ!GW245</f>
        <v>1</v>
      </c>
      <c r="CV245" s="7">
        <f>ประชากรรายอายุ!CV245+ประชากรรายอายุ!GX245</f>
        <v>1</v>
      </c>
      <c r="CW245" s="7">
        <f>ประชากรรายอายุ!CW245+ประชากรรายอายุ!GY245</f>
        <v>0</v>
      </c>
      <c r="CX245" s="7">
        <f>ประชากรรายอายุ!CX245+ประชากรรายอายุ!GZ245</f>
        <v>0</v>
      </c>
      <c r="CY245" s="7">
        <f>ประชากรรายอายุ!CY245+ประชากรรายอายุ!HA245</f>
        <v>0</v>
      </c>
      <c r="CZ245" s="7">
        <f>ประชากรรายอายุ!CZ245+ประชากรรายอายุ!HB245</f>
        <v>0</v>
      </c>
      <c r="DA245" s="7">
        <f>ประชากรรายอายุ!DA245+ประชากรรายอายุ!HC245</f>
        <v>0</v>
      </c>
      <c r="DB245" s="7">
        <f>ประชากรรายอายุ!DB245+ประชากรรายอายุ!HD245</f>
        <v>0</v>
      </c>
      <c r="DC245" s="7">
        <f>ประชากรรายอายุ!DC245+ประชากรรายอายุ!HE245</f>
        <v>2</v>
      </c>
      <c r="DD245" s="7">
        <f>ประชากรรายอายุ!DD245+ประชากรรายอายุ!HF245</f>
        <v>3</v>
      </c>
    </row>
    <row r="246" spans="1:108">
      <c r="A246" s="5"/>
      <c r="B246" s="5" t="s">
        <v>147</v>
      </c>
      <c r="C246" s="7">
        <f>ประชากรรายอายุ!C246+ประชากรรายอายุ!DE246</f>
        <v>41</v>
      </c>
      <c r="D246" s="7">
        <f>ประชากรรายอายุ!D246+ประชากรรายอายุ!DF246</f>
        <v>52</v>
      </c>
      <c r="E246" s="7">
        <f>ประชากรรายอายุ!E246+ประชากรรายอายุ!DG246</f>
        <v>57</v>
      </c>
      <c r="F246" s="7">
        <f>ประชากรรายอายุ!F246+ประชากรรายอายุ!DH246</f>
        <v>53</v>
      </c>
      <c r="G246" s="7">
        <f>ประชากรรายอายุ!G246+ประชากรรายอายุ!DI246</f>
        <v>49</v>
      </c>
      <c r="H246" s="7">
        <f>ประชากรรายอายุ!H246+ประชากรรายอายุ!DJ246</f>
        <v>55</v>
      </c>
      <c r="I246" s="7">
        <f>ประชากรรายอายุ!I246+ประชากรรายอายุ!DK246</f>
        <v>59</v>
      </c>
      <c r="J246" s="7">
        <f>ประชากรรายอายุ!J246+ประชากรรายอายุ!DL246</f>
        <v>63</v>
      </c>
      <c r="K246" s="7">
        <f>ประชากรรายอายุ!K246+ประชากรรายอายุ!DM246</f>
        <v>63</v>
      </c>
      <c r="L246" s="7">
        <f>ประชากรรายอายุ!L246+ประชากรรายอายุ!DN246</f>
        <v>58</v>
      </c>
      <c r="M246" s="7">
        <f>ประชากรรายอายุ!M246+ประชากรรายอายุ!DO246</f>
        <v>61</v>
      </c>
      <c r="N246" s="7">
        <f>ประชากรรายอายุ!N246+ประชากรรายอายุ!DP246</f>
        <v>43</v>
      </c>
      <c r="O246" s="7">
        <f>ประชากรรายอายุ!O246+ประชากรรายอายุ!DQ246</f>
        <v>57</v>
      </c>
      <c r="P246" s="7">
        <f>ประชากรรายอายุ!P246+ประชากรรายอายุ!DR246</f>
        <v>79</v>
      </c>
      <c r="Q246" s="7">
        <f>ประชากรรายอายุ!Q246+ประชากรรายอายุ!DS246</f>
        <v>75</v>
      </c>
      <c r="R246" s="7">
        <f>ประชากรรายอายุ!R246+ประชากรรายอายุ!DT246</f>
        <v>68</v>
      </c>
      <c r="S246" s="7">
        <f>ประชากรรายอายุ!S246+ประชากรรายอายุ!DU246</f>
        <v>83</v>
      </c>
      <c r="T246" s="7">
        <f>ประชากรรายอายุ!T246+ประชากรรายอายุ!DV246</f>
        <v>73</v>
      </c>
      <c r="U246" s="7">
        <f>ประชากรรายอายุ!U246+ประชากรรายอายุ!DW246</f>
        <v>61</v>
      </c>
      <c r="V246" s="7">
        <f>ประชากรรายอายุ!V246+ประชากรรายอายุ!DX246</f>
        <v>71</v>
      </c>
      <c r="W246" s="7">
        <f>ประชากรรายอายุ!W246+ประชากรรายอายุ!DY246</f>
        <v>83</v>
      </c>
      <c r="X246" s="7">
        <f>ประชากรรายอายุ!X246+ประชากรรายอายุ!DZ246</f>
        <v>54</v>
      </c>
      <c r="Y246" s="7">
        <f>ประชากรรายอายุ!Y246+ประชากรรายอายุ!EA246</f>
        <v>55</v>
      </c>
      <c r="Z246" s="7">
        <f>ประชากรรายอายุ!Z246+ประชากรรายอายุ!EB246</f>
        <v>46</v>
      </c>
      <c r="AA246" s="7">
        <f>ประชากรรายอายุ!AA246+ประชากรรายอายุ!EC246</f>
        <v>56</v>
      </c>
      <c r="AB246" s="7">
        <f>ประชากรรายอายุ!AB246+ประชากรรายอายุ!ED246</f>
        <v>58</v>
      </c>
      <c r="AC246" s="7">
        <f>ประชากรรายอายุ!AC246+ประชากรรายอายุ!EE246</f>
        <v>54</v>
      </c>
      <c r="AD246" s="7">
        <f>ประชากรรายอายุ!AD246+ประชากรรายอายุ!EF246</f>
        <v>76</v>
      </c>
      <c r="AE246" s="7">
        <f>ประชากรรายอายุ!AE246+ประชากรรายอายุ!EG246</f>
        <v>66</v>
      </c>
      <c r="AF246" s="7">
        <f>ประชากรรายอายุ!AF246+ประชากรรายอายุ!EH246</f>
        <v>63</v>
      </c>
      <c r="AG246" s="7">
        <f>ประชากรรายอายุ!AG246+ประชากรรายอายุ!EI246</f>
        <v>58</v>
      </c>
      <c r="AH246" s="7">
        <f>ประชากรรายอายุ!AH246+ประชากรรายอายุ!EJ246</f>
        <v>78</v>
      </c>
      <c r="AI246" s="7">
        <f>ประชากรรายอายุ!AI246+ประชากรรายอายุ!EK246</f>
        <v>66</v>
      </c>
      <c r="AJ246" s="7">
        <f>ประชากรรายอายุ!AJ246+ประชากรรายอายุ!EL246</f>
        <v>77</v>
      </c>
      <c r="AK246" s="7">
        <f>ประชากรรายอายุ!AK246+ประชากรรายอายุ!EM246</f>
        <v>73</v>
      </c>
      <c r="AL246" s="7">
        <f>ประชากรรายอายุ!AL246+ประชากรรายอายุ!EN246</f>
        <v>82</v>
      </c>
      <c r="AM246" s="7">
        <f>ประชากรรายอายุ!AM246+ประชากรรายอายุ!EO246</f>
        <v>75</v>
      </c>
      <c r="AN246" s="7">
        <f>ประชากรรายอายุ!AN246+ประชากรรายอายุ!EP246</f>
        <v>83</v>
      </c>
      <c r="AO246" s="7">
        <f>ประชากรรายอายุ!AO246+ประชากรรายอายุ!EQ246</f>
        <v>97</v>
      </c>
      <c r="AP246" s="7">
        <f>ประชากรรายอายุ!AP246+ประชากรรายอายุ!ER246</f>
        <v>73</v>
      </c>
      <c r="AQ246" s="7">
        <f>ประชากรรายอายุ!AQ246+ประชากรรายอายุ!ES246</f>
        <v>96</v>
      </c>
      <c r="AR246" s="7">
        <f>ประชากรรายอายุ!AR246+ประชากรรายอายุ!ET246</f>
        <v>85</v>
      </c>
      <c r="AS246" s="7">
        <f>ประชากรรายอายุ!AS246+ประชากรรายอายุ!EU246</f>
        <v>94</v>
      </c>
      <c r="AT246" s="7">
        <f>ประชากรรายอายุ!AT246+ประชากรรายอายุ!EV246</f>
        <v>91</v>
      </c>
      <c r="AU246" s="7">
        <f>ประชากรรายอายุ!AU246+ประชากรรายอายุ!EW246</f>
        <v>83</v>
      </c>
      <c r="AV246" s="7">
        <f>ประชากรรายอายุ!AV246+ประชากรรายอายุ!EX246</f>
        <v>87</v>
      </c>
      <c r="AW246" s="7">
        <f>ประชากรรายอายุ!AW246+ประชากรรายอายุ!EY246</f>
        <v>61</v>
      </c>
      <c r="AX246" s="7">
        <f>ประชากรรายอายุ!AX246+ประชากรรายอายุ!EZ246</f>
        <v>77</v>
      </c>
      <c r="AY246" s="7">
        <f>ประชากรรายอายุ!AY246+ประชากรรายอายุ!FA246</f>
        <v>67</v>
      </c>
      <c r="AZ246" s="7">
        <f>ประชากรรายอายุ!AZ246+ประชากรรายอายุ!FB246</f>
        <v>65</v>
      </c>
      <c r="BA246" s="7">
        <f>ประชากรรายอายุ!BA246+ประชากรรายอายุ!FC246</f>
        <v>54</v>
      </c>
      <c r="BB246" s="7">
        <f>ประชากรรายอายุ!BB246+ประชากรรายอายุ!FD246</f>
        <v>53</v>
      </c>
      <c r="BC246" s="7">
        <f>ประชากรรายอายุ!BC246+ประชากรรายอายุ!FE246</f>
        <v>60</v>
      </c>
      <c r="BD246" s="7">
        <f>ประชากรรายอายุ!BD246+ประชากรรายอายุ!FF246</f>
        <v>78</v>
      </c>
      <c r="BE246" s="7">
        <f>ประชากรรายอายุ!BE246+ประชากรรายอายุ!FG246</f>
        <v>52</v>
      </c>
      <c r="BF246" s="7">
        <f>ประชากรรายอายุ!BF246+ประชากรรายอายุ!FH246</f>
        <v>59</v>
      </c>
      <c r="BG246" s="7">
        <f>ประชากรรายอายุ!BG246+ประชากรรายอายุ!FI246</f>
        <v>49</v>
      </c>
      <c r="BH246" s="7">
        <f>ประชากรรายอายุ!BH246+ประชากรรายอายุ!FJ246</f>
        <v>39</v>
      </c>
      <c r="BI246" s="7">
        <f>ประชากรรายอายุ!BI246+ประชากรรายอายุ!FK246</f>
        <v>50</v>
      </c>
      <c r="BJ246" s="7">
        <f>ประชากรรายอายุ!BJ246+ประชากรรายอายุ!FL246</f>
        <v>37</v>
      </c>
      <c r="BK246" s="7">
        <f>ประชากรรายอายุ!BK246+ประชากรรายอายุ!FM246</f>
        <v>45</v>
      </c>
      <c r="BL246" s="7">
        <f>ประชากรรายอายุ!BL246+ประชากรรายอายุ!FN246</f>
        <v>43</v>
      </c>
      <c r="BM246" s="7">
        <f>ประชากรรายอายุ!BM246+ประชากรรายอายุ!FO246</f>
        <v>43</v>
      </c>
      <c r="BN246" s="7">
        <f>ประชากรรายอายุ!BN246+ประชากรรายอายุ!FP246</f>
        <v>30</v>
      </c>
      <c r="BO246" s="7">
        <f>ประชากรรายอายุ!BO246+ประชากรรายอายุ!FQ246</f>
        <v>33</v>
      </c>
      <c r="BP246" s="7">
        <f>ประชากรรายอายุ!BP246+ประชากรรายอายุ!FR246</f>
        <v>21</v>
      </c>
      <c r="BQ246" s="7">
        <f>ประชากรรายอายุ!BQ246+ประชากรรายอายุ!FS246</f>
        <v>25</v>
      </c>
      <c r="BR246" s="7">
        <f>ประชากรรายอายุ!BR246+ประชากรรายอายุ!FT246</f>
        <v>26</v>
      </c>
      <c r="BS246" s="7">
        <f>ประชากรรายอายุ!BS246+ประชากรรายอายุ!FU246</f>
        <v>27</v>
      </c>
      <c r="BT246" s="7">
        <f>ประชากรรายอายุ!BT246+ประชากรรายอายุ!FV246</f>
        <v>15</v>
      </c>
      <c r="BU246" s="7">
        <f>ประชากรรายอายุ!BU246+ประชากรรายอายุ!FW246</f>
        <v>24</v>
      </c>
      <c r="BV246" s="7">
        <f>ประชากรรายอายุ!BV246+ประชากรรายอายุ!FX246</f>
        <v>14</v>
      </c>
      <c r="BW246" s="7">
        <f>ประชากรรายอายุ!BW246+ประชากรรายอายุ!FY246</f>
        <v>18</v>
      </c>
      <c r="BX246" s="7">
        <f>ประชากรรายอายุ!BX246+ประชากรรายอายุ!FZ246</f>
        <v>26</v>
      </c>
      <c r="BY246" s="7">
        <f>ประชากรรายอายุ!BY246+ประชากรรายอายุ!GA246</f>
        <v>18</v>
      </c>
      <c r="BZ246" s="7">
        <f>ประชากรรายอายุ!BZ246+ประชากรรายอายุ!GB246</f>
        <v>19</v>
      </c>
      <c r="CA246" s="7">
        <f>ประชากรรายอายุ!CA246+ประชากรรายอายุ!GC246</f>
        <v>8</v>
      </c>
      <c r="CB246" s="7">
        <f>ประชากรรายอายุ!CB246+ประชากรรายอายุ!GD246</f>
        <v>8</v>
      </c>
      <c r="CC246" s="7">
        <f>ประชากรรายอายุ!CC246+ประชากรรายอายุ!GE246</f>
        <v>13</v>
      </c>
      <c r="CD246" s="7">
        <f>ประชากรรายอายุ!CD246+ประชากรรายอายุ!GF246</f>
        <v>8</v>
      </c>
      <c r="CE246" s="7">
        <f>ประชากรรายอายุ!CE246+ประชากรรายอายุ!GG246</f>
        <v>7</v>
      </c>
      <c r="CF246" s="7">
        <f>ประชากรรายอายุ!CF246+ประชากรรายอายุ!GH246</f>
        <v>5</v>
      </c>
      <c r="CG246" s="7">
        <f>ประชากรรายอายุ!CG246+ประชากรรายอายุ!GI246</f>
        <v>4</v>
      </c>
      <c r="CH246" s="7">
        <f>ประชากรรายอายุ!CH246+ประชากรรายอายุ!GJ246</f>
        <v>9</v>
      </c>
      <c r="CI246" s="7">
        <f>ประชากรรายอายุ!CI246+ประชากรรายอายุ!GK246</f>
        <v>2</v>
      </c>
      <c r="CJ246" s="7">
        <f>ประชากรรายอายุ!CJ246+ประชากรรายอายุ!GL246</f>
        <v>4</v>
      </c>
      <c r="CK246" s="7">
        <f>ประชากรรายอายุ!CK246+ประชากรรายอายุ!GM246</f>
        <v>4</v>
      </c>
      <c r="CL246" s="7">
        <f>ประชากรรายอายุ!CL246+ประชากรรายอายุ!GN246</f>
        <v>1</v>
      </c>
      <c r="CM246" s="7">
        <f>ประชากรรายอายุ!CM246+ประชากรรายอายุ!GO246</f>
        <v>5</v>
      </c>
      <c r="CN246" s="7">
        <f>ประชากรรายอายุ!CN246+ประชากรรายอายุ!GP246</f>
        <v>1</v>
      </c>
      <c r="CO246" s="7">
        <f>ประชากรรายอายุ!CO246+ประชากรรายอายุ!GQ246</f>
        <v>1</v>
      </c>
      <c r="CP246" s="7">
        <f>ประชากรรายอายุ!CP246+ประชากรรายอายุ!GR246</f>
        <v>1</v>
      </c>
      <c r="CQ246" s="7">
        <f>ประชากรรายอายุ!CQ246+ประชากรรายอายุ!GS246</f>
        <v>0</v>
      </c>
      <c r="CR246" s="7">
        <f>ประชากรรายอายุ!CR246+ประชากรรายอายุ!GT246</f>
        <v>1</v>
      </c>
      <c r="CS246" s="7">
        <f>ประชากรรายอายุ!CS246+ประชากรรายอายุ!GU246</f>
        <v>0</v>
      </c>
      <c r="CT246" s="7">
        <f>ประชากรรายอายุ!CT246+ประชากรรายอายุ!GV246</f>
        <v>0</v>
      </c>
      <c r="CU246" s="7">
        <f>ประชากรรายอายุ!CU246+ประชากรรายอายุ!GW246</f>
        <v>0</v>
      </c>
      <c r="CV246" s="7">
        <f>ประชากรรายอายุ!CV246+ประชากรรายอายุ!GX246</f>
        <v>0</v>
      </c>
      <c r="CW246" s="7">
        <f>ประชากรรายอายุ!CW246+ประชากรรายอายุ!GY246</f>
        <v>0</v>
      </c>
      <c r="CX246" s="7">
        <f>ประชากรรายอายุ!CX246+ประชากรรายอายุ!GZ246</f>
        <v>0</v>
      </c>
      <c r="CY246" s="7">
        <f>ประชากรรายอายุ!CY246+ประชากรรายอายุ!HA246</f>
        <v>0</v>
      </c>
      <c r="CZ246" s="7">
        <f>ประชากรรายอายุ!CZ246+ประชากรรายอายุ!HB246</f>
        <v>1</v>
      </c>
      <c r="DA246" s="7">
        <f>ประชากรรายอายุ!DA246+ประชากรรายอายุ!HC246</f>
        <v>0</v>
      </c>
      <c r="DB246" s="7">
        <f>ประชากรรายอายุ!DB246+ประชากรรายอายุ!HD246</f>
        <v>0</v>
      </c>
      <c r="DC246" s="7">
        <f>ประชากรรายอายุ!DC246+ประชากรรายอายุ!HE246</f>
        <v>1</v>
      </c>
      <c r="DD246" s="7">
        <f>ประชากรรายอายุ!DD246+ประชากรรายอายุ!HF246</f>
        <v>4</v>
      </c>
    </row>
    <row r="247" spans="1:108">
      <c r="A247" s="5"/>
      <c r="B247" s="5" t="s">
        <v>174</v>
      </c>
      <c r="C247" s="7">
        <f>ประชากรรายอายุ!C247+ประชากรรายอายุ!DE247</f>
        <v>32</v>
      </c>
      <c r="D247" s="7">
        <f>ประชากรรายอายุ!D247+ประชากรรายอายุ!DF247</f>
        <v>44</v>
      </c>
      <c r="E247" s="7">
        <f>ประชากรรายอายุ!E247+ประชากรรายอายุ!DG247</f>
        <v>35</v>
      </c>
      <c r="F247" s="7">
        <f>ประชากรรายอายุ!F247+ประชากรรายอายุ!DH247</f>
        <v>50</v>
      </c>
      <c r="G247" s="7">
        <f>ประชากรรายอายุ!G247+ประชากรรายอายุ!DI247</f>
        <v>47</v>
      </c>
      <c r="H247" s="7">
        <f>ประชากรรายอายุ!H247+ประชากรรายอายุ!DJ247</f>
        <v>53</v>
      </c>
      <c r="I247" s="7">
        <f>ประชากรรายอายุ!I247+ประชากรรายอายุ!DK247</f>
        <v>44</v>
      </c>
      <c r="J247" s="7">
        <f>ประชากรรายอายุ!J247+ประชากรรายอายุ!DL247</f>
        <v>45</v>
      </c>
      <c r="K247" s="7">
        <f>ประชากรรายอายุ!K247+ประชากรรายอายุ!DM247</f>
        <v>32</v>
      </c>
      <c r="L247" s="7">
        <f>ประชากรรายอายุ!L247+ประชากรรายอายุ!DN247</f>
        <v>45</v>
      </c>
      <c r="M247" s="7">
        <f>ประชากรรายอายุ!M247+ประชากรรายอายุ!DO247</f>
        <v>40</v>
      </c>
      <c r="N247" s="7">
        <f>ประชากรรายอายุ!N247+ประชากรรายอายุ!DP247</f>
        <v>42</v>
      </c>
      <c r="O247" s="7">
        <f>ประชากรรายอายุ!O247+ประชากรรายอายุ!DQ247</f>
        <v>34</v>
      </c>
      <c r="P247" s="7">
        <f>ประชากรรายอายุ!P247+ประชากรรายอายุ!DR247</f>
        <v>48</v>
      </c>
      <c r="Q247" s="7">
        <f>ประชากรรายอายุ!Q247+ประชากรรายอายุ!DS247</f>
        <v>38</v>
      </c>
      <c r="R247" s="7">
        <f>ประชากรรายอายุ!R247+ประชากรรายอายุ!DT247</f>
        <v>54</v>
      </c>
      <c r="S247" s="7">
        <f>ประชากรรายอายุ!S247+ประชากรรายอายุ!DU247</f>
        <v>46</v>
      </c>
      <c r="T247" s="7">
        <f>ประชากรรายอายุ!T247+ประชากรรายอายุ!DV247</f>
        <v>48</v>
      </c>
      <c r="U247" s="7">
        <f>ประชากรรายอายุ!U247+ประชากรรายอายุ!DW247</f>
        <v>42</v>
      </c>
      <c r="V247" s="7">
        <f>ประชากรรายอายุ!V247+ประชากรรายอายุ!DX247</f>
        <v>51</v>
      </c>
      <c r="W247" s="7">
        <f>ประชากรรายอายุ!W247+ประชากรรายอายุ!DY247</f>
        <v>38</v>
      </c>
      <c r="X247" s="7">
        <f>ประชากรรายอายุ!X247+ประชากรรายอายุ!DZ247</f>
        <v>44</v>
      </c>
      <c r="Y247" s="7">
        <f>ประชากรรายอายุ!Y247+ประชากรรายอายุ!EA247</f>
        <v>43</v>
      </c>
      <c r="Z247" s="7">
        <f>ประชากรรายอายุ!Z247+ประชากรรายอายุ!EB247</f>
        <v>57</v>
      </c>
      <c r="AA247" s="7">
        <f>ประชากรรายอายุ!AA247+ประชากรรายอายุ!EC247</f>
        <v>45</v>
      </c>
      <c r="AB247" s="7">
        <f>ประชากรรายอายุ!AB247+ประชากรรายอายุ!ED247</f>
        <v>61</v>
      </c>
      <c r="AC247" s="7">
        <f>ประชากรรายอายุ!AC247+ประชากรรายอายุ!EE247</f>
        <v>61</v>
      </c>
      <c r="AD247" s="7">
        <f>ประชากรรายอายุ!AD247+ประชากรรายอายุ!EF247</f>
        <v>84</v>
      </c>
      <c r="AE247" s="7">
        <f>ประชากรรายอายุ!AE247+ประชากรรายอายุ!EG247</f>
        <v>51</v>
      </c>
      <c r="AF247" s="7">
        <f>ประชากรรายอายุ!AF247+ประชากรรายอายุ!EH247</f>
        <v>55</v>
      </c>
      <c r="AG247" s="7">
        <f>ประชากรรายอายุ!AG247+ประชากรรายอายุ!EI247</f>
        <v>47</v>
      </c>
      <c r="AH247" s="7">
        <f>ประชากรรายอายุ!AH247+ประชากรรายอายุ!EJ247</f>
        <v>52</v>
      </c>
      <c r="AI247" s="7">
        <f>ประชากรรายอายุ!AI247+ประชากรรายอายุ!EK247</f>
        <v>64</v>
      </c>
      <c r="AJ247" s="7">
        <f>ประชากรรายอายุ!AJ247+ประชากรรายอายุ!EL247</f>
        <v>62</v>
      </c>
      <c r="AK247" s="7">
        <f>ประชากรรายอายุ!AK247+ประชากรรายอายุ!EM247</f>
        <v>51</v>
      </c>
      <c r="AL247" s="7">
        <f>ประชากรรายอายุ!AL247+ประชากรรายอายุ!EN247</f>
        <v>61</v>
      </c>
      <c r="AM247" s="7">
        <f>ประชากรรายอายุ!AM247+ประชากรรายอายุ!EO247</f>
        <v>59</v>
      </c>
      <c r="AN247" s="7">
        <f>ประชากรรายอายุ!AN247+ประชากรรายอายุ!EP247</f>
        <v>64</v>
      </c>
      <c r="AO247" s="7">
        <f>ประชากรรายอายุ!AO247+ประชากรรายอายุ!EQ247</f>
        <v>67</v>
      </c>
      <c r="AP247" s="7">
        <f>ประชากรรายอายุ!AP247+ประชากรรายอายุ!ER247</f>
        <v>49</v>
      </c>
      <c r="AQ247" s="7">
        <f>ประชากรรายอายุ!AQ247+ประชากรรายอายุ!ES247</f>
        <v>54</v>
      </c>
      <c r="AR247" s="7">
        <f>ประชากรรายอายุ!AR247+ประชากรรายอายุ!ET247</f>
        <v>43</v>
      </c>
      <c r="AS247" s="7">
        <f>ประชากรรายอายุ!AS247+ประชากรรายอายุ!EU247</f>
        <v>56</v>
      </c>
      <c r="AT247" s="7">
        <f>ประชากรรายอายุ!AT247+ประชากรรายอายุ!EV247</f>
        <v>52</v>
      </c>
      <c r="AU247" s="7">
        <f>ประชากรรายอายุ!AU247+ประชากรรายอายุ!EW247</f>
        <v>58</v>
      </c>
      <c r="AV247" s="7">
        <f>ประชากรรายอายุ!AV247+ประชากรรายอายุ!EX247</f>
        <v>59</v>
      </c>
      <c r="AW247" s="7">
        <f>ประชากรรายอายุ!AW247+ประชากรรายอายุ!EY247</f>
        <v>56</v>
      </c>
      <c r="AX247" s="7">
        <f>ประชากรรายอายุ!AX247+ประชากรรายอายุ!EZ247</f>
        <v>58</v>
      </c>
      <c r="AY247" s="7">
        <f>ประชากรรายอายุ!AY247+ประชากรรายอายุ!FA247</f>
        <v>57</v>
      </c>
      <c r="AZ247" s="7">
        <f>ประชากรรายอายุ!AZ247+ประชากรรายอายุ!FB247</f>
        <v>50</v>
      </c>
      <c r="BA247" s="7">
        <f>ประชากรรายอายุ!BA247+ประชากรรายอายุ!FC247</f>
        <v>37</v>
      </c>
      <c r="BB247" s="7">
        <f>ประชากรรายอายุ!BB247+ประชากรรายอายุ!FD247</f>
        <v>49</v>
      </c>
      <c r="BC247" s="7">
        <f>ประชากรรายอายุ!BC247+ประชากรรายอายุ!FE247</f>
        <v>43</v>
      </c>
      <c r="BD247" s="7">
        <f>ประชากรรายอายุ!BD247+ประชากรรายอายุ!FF247</f>
        <v>28</v>
      </c>
      <c r="BE247" s="7">
        <f>ประชากรรายอายุ!BE247+ประชากรรายอายุ!FG247</f>
        <v>33</v>
      </c>
      <c r="BF247" s="7">
        <f>ประชากรรายอายุ!BF247+ประชากรรายอายุ!FH247</f>
        <v>49</v>
      </c>
      <c r="BG247" s="7">
        <f>ประชากรรายอายุ!BG247+ประชากรรายอายุ!FI247</f>
        <v>32</v>
      </c>
      <c r="BH247" s="7">
        <f>ประชากรรายอายุ!BH247+ประชากรรายอายุ!FJ247</f>
        <v>47</v>
      </c>
      <c r="BI247" s="7">
        <f>ประชากรรายอายุ!BI247+ประชากรรายอายุ!FK247</f>
        <v>36</v>
      </c>
      <c r="BJ247" s="7">
        <f>ประชากรรายอายุ!BJ247+ประชากรรายอายุ!FL247</f>
        <v>37</v>
      </c>
      <c r="BK247" s="7">
        <f>ประชากรรายอายุ!BK247+ประชากรรายอายุ!FM247</f>
        <v>35</v>
      </c>
      <c r="BL247" s="7">
        <f>ประชากรรายอายุ!BL247+ประชากรรายอายุ!FN247</f>
        <v>31</v>
      </c>
      <c r="BM247" s="7">
        <f>ประชากรรายอายุ!BM247+ประชากรรายอายุ!FO247</f>
        <v>34</v>
      </c>
      <c r="BN247" s="7">
        <f>ประชากรรายอายุ!BN247+ประชากรรายอายุ!FP247</f>
        <v>26</v>
      </c>
      <c r="BO247" s="7">
        <f>ประชากรรายอายุ!BO247+ประชากรรายอายุ!FQ247</f>
        <v>19</v>
      </c>
      <c r="BP247" s="7">
        <f>ประชากรรายอายุ!BP247+ประชากรรายอายุ!FR247</f>
        <v>32</v>
      </c>
      <c r="BQ247" s="7">
        <f>ประชากรรายอายุ!BQ247+ประชากรรายอายุ!FS247</f>
        <v>14</v>
      </c>
      <c r="BR247" s="7">
        <f>ประชากรรายอายุ!BR247+ประชากรรายอายุ!FT247</f>
        <v>14</v>
      </c>
      <c r="BS247" s="7">
        <f>ประชากรรายอายุ!BS247+ประชากรรายอายุ!FU247</f>
        <v>21</v>
      </c>
      <c r="BT247" s="7">
        <f>ประชากรรายอายุ!BT247+ประชากรรายอายุ!FV247</f>
        <v>19</v>
      </c>
      <c r="BU247" s="7">
        <f>ประชากรรายอายุ!BU247+ประชากรรายอายุ!FW247</f>
        <v>26</v>
      </c>
      <c r="BV247" s="7">
        <f>ประชากรรายอายุ!BV247+ประชากรรายอายุ!FX247</f>
        <v>18</v>
      </c>
      <c r="BW247" s="7">
        <f>ประชากรรายอายุ!BW247+ประชากรรายอายุ!FY247</f>
        <v>18</v>
      </c>
      <c r="BX247" s="7">
        <f>ประชากรรายอายุ!BX247+ประชากรรายอายุ!FZ247</f>
        <v>10</v>
      </c>
      <c r="BY247" s="7">
        <f>ประชากรรายอายุ!BY247+ประชากรรายอายุ!GA247</f>
        <v>8</v>
      </c>
      <c r="BZ247" s="7">
        <f>ประชากรรายอายุ!BZ247+ประชากรรายอายุ!GB247</f>
        <v>7</v>
      </c>
      <c r="CA247" s="7">
        <f>ประชากรรายอายุ!CA247+ประชากรรายอายุ!GC247</f>
        <v>6</v>
      </c>
      <c r="CB247" s="7">
        <f>ประชากรรายอายุ!CB247+ประชากรรายอายุ!GD247</f>
        <v>9</v>
      </c>
      <c r="CC247" s="7">
        <f>ประชากรรายอายุ!CC247+ประชากรรายอายุ!GE247</f>
        <v>14</v>
      </c>
      <c r="CD247" s="7">
        <f>ประชากรรายอายุ!CD247+ประชากรรายอายุ!GF247</f>
        <v>4</v>
      </c>
      <c r="CE247" s="7">
        <f>ประชากรรายอายุ!CE247+ประชากรรายอายุ!GG247</f>
        <v>5</v>
      </c>
      <c r="CF247" s="7">
        <f>ประชากรรายอายุ!CF247+ประชากรรายอายุ!GH247</f>
        <v>1</v>
      </c>
      <c r="CG247" s="7">
        <f>ประชากรรายอายุ!CG247+ประชากรรายอายุ!GI247</f>
        <v>4</v>
      </c>
      <c r="CH247" s="7">
        <f>ประชากรรายอายุ!CH247+ประชากรรายอายุ!GJ247</f>
        <v>4</v>
      </c>
      <c r="CI247" s="7">
        <f>ประชากรรายอายุ!CI247+ประชากรรายอายุ!GK247</f>
        <v>3</v>
      </c>
      <c r="CJ247" s="7">
        <f>ประชากรรายอายุ!CJ247+ประชากรรายอายุ!GL247</f>
        <v>1</v>
      </c>
      <c r="CK247" s="7">
        <f>ประชากรรายอายุ!CK247+ประชากรรายอายุ!GM247</f>
        <v>5</v>
      </c>
      <c r="CL247" s="7">
        <f>ประชากรรายอายุ!CL247+ประชากรรายอายุ!GN247</f>
        <v>2</v>
      </c>
      <c r="CM247" s="7">
        <f>ประชากรรายอายุ!CM247+ประชากรรายอายุ!GO247</f>
        <v>1</v>
      </c>
      <c r="CN247" s="7">
        <f>ประชากรรายอายุ!CN247+ประชากรรายอายุ!GP247</f>
        <v>1</v>
      </c>
      <c r="CO247" s="7">
        <f>ประชากรรายอายุ!CO247+ประชากรรายอายุ!GQ247</f>
        <v>1</v>
      </c>
      <c r="CP247" s="7">
        <f>ประชากรรายอายุ!CP247+ประชากรรายอายุ!GR247</f>
        <v>1</v>
      </c>
      <c r="CQ247" s="7">
        <f>ประชากรรายอายุ!CQ247+ประชากรรายอายุ!GS247</f>
        <v>1</v>
      </c>
      <c r="CR247" s="7">
        <f>ประชากรรายอายุ!CR247+ประชากรรายอายุ!GT247</f>
        <v>1</v>
      </c>
      <c r="CS247" s="7">
        <f>ประชากรรายอายุ!CS247+ประชากรรายอายุ!GU247</f>
        <v>1</v>
      </c>
      <c r="CT247" s="7">
        <f>ประชากรรายอายุ!CT247+ประชากรรายอายุ!GV247</f>
        <v>0</v>
      </c>
      <c r="CU247" s="7">
        <f>ประชากรรายอายุ!CU247+ประชากรรายอายุ!GW247</f>
        <v>0</v>
      </c>
      <c r="CV247" s="7">
        <f>ประชากรรายอายุ!CV247+ประชากรรายอายุ!GX247</f>
        <v>0</v>
      </c>
      <c r="CW247" s="7">
        <f>ประชากรรายอายุ!CW247+ประชากรรายอายุ!GY247</f>
        <v>0</v>
      </c>
      <c r="CX247" s="7">
        <f>ประชากรรายอายุ!CX247+ประชากรรายอายุ!GZ247</f>
        <v>0</v>
      </c>
      <c r="CY247" s="7">
        <f>ประชากรรายอายุ!CY247+ประชากรรายอายุ!HA247</f>
        <v>1</v>
      </c>
      <c r="CZ247" s="7">
        <f>ประชากรรายอายุ!CZ247+ประชากรรายอายุ!HB247</f>
        <v>0</v>
      </c>
      <c r="DA247" s="7">
        <f>ประชากรรายอายุ!DA247+ประชากรรายอายุ!HC247</f>
        <v>0</v>
      </c>
      <c r="DB247" s="7">
        <f>ประชากรรายอายุ!DB247+ประชากรรายอายุ!HD247</f>
        <v>0</v>
      </c>
      <c r="DC247" s="7">
        <f>ประชากรรายอายุ!DC247+ประชากรรายอายุ!HE247</f>
        <v>0</v>
      </c>
      <c r="DD247" s="7">
        <f>ประชากรรายอายุ!DD247+ประชากรรายอายุ!HF247</f>
        <v>1</v>
      </c>
    </row>
    <row r="248" spans="1:108">
      <c r="A248" s="15"/>
      <c r="B248" s="15" t="s">
        <v>175</v>
      </c>
      <c r="C248" s="16">
        <f>ประชากรรายอายุ!C248+ประชากรรายอายุ!DE248</f>
        <v>37</v>
      </c>
      <c r="D248" s="16">
        <f>ประชากรรายอายุ!D248+ประชากรรายอายุ!DF248</f>
        <v>45</v>
      </c>
      <c r="E248" s="16">
        <f>ประชากรรายอายุ!E248+ประชากรรายอายุ!DG248</f>
        <v>42</v>
      </c>
      <c r="F248" s="16">
        <f>ประชากรรายอายุ!F248+ประชากรรายอายุ!DH248</f>
        <v>49</v>
      </c>
      <c r="G248" s="16">
        <f>ประชากรรายอายุ!G248+ประชากรรายอายุ!DI248</f>
        <v>36</v>
      </c>
      <c r="H248" s="16">
        <f>ประชากรรายอายุ!H248+ประชากรรายอายุ!DJ248</f>
        <v>39</v>
      </c>
      <c r="I248" s="16">
        <f>ประชากรรายอายุ!I248+ประชากรรายอายุ!DK248</f>
        <v>35</v>
      </c>
      <c r="J248" s="16">
        <f>ประชากรรายอายุ!J248+ประชากรรายอายุ!DL248</f>
        <v>35</v>
      </c>
      <c r="K248" s="16">
        <f>ประชากรรายอายุ!K248+ประชากรรายอายุ!DM248</f>
        <v>39</v>
      </c>
      <c r="L248" s="16">
        <f>ประชากรรายอายุ!L248+ประชากรรายอายุ!DN248</f>
        <v>52</v>
      </c>
      <c r="M248" s="16">
        <f>ประชากรรายอายุ!M248+ประชากรรายอายุ!DO248</f>
        <v>41</v>
      </c>
      <c r="N248" s="16">
        <f>ประชากรรายอายุ!N248+ประชากรรายอายุ!DP248</f>
        <v>42</v>
      </c>
      <c r="O248" s="16">
        <f>ประชากรรายอายุ!O248+ประชากรรายอายุ!DQ248</f>
        <v>42</v>
      </c>
      <c r="P248" s="16">
        <f>ประชากรรายอายุ!P248+ประชากรรายอายุ!DR248</f>
        <v>45</v>
      </c>
      <c r="Q248" s="16">
        <f>ประชากรรายอายุ!Q248+ประชากรรายอายุ!DS248</f>
        <v>44</v>
      </c>
      <c r="R248" s="16">
        <f>ประชากรรายอายุ!R248+ประชากรรายอายุ!DT248</f>
        <v>33</v>
      </c>
      <c r="S248" s="16">
        <f>ประชากรรายอายุ!S248+ประชากรรายอายุ!DU248</f>
        <v>42</v>
      </c>
      <c r="T248" s="16">
        <f>ประชากรรายอายุ!T248+ประชากรรายอายุ!DV248</f>
        <v>35</v>
      </c>
      <c r="U248" s="16">
        <f>ประชากรรายอายุ!U248+ประชากรรายอายุ!DW248</f>
        <v>50</v>
      </c>
      <c r="V248" s="16">
        <f>ประชากรรายอายุ!V248+ประชากรรายอายุ!DX248</f>
        <v>53</v>
      </c>
      <c r="W248" s="16">
        <f>ประชากรรายอายุ!W248+ประชากรรายอายุ!DY248</f>
        <v>53</v>
      </c>
      <c r="X248" s="16">
        <f>ประชากรรายอายุ!X248+ประชากรรายอายุ!DZ248</f>
        <v>39</v>
      </c>
      <c r="Y248" s="16">
        <f>ประชากรรายอายุ!Y248+ประชากรรายอายุ!EA248</f>
        <v>44</v>
      </c>
      <c r="Z248" s="16">
        <f>ประชากรรายอายุ!Z248+ประชากรรายอายุ!EB248</f>
        <v>47</v>
      </c>
      <c r="AA248" s="16">
        <f>ประชากรรายอายุ!AA248+ประชากรรายอายุ!EC248</f>
        <v>49</v>
      </c>
      <c r="AB248" s="16">
        <f>ประชากรรายอายุ!AB248+ประชากรรายอายุ!ED248</f>
        <v>40</v>
      </c>
      <c r="AC248" s="16">
        <f>ประชากรรายอายุ!AC248+ประชากรรายอายุ!EE248</f>
        <v>38</v>
      </c>
      <c r="AD248" s="16">
        <f>ประชากรรายอายุ!AD248+ประชากรรายอายุ!EF248</f>
        <v>58</v>
      </c>
      <c r="AE248" s="16">
        <f>ประชากรรายอายุ!AE248+ประชากรรายอายุ!EG248</f>
        <v>41</v>
      </c>
      <c r="AF248" s="16">
        <f>ประชากรรายอายุ!AF248+ประชากรรายอายุ!EH248</f>
        <v>45</v>
      </c>
      <c r="AG248" s="16">
        <f>ประชากรรายอายุ!AG248+ประชากรรายอายุ!EI248</f>
        <v>56</v>
      </c>
      <c r="AH248" s="16">
        <f>ประชากรรายอายุ!AH248+ประชากรรายอายุ!EJ248</f>
        <v>46</v>
      </c>
      <c r="AI248" s="16">
        <f>ประชากรรายอายุ!AI248+ประชากรรายอายุ!EK248</f>
        <v>32</v>
      </c>
      <c r="AJ248" s="16">
        <f>ประชากรรายอายุ!AJ248+ประชากรรายอายุ!EL248</f>
        <v>55</v>
      </c>
      <c r="AK248" s="16">
        <f>ประชากรรายอายุ!AK248+ประชากรรายอายุ!EM248</f>
        <v>61</v>
      </c>
      <c r="AL248" s="16">
        <f>ประชากรรายอายุ!AL248+ประชากรรายอายุ!EN248</f>
        <v>43</v>
      </c>
      <c r="AM248" s="16">
        <f>ประชากรรายอายุ!AM248+ประชากรรายอายุ!EO248</f>
        <v>53</v>
      </c>
      <c r="AN248" s="16">
        <f>ประชากรรายอายุ!AN248+ประชากรรายอายุ!EP248</f>
        <v>49</v>
      </c>
      <c r="AO248" s="16">
        <f>ประชากรรายอายุ!AO248+ประชากรรายอายุ!EQ248</f>
        <v>46</v>
      </c>
      <c r="AP248" s="16">
        <f>ประชากรรายอายุ!AP248+ประชากรรายอายุ!ER248</f>
        <v>42</v>
      </c>
      <c r="AQ248" s="16">
        <f>ประชากรรายอายุ!AQ248+ประชากรรายอายุ!ES248</f>
        <v>57</v>
      </c>
      <c r="AR248" s="16">
        <f>ประชากรรายอายุ!AR248+ประชากรรายอายุ!ET248</f>
        <v>42</v>
      </c>
      <c r="AS248" s="16">
        <f>ประชากรรายอายุ!AS248+ประชากรรายอายุ!EU248</f>
        <v>48</v>
      </c>
      <c r="AT248" s="16">
        <f>ประชากรรายอายุ!AT248+ประชากรรายอายุ!EV248</f>
        <v>46</v>
      </c>
      <c r="AU248" s="16">
        <f>ประชากรรายอายุ!AU248+ประชากรรายอายุ!EW248</f>
        <v>58</v>
      </c>
      <c r="AV248" s="16">
        <f>ประชากรรายอายุ!AV248+ประชากรรายอายุ!EX248</f>
        <v>44</v>
      </c>
      <c r="AW248" s="16">
        <f>ประชากรรายอายุ!AW248+ประชากรรายอายุ!EY248</f>
        <v>39</v>
      </c>
      <c r="AX248" s="16">
        <f>ประชากรรายอายุ!AX248+ประชากรรายอายุ!EZ248</f>
        <v>35</v>
      </c>
      <c r="AY248" s="16">
        <f>ประชากรรายอายุ!AY248+ประชากรรายอายุ!FA248</f>
        <v>51</v>
      </c>
      <c r="AZ248" s="16">
        <f>ประชากรรายอายุ!AZ248+ประชากรรายอายุ!FB248</f>
        <v>46</v>
      </c>
      <c r="BA248" s="16">
        <f>ประชากรรายอายุ!BA248+ประชากรรายอายุ!FC248</f>
        <v>28</v>
      </c>
      <c r="BB248" s="16">
        <f>ประชากรรายอายุ!BB248+ประชากรรายอายุ!FD248</f>
        <v>31</v>
      </c>
      <c r="BC248" s="16">
        <f>ประชากรรายอายุ!BC248+ประชากรรายอายุ!FE248</f>
        <v>31</v>
      </c>
      <c r="BD248" s="16">
        <f>ประชากรรายอายุ!BD248+ประชากรรายอายุ!FF248</f>
        <v>23</v>
      </c>
      <c r="BE248" s="16">
        <f>ประชากรรายอายุ!BE248+ประชากรรายอายุ!FG248</f>
        <v>25</v>
      </c>
      <c r="BF248" s="16">
        <f>ประชากรรายอายุ!BF248+ประชากรรายอายุ!FH248</f>
        <v>25</v>
      </c>
      <c r="BG248" s="16">
        <f>ประชากรรายอายุ!BG248+ประชากรรายอายุ!FI248</f>
        <v>21</v>
      </c>
      <c r="BH248" s="16">
        <f>ประชากรรายอายุ!BH248+ประชากรรายอายุ!FJ248</f>
        <v>23</v>
      </c>
      <c r="BI248" s="16">
        <f>ประชากรรายอายุ!BI248+ประชากรรายอายุ!FK248</f>
        <v>18</v>
      </c>
      <c r="BJ248" s="16">
        <f>ประชากรรายอายุ!BJ248+ประชากรรายอายุ!FL248</f>
        <v>22</v>
      </c>
      <c r="BK248" s="16">
        <f>ประชากรรายอายุ!BK248+ประชากรรายอายุ!FM248</f>
        <v>24</v>
      </c>
      <c r="BL248" s="16">
        <f>ประชากรรายอายุ!BL248+ประชากรรายอายุ!FN248</f>
        <v>20</v>
      </c>
      <c r="BM248" s="16">
        <f>ประชากรรายอายุ!BM248+ประชากรรายอายุ!FO248</f>
        <v>19</v>
      </c>
      <c r="BN248" s="16">
        <f>ประชากรรายอายุ!BN248+ประชากรรายอายุ!FP248</f>
        <v>23</v>
      </c>
      <c r="BO248" s="16">
        <f>ประชากรรายอายุ!BO248+ประชากรรายอายุ!FQ248</f>
        <v>14</v>
      </c>
      <c r="BP248" s="16">
        <f>ประชากรรายอายุ!BP248+ประชากรรายอายุ!FR248</f>
        <v>7</v>
      </c>
      <c r="BQ248" s="16">
        <f>ประชากรรายอายุ!BQ248+ประชากรรายอายุ!FS248</f>
        <v>11</v>
      </c>
      <c r="BR248" s="16">
        <f>ประชากรรายอายุ!BR248+ประชากรรายอายุ!FT248</f>
        <v>6</v>
      </c>
      <c r="BS248" s="16">
        <f>ประชากรรายอายุ!BS248+ประชากรรายอายุ!FU248</f>
        <v>10</v>
      </c>
      <c r="BT248" s="16">
        <f>ประชากรรายอายุ!BT248+ประชากรรายอายุ!FV248</f>
        <v>9</v>
      </c>
      <c r="BU248" s="16">
        <f>ประชากรรายอายุ!BU248+ประชากรรายอายุ!FW248</f>
        <v>8</v>
      </c>
      <c r="BV248" s="16">
        <f>ประชากรรายอายุ!BV248+ประชากรรายอายุ!FX248</f>
        <v>2</v>
      </c>
      <c r="BW248" s="16">
        <f>ประชากรรายอายุ!BW248+ประชากรรายอายุ!FY248</f>
        <v>13</v>
      </c>
      <c r="BX248" s="16">
        <f>ประชากรรายอายุ!BX248+ประชากรรายอายุ!FZ248</f>
        <v>3</v>
      </c>
      <c r="BY248" s="16">
        <f>ประชากรรายอายุ!BY248+ประชากรรายอายุ!GA248</f>
        <v>8</v>
      </c>
      <c r="BZ248" s="16">
        <f>ประชากรรายอายุ!BZ248+ประชากรรายอายุ!GB248</f>
        <v>5</v>
      </c>
      <c r="CA248" s="16">
        <f>ประชากรรายอายุ!CA248+ประชากรรายอายุ!GC248</f>
        <v>6</v>
      </c>
      <c r="CB248" s="16">
        <f>ประชากรรายอายุ!CB248+ประชากรรายอายุ!GD248</f>
        <v>5</v>
      </c>
      <c r="CC248" s="16">
        <f>ประชากรรายอายุ!CC248+ประชากรรายอายุ!GE248</f>
        <v>6</v>
      </c>
      <c r="CD248" s="16">
        <f>ประชากรรายอายุ!CD248+ประชากรรายอายุ!GF248</f>
        <v>4</v>
      </c>
      <c r="CE248" s="16">
        <f>ประชากรรายอายุ!CE248+ประชากรรายอายุ!GG248</f>
        <v>5</v>
      </c>
      <c r="CF248" s="16">
        <f>ประชากรรายอายุ!CF248+ประชากรรายอายุ!GH248</f>
        <v>3</v>
      </c>
      <c r="CG248" s="16">
        <f>ประชากรรายอายุ!CG248+ประชากรรายอายุ!GI248</f>
        <v>2</v>
      </c>
      <c r="CH248" s="16">
        <f>ประชากรรายอายุ!CH248+ประชากรรายอายุ!GJ248</f>
        <v>3</v>
      </c>
      <c r="CI248" s="16">
        <f>ประชากรรายอายุ!CI248+ประชากรรายอายุ!GK248</f>
        <v>5</v>
      </c>
      <c r="CJ248" s="16">
        <f>ประชากรรายอายุ!CJ248+ประชากรรายอายุ!GL248</f>
        <v>1</v>
      </c>
      <c r="CK248" s="16">
        <f>ประชากรรายอายุ!CK248+ประชากรรายอายุ!GM248</f>
        <v>1</v>
      </c>
      <c r="CL248" s="16">
        <f>ประชากรรายอายุ!CL248+ประชากรรายอายุ!GN248</f>
        <v>0</v>
      </c>
      <c r="CM248" s="16">
        <f>ประชากรรายอายุ!CM248+ประชากรรายอายุ!GO248</f>
        <v>1</v>
      </c>
      <c r="CN248" s="16">
        <f>ประชากรรายอายุ!CN248+ประชากรรายอายุ!GP248</f>
        <v>0</v>
      </c>
      <c r="CO248" s="16">
        <f>ประชากรรายอายุ!CO248+ประชากรรายอายุ!GQ248</f>
        <v>0</v>
      </c>
      <c r="CP248" s="16">
        <f>ประชากรรายอายุ!CP248+ประชากรรายอายุ!GR248</f>
        <v>0</v>
      </c>
      <c r="CQ248" s="16">
        <f>ประชากรรายอายุ!CQ248+ประชากรรายอายุ!GS248</f>
        <v>0</v>
      </c>
      <c r="CR248" s="16">
        <f>ประชากรรายอายุ!CR248+ประชากรรายอายุ!GT248</f>
        <v>0</v>
      </c>
      <c r="CS248" s="16">
        <f>ประชากรรายอายุ!CS248+ประชากรรายอายุ!GU248</f>
        <v>0</v>
      </c>
      <c r="CT248" s="16">
        <f>ประชากรรายอายุ!CT248+ประชากรรายอายุ!GV248</f>
        <v>0</v>
      </c>
      <c r="CU248" s="16">
        <f>ประชากรรายอายุ!CU248+ประชากรรายอายุ!GW248</f>
        <v>0</v>
      </c>
      <c r="CV248" s="16">
        <f>ประชากรรายอายุ!CV248+ประชากรรายอายุ!GX248</f>
        <v>0</v>
      </c>
      <c r="CW248" s="16">
        <f>ประชากรรายอายุ!CW248+ประชากรรายอายุ!GY248</f>
        <v>0</v>
      </c>
      <c r="CX248" s="16">
        <f>ประชากรรายอายุ!CX248+ประชากรรายอายุ!GZ248</f>
        <v>0</v>
      </c>
      <c r="CY248" s="16">
        <f>ประชากรรายอายุ!CY248+ประชากรรายอายุ!HA248</f>
        <v>0</v>
      </c>
      <c r="CZ248" s="16">
        <f>ประชากรรายอายุ!CZ248+ประชากรรายอายุ!HB248</f>
        <v>1</v>
      </c>
      <c r="DA248" s="16">
        <f>ประชากรรายอายุ!DA248+ประชากรรายอายุ!HC248</f>
        <v>0</v>
      </c>
      <c r="DB248" s="16">
        <f>ประชากรรายอายุ!DB248+ประชากรรายอายุ!HD248</f>
        <v>0</v>
      </c>
      <c r="DC248" s="16">
        <f>ประชากรรายอายุ!DC248+ประชากรรายอายุ!HE248</f>
        <v>0</v>
      </c>
      <c r="DD248" s="16">
        <f>ประชากรรายอายุ!DD248+ประชากรรายอายุ!HF248</f>
        <v>1</v>
      </c>
    </row>
    <row r="249" spans="1:108" s="2" customFormat="1">
      <c r="A249" s="17">
        <v>18</v>
      </c>
      <c r="B249" s="17" t="s">
        <v>176</v>
      </c>
      <c r="C249" s="18">
        <f>ประชากรรายอายุ!C249+ประชากรรายอายุ!DE249</f>
        <v>313</v>
      </c>
      <c r="D249" s="18">
        <f>ประชากรรายอายุ!D249+ประชากรรายอายุ!DF249</f>
        <v>350</v>
      </c>
      <c r="E249" s="18">
        <f>ประชากรรายอายุ!E249+ประชากรรายอายุ!DG249</f>
        <v>330</v>
      </c>
      <c r="F249" s="18">
        <f>ประชากรรายอายุ!F249+ประชากรรายอายุ!DH249</f>
        <v>364</v>
      </c>
      <c r="G249" s="18">
        <f>ประชากรรายอายุ!G249+ประชากรรายอายุ!DI249</f>
        <v>296</v>
      </c>
      <c r="H249" s="18">
        <f>ประชากรรายอายุ!H249+ประชากรรายอายุ!DJ249</f>
        <v>323</v>
      </c>
      <c r="I249" s="18">
        <f>ประชากรรายอายุ!I249+ประชากรรายอายุ!DK249</f>
        <v>330</v>
      </c>
      <c r="J249" s="18">
        <f>ประชากรรายอายุ!J249+ประชากรรายอายุ!DL249</f>
        <v>328</v>
      </c>
      <c r="K249" s="18">
        <f>ประชากรรายอายุ!K249+ประชากรรายอายุ!DM249</f>
        <v>377</v>
      </c>
      <c r="L249" s="18">
        <f>ประชากรรายอายุ!L249+ประชากรรายอายุ!DN249</f>
        <v>360</v>
      </c>
      <c r="M249" s="18">
        <f>ประชากรรายอายุ!M249+ประชากรรายอายุ!DO249</f>
        <v>365</v>
      </c>
      <c r="N249" s="18">
        <f>ประชากรรายอายุ!N249+ประชากรรายอายุ!DP249</f>
        <v>361</v>
      </c>
      <c r="O249" s="18">
        <f>ประชากรรายอายุ!O249+ประชากรรายอายุ!DQ249</f>
        <v>348</v>
      </c>
      <c r="P249" s="18">
        <f>ประชากรรายอายุ!P249+ประชากรรายอายุ!DR249</f>
        <v>418</v>
      </c>
      <c r="Q249" s="18">
        <f>ประชากรรายอายุ!Q249+ประชากรรายอายุ!DS249</f>
        <v>439</v>
      </c>
      <c r="R249" s="18">
        <f>ประชากรรายอายุ!R249+ประชากรรายอายุ!DT249</f>
        <v>447</v>
      </c>
      <c r="S249" s="18">
        <f>ประชากรรายอายุ!S249+ประชากรรายอายุ!DU249</f>
        <v>473</v>
      </c>
      <c r="T249" s="18">
        <f>ประชากรรายอายุ!T249+ประชากรรายอายุ!DV249</f>
        <v>466</v>
      </c>
      <c r="U249" s="18">
        <f>ประชากรรายอายุ!U249+ประชากรรายอายุ!DW249</f>
        <v>440</v>
      </c>
      <c r="V249" s="18">
        <f>ประชากรรายอายุ!V249+ประชากรรายอายุ!DX249</f>
        <v>426</v>
      </c>
      <c r="W249" s="18">
        <f>ประชากรรายอายุ!W249+ประชากรรายอายุ!DY249</f>
        <v>464</v>
      </c>
      <c r="X249" s="18">
        <f>ประชากรรายอายุ!X249+ประชากรรายอายุ!DZ249</f>
        <v>413</v>
      </c>
      <c r="Y249" s="18">
        <f>ประชากรรายอายุ!Y249+ประชากรรายอายุ!EA249</f>
        <v>394</v>
      </c>
      <c r="Z249" s="18">
        <f>ประชากรรายอายุ!Z249+ประชากรรายอายุ!EB249</f>
        <v>425</v>
      </c>
      <c r="AA249" s="18">
        <f>ประชากรรายอายุ!AA249+ประชากรรายอายุ!EC249</f>
        <v>420</v>
      </c>
      <c r="AB249" s="18">
        <f>ประชากรรายอายุ!AB249+ประชากรรายอายุ!ED249</f>
        <v>422</v>
      </c>
      <c r="AC249" s="18">
        <f>ประชากรรายอายุ!AC249+ประชากรรายอายุ!EE249</f>
        <v>410</v>
      </c>
      <c r="AD249" s="18">
        <f>ประชากรรายอายุ!AD249+ประชากรรายอายุ!EF249</f>
        <v>413</v>
      </c>
      <c r="AE249" s="18">
        <f>ประชากรรายอายุ!AE249+ประชากรรายอายุ!EG249</f>
        <v>430</v>
      </c>
      <c r="AF249" s="18">
        <f>ประชากรรายอายุ!AF249+ประชากรรายอายุ!EH249</f>
        <v>385</v>
      </c>
      <c r="AG249" s="18">
        <f>ประชากรรายอายุ!AG249+ประชากรรายอายุ!EI249</f>
        <v>441</v>
      </c>
      <c r="AH249" s="18">
        <f>ประชากรรายอายุ!AH249+ประชากรรายอายุ!EJ249</f>
        <v>453</v>
      </c>
      <c r="AI249" s="18">
        <f>ประชากรรายอายุ!AI249+ประชากรรายอายุ!EK249</f>
        <v>477</v>
      </c>
      <c r="AJ249" s="18">
        <f>ประชากรรายอายุ!AJ249+ประชากรรายอายุ!EL249</f>
        <v>427</v>
      </c>
      <c r="AK249" s="18">
        <f>ประชากรรายอายุ!AK249+ประชากรรายอายุ!EM249</f>
        <v>405</v>
      </c>
      <c r="AL249" s="18">
        <f>ประชากรรายอายุ!AL249+ประชากรรายอายุ!EN249</f>
        <v>462</v>
      </c>
      <c r="AM249" s="18">
        <f>ประชากรรายอายุ!AM249+ประชากรรายอายุ!EO249</f>
        <v>400</v>
      </c>
      <c r="AN249" s="18">
        <f>ประชากรรายอายุ!AN249+ประชากรรายอายุ!EP249</f>
        <v>485</v>
      </c>
      <c r="AO249" s="18">
        <f>ประชากรรายอายุ!AO249+ประชากรรายอายุ!EQ249</f>
        <v>517</v>
      </c>
      <c r="AP249" s="18">
        <f>ประชากรรายอายุ!AP249+ประชากรรายอายุ!ER249</f>
        <v>448</v>
      </c>
      <c r="AQ249" s="18">
        <f>ประชากรรายอายุ!AQ249+ประชากรรายอายุ!ES249</f>
        <v>480</v>
      </c>
      <c r="AR249" s="18">
        <f>ประชากรรายอายุ!AR249+ประชากรรายอายุ!ET249</f>
        <v>504</v>
      </c>
      <c r="AS249" s="18">
        <f>ประชากรรายอายุ!AS249+ประชากรรายอายุ!EU249</f>
        <v>413</v>
      </c>
      <c r="AT249" s="18">
        <f>ประชากรรายอายุ!AT249+ประชากรรายอายุ!EV249</f>
        <v>464</v>
      </c>
      <c r="AU249" s="18">
        <f>ประชากรรายอายุ!AU249+ประชากรรายอายุ!EW249</f>
        <v>503</v>
      </c>
      <c r="AV249" s="18">
        <f>ประชากรรายอายุ!AV249+ประชากรรายอายุ!EX249</f>
        <v>415</v>
      </c>
      <c r="AW249" s="18">
        <f>ประชากรรายอายุ!AW249+ประชากรรายอายุ!EY249</f>
        <v>462</v>
      </c>
      <c r="AX249" s="18">
        <f>ประชากรรายอายุ!AX249+ประชากรรายอายุ!EZ249</f>
        <v>381</v>
      </c>
      <c r="AY249" s="18">
        <f>ประชากรรายอายุ!AY249+ประชากรรายอายุ!FA249</f>
        <v>379</v>
      </c>
      <c r="AZ249" s="18">
        <f>ประชากรรายอายุ!AZ249+ประชากรรายอายุ!FB249</f>
        <v>335</v>
      </c>
      <c r="BA249" s="18">
        <f>ประชากรรายอายุ!BA249+ประชากรรายอายุ!FC249</f>
        <v>333</v>
      </c>
      <c r="BB249" s="18">
        <f>ประชากรรายอายุ!BB249+ประชากรรายอายุ!FD249</f>
        <v>309</v>
      </c>
      <c r="BC249" s="18">
        <f>ประชากรรายอายุ!BC249+ประชากรรายอายุ!FE249</f>
        <v>313</v>
      </c>
      <c r="BD249" s="18">
        <f>ประชากรรายอายุ!BD249+ประชากรรายอายุ!FF249</f>
        <v>315</v>
      </c>
      <c r="BE249" s="18">
        <f>ประชากรรายอายุ!BE249+ประชากรรายอายุ!FG249</f>
        <v>299</v>
      </c>
      <c r="BF249" s="18">
        <f>ประชากรรายอายุ!BF249+ประชากรรายอายุ!FH249</f>
        <v>279</v>
      </c>
      <c r="BG249" s="18">
        <f>ประชากรรายอายุ!BG249+ประชากรรายอายุ!FI249</f>
        <v>282</v>
      </c>
      <c r="BH249" s="18">
        <f>ประชากรรายอายุ!BH249+ประชากรรายอายุ!FJ249</f>
        <v>312</v>
      </c>
      <c r="BI249" s="18">
        <f>ประชากรรายอายุ!BI249+ประชากรรายอายุ!FK249</f>
        <v>206</v>
      </c>
      <c r="BJ249" s="18">
        <f>ประชากรรายอายุ!BJ249+ประชากรรายอายุ!FL249</f>
        <v>265</v>
      </c>
      <c r="BK249" s="18">
        <f>ประชากรรายอายุ!BK249+ประชากรรายอายุ!FM249</f>
        <v>232</v>
      </c>
      <c r="BL249" s="18">
        <f>ประชากรรายอายุ!BL249+ประชากรรายอายุ!FN249</f>
        <v>247</v>
      </c>
      <c r="BM249" s="18">
        <f>ประชากรรายอายุ!BM249+ประชากรรายอายุ!FO249</f>
        <v>226</v>
      </c>
      <c r="BN249" s="18">
        <f>ประชากรรายอายุ!BN249+ประชากรรายอายุ!FP249</f>
        <v>224</v>
      </c>
      <c r="BO249" s="18">
        <f>ประชากรรายอายุ!BO249+ประชากรรายอายุ!FQ249</f>
        <v>205</v>
      </c>
      <c r="BP249" s="18">
        <f>ประชากรรายอายุ!BP249+ประชากรรายอายุ!FR249</f>
        <v>161</v>
      </c>
      <c r="BQ249" s="18">
        <f>ประชากรรายอายุ!BQ249+ประชากรรายอายุ!FS249</f>
        <v>164</v>
      </c>
      <c r="BR249" s="18">
        <f>ประชากรรายอายุ!BR249+ประชากรรายอายุ!FT249</f>
        <v>147</v>
      </c>
      <c r="BS249" s="18">
        <f>ประชากรรายอายุ!BS249+ประชากรรายอายุ!FU249</f>
        <v>124</v>
      </c>
      <c r="BT249" s="18">
        <f>ประชากรรายอายุ!BT249+ประชากรรายอายุ!FV249</f>
        <v>129</v>
      </c>
      <c r="BU249" s="18">
        <f>ประชากรรายอายุ!BU249+ประชากรรายอายุ!FW249</f>
        <v>158</v>
      </c>
      <c r="BV249" s="18">
        <f>ประชากรรายอายุ!BV249+ประชากรรายอายุ!FX249</f>
        <v>121</v>
      </c>
      <c r="BW249" s="18">
        <f>ประชากรรายอายุ!BW249+ประชากรรายอายุ!FY249</f>
        <v>110</v>
      </c>
      <c r="BX249" s="18">
        <f>ประชากรรายอายุ!BX249+ประชากรรายอายุ!FZ249</f>
        <v>117</v>
      </c>
      <c r="BY249" s="18">
        <f>ประชากรรายอายุ!BY249+ประชากรรายอายุ!GA249</f>
        <v>88</v>
      </c>
      <c r="BZ249" s="18">
        <f>ประชากรรายอายุ!BZ249+ประชากรรายอายุ!GB249</f>
        <v>95</v>
      </c>
      <c r="CA249" s="18">
        <f>ประชากรรายอายุ!CA249+ประชากรรายอายุ!GC249</f>
        <v>86</v>
      </c>
      <c r="CB249" s="18">
        <f>ประชากรรายอายุ!CB249+ประชากรรายอายุ!GD249</f>
        <v>61</v>
      </c>
      <c r="CC249" s="18">
        <f>ประชากรรายอายุ!CC249+ประชากรรายอายุ!GE249</f>
        <v>50</v>
      </c>
      <c r="CD249" s="18">
        <f>ประชากรรายอายุ!CD249+ประชากรรายอายุ!GF249</f>
        <v>66</v>
      </c>
      <c r="CE249" s="18">
        <f>ประชากรรายอายุ!CE249+ประชากรรายอายุ!GG249</f>
        <v>68</v>
      </c>
      <c r="CF249" s="18">
        <f>ประชากรรายอายุ!CF249+ประชากรรายอายุ!GH249</f>
        <v>49</v>
      </c>
      <c r="CG249" s="18">
        <f>ประชากรรายอายุ!CG249+ประชากรรายอายุ!GI249</f>
        <v>55</v>
      </c>
      <c r="CH249" s="18">
        <f>ประชากรรายอายุ!CH249+ประชากรรายอายุ!GJ249</f>
        <v>25</v>
      </c>
      <c r="CI249" s="18">
        <f>ประชากรรายอายุ!CI249+ประชากรรายอายุ!GK249</f>
        <v>38</v>
      </c>
      <c r="CJ249" s="18">
        <f>ประชากรรายอายุ!CJ249+ประชากรรายอายุ!GL249</f>
        <v>31</v>
      </c>
      <c r="CK249" s="18">
        <f>ประชากรรายอายุ!CK249+ประชากรรายอายุ!GM249</f>
        <v>24</v>
      </c>
      <c r="CL249" s="18">
        <f>ประชากรรายอายุ!CL249+ประชากรรายอายุ!GN249</f>
        <v>21</v>
      </c>
      <c r="CM249" s="18">
        <f>ประชากรรายอายุ!CM249+ประชากรรายอายุ!GO249</f>
        <v>14</v>
      </c>
      <c r="CN249" s="18">
        <f>ประชากรรายอายุ!CN249+ประชากรรายอายุ!GP249</f>
        <v>15</v>
      </c>
      <c r="CO249" s="18">
        <f>ประชากรรายอายุ!CO249+ประชากรรายอายุ!GQ249</f>
        <v>5</v>
      </c>
      <c r="CP249" s="18">
        <f>ประชากรรายอายุ!CP249+ประชากรรายอายุ!GR249</f>
        <v>12</v>
      </c>
      <c r="CQ249" s="18">
        <f>ประชากรรายอายุ!CQ249+ประชากรรายอายุ!GS249</f>
        <v>8</v>
      </c>
      <c r="CR249" s="18">
        <f>ประชากรรายอายุ!CR249+ประชากรรายอายุ!GT249</f>
        <v>4</v>
      </c>
      <c r="CS249" s="18">
        <f>ประชากรรายอายุ!CS249+ประชากรรายอายุ!GU249</f>
        <v>2</v>
      </c>
      <c r="CT249" s="18">
        <f>ประชากรรายอายุ!CT249+ประชากรรายอายุ!GV249</f>
        <v>0</v>
      </c>
      <c r="CU249" s="18">
        <f>ประชากรรายอายุ!CU249+ประชากรรายอายุ!GW249</f>
        <v>0</v>
      </c>
      <c r="CV249" s="18">
        <f>ประชากรรายอายุ!CV249+ประชากรรายอายุ!GX249</f>
        <v>1</v>
      </c>
      <c r="CW249" s="18">
        <f>ประชากรรายอายุ!CW249+ประชากรรายอายุ!GY249</f>
        <v>0</v>
      </c>
      <c r="CX249" s="18">
        <f>ประชากรรายอายุ!CX249+ประชากรรายอายุ!GZ249</f>
        <v>2</v>
      </c>
      <c r="CY249" s="18">
        <f>ประชากรรายอายุ!CY249+ประชากรรายอายุ!HA249</f>
        <v>2</v>
      </c>
      <c r="CZ249" s="18">
        <f>ประชากรรายอายุ!CZ249+ประชากรรายอายุ!HB249</f>
        <v>1</v>
      </c>
      <c r="DA249" s="18">
        <f>ประชากรรายอายุ!DA249+ประชากรรายอายุ!HC249</f>
        <v>0</v>
      </c>
      <c r="DB249" s="18">
        <f>ประชากรรายอายุ!DB249+ประชากรรายอายุ!HD249</f>
        <v>219</v>
      </c>
      <c r="DC249" s="18">
        <f>ประชากรรายอายุ!DC249+ประชากรรายอายุ!HE249</f>
        <v>11</v>
      </c>
      <c r="DD249" s="18">
        <f>ประชากรรายอายุ!DD249+ประชากรรายอายุ!HF249</f>
        <v>20</v>
      </c>
    </row>
    <row r="250" spans="1:108">
      <c r="A250" s="5"/>
      <c r="B250" s="5" t="s">
        <v>177</v>
      </c>
      <c r="C250" s="7">
        <f>ประชากรรายอายุ!C250+ประชากรรายอายุ!DE250</f>
        <v>113</v>
      </c>
      <c r="D250" s="7">
        <f>ประชากรรายอายุ!D250+ประชากรรายอายุ!DF250</f>
        <v>128</v>
      </c>
      <c r="E250" s="7">
        <f>ประชากรรายอายุ!E250+ประชากรรายอายุ!DG250</f>
        <v>105</v>
      </c>
      <c r="F250" s="7">
        <f>ประชากรรายอายุ!F250+ประชากรรายอายุ!DH250</f>
        <v>125</v>
      </c>
      <c r="G250" s="7">
        <f>ประชากรรายอายุ!G250+ประชากรรายอายุ!DI250</f>
        <v>108</v>
      </c>
      <c r="H250" s="7">
        <f>ประชากรรายอายุ!H250+ประชากรรายอายุ!DJ250</f>
        <v>110</v>
      </c>
      <c r="I250" s="7">
        <f>ประชากรรายอายุ!I250+ประชากรรายอายุ!DK250</f>
        <v>125</v>
      </c>
      <c r="J250" s="7">
        <f>ประชากรรายอายุ!J250+ประชากรรายอายุ!DL250</f>
        <v>114</v>
      </c>
      <c r="K250" s="7">
        <f>ประชากรรายอายุ!K250+ประชากรรายอายุ!DM250</f>
        <v>130</v>
      </c>
      <c r="L250" s="7">
        <f>ประชากรรายอายุ!L250+ประชากรรายอายุ!DN250</f>
        <v>116</v>
      </c>
      <c r="M250" s="7">
        <f>ประชากรรายอายุ!M250+ประชากรรายอายุ!DO250</f>
        <v>137</v>
      </c>
      <c r="N250" s="7">
        <f>ประชากรรายอายุ!N250+ประชากรรายอายุ!DP250</f>
        <v>122</v>
      </c>
      <c r="O250" s="7">
        <f>ประชากรรายอายุ!O250+ประชากรรายอายุ!DQ250</f>
        <v>142</v>
      </c>
      <c r="P250" s="7">
        <f>ประชากรรายอายุ!P250+ประชากรรายอายุ!DR250</f>
        <v>145</v>
      </c>
      <c r="Q250" s="7">
        <f>ประชากรรายอายุ!Q250+ประชากรรายอายุ!DS250</f>
        <v>140</v>
      </c>
      <c r="R250" s="7">
        <f>ประชากรรายอายุ!R250+ประชากรรายอายุ!DT250</f>
        <v>163</v>
      </c>
      <c r="S250" s="7">
        <f>ประชากรรายอายุ!S250+ประชากรรายอายุ!DU250</f>
        <v>165</v>
      </c>
      <c r="T250" s="7">
        <f>ประชากรรายอายุ!T250+ประชากรรายอายุ!DV250</f>
        <v>146</v>
      </c>
      <c r="U250" s="7">
        <f>ประชากรรายอายุ!U250+ประชากรรายอายุ!DW250</f>
        <v>169</v>
      </c>
      <c r="V250" s="7">
        <f>ประชากรรายอายุ!V250+ประชากรรายอายุ!DX250</f>
        <v>144</v>
      </c>
      <c r="W250" s="7">
        <f>ประชากรรายอายุ!W250+ประชากรรายอายุ!DY250</f>
        <v>146</v>
      </c>
      <c r="X250" s="7">
        <f>ประชากรรายอายุ!X250+ประชากรรายอายุ!DZ250</f>
        <v>127</v>
      </c>
      <c r="Y250" s="7">
        <f>ประชากรรายอายุ!Y250+ประชากรรายอายุ!EA250</f>
        <v>144</v>
      </c>
      <c r="Z250" s="7">
        <f>ประชากรรายอายุ!Z250+ประชากรรายอายุ!EB250</f>
        <v>148</v>
      </c>
      <c r="AA250" s="7">
        <f>ประชากรรายอายุ!AA250+ประชากรรายอายุ!EC250</f>
        <v>143</v>
      </c>
      <c r="AB250" s="7">
        <f>ประชากรรายอายุ!AB250+ประชากรรายอายุ!ED250</f>
        <v>126</v>
      </c>
      <c r="AC250" s="7">
        <f>ประชากรรายอายุ!AC250+ประชากรรายอายุ!EE250</f>
        <v>128</v>
      </c>
      <c r="AD250" s="7">
        <f>ประชากรรายอายุ!AD250+ประชากรรายอายุ!EF250</f>
        <v>136</v>
      </c>
      <c r="AE250" s="7">
        <f>ประชากรรายอายุ!AE250+ประชากรรายอายุ!EG250</f>
        <v>137</v>
      </c>
      <c r="AF250" s="7">
        <f>ประชากรรายอายุ!AF250+ประชากรรายอายุ!EH250</f>
        <v>122</v>
      </c>
      <c r="AG250" s="7">
        <f>ประชากรรายอายุ!AG250+ประชากรรายอายุ!EI250</f>
        <v>144</v>
      </c>
      <c r="AH250" s="7">
        <f>ประชากรรายอายุ!AH250+ประชากรรายอายุ!EJ250</f>
        <v>164</v>
      </c>
      <c r="AI250" s="7">
        <f>ประชากรรายอายุ!AI250+ประชากรรายอายุ!EK250</f>
        <v>175</v>
      </c>
      <c r="AJ250" s="7">
        <f>ประชากรรายอายุ!AJ250+ประชากรรายอายุ!EL250</f>
        <v>154</v>
      </c>
      <c r="AK250" s="7">
        <f>ประชากรรายอายุ!AK250+ประชากรรายอายุ!EM250</f>
        <v>130</v>
      </c>
      <c r="AL250" s="7">
        <f>ประชากรรายอายุ!AL250+ประชากรรายอายุ!EN250</f>
        <v>172</v>
      </c>
      <c r="AM250" s="7">
        <f>ประชากรรายอายุ!AM250+ประชากรรายอายุ!EO250</f>
        <v>132</v>
      </c>
      <c r="AN250" s="7">
        <f>ประชากรรายอายุ!AN250+ประชากรรายอายุ!EP250</f>
        <v>164</v>
      </c>
      <c r="AO250" s="7">
        <f>ประชากรรายอายุ!AO250+ประชากรรายอายุ!EQ250</f>
        <v>170</v>
      </c>
      <c r="AP250" s="7">
        <f>ประชากรรายอายุ!AP250+ประชากรรายอายุ!ER250</f>
        <v>151</v>
      </c>
      <c r="AQ250" s="7">
        <f>ประชากรรายอายุ!AQ250+ประชากรรายอายุ!ES250</f>
        <v>136</v>
      </c>
      <c r="AR250" s="7">
        <f>ประชากรรายอายุ!AR250+ประชากรรายอายุ!ET250</f>
        <v>167</v>
      </c>
      <c r="AS250" s="7">
        <f>ประชากรรายอายุ!AS250+ประชากรรายอายุ!EU250</f>
        <v>145</v>
      </c>
      <c r="AT250" s="7">
        <f>ประชากรรายอายุ!AT250+ประชากรรายอายุ!EV250</f>
        <v>142</v>
      </c>
      <c r="AU250" s="7">
        <f>ประชากรรายอายุ!AU250+ประชากรรายอายุ!EW250</f>
        <v>153</v>
      </c>
      <c r="AV250" s="7">
        <f>ประชากรรายอายุ!AV250+ประชากรรายอายุ!EX250</f>
        <v>121</v>
      </c>
      <c r="AW250" s="7">
        <f>ประชากรรายอายุ!AW250+ประชากรรายอายุ!EY250</f>
        <v>136</v>
      </c>
      <c r="AX250" s="7">
        <f>ประชากรรายอายุ!AX250+ประชากรรายอายุ!EZ250</f>
        <v>110</v>
      </c>
      <c r="AY250" s="7">
        <f>ประชากรรายอายุ!AY250+ประชากรรายอายุ!FA250</f>
        <v>119</v>
      </c>
      <c r="AZ250" s="7">
        <f>ประชากรรายอายุ!AZ250+ประชากรรายอายุ!FB250</f>
        <v>84</v>
      </c>
      <c r="BA250" s="7">
        <f>ประชากรรายอายุ!BA250+ประชากรรายอายุ!FC250</f>
        <v>103</v>
      </c>
      <c r="BB250" s="7">
        <f>ประชากรรายอายุ!BB250+ประชากรรายอายุ!FD250</f>
        <v>110</v>
      </c>
      <c r="BC250" s="7">
        <f>ประชากรรายอายุ!BC250+ประชากรรายอายุ!FE250</f>
        <v>90</v>
      </c>
      <c r="BD250" s="7">
        <f>ประชากรรายอายุ!BD250+ประชากรรายอายุ!FF250</f>
        <v>98</v>
      </c>
      <c r="BE250" s="7">
        <f>ประชากรรายอายุ!BE250+ประชากรรายอายุ!FG250</f>
        <v>92</v>
      </c>
      <c r="BF250" s="7">
        <f>ประชากรรายอายุ!BF250+ประชากรรายอายุ!FH250</f>
        <v>100</v>
      </c>
      <c r="BG250" s="7">
        <f>ประชากรรายอายุ!BG250+ประชากรรายอายุ!FI250</f>
        <v>84</v>
      </c>
      <c r="BH250" s="7">
        <f>ประชากรรายอายุ!BH250+ประชากรรายอายุ!FJ250</f>
        <v>110</v>
      </c>
      <c r="BI250" s="7">
        <f>ประชากรรายอายุ!BI250+ประชากรรายอายุ!FK250</f>
        <v>66</v>
      </c>
      <c r="BJ250" s="7">
        <f>ประชากรรายอายุ!BJ250+ประชากรรายอายุ!FL250</f>
        <v>81</v>
      </c>
      <c r="BK250" s="7">
        <f>ประชากรรายอายุ!BK250+ประชากรรายอายุ!FM250</f>
        <v>82</v>
      </c>
      <c r="BL250" s="7">
        <f>ประชากรรายอายุ!BL250+ประชากรรายอายุ!FN250</f>
        <v>77</v>
      </c>
      <c r="BM250" s="7">
        <f>ประชากรรายอายุ!BM250+ประชากรรายอายุ!FO250</f>
        <v>80</v>
      </c>
      <c r="BN250" s="7">
        <f>ประชากรรายอายุ!BN250+ประชากรรายอายุ!FP250</f>
        <v>73</v>
      </c>
      <c r="BO250" s="7">
        <f>ประชากรรายอายุ!BO250+ประชากรรายอายุ!FQ250</f>
        <v>61</v>
      </c>
      <c r="BP250" s="7">
        <f>ประชากรรายอายุ!BP250+ประชากรรายอายุ!FR250</f>
        <v>66</v>
      </c>
      <c r="BQ250" s="7">
        <f>ประชากรรายอายุ!BQ250+ประชากรรายอายุ!FS250</f>
        <v>39</v>
      </c>
      <c r="BR250" s="7">
        <f>ประชากรรายอายุ!BR250+ประชากรรายอายุ!FT250</f>
        <v>42</v>
      </c>
      <c r="BS250" s="7">
        <f>ประชากรรายอายุ!BS250+ประชากรรายอายุ!FU250</f>
        <v>37</v>
      </c>
      <c r="BT250" s="7">
        <f>ประชากรรายอายุ!BT250+ประชากรรายอายุ!FV250</f>
        <v>38</v>
      </c>
      <c r="BU250" s="7">
        <f>ประชากรรายอายุ!BU250+ประชากรรายอายุ!FW250</f>
        <v>49</v>
      </c>
      <c r="BV250" s="7">
        <f>ประชากรรายอายุ!BV250+ประชากรรายอายุ!FX250</f>
        <v>37</v>
      </c>
      <c r="BW250" s="7">
        <f>ประชากรรายอายุ!BW250+ประชากรรายอายุ!FY250</f>
        <v>40</v>
      </c>
      <c r="BX250" s="7">
        <f>ประชากรรายอายุ!BX250+ประชากรรายอายุ!FZ250</f>
        <v>31</v>
      </c>
      <c r="BY250" s="7">
        <f>ประชากรรายอายุ!BY250+ประชากรรายอายุ!GA250</f>
        <v>28</v>
      </c>
      <c r="BZ250" s="7">
        <f>ประชากรรายอายุ!BZ250+ประชากรรายอายุ!GB250</f>
        <v>32</v>
      </c>
      <c r="CA250" s="7">
        <f>ประชากรรายอายุ!CA250+ประชากรรายอายุ!GC250</f>
        <v>30</v>
      </c>
      <c r="CB250" s="7">
        <f>ประชากรรายอายุ!CB250+ประชากรรายอายุ!GD250</f>
        <v>16</v>
      </c>
      <c r="CC250" s="7">
        <f>ประชากรรายอายุ!CC250+ประชากรรายอายุ!GE250</f>
        <v>12</v>
      </c>
      <c r="CD250" s="7">
        <f>ประชากรรายอายุ!CD250+ประชากรรายอายุ!GF250</f>
        <v>22</v>
      </c>
      <c r="CE250" s="7">
        <f>ประชากรรายอายุ!CE250+ประชากรรายอายุ!GG250</f>
        <v>26</v>
      </c>
      <c r="CF250" s="7">
        <f>ประชากรรายอายุ!CF250+ประชากรรายอายุ!GH250</f>
        <v>17</v>
      </c>
      <c r="CG250" s="7">
        <f>ประชากรรายอายุ!CG250+ประชากรรายอายุ!GI250</f>
        <v>21</v>
      </c>
      <c r="CH250" s="7">
        <f>ประชากรรายอายุ!CH250+ประชากรรายอายุ!GJ250</f>
        <v>12</v>
      </c>
      <c r="CI250" s="7">
        <f>ประชากรรายอายุ!CI250+ประชากรรายอายุ!GK250</f>
        <v>13</v>
      </c>
      <c r="CJ250" s="7">
        <f>ประชากรรายอายุ!CJ250+ประชากรรายอายุ!GL250</f>
        <v>9</v>
      </c>
      <c r="CK250" s="7">
        <f>ประชากรรายอายุ!CK250+ประชากรรายอายุ!GM250</f>
        <v>7</v>
      </c>
      <c r="CL250" s="7">
        <f>ประชากรรายอายุ!CL250+ประชากรรายอายุ!GN250</f>
        <v>3</v>
      </c>
      <c r="CM250" s="7">
        <f>ประชากรรายอายุ!CM250+ประชากรรายอายุ!GO250</f>
        <v>4</v>
      </c>
      <c r="CN250" s="7">
        <f>ประชากรรายอายุ!CN250+ประชากรรายอายุ!GP250</f>
        <v>6</v>
      </c>
      <c r="CO250" s="7">
        <f>ประชากรรายอายุ!CO250+ประชากรรายอายุ!GQ250</f>
        <v>1</v>
      </c>
      <c r="CP250" s="7">
        <f>ประชากรรายอายุ!CP250+ประชากรรายอายุ!GR250</f>
        <v>7</v>
      </c>
      <c r="CQ250" s="7">
        <f>ประชากรรายอายุ!CQ250+ประชากรรายอายุ!GS250</f>
        <v>3</v>
      </c>
      <c r="CR250" s="7">
        <f>ประชากรรายอายุ!CR250+ประชากรรายอายุ!GT250</f>
        <v>1</v>
      </c>
      <c r="CS250" s="7">
        <f>ประชากรรายอายุ!CS250+ประชากรรายอายุ!GU250</f>
        <v>1</v>
      </c>
      <c r="CT250" s="7">
        <f>ประชากรรายอายุ!CT250+ประชากรรายอายุ!GV250</f>
        <v>0</v>
      </c>
      <c r="CU250" s="7">
        <f>ประชากรรายอายุ!CU250+ประชากรรายอายุ!GW250</f>
        <v>0</v>
      </c>
      <c r="CV250" s="7">
        <f>ประชากรรายอายุ!CV250+ประชากรรายอายุ!GX250</f>
        <v>1</v>
      </c>
      <c r="CW250" s="7">
        <f>ประชากรรายอายุ!CW250+ประชากรรายอายุ!GY250</f>
        <v>0</v>
      </c>
      <c r="CX250" s="7">
        <f>ประชากรรายอายุ!CX250+ประชากรรายอายุ!GZ250</f>
        <v>1</v>
      </c>
      <c r="CY250" s="7">
        <f>ประชากรรายอายุ!CY250+ประชากรรายอายุ!HA250</f>
        <v>0</v>
      </c>
      <c r="CZ250" s="7">
        <f>ประชากรรายอายุ!CZ250+ประชากรรายอายุ!HB250</f>
        <v>1</v>
      </c>
      <c r="DA250" s="7">
        <f>ประชากรรายอายุ!DA250+ประชากรรายอายุ!HC250</f>
        <v>0</v>
      </c>
      <c r="DB250" s="7">
        <f>ประชากรรายอายุ!DB250+ประชากรรายอายุ!HD250</f>
        <v>0</v>
      </c>
      <c r="DC250" s="7">
        <f>ประชากรรายอายุ!DC250+ประชากรรายอายุ!HE250</f>
        <v>2</v>
      </c>
      <c r="DD250" s="7">
        <f>ประชากรรายอายุ!DD250+ประชากรรายอายุ!HF250</f>
        <v>2</v>
      </c>
    </row>
    <row r="251" spans="1:108">
      <c r="A251" s="5"/>
      <c r="B251" s="5" t="s">
        <v>178</v>
      </c>
      <c r="C251" s="7">
        <f>ประชากรรายอายุ!C251+ประชากรรายอายุ!DE251</f>
        <v>78</v>
      </c>
      <c r="D251" s="7">
        <f>ประชากรรายอายุ!D251+ประชากรรายอายุ!DF251</f>
        <v>91</v>
      </c>
      <c r="E251" s="7">
        <f>ประชากรรายอายุ!E251+ประชากรรายอายุ!DG251</f>
        <v>102</v>
      </c>
      <c r="F251" s="7">
        <f>ประชากรรายอายุ!F251+ประชากรรายอายุ!DH251</f>
        <v>116</v>
      </c>
      <c r="G251" s="7">
        <f>ประชากรรายอายุ!G251+ประชากรรายอายุ!DI251</f>
        <v>76</v>
      </c>
      <c r="H251" s="7">
        <f>ประชากรรายอายุ!H251+ประชากรรายอายุ!DJ251</f>
        <v>90</v>
      </c>
      <c r="I251" s="7">
        <f>ประชากรรายอายุ!I251+ประชากรรายอายุ!DK251</f>
        <v>75</v>
      </c>
      <c r="J251" s="7">
        <f>ประชากรรายอายุ!J251+ประชากรรายอายุ!DL251</f>
        <v>88</v>
      </c>
      <c r="K251" s="7">
        <f>ประชากรรายอายุ!K251+ประชากรรายอายุ!DM251</f>
        <v>107</v>
      </c>
      <c r="L251" s="7">
        <f>ประชากรรายอายุ!L251+ประชากรรายอายุ!DN251</f>
        <v>94</v>
      </c>
      <c r="M251" s="7">
        <f>ประชากรรายอายุ!M251+ประชากรรายอายุ!DO251</f>
        <v>94</v>
      </c>
      <c r="N251" s="7">
        <f>ประชากรรายอายุ!N251+ประชากรรายอายุ!DP251</f>
        <v>105</v>
      </c>
      <c r="O251" s="7">
        <f>ประชากรรายอายุ!O251+ประชากรรายอายุ!DQ251</f>
        <v>98</v>
      </c>
      <c r="P251" s="7">
        <f>ประชากรรายอายุ!P251+ประชากรรายอายุ!DR251</f>
        <v>111</v>
      </c>
      <c r="Q251" s="7">
        <f>ประชากรรายอายุ!Q251+ประชากรรายอายุ!DS251</f>
        <v>113</v>
      </c>
      <c r="R251" s="7">
        <f>ประชากรรายอายุ!R251+ประชากรรายอายุ!DT251</f>
        <v>114</v>
      </c>
      <c r="S251" s="7">
        <f>ประชากรรายอายุ!S251+ประชากรรายอายุ!DU251</f>
        <v>115</v>
      </c>
      <c r="T251" s="7">
        <f>ประชากรรายอายุ!T251+ประชากรรายอายุ!DV251</f>
        <v>125</v>
      </c>
      <c r="U251" s="7">
        <f>ประชากรรายอายุ!U251+ประชากรรายอายุ!DW251</f>
        <v>105</v>
      </c>
      <c r="V251" s="7">
        <f>ประชากรรายอายุ!V251+ประชากรรายอายุ!DX251</f>
        <v>109</v>
      </c>
      <c r="W251" s="7">
        <f>ประชากรรายอายุ!W251+ประชากรรายอายุ!DY251</f>
        <v>113</v>
      </c>
      <c r="X251" s="7">
        <f>ประชากรรายอายุ!X251+ประชากรรายอายุ!DZ251</f>
        <v>116</v>
      </c>
      <c r="Y251" s="7">
        <f>ประชากรรายอายุ!Y251+ประชากรรายอายุ!EA251</f>
        <v>93</v>
      </c>
      <c r="Z251" s="7">
        <f>ประชากรรายอายุ!Z251+ประชากรรายอายุ!EB251</f>
        <v>101</v>
      </c>
      <c r="AA251" s="7">
        <f>ประชากรรายอายุ!AA251+ประชากรรายอายุ!EC251</f>
        <v>103</v>
      </c>
      <c r="AB251" s="7">
        <f>ประชากรรายอายุ!AB251+ประชากรรายอายุ!ED251</f>
        <v>108</v>
      </c>
      <c r="AC251" s="7">
        <f>ประชากรรายอายุ!AC251+ประชากรรายอายุ!EE251</f>
        <v>111</v>
      </c>
      <c r="AD251" s="7">
        <f>ประชากรรายอายุ!AD251+ประชากรรายอายุ!EF251</f>
        <v>102</v>
      </c>
      <c r="AE251" s="7">
        <f>ประชากรรายอายุ!AE251+ประชากรรายอายุ!EG251</f>
        <v>117</v>
      </c>
      <c r="AF251" s="7">
        <f>ประชากรรายอายุ!AF251+ประชากรรายอายุ!EH251</f>
        <v>104</v>
      </c>
      <c r="AG251" s="7">
        <f>ประชากรรายอายุ!AG251+ประชากรรายอายุ!EI251</f>
        <v>132</v>
      </c>
      <c r="AH251" s="7">
        <f>ประชากรรายอายุ!AH251+ประชากรรายอายุ!EJ251</f>
        <v>125</v>
      </c>
      <c r="AI251" s="7">
        <f>ประชากรรายอายุ!AI251+ประชากรรายอายุ!EK251</f>
        <v>144</v>
      </c>
      <c r="AJ251" s="7">
        <f>ประชากรรายอายุ!AJ251+ประชากรรายอายุ!EL251</f>
        <v>112</v>
      </c>
      <c r="AK251" s="7">
        <f>ประชากรรายอายุ!AK251+ประชากรรายอายุ!EM251</f>
        <v>123</v>
      </c>
      <c r="AL251" s="7">
        <f>ประชากรรายอายุ!AL251+ประชากรรายอายุ!EN251</f>
        <v>110</v>
      </c>
      <c r="AM251" s="7">
        <f>ประชากรรายอายุ!AM251+ประชากรรายอายุ!EO251</f>
        <v>104</v>
      </c>
      <c r="AN251" s="7">
        <f>ประชากรรายอายุ!AN251+ประชากรรายอายุ!EP251</f>
        <v>134</v>
      </c>
      <c r="AO251" s="7">
        <f>ประชากรรายอายุ!AO251+ประชากรรายอายุ!EQ251</f>
        <v>147</v>
      </c>
      <c r="AP251" s="7">
        <f>ประชากรรายอายุ!AP251+ประชากรรายอายุ!ER251</f>
        <v>111</v>
      </c>
      <c r="AQ251" s="7">
        <f>ประชากรรายอายุ!AQ251+ประชากรรายอายุ!ES251</f>
        <v>115</v>
      </c>
      <c r="AR251" s="7">
        <f>ประชากรรายอายุ!AR251+ประชากรรายอายุ!ET251</f>
        <v>125</v>
      </c>
      <c r="AS251" s="7">
        <f>ประชากรรายอายุ!AS251+ประชากรรายอายุ!EU251</f>
        <v>99</v>
      </c>
      <c r="AT251" s="7">
        <f>ประชากรรายอายุ!AT251+ประชากรรายอายุ!EV251</f>
        <v>119</v>
      </c>
      <c r="AU251" s="7">
        <f>ประชากรรายอายุ!AU251+ประชากรรายอายุ!EW251</f>
        <v>125</v>
      </c>
      <c r="AV251" s="7">
        <f>ประชากรรายอายุ!AV251+ประชากรรายอายุ!EX251</f>
        <v>88</v>
      </c>
      <c r="AW251" s="7">
        <f>ประชากรรายอายุ!AW251+ประชากรรายอายุ!EY251</f>
        <v>119</v>
      </c>
      <c r="AX251" s="7">
        <f>ประชากรรายอายุ!AX251+ประชากรรายอายุ!EZ251</f>
        <v>94</v>
      </c>
      <c r="AY251" s="7">
        <f>ประชากรรายอายุ!AY251+ประชากรรายอายุ!FA251</f>
        <v>90</v>
      </c>
      <c r="AZ251" s="7">
        <f>ประชากรรายอายุ!AZ251+ประชากรรายอายุ!FB251</f>
        <v>100</v>
      </c>
      <c r="BA251" s="7">
        <f>ประชากรรายอายุ!BA251+ประชากรรายอายุ!FC251</f>
        <v>79</v>
      </c>
      <c r="BB251" s="7">
        <f>ประชากรรายอายุ!BB251+ประชากรรายอายุ!FD251</f>
        <v>77</v>
      </c>
      <c r="BC251" s="7">
        <f>ประชากรรายอายุ!BC251+ประชากรรายอายุ!FE251</f>
        <v>85</v>
      </c>
      <c r="BD251" s="7">
        <f>ประชากรรายอายุ!BD251+ประชากรรายอายุ!FF251</f>
        <v>81</v>
      </c>
      <c r="BE251" s="7">
        <f>ประชากรรายอายุ!BE251+ประชากรรายอายุ!FG251</f>
        <v>80</v>
      </c>
      <c r="BF251" s="7">
        <f>ประชากรรายอายุ!BF251+ประชากรรายอายุ!FH251</f>
        <v>62</v>
      </c>
      <c r="BG251" s="7">
        <f>ประชากรรายอายุ!BG251+ประชากรรายอายุ!FI251</f>
        <v>70</v>
      </c>
      <c r="BH251" s="7">
        <f>ประชากรรายอายุ!BH251+ประชากรรายอายุ!FJ251</f>
        <v>86</v>
      </c>
      <c r="BI251" s="7">
        <f>ประชากรรายอายุ!BI251+ประชากรรายอายุ!FK251</f>
        <v>57</v>
      </c>
      <c r="BJ251" s="7">
        <f>ประชากรรายอายุ!BJ251+ประชากรรายอายุ!FL251</f>
        <v>84</v>
      </c>
      <c r="BK251" s="7">
        <f>ประชากรรายอายุ!BK251+ประชากรรายอายุ!FM251</f>
        <v>67</v>
      </c>
      <c r="BL251" s="7">
        <f>ประชากรรายอายุ!BL251+ประชากรรายอายุ!FN251</f>
        <v>62</v>
      </c>
      <c r="BM251" s="7">
        <f>ประชากรรายอายุ!BM251+ประชากรรายอายุ!FO251</f>
        <v>65</v>
      </c>
      <c r="BN251" s="7">
        <f>ประชากรรายอายุ!BN251+ประชากรรายอายุ!FP251</f>
        <v>71</v>
      </c>
      <c r="BO251" s="7">
        <f>ประชากรรายอายุ!BO251+ประชากรรายอายุ!FQ251</f>
        <v>57</v>
      </c>
      <c r="BP251" s="7">
        <f>ประชากรรายอายุ!BP251+ประชากรรายอายุ!FR251</f>
        <v>33</v>
      </c>
      <c r="BQ251" s="7">
        <f>ประชากรรายอายุ!BQ251+ประชากรรายอายุ!FS251</f>
        <v>44</v>
      </c>
      <c r="BR251" s="7">
        <f>ประชากรรายอายุ!BR251+ประชากรรายอายุ!FT251</f>
        <v>36</v>
      </c>
      <c r="BS251" s="7">
        <f>ประชากรรายอายุ!BS251+ประชากรรายอายุ!FU251</f>
        <v>35</v>
      </c>
      <c r="BT251" s="7">
        <f>ประชากรรายอายุ!BT251+ประชากรรายอายุ!FV251</f>
        <v>31</v>
      </c>
      <c r="BU251" s="7">
        <f>ประชากรรายอายุ!BU251+ประชากรรายอายุ!FW251</f>
        <v>36</v>
      </c>
      <c r="BV251" s="7">
        <f>ประชากรรายอายุ!BV251+ประชากรรายอายุ!FX251</f>
        <v>31</v>
      </c>
      <c r="BW251" s="7">
        <f>ประชากรรายอายุ!BW251+ประชากรรายอายุ!FY251</f>
        <v>21</v>
      </c>
      <c r="BX251" s="7">
        <f>ประชากรรายอายุ!BX251+ประชากรรายอายุ!FZ251</f>
        <v>23</v>
      </c>
      <c r="BY251" s="7">
        <f>ประชากรรายอายุ!BY251+ประชากรรายอายุ!GA251</f>
        <v>21</v>
      </c>
      <c r="BZ251" s="7">
        <f>ประชากรรายอายุ!BZ251+ประชากรรายอายุ!GB251</f>
        <v>23</v>
      </c>
      <c r="CA251" s="7">
        <f>ประชากรรายอายุ!CA251+ประชากรรายอายุ!GC251</f>
        <v>15</v>
      </c>
      <c r="CB251" s="7">
        <f>ประชากรรายอายุ!CB251+ประชากรรายอายุ!GD251</f>
        <v>19</v>
      </c>
      <c r="CC251" s="7">
        <f>ประชากรรายอายุ!CC251+ประชากรรายอายุ!GE251</f>
        <v>10</v>
      </c>
      <c r="CD251" s="7">
        <f>ประชากรรายอายุ!CD251+ประชากรรายอายุ!GF251</f>
        <v>13</v>
      </c>
      <c r="CE251" s="7">
        <f>ประชากรรายอายุ!CE251+ประชากรรายอายุ!GG251</f>
        <v>15</v>
      </c>
      <c r="CF251" s="7">
        <f>ประชากรรายอายุ!CF251+ประชากรรายอายุ!GH251</f>
        <v>10</v>
      </c>
      <c r="CG251" s="7">
        <f>ประชากรรายอายุ!CG251+ประชากรรายอายุ!GI251</f>
        <v>18</v>
      </c>
      <c r="CH251" s="7">
        <f>ประชากรรายอายุ!CH251+ประชากรรายอายุ!GJ251</f>
        <v>5</v>
      </c>
      <c r="CI251" s="7">
        <f>ประชากรรายอายุ!CI251+ประชากรรายอายุ!GK251</f>
        <v>12</v>
      </c>
      <c r="CJ251" s="7">
        <f>ประชากรรายอายุ!CJ251+ประชากรรายอายุ!GL251</f>
        <v>7</v>
      </c>
      <c r="CK251" s="7">
        <f>ประชากรรายอายุ!CK251+ประชากรรายอายุ!GM251</f>
        <v>6</v>
      </c>
      <c r="CL251" s="7">
        <f>ประชากรรายอายุ!CL251+ประชากรรายอายุ!GN251</f>
        <v>10</v>
      </c>
      <c r="CM251" s="7">
        <f>ประชากรรายอายุ!CM251+ประชากรรายอายุ!GO251</f>
        <v>1</v>
      </c>
      <c r="CN251" s="7">
        <f>ประชากรรายอายุ!CN251+ประชากรรายอายุ!GP251</f>
        <v>4</v>
      </c>
      <c r="CO251" s="7">
        <f>ประชากรรายอายุ!CO251+ประชากรรายอายุ!GQ251</f>
        <v>3</v>
      </c>
      <c r="CP251" s="7">
        <f>ประชากรรายอายุ!CP251+ประชากรรายอายุ!GR251</f>
        <v>3</v>
      </c>
      <c r="CQ251" s="7">
        <f>ประชากรรายอายุ!CQ251+ประชากรรายอายุ!GS251</f>
        <v>0</v>
      </c>
      <c r="CR251" s="7">
        <f>ประชากรรายอายุ!CR251+ประชากรรายอายุ!GT251</f>
        <v>2</v>
      </c>
      <c r="CS251" s="7">
        <f>ประชากรรายอายุ!CS251+ประชากรรายอายุ!GU251</f>
        <v>0</v>
      </c>
      <c r="CT251" s="7">
        <f>ประชากรรายอายุ!CT251+ประชากรรายอายุ!GV251</f>
        <v>0</v>
      </c>
      <c r="CU251" s="7">
        <f>ประชากรรายอายุ!CU251+ประชากรรายอายุ!GW251</f>
        <v>0</v>
      </c>
      <c r="CV251" s="7">
        <f>ประชากรรายอายุ!CV251+ประชากรรายอายุ!GX251</f>
        <v>0</v>
      </c>
      <c r="CW251" s="7">
        <f>ประชากรรายอายุ!CW251+ประชากรรายอายุ!GY251</f>
        <v>0</v>
      </c>
      <c r="CX251" s="7">
        <f>ประชากรรายอายุ!CX251+ประชากรรายอายุ!GZ251</f>
        <v>1</v>
      </c>
      <c r="CY251" s="7">
        <f>ประชากรรายอายุ!CY251+ประชากรรายอายุ!HA251</f>
        <v>1</v>
      </c>
      <c r="CZ251" s="7">
        <f>ประชากรรายอายุ!CZ251+ประชากรรายอายุ!HB251</f>
        <v>0</v>
      </c>
      <c r="DA251" s="7">
        <f>ประชากรรายอายุ!DA251+ประชากรรายอายุ!HC251</f>
        <v>0</v>
      </c>
      <c r="DB251" s="7">
        <f>ประชากรรายอายุ!DB251+ประชากรรายอายุ!HD251</f>
        <v>219</v>
      </c>
      <c r="DC251" s="7">
        <f>ประชากรรายอายุ!DC251+ประชากรรายอายุ!HE251</f>
        <v>0</v>
      </c>
      <c r="DD251" s="7">
        <f>ประชากรรายอายุ!DD251+ประชากรรายอายุ!HF251</f>
        <v>4</v>
      </c>
    </row>
    <row r="252" spans="1:108">
      <c r="A252" s="5"/>
      <c r="B252" s="5" t="s">
        <v>179</v>
      </c>
      <c r="C252" s="7">
        <f>ประชากรรายอายุ!C252+ประชากรรายอายุ!DE252</f>
        <v>70</v>
      </c>
      <c r="D252" s="7">
        <f>ประชากรรายอายุ!D252+ประชากรรายอายุ!DF252</f>
        <v>74</v>
      </c>
      <c r="E252" s="7">
        <f>ประชากรรายอายุ!E252+ประชากรรายอายุ!DG252</f>
        <v>67</v>
      </c>
      <c r="F252" s="7">
        <f>ประชากรรายอายุ!F252+ประชากรรายอายุ!DH252</f>
        <v>63</v>
      </c>
      <c r="G252" s="7">
        <f>ประชากรรายอายุ!G252+ประชากรรายอายุ!DI252</f>
        <v>72</v>
      </c>
      <c r="H252" s="7">
        <f>ประชากรรายอายุ!H252+ประชากรรายอายุ!DJ252</f>
        <v>70</v>
      </c>
      <c r="I252" s="7">
        <f>ประชากรรายอายุ!I252+ประชากรรายอายุ!DK252</f>
        <v>75</v>
      </c>
      <c r="J252" s="7">
        <f>ประชากรรายอายุ!J252+ประชากรรายอายุ!DL252</f>
        <v>69</v>
      </c>
      <c r="K252" s="7">
        <f>ประชากรรายอายุ!K252+ประชากรรายอายุ!DM252</f>
        <v>84</v>
      </c>
      <c r="L252" s="7">
        <f>ประชากรรายอายุ!L252+ประชากรรายอายุ!DN252</f>
        <v>85</v>
      </c>
      <c r="M252" s="7">
        <f>ประชากรรายอายุ!M252+ประชากรรายอายุ!DO252</f>
        <v>78</v>
      </c>
      <c r="N252" s="7">
        <f>ประชากรรายอายุ!N252+ประชากรรายอายุ!DP252</f>
        <v>88</v>
      </c>
      <c r="O252" s="7">
        <f>ประชากรรายอายุ!O252+ประชากรรายอายุ!DQ252</f>
        <v>56</v>
      </c>
      <c r="P252" s="7">
        <f>ประชากรรายอายุ!P252+ประชากรรายอายุ!DR252</f>
        <v>97</v>
      </c>
      <c r="Q252" s="7">
        <f>ประชากรรายอายุ!Q252+ประชากรรายอายุ!DS252</f>
        <v>115</v>
      </c>
      <c r="R252" s="7">
        <f>ประชากรรายอายุ!R252+ประชากรรายอายุ!DT252</f>
        <v>93</v>
      </c>
      <c r="S252" s="7">
        <f>ประชากรรายอายุ!S252+ประชากรรายอายุ!DU252</f>
        <v>118</v>
      </c>
      <c r="T252" s="7">
        <f>ประชากรรายอายุ!T252+ประชากรรายอายุ!DV252</f>
        <v>123</v>
      </c>
      <c r="U252" s="7">
        <f>ประชากรรายอายุ!U252+ประชากรรายอายุ!DW252</f>
        <v>105</v>
      </c>
      <c r="V252" s="7">
        <f>ประชากรรายอายุ!V252+ประชากรรายอายุ!DX252</f>
        <v>118</v>
      </c>
      <c r="W252" s="7">
        <f>ประชากรรายอายุ!W252+ประชากรรายอายุ!DY252</f>
        <v>115</v>
      </c>
      <c r="X252" s="7">
        <f>ประชากรรายอายุ!X252+ประชากรรายอายุ!DZ252</f>
        <v>93</v>
      </c>
      <c r="Y252" s="7">
        <f>ประชากรรายอายุ!Y252+ประชากรรายอายุ!EA252</f>
        <v>98</v>
      </c>
      <c r="Z252" s="7">
        <f>ประชากรรายอายุ!Z252+ประชากรรายอายุ!EB252</f>
        <v>113</v>
      </c>
      <c r="AA252" s="7">
        <f>ประชากรรายอายุ!AA252+ประชากรรายอายุ!EC252</f>
        <v>102</v>
      </c>
      <c r="AB252" s="7">
        <f>ประชากรรายอายุ!AB252+ประชากรรายอายุ!ED252</f>
        <v>117</v>
      </c>
      <c r="AC252" s="7">
        <f>ประชากรรายอายุ!AC252+ประชากรรายอายุ!EE252</f>
        <v>97</v>
      </c>
      <c r="AD252" s="7">
        <f>ประชากรรายอายุ!AD252+ประชากรรายอายุ!EF252</f>
        <v>96</v>
      </c>
      <c r="AE252" s="7">
        <f>ประชากรรายอายุ!AE252+ประชากรรายอายุ!EG252</f>
        <v>91</v>
      </c>
      <c r="AF252" s="7">
        <f>ประชากรรายอายุ!AF252+ประชากรรายอายุ!EH252</f>
        <v>86</v>
      </c>
      <c r="AG252" s="7">
        <f>ประชากรรายอายุ!AG252+ประชากรรายอายุ!EI252</f>
        <v>90</v>
      </c>
      <c r="AH252" s="7">
        <f>ประชากรรายอายุ!AH252+ประชากรรายอายุ!EJ252</f>
        <v>88</v>
      </c>
      <c r="AI252" s="7">
        <f>ประชากรรายอายุ!AI252+ประชากรรายอายุ!EK252</f>
        <v>75</v>
      </c>
      <c r="AJ252" s="7">
        <f>ประชากรรายอายุ!AJ252+ประชากรรายอายุ!EL252</f>
        <v>86</v>
      </c>
      <c r="AK252" s="7">
        <f>ประชากรรายอายุ!AK252+ประชากรรายอายุ!EM252</f>
        <v>86</v>
      </c>
      <c r="AL252" s="7">
        <f>ประชากรรายอายุ!AL252+ประชากรรายอายุ!EN252</f>
        <v>98</v>
      </c>
      <c r="AM252" s="7">
        <f>ประชากรรายอายุ!AM252+ประชากรรายอายุ!EO252</f>
        <v>76</v>
      </c>
      <c r="AN252" s="7">
        <f>ประชากรรายอายุ!AN252+ประชากรรายอายุ!EP252</f>
        <v>97</v>
      </c>
      <c r="AO252" s="7">
        <f>ประชากรรายอายุ!AO252+ประชากรรายอายุ!EQ252</f>
        <v>102</v>
      </c>
      <c r="AP252" s="7">
        <f>ประชากรรายอายุ!AP252+ประชากรรายอายุ!ER252</f>
        <v>106</v>
      </c>
      <c r="AQ252" s="7">
        <f>ประชากรรายอายุ!AQ252+ประชากรรายอายุ!ES252</f>
        <v>124</v>
      </c>
      <c r="AR252" s="7">
        <f>ประชากรรายอายุ!AR252+ประชากรรายอายุ!ET252</f>
        <v>124</v>
      </c>
      <c r="AS252" s="7">
        <f>ประชากรรายอายุ!AS252+ประชากรรายอายุ!EU252</f>
        <v>99</v>
      </c>
      <c r="AT252" s="7">
        <f>ประชากรรายอายุ!AT252+ประชากรรายอายุ!EV252</f>
        <v>108</v>
      </c>
      <c r="AU252" s="7">
        <f>ประชากรรายอายุ!AU252+ประชากรรายอายุ!EW252</f>
        <v>135</v>
      </c>
      <c r="AV252" s="7">
        <f>ประชากรรายอายุ!AV252+ประชากรรายอายุ!EX252</f>
        <v>130</v>
      </c>
      <c r="AW252" s="7">
        <f>ประชากรรายอายุ!AW252+ประชากรรายอายุ!EY252</f>
        <v>116</v>
      </c>
      <c r="AX252" s="7">
        <f>ประชากรรายอายุ!AX252+ประชากรรายอายุ!EZ252</f>
        <v>107</v>
      </c>
      <c r="AY252" s="7">
        <f>ประชากรรายอายุ!AY252+ประชากรรายอายุ!FA252</f>
        <v>95</v>
      </c>
      <c r="AZ252" s="7">
        <f>ประชากรรายอายุ!AZ252+ประชากรรายอายุ!FB252</f>
        <v>88</v>
      </c>
      <c r="BA252" s="7">
        <f>ประชากรรายอายุ!BA252+ประชากรรายอายุ!FC252</f>
        <v>93</v>
      </c>
      <c r="BB252" s="7">
        <f>ประชากรรายอายุ!BB252+ประชากรรายอายุ!FD252</f>
        <v>71</v>
      </c>
      <c r="BC252" s="7">
        <f>ประชากรรายอายุ!BC252+ประชากรรายอายุ!FE252</f>
        <v>66</v>
      </c>
      <c r="BD252" s="7">
        <f>ประชากรรายอายุ!BD252+ประชากรรายอายุ!FF252</f>
        <v>79</v>
      </c>
      <c r="BE252" s="7">
        <f>ประชากรรายอายุ!BE252+ประชากรรายอายุ!FG252</f>
        <v>68</v>
      </c>
      <c r="BF252" s="7">
        <f>ประชากรรายอายุ!BF252+ประชากรรายอายุ!FH252</f>
        <v>68</v>
      </c>
      <c r="BG252" s="7">
        <f>ประชากรรายอายุ!BG252+ประชากรรายอายุ!FI252</f>
        <v>77</v>
      </c>
      <c r="BH252" s="7">
        <f>ประชากรรายอายุ!BH252+ประชากรรายอายุ!FJ252</f>
        <v>57</v>
      </c>
      <c r="BI252" s="7">
        <f>ประชากรรายอายุ!BI252+ประชากรรายอายุ!FK252</f>
        <v>55</v>
      </c>
      <c r="BJ252" s="7">
        <f>ประชากรรายอายุ!BJ252+ประชากรรายอายุ!FL252</f>
        <v>45</v>
      </c>
      <c r="BK252" s="7">
        <f>ประชากรรายอายุ!BK252+ประชากรรายอายุ!FM252</f>
        <v>52</v>
      </c>
      <c r="BL252" s="7">
        <f>ประชากรรายอายุ!BL252+ประชากรรายอายุ!FN252</f>
        <v>51</v>
      </c>
      <c r="BM252" s="7">
        <f>ประชากรรายอายุ!BM252+ประชากรรายอายุ!FO252</f>
        <v>40</v>
      </c>
      <c r="BN252" s="7">
        <f>ประชากรรายอายุ!BN252+ประชากรรายอายุ!FP252</f>
        <v>43</v>
      </c>
      <c r="BO252" s="7">
        <f>ประชากรรายอายุ!BO252+ประชากรรายอายุ!FQ252</f>
        <v>43</v>
      </c>
      <c r="BP252" s="7">
        <f>ประชากรรายอายุ!BP252+ประชากรรายอายุ!FR252</f>
        <v>27</v>
      </c>
      <c r="BQ252" s="7">
        <f>ประชากรรายอายุ!BQ252+ประชากรรายอายุ!FS252</f>
        <v>36</v>
      </c>
      <c r="BR252" s="7">
        <f>ประชากรรายอายุ!BR252+ประชากรรายอายุ!FT252</f>
        <v>26</v>
      </c>
      <c r="BS252" s="7">
        <f>ประชากรรายอายุ!BS252+ประชากรรายอายุ!FU252</f>
        <v>24</v>
      </c>
      <c r="BT252" s="7">
        <f>ประชากรรายอายุ!BT252+ประชากรรายอายุ!FV252</f>
        <v>37</v>
      </c>
      <c r="BU252" s="7">
        <f>ประชากรรายอายุ!BU252+ประชากรรายอายุ!FW252</f>
        <v>29</v>
      </c>
      <c r="BV252" s="7">
        <f>ประชากรรายอายุ!BV252+ประชากรรายอายุ!FX252</f>
        <v>29</v>
      </c>
      <c r="BW252" s="7">
        <f>ประชากรรายอายุ!BW252+ประชากรรายอายุ!FY252</f>
        <v>23</v>
      </c>
      <c r="BX252" s="7">
        <f>ประชากรรายอายุ!BX252+ประชากรรายอายุ!FZ252</f>
        <v>34</v>
      </c>
      <c r="BY252" s="7">
        <f>ประชากรรายอายุ!BY252+ประชากรรายอายุ!GA252</f>
        <v>17</v>
      </c>
      <c r="BZ252" s="7">
        <f>ประชากรรายอายุ!BZ252+ประชากรรายอายุ!GB252</f>
        <v>22</v>
      </c>
      <c r="CA252" s="7">
        <f>ประชากรรายอายุ!CA252+ประชากรรายอายุ!GC252</f>
        <v>21</v>
      </c>
      <c r="CB252" s="7">
        <f>ประชากรรายอายุ!CB252+ประชากรรายอายุ!GD252</f>
        <v>10</v>
      </c>
      <c r="CC252" s="7">
        <f>ประชากรรายอายุ!CC252+ประชากรรายอายุ!GE252</f>
        <v>13</v>
      </c>
      <c r="CD252" s="7">
        <f>ประชากรรายอายุ!CD252+ประชากรรายอายุ!GF252</f>
        <v>16</v>
      </c>
      <c r="CE252" s="7">
        <f>ประชากรรายอายุ!CE252+ประชากรรายอายุ!GG252</f>
        <v>12</v>
      </c>
      <c r="CF252" s="7">
        <f>ประชากรรายอายุ!CF252+ประชากรรายอายุ!GH252</f>
        <v>10</v>
      </c>
      <c r="CG252" s="7">
        <f>ประชากรรายอายุ!CG252+ประชากรรายอายุ!GI252</f>
        <v>9</v>
      </c>
      <c r="CH252" s="7">
        <f>ประชากรรายอายุ!CH252+ประชากรรายอายุ!GJ252</f>
        <v>4</v>
      </c>
      <c r="CI252" s="7">
        <f>ประชากรรายอายุ!CI252+ประชากรรายอายุ!GK252</f>
        <v>6</v>
      </c>
      <c r="CJ252" s="7">
        <f>ประชากรรายอายุ!CJ252+ประชากรรายอายุ!GL252</f>
        <v>5</v>
      </c>
      <c r="CK252" s="7">
        <f>ประชากรรายอายุ!CK252+ประชากรรายอายุ!GM252</f>
        <v>3</v>
      </c>
      <c r="CL252" s="7">
        <f>ประชากรรายอายุ!CL252+ประชากรรายอายุ!GN252</f>
        <v>1</v>
      </c>
      <c r="CM252" s="7">
        <f>ประชากรรายอายุ!CM252+ประชากรรายอายุ!GO252</f>
        <v>4</v>
      </c>
      <c r="CN252" s="7">
        <f>ประชากรรายอายุ!CN252+ประชากรรายอายุ!GP252</f>
        <v>2</v>
      </c>
      <c r="CO252" s="7">
        <f>ประชากรรายอายุ!CO252+ประชากรรายอายุ!GQ252</f>
        <v>0</v>
      </c>
      <c r="CP252" s="7">
        <f>ประชากรรายอายุ!CP252+ประชากรรายอายุ!GR252</f>
        <v>0</v>
      </c>
      <c r="CQ252" s="7">
        <f>ประชากรรายอายุ!CQ252+ประชากรรายอายุ!GS252</f>
        <v>2</v>
      </c>
      <c r="CR252" s="7">
        <f>ประชากรรายอายุ!CR252+ประชากรรายอายุ!GT252</f>
        <v>0</v>
      </c>
      <c r="CS252" s="7">
        <f>ประชากรรายอายุ!CS252+ประชากรรายอายุ!GU252</f>
        <v>0</v>
      </c>
      <c r="CT252" s="7">
        <f>ประชากรรายอายุ!CT252+ประชากรรายอายุ!GV252</f>
        <v>0</v>
      </c>
      <c r="CU252" s="7">
        <f>ประชากรรายอายุ!CU252+ประชากรรายอายุ!GW252</f>
        <v>0</v>
      </c>
      <c r="CV252" s="7">
        <f>ประชากรรายอายุ!CV252+ประชากรรายอายุ!GX252</f>
        <v>0</v>
      </c>
      <c r="CW252" s="7">
        <f>ประชากรรายอายุ!CW252+ประชากรรายอายุ!GY252</f>
        <v>0</v>
      </c>
      <c r="CX252" s="7">
        <f>ประชากรรายอายุ!CX252+ประชากรรายอายุ!GZ252</f>
        <v>0</v>
      </c>
      <c r="CY252" s="7">
        <f>ประชากรรายอายุ!CY252+ประชากรรายอายุ!HA252</f>
        <v>1</v>
      </c>
      <c r="CZ252" s="7">
        <f>ประชากรรายอายุ!CZ252+ประชากรรายอายุ!HB252</f>
        <v>0</v>
      </c>
      <c r="DA252" s="7">
        <f>ประชากรรายอายุ!DA252+ประชากรรายอายุ!HC252</f>
        <v>0</v>
      </c>
      <c r="DB252" s="7">
        <f>ประชากรรายอายุ!DB252+ประชากรรายอายุ!HD252</f>
        <v>0</v>
      </c>
      <c r="DC252" s="7">
        <f>ประชากรรายอายุ!DC252+ประชากรรายอายุ!HE252</f>
        <v>6</v>
      </c>
      <c r="DD252" s="7">
        <f>ประชากรรายอายุ!DD252+ประชากรรายอายุ!HF252</f>
        <v>8</v>
      </c>
    </row>
    <row r="253" spans="1:108">
      <c r="A253" s="15"/>
      <c r="B253" s="15" t="s">
        <v>180</v>
      </c>
      <c r="C253" s="16">
        <f>ประชากรรายอายุ!C253+ประชากรรายอายุ!DE253</f>
        <v>52</v>
      </c>
      <c r="D253" s="16">
        <f>ประชากรรายอายุ!D253+ประชากรรายอายุ!DF253</f>
        <v>57</v>
      </c>
      <c r="E253" s="16">
        <f>ประชากรรายอายุ!E253+ประชากรรายอายุ!DG253</f>
        <v>56</v>
      </c>
      <c r="F253" s="16">
        <f>ประชากรรายอายุ!F253+ประชากรรายอายุ!DH253</f>
        <v>60</v>
      </c>
      <c r="G253" s="16">
        <f>ประชากรรายอายุ!G253+ประชากรรายอายุ!DI253</f>
        <v>40</v>
      </c>
      <c r="H253" s="16">
        <f>ประชากรรายอายุ!H253+ประชากรรายอายุ!DJ253</f>
        <v>53</v>
      </c>
      <c r="I253" s="16">
        <f>ประชากรรายอายุ!I253+ประชากรรายอายุ!DK253</f>
        <v>55</v>
      </c>
      <c r="J253" s="16">
        <f>ประชากรรายอายุ!J253+ประชากรรายอายุ!DL253</f>
        <v>57</v>
      </c>
      <c r="K253" s="16">
        <f>ประชากรรายอายุ!K253+ประชากรรายอายุ!DM253</f>
        <v>56</v>
      </c>
      <c r="L253" s="16">
        <f>ประชากรรายอายุ!L253+ประชากรรายอายุ!DN253</f>
        <v>65</v>
      </c>
      <c r="M253" s="16">
        <f>ประชากรรายอายุ!M253+ประชากรรายอายุ!DO253</f>
        <v>56</v>
      </c>
      <c r="N253" s="16">
        <f>ประชากรรายอายุ!N253+ประชากรรายอายุ!DP253</f>
        <v>46</v>
      </c>
      <c r="O253" s="16">
        <f>ประชากรรายอายุ!O253+ประชากรรายอายุ!DQ253</f>
        <v>52</v>
      </c>
      <c r="P253" s="16">
        <f>ประชากรรายอายุ!P253+ประชากรรายอายุ!DR253</f>
        <v>65</v>
      </c>
      <c r="Q253" s="16">
        <f>ประชากรรายอายุ!Q253+ประชากรรายอายุ!DS253</f>
        <v>71</v>
      </c>
      <c r="R253" s="16">
        <f>ประชากรรายอายุ!R253+ประชากรรายอายุ!DT253</f>
        <v>77</v>
      </c>
      <c r="S253" s="16">
        <f>ประชากรรายอายุ!S253+ประชากรรายอายุ!DU253</f>
        <v>75</v>
      </c>
      <c r="T253" s="16">
        <f>ประชากรรายอายุ!T253+ประชากรรายอายุ!DV253</f>
        <v>72</v>
      </c>
      <c r="U253" s="16">
        <f>ประชากรรายอายุ!U253+ประชากรรายอายุ!DW253</f>
        <v>61</v>
      </c>
      <c r="V253" s="16">
        <f>ประชากรรายอายุ!V253+ประชากรรายอายุ!DX253</f>
        <v>55</v>
      </c>
      <c r="W253" s="16">
        <f>ประชากรรายอายุ!W253+ประชากรรายอายุ!DY253</f>
        <v>90</v>
      </c>
      <c r="X253" s="16">
        <f>ประชากรรายอายุ!X253+ประชากรรายอายุ!DZ253</f>
        <v>77</v>
      </c>
      <c r="Y253" s="16">
        <f>ประชากรรายอายุ!Y253+ประชากรรายอายุ!EA253</f>
        <v>59</v>
      </c>
      <c r="Z253" s="16">
        <f>ประชากรรายอายุ!Z253+ประชากรรายอายุ!EB253</f>
        <v>63</v>
      </c>
      <c r="AA253" s="16">
        <f>ประชากรรายอายุ!AA253+ประชากรรายอายุ!EC253</f>
        <v>72</v>
      </c>
      <c r="AB253" s="16">
        <f>ประชากรรายอายุ!AB253+ประชากรรายอายุ!ED253</f>
        <v>71</v>
      </c>
      <c r="AC253" s="16">
        <f>ประชากรรายอายุ!AC253+ประชากรรายอายุ!EE253</f>
        <v>74</v>
      </c>
      <c r="AD253" s="16">
        <f>ประชากรรายอายุ!AD253+ประชากรรายอายุ!EF253</f>
        <v>79</v>
      </c>
      <c r="AE253" s="16">
        <f>ประชากรรายอายุ!AE253+ประชากรรายอายุ!EG253</f>
        <v>85</v>
      </c>
      <c r="AF253" s="16">
        <f>ประชากรรายอายุ!AF253+ประชากรรายอายุ!EH253</f>
        <v>73</v>
      </c>
      <c r="AG253" s="16">
        <f>ประชากรรายอายุ!AG253+ประชากรรายอายุ!EI253</f>
        <v>75</v>
      </c>
      <c r="AH253" s="16">
        <f>ประชากรรายอายุ!AH253+ประชากรรายอายุ!EJ253</f>
        <v>76</v>
      </c>
      <c r="AI253" s="16">
        <f>ประชากรรายอายุ!AI253+ประชากรรายอายุ!EK253</f>
        <v>83</v>
      </c>
      <c r="AJ253" s="16">
        <f>ประชากรรายอายุ!AJ253+ประชากรรายอายุ!EL253</f>
        <v>75</v>
      </c>
      <c r="AK253" s="16">
        <f>ประชากรรายอายุ!AK253+ประชากรรายอายุ!EM253</f>
        <v>66</v>
      </c>
      <c r="AL253" s="16">
        <f>ประชากรรายอายุ!AL253+ประชากรรายอายุ!EN253</f>
        <v>82</v>
      </c>
      <c r="AM253" s="16">
        <f>ประชากรรายอายุ!AM253+ประชากรรายอายุ!EO253</f>
        <v>88</v>
      </c>
      <c r="AN253" s="16">
        <f>ประชากรรายอายุ!AN253+ประชากรรายอายุ!EP253</f>
        <v>90</v>
      </c>
      <c r="AO253" s="16">
        <f>ประชากรรายอายุ!AO253+ประชากรรายอายุ!EQ253</f>
        <v>98</v>
      </c>
      <c r="AP253" s="16">
        <f>ประชากรรายอายุ!AP253+ประชากรรายอายุ!ER253</f>
        <v>80</v>
      </c>
      <c r="AQ253" s="16">
        <f>ประชากรรายอายุ!AQ253+ประชากรรายอายุ!ES253</f>
        <v>105</v>
      </c>
      <c r="AR253" s="16">
        <f>ประชากรรายอายุ!AR253+ประชากรรายอายุ!ET253</f>
        <v>88</v>
      </c>
      <c r="AS253" s="16">
        <f>ประชากรรายอายุ!AS253+ประชากรรายอายุ!EU253</f>
        <v>70</v>
      </c>
      <c r="AT253" s="16">
        <f>ประชากรรายอายุ!AT253+ประชากรรายอายุ!EV253</f>
        <v>95</v>
      </c>
      <c r="AU253" s="16">
        <f>ประชากรรายอายุ!AU253+ประชากรรายอายุ!EW253</f>
        <v>90</v>
      </c>
      <c r="AV253" s="16">
        <f>ประชากรรายอายุ!AV253+ประชากรรายอายุ!EX253</f>
        <v>76</v>
      </c>
      <c r="AW253" s="16">
        <f>ประชากรรายอายุ!AW253+ประชากรรายอายุ!EY253</f>
        <v>91</v>
      </c>
      <c r="AX253" s="16">
        <f>ประชากรรายอายุ!AX253+ประชากรรายอายุ!EZ253</f>
        <v>70</v>
      </c>
      <c r="AY253" s="16">
        <f>ประชากรรายอายุ!AY253+ประชากรรายอายุ!FA253</f>
        <v>75</v>
      </c>
      <c r="AZ253" s="16">
        <f>ประชากรรายอายุ!AZ253+ประชากรรายอายุ!FB253</f>
        <v>63</v>
      </c>
      <c r="BA253" s="16">
        <f>ประชากรรายอายุ!BA253+ประชากรรายอายุ!FC253</f>
        <v>58</v>
      </c>
      <c r="BB253" s="16">
        <f>ประชากรรายอายุ!BB253+ประชากรรายอายุ!FD253</f>
        <v>51</v>
      </c>
      <c r="BC253" s="16">
        <f>ประชากรรายอายุ!BC253+ประชากรรายอายุ!FE253</f>
        <v>72</v>
      </c>
      <c r="BD253" s="16">
        <f>ประชากรรายอายุ!BD253+ประชากรรายอายุ!FF253</f>
        <v>57</v>
      </c>
      <c r="BE253" s="16">
        <f>ประชากรรายอายุ!BE253+ประชากรรายอายุ!FG253</f>
        <v>59</v>
      </c>
      <c r="BF253" s="16">
        <f>ประชากรรายอายุ!BF253+ประชากรรายอายุ!FH253</f>
        <v>49</v>
      </c>
      <c r="BG253" s="16">
        <f>ประชากรรายอายุ!BG253+ประชากรรายอายุ!FI253</f>
        <v>51</v>
      </c>
      <c r="BH253" s="16">
        <f>ประชากรรายอายุ!BH253+ประชากรรายอายุ!FJ253</f>
        <v>59</v>
      </c>
      <c r="BI253" s="16">
        <f>ประชากรรายอายุ!BI253+ประชากรรายอายุ!FK253</f>
        <v>28</v>
      </c>
      <c r="BJ253" s="16">
        <f>ประชากรรายอายุ!BJ253+ประชากรรายอายุ!FL253</f>
        <v>55</v>
      </c>
      <c r="BK253" s="16">
        <f>ประชากรรายอายุ!BK253+ประชากรรายอายุ!FM253</f>
        <v>31</v>
      </c>
      <c r="BL253" s="16">
        <f>ประชากรรายอายุ!BL253+ประชากรรายอายุ!FN253</f>
        <v>57</v>
      </c>
      <c r="BM253" s="16">
        <f>ประชากรรายอายุ!BM253+ประชากรรายอายุ!FO253</f>
        <v>41</v>
      </c>
      <c r="BN253" s="16">
        <f>ประชากรรายอายุ!BN253+ประชากรรายอายุ!FP253</f>
        <v>37</v>
      </c>
      <c r="BO253" s="16">
        <f>ประชากรรายอายุ!BO253+ประชากรรายอายุ!FQ253</f>
        <v>44</v>
      </c>
      <c r="BP253" s="16">
        <f>ประชากรรายอายุ!BP253+ประชากรรายอายุ!FR253</f>
        <v>35</v>
      </c>
      <c r="BQ253" s="16">
        <f>ประชากรรายอายุ!BQ253+ประชากรรายอายุ!FS253</f>
        <v>45</v>
      </c>
      <c r="BR253" s="16">
        <f>ประชากรรายอายุ!BR253+ประชากรรายอายุ!FT253</f>
        <v>43</v>
      </c>
      <c r="BS253" s="16">
        <f>ประชากรรายอายุ!BS253+ประชากรรายอายุ!FU253</f>
        <v>28</v>
      </c>
      <c r="BT253" s="16">
        <f>ประชากรรายอายุ!BT253+ประชากรรายอายุ!FV253</f>
        <v>23</v>
      </c>
      <c r="BU253" s="16">
        <f>ประชากรรายอายุ!BU253+ประชากรรายอายุ!FW253</f>
        <v>44</v>
      </c>
      <c r="BV253" s="16">
        <f>ประชากรรายอายุ!BV253+ประชากรรายอายุ!FX253</f>
        <v>24</v>
      </c>
      <c r="BW253" s="16">
        <f>ประชากรรายอายุ!BW253+ประชากรรายอายุ!FY253</f>
        <v>26</v>
      </c>
      <c r="BX253" s="16">
        <f>ประชากรรายอายุ!BX253+ประชากรรายอายุ!FZ253</f>
        <v>29</v>
      </c>
      <c r="BY253" s="16">
        <f>ประชากรรายอายุ!BY253+ประชากรรายอายุ!GA253</f>
        <v>22</v>
      </c>
      <c r="BZ253" s="16">
        <f>ประชากรรายอายุ!BZ253+ประชากรรายอายุ!GB253</f>
        <v>18</v>
      </c>
      <c r="CA253" s="16">
        <f>ประชากรรายอายุ!CA253+ประชากรรายอายุ!GC253</f>
        <v>20</v>
      </c>
      <c r="CB253" s="16">
        <f>ประชากรรายอายุ!CB253+ประชากรรายอายุ!GD253</f>
        <v>16</v>
      </c>
      <c r="CC253" s="16">
        <f>ประชากรรายอายุ!CC253+ประชากรรายอายุ!GE253</f>
        <v>15</v>
      </c>
      <c r="CD253" s="16">
        <f>ประชากรรายอายุ!CD253+ประชากรรายอายุ!GF253</f>
        <v>15</v>
      </c>
      <c r="CE253" s="16">
        <f>ประชากรรายอายุ!CE253+ประชากรรายอายุ!GG253</f>
        <v>15</v>
      </c>
      <c r="CF253" s="16">
        <f>ประชากรรายอายุ!CF253+ประชากรรายอายุ!GH253</f>
        <v>12</v>
      </c>
      <c r="CG253" s="16">
        <f>ประชากรรายอายุ!CG253+ประชากรรายอายุ!GI253</f>
        <v>7</v>
      </c>
      <c r="CH253" s="16">
        <f>ประชากรรายอายุ!CH253+ประชากรรายอายุ!GJ253</f>
        <v>4</v>
      </c>
      <c r="CI253" s="16">
        <f>ประชากรรายอายุ!CI253+ประชากรรายอายุ!GK253</f>
        <v>7</v>
      </c>
      <c r="CJ253" s="16">
        <f>ประชากรรายอายุ!CJ253+ประชากรรายอายุ!GL253</f>
        <v>10</v>
      </c>
      <c r="CK253" s="16">
        <f>ประชากรรายอายุ!CK253+ประชากรรายอายุ!GM253</f>
        <v>8</v>
      </c>
      <c r="CL253" s="16">
        <f>ประชากรรายอายุ!CL253+ประชากรรายอายุ!GN253</f>
        <v>7</v>
      </c>
      <c r="CM253" s="16">
        <f>ประชากรรายอายุ!CM253+ประชากรรายอายุ!GO253</f>
        <v>5</v>
      </c>
      <c r="CN253" s="16">
        <f>ประชากรรายอายุ!CN253+ประชากรรายอายุ!GP253</f>
        <v>3</v>
      </c>
      <c r="CO253" s="16">
        <f>ประชากรรายอายุ!CO253+ประชากรรายอายุ!GQ253</f>
        <v>1</v>
      </c>
      <c r="CP253" s="16">
        <f>ประชากรรายอายุ!CP253+ประชากรรายอายุ!GR253</f>
        <v>2</v>
      </c>
      <c r="CQ253" s="16">
        <f>ประชากรรายอายุ!CQ253+ประชากรรายอายุ!GS253</f>
        <v>3</v>
      </c>
      <c r="CR253" s="16">
        <f>ประชากรรายอายุ!CR253+ประชากรรายอายุ!GT253</f>
        <v>1</v>
      </c>
      <c r="CS253" s="16">
        <f>ประชากรรายอายุ!CS253+ประชากรรายอายุ!GU253</f>
        <v>1</v>
      </c>
      <c r="CT253" s="16">
        <f>ประชากรรายอายุ!CT253+ประชากรรายอายุ!GV253</f>
        <v>0</v>
      </c>
      <c r="CU253" s="16">
        <f>ประชากรรายอายุ!CU253+ประชากรรายอายุ!GW253</f>
        <v>0</v>
      </c>
      <c r="CV253" s="16">
        <f>ประชากรรายอายุ!CV253+ประชากรรายอายุ!GX253</f>
        <v>0</v>
      </c>
      <c r="CW253" s="16">
        <f>ประชากรรายอายุ!CW253+ประชากรรายอายุ!GY253</f>
        <v>0</v>
      </c>
      <c r="CX253" s="16">
        <f>ประชากรรายอายุ!CX253+ประชากรรายอายุ!GZ253</f>
        <v>0</v>
      </c>
      <c r="CY253" s="16">
        <f>ประชากรรายอายุ!CY253+ประชากรรายอายุ!HA253</f>
        <v>0</v>
      </c>
      <c r="CZ253" s="16">
        <f>ประชากรรายอายุ!CZ253+ประชากรรายอายุ!HB253</f>
        <v>0</v>
      </c>
      <c r="DA253" s="16">
        <f>ประชากรรายอายุ!DA253+ประชากรรายอายุ!HC253</f>
        <v>0</v>
      </c>
      <c r="DB253" s="16">
        <f>ประชากรรายอายุ!DB253+ประชากรรายอายุ!HD253</f>
        <v>0</v>
      </c>
      <c r="DC253" s="16">
        <f>ประชากรรายอายุ!DC253+ประชากรรายอายุ!HE253</f>
        <v>3</v>
      </c>
      <c r="DD253" s="16">
        <f>ประชากรรายอายุ!DD253+ประชากรรายอายุ!HF253</f>
        <v>6</v>
      </c>
    </row>
    <row r="254" spans="1:108" s="2" customFormat="1">
      <c r="A254" s="17">
        <v>19</v>
      </c>
      <c r="B254" s="17" t="s">
        <v>181</v>
      </c>
      <c r="C254" s="18">
        <f>ประชากรรายอายุ!C254+ประชากรรายอายุ!DE254</f>
        <v>776</v>
      </c>
      <c r="D254" s="18">
        <f>ประชากรรายอายุ!D254+ประชากรรายอายุ!DF254</f>
        <v>793</v>
      </c>
      <c r="E254" s="18">
        <f>ประชากรรายอายุ!E254+ประชากรรายอายุ!DG254</f>
        <v>808</v>
      </c>
      <c r="F254" s="18">
        <f>ประชากรรายอายุ!F254+ประชากรรายอายุ!DH254</f>
        <v>864</v>
      </c>
      <c r="G254" s="18">
        <f>ประชากรรายอายุ!G254+ประชากรรายอายุ!DI254</f>
        <v>801</v>
      </c>
      <c r="H254" s="18">
        <f>ประชากรรายอายุ!H254+ประชากรรายอายุ!DJ254</f>
        <v>844</v>
      </c>
      <c r="I254" s="18">
        <f>ประชากรรายอายุ!I254+ประชากรรายอายุ!DK254</f>
        <v>759</v>
      </c>
      <c r="J254" s="18">
        <f>ประชากรรายอายุ!J254+ประชากรรายอายุ!DL254</f>
        <v>738</v>
      </c>
      <c r="K254" s="18">
        <f>ประชากรรายอายุ!K254+ประชากรรายอายุ!DM254</f>
        <v>855</v>
      </c>
      <c r="L254" s="18">
        <f>ประชากรรายอายุ!L254+ประชากรรายอายุ!DN254</f>
        <v>786</v>
      </c>
      <c r="M254" s="18">
        <f>ประชากรรายอายุ!M254+ประชากรรายอายุ!DO254</f>
        <v>814</v>
      </c>
      <c r="N254" s="18">
        <f>ประชากรรายอายุ!N254+ประชากรรายอายุ!DP254</f>
        <v>859</v>
      </c>
      <c r="O254" s="18">
        <f>ประชากรรายอายุ!O254+ประชากรรายอายุ!DQ254</f>
        <v>826</v>
      </c>
      <c r="P254" s="18">
        <f>ประชากรรายอายุ!P254+ประชากรรายอายุ!DR254</f>
        <v>929</v>
      </c>
      <c r="Q254" s="18">
        <f>ประชากรรายอายุ!Q254+ประชากรรายอายุ!DS254</f>
        <v>912</v>
      </c>
      <c r="R254" s="18">
        <f>ประชากรรายอายุ!R254+ประชากรรายอายุ!DT254</f>
        <v>925</v>
      </c>
      <c r="S254" s="18">
        <f>ประชากรรายอายุ!S254+ประชากรรายอายุ!DU254</f>
        <v>1016</v>
      </c>
      <c r="T254" s="18">
        <f>ประชากรรายอายุ!T254+ประชากรรายอายุ!DV254</f>
        <v>939</v>
      </c>
      <c r="U254" s="18">
        <f>ประชากรรายอายุ!U254+ประชากรรายอายุ!DW254</f>
        <v>915</v>
      </c>
      <c r="V254" s="18">
        <f>ประชากรรายอายุ!V254+ประชากรรายอายุ!DX254</f>
        <v>858</v>
      </c>
      <c r="W254" s="18">
        <f>ประชากรรายอายุ!W254+ประชากรรายอายุ!DY254</f>
        <v>880</v>
      </c>
      <c r="X254" s="18">
        <f>ประชากรรายอายุ!X254+ประชากรรายอายุ!DZ254</f>
        <v>760</v>
      </c>
      <c r="Y254" s="18">
        <f>ประชากรรายอายุ!Y254+ประชากรรายอายุ!EA254</f>
        <v>789</v>
      </c>
      <c r="Z254" s="18">
        <f>ประชากรรายอายุ!Z254+ประชากรรายอายุ!EB254</f>
        <v>752</v>
      </c>
      <c r="AA254" s="18">
        <f>ประชากรรายอายุ!AA254+ประชากรรายอายุ!EC254</f>
        <v>817</v>
      </c>
      <c r="AB254" s="18">
        <f>ประชากรรายอายุ!AB254+ประชากรรายอายุ!ED254</f>
        <v>855</v>
      </c>
      <c r="AC254" s="18">
        <f>ประชากรรายอายุ!AC254+ประชากรรายอายุ!EE254</f>
        <v>827</v>
      </c>
      <c r="AD254" s="18">
        <f>ประชากรรายอายุ!AD254+ประชากรรายอายุ!EF254</f>
        <v>923</v>
      </c>
      <c r="AE254" s="18">
        <f>ประชากรรายอายุ!AE254+ประชากรรายอายุ!EG254</f>
        <v>839</v>
      </c>
      <c r="AF254" s="18">
        <f>ประชากรรายอายุ!AF254+ประชากรรายอายุ!EH254</f>
        <v>893</v>
      </c>
      <c r="AG254" s="18">
        <f>ประชากรรายอายุ!AG254+ประชากรรายอายุ!EI254</f>
        <v>916</v>
      </c>
      <c r="AH254" s="18">
        <f>ประชากรรายอายุ!AH254+ประชากรรายอายุ!EJ254</f>
        <v>863</v>
      </c>
      <c r="AI254" s="18">
        <f>ประชากรรายอายุ!AI254+ประชากรรายอายุ!EK254</f>
        <v>864</v>
      </c>
      <c r="AJ254" s="18">
        <f>ประชากรรายอายุ!AJ254+ประชากรรายอายุ!EL254</f>
        <v>942</v>
      </c>
      <c r="AK254" s="18">
        <f>ประชากรรายอายุ!AK254+ประชากรรายอายุ!EM254</f>
        <v>775</v>
      </c>
      <c r="AL254" s="18">
        <f>ประชากรรายอายุ!AL254+ประชากรรายอายุ!EN254</f>
        <v>942</v>
      </c>
      <c r="AM254" s="18">
        <f>ประชากรรายอายุ!AM254+ประชากรรายอายุ!EO254</f>
        <v>786</v>
      </c>
      <c r="AN254" s="18">
        <f>ประชากรรายอายุ!AN254+ประชากรรายอายุ!EP254</f>
        <v>828</v>
      </c>
      <c r="AO254" s="18">
        <f>ประชากรรายอายุ!AO254+ประชากรรายอายุ!EQ254</f>
        <v>869</v>
      </c>
      <c r="AP254" s="18">
        <f>ประชากรรายอายุ!AP254+ประชากรรายอายุ!ER254</f>
        <v>809</v>
      </c>
      <c r="AQ254" s="18">
        <f>ประชากรรายอายุ!AQ254+ประชากรรายอายุ!ES254</f>
        <v>926</v>
      </c>
      <c r="AR254" s="18">
        <f>ประชากรรายอายุ!AR254+ประชากรรายอายุ!ET254</f>
        <v>835</v>
      </c>
      <c r="AS254" s="18">
        <f>ประชากรรายอายุ!AS254+ประชากรรายอายุ!EU254</f>
        <v>811</v>
      </c>
      <c r="AT254" s="18">
        <f>ประชากรรายอายุ!AT254+ประชากรรายอายุ!EV254</f>
        <v>780</v>
      </c>
      <c r="AU254" s="18">
        <f>ประชากรรายอายุ!AU254+ประชากรรายอายุ!EW254</f>
        <v>779</v>
      </c>
      <c r="AV254" s="18">
        <f>ประชากรรายอายุ!AV254+ประชากรรายอายุ!EX254</f>
        <v>776</v>
      </c>
      <c r="AW254" s="18">
        <f>ประชากรรายอายุ!AW254+ประชากรรายอายุ!EY254</f>
        <v>655</v>
      </c>
      <c r="AX254" s="18">
        <f>ประชากรรายอายุ!AX254+ประชากรรายอายุ!EZ254</f>
        <v>584</v>
      </c>
      <c r="AY254" s="18">
        <f>ประชากรรายอายุ!AY254+ประชากรรายอายุ!FA254</f>
        <v>645</v>
      </c>
      <c r="AZ254" s="18">
        <f>ประชากรรายอายุ!AZ254+ประชากรรายอายุ!FB254</f>
        <v>599</v>
      </c>
      <c r="BA254" s="18">
        <f>ประชากรรายอายุ!BA254+ประชากรรายอายุ!FC254</f>
        <v>543</v>
      </c>
      <c r="BB254" s="18">
        <f>ประชากรรายอายุ!BB254+ประชากรรายอายุ!FD254</f>
        <v>532</v>
      </c>
      <c r="BC254" s="18">
        <f>ประชากรรายอายุ!BC254+ประชากรรายอายุ!FE254</f>
        <v>577</v>
      </c>
      <c r="BD254" s="18">
        <f>ประชากรรายอายุ!BD254+ประชากรรายอายุ!FF254</f>
        <v>484</v>
      </c>
      <c r="BE254" s="18">
        <f>ประชากรรายอายุ!BE254+ประชากรรายอายุ!FG254</f>
        <v>459</v>
      </c>
      <c r="BF254" s="18">
        <f>ประชากรรายอายุ!BF254+ประชากรรายอายุ!FH254</f>
        <v>484</v>
      </c>
      <c r="BG254" s="18">
        <f>ประชากรรายอายุ!BG254+ประชากรรายอายุ!FI254</f>
        <v>406</v>
      </c>
      <c r="BH254" s="18">
        <f>ประชากรรายอายุ!BH254+ประชากรรายอายุ!FJ254</f>
        <v>440</v>
      </c>
      <c r="BI254" s="18">
        <f>ประชากรรายอายุ!BI254+ประชากรรายอายุ!FK254</f>
        <v>374</v>
      </c>
      <c r="BJ254" s="18">
        <f>ประชากรรายอายุ!BJ254+ประชากรรายอายุ!FL254</f>
        <v>360</v>
      </c>
      <c r="BK254" s="18">
        <f>ประชากรรายอายุ!BK254+ประชากรรายอายุ!FM254</f>
        <v>371</v>
      </c>
      <c r="BL254" s="18">
        <f>ประชากรรายอายุ!BL254+ประชากรรายอายุ!FN254</f>
        <v>364</v>
      </c>
      <c r="BM254" s="18">
        <f>ประชากรรายอายุ!BM254+ประชากรรายอายุ!FO254</f>
        <v>345</v>
      </c>
      <c r="BN254" s="18">
        <f>ประชากรรายอายุ!BN254+ประชากรรายอายุ!FP254</f>
        <v>347</v>
      </c>
      <c r="BO254" s="18">
        <f>ประชากรรายอายุ!BO254+ประชากรรายอายุ!FQ254</f>
        <v>311</v>
      </c>
      <c r="BP254" s="18">
        <f>ประชากรรายอายุ!BP254+ประชากรรายอายุ!FR254</f>
        <v>277</v>
      </c>
      <c r="BQ254" s="18">
        <f>ประชากรรายอายุ!BQ254+ประชากรรายอายุ!FS254</f>
        <v>229</v>
      </c>
      <c r="BR254" s="18">
        <f>ประชากรรายอายุ!BR254+ประชากรรายอายุ!FT254</f>
        <v>176</v>
      </c>
      <c r="BS254" s="18">
        <f>ประชากรรายอายุ!BS254+ประชากรรายอายุ!FU254</f>
        <v>214</v>
      </c>
      <c r="BT254" s="18">
        <f>ประชากรรายอายุ!BT254+ประชากรรายอายุ!FV254</f>
        <v>187</v>
      </c>
      <c r="BU254" s="18">
        <f>ประชากรรายอายุ!BU254+ประชากรรายอายุ!FW254</f>
        <v>186</v>
      </c>
      <c r="BV254" s="18">
        <f>ประชากรรายอายุ!BV254+ประชากรรายอายุ!FX254</f>
        <v>167</v>
      </c>
      <c r="BW254" s="18">
        <f>ประชากรรายอายุ!BW254+ประชากรรายอายุ!FY254</f>
        <v>164</v>
      </c>
      <c r="BX254" s="18">
        <f>ประชากรรายอายุ!BX254+ประชากรรายอายุ!FZ254</f>
        <v>138</v>
      </c>
      <c r="BY254" s="18">
        <f>ประชากรรายอายุ!BY254+ประชากรรายอายุ!GA254</f>
        <v>135</v>
      </c>
      <c r="BZ254" s="18">
        <f>ประชากรรายอายุ!BZ254+ประชากรรายอายุ!GB254</f>
        <v>100</v>
      </c>
      <c r="CA254" s="18">
        <f>ประชากรรายอายุ!CA254+ประชากรรายอายุ!GC254</f>
        <v>125</v>
      </c>
      <c r="CB254" s="18">
        <f>ประชากรรายอายุ!CB254+ประชากรรายอายุ!GD254</f>
        <v>102</v>
      </c>
      <c r="CC254" s="18">
        <f>ประชากรรายอายุ!CC254+ประชากรรายอายุ!GE254</f>
        <v>116</v>
      </c>
      <c r="CD254" s="18">
        <f>ประชากรรายอายุ!CD254+ประชากรรายอายุ!GF254</f>
        <v>110</v>
      </c>
      <c r="CE254" s="18">
        <f>ประชากรรายอายุ!CE254+ประชากรรายอายุ!GG254</f>
        <v>106</v>
      </c>
      <c r="CF254" s="18">
        <f>ประชากรรายอายุ!CF254+ประชากรรายอายุ!GH254</f>
        <v>64</v>
      </c>
      <c r="CG254" s="18">
        <f>ประชากรรายอายุ!CG254+ประชากรรายอายุ!GI254</f>
        <v>82</v>
      </c>
      <c r="CH254" s="18">
        <f>ประชากรรายอายุ!CH254+ประชากรรายอายุ!GJ254</f>
        <v>48</v>
      </c>
      <c r="CI254" s="18">
        <f>ประชากรรายอายุ!CI254+ประชากรรายอายุ!GK254</f>
        <v>83</v>
      </c>
      <c r="CJ254" s="18">
        <f>ประชากรรายอายุ!CJ254+ประชากรรายอายุ!GL254</f>
        <v>50</v>
      </c>
      <c r="CK254" s="18">
        <f>ประชากรรายอายุ!CK254+ประชากรรายอายุ!GM254</f>
        <v>39</v>
      </c>
      <c r="CL254" s="18">
        <f>ประชากรรายอายุ!CL254+ประชากรรายอายุ!GN254</f>
        <v>39</v>
      </c>
      <c r="CM254" s="18">
        <f>ประชากรรายอายุ!CM254+ประชากรรายอายุ!GO254</f>
        <v>31</v>
      </c>
      <c r="CN254" s="18">
        <f>ประชากรรายอายุ!CN254+ประชากรรายอายุ!GP254</f>
        <v>23</v>
      </c>
      <c r="CO254" s="18">
        <f>ประชากรรายอายุ!CO254+ประชากรรายอายุ!GQ254</f>
        <v>14</v>
      </c>
      <c r="CP254" s="18">
        <f>ประชากรรายอายุ!CP254+ประชากรรายอายุ!GR254</f>
        <v>9</v>
      </c>
      <c r="CQ254" s="18">
        <f>ประชากรรายอายุ!CQ254+ประชากรรายอายุ!GS254</f>
        <v>11</v>
      </c>
      <c r="CR254" s="18">
        <f>ประชากรรายอายุ!CR254+ประชากรรายอายุ!GT254</f>
        <v>7</v>
      </c>
      <c r="CS254" s="18">
        <f>ประชากรรายอายุ!CS254+ประชากรรายอายุ!GU254</f>
        <v>11</v>
      </c>
      <c r="CT254" s="18">
        <f>ประชากรรายอายุ!CT254+ประชากรรายอายุ!GV254</f>
        <v>7</v>
      </c>
      <c r="CU254" s="18">
        <f>ประชากรรายอายุ!CU254+ประชากรรายอายุ!GW254</f>
        <v>2</v>
      </c>
      <c r="CV254" s="18">
        <f>ประชากรรายอายุ!CV254+ประชากรรายอายุ!GX254</f>
        <v>2</v>
      </c>
      <c r="CW254" s="18">
        <f>ประชากรรายอายุ!CW254+ประชากรรายอายุ!GY254</f>
        <v>3</v>
      </c>
      <c r="CX254" s="18">
        <f>ประชากรรายอายุ!CX254+ประชากรรายอายุ!GZ254</f>
        <v>2</v>
      </c>
      <c r="CY254" s="18">
        <f>ประชากรรายอายุ!CY254+ประชากรรายอายุ!HA254</f>
        <v>1</v>
      </c>
      <c r="CZ254" s="18">
        <f>ประชากรรายอายุ!CZ254+ประชากรรายอายุ!HB254</f>
        <v>5</v>
      </c>
      <c r="DA254" s="18">
        <f>ประชากรรายอายุ!DA254+ประชากรรายอายุ!HC254</f>
        <v>0</v>
      </c>
      <c r="DB254" s="18">
        <f>ประชากรรายอายุ!DB254+ประชากรรายอายุ!HD254</f>
        <v>935</v>
      </c>
      <c r="DC254" s="18">
        <f>ประชากรรายอายุ!DC254+ประชากรรายอายุ!HE254</f>
        <v>66</v>
      </c>
      <c r="DD254" s="18">
        <f>ประชากรรายอายุ!DD254+ประชากรรายอายุ!HF254</f>
        <v>37</v>
      </c>
    </row>
    <row r="255" spans="1:108" s="3" customFormat="1">
      <c r="A255" s="12"/>
      <c r="B255" s="12" t="s">
        <v>383</v>
      </c>
      <c r="C255" s="7">
        <f>ประชากรรายอายุ!C255+ประชากรรายอายุ!DE255</f>
        <v>115</v>
      </c>
      <c r="D255" s="7">
        <f>ประชากรรายอายุ!D255+ประชากรรายอายุ!DF255</f>
        <v>114</v>
      </c>
      <c r="E255" s="7">
        <f>ประชากรรายอายุ!E255+ประชากรรายอายุ!DG255</f>
        <v>112</v>
      </c>
      <c r="F255" s="7">
        <f>ประชากรรายอายุ!F255+ประชากรรายอายุ!DH255</f>
        <v>101</v>
      </c>
      <c r="G255" s="7">
        <f>ประชากรรายอายุ!G255+ประชากรรายอายุ!DI255</f>
        <v>100</v>
      </c>
      <c r="H255" s="7">
        <f>ประชากรรายอายุ!H255+ประชากรรายอายุ!DJ255</f>
        <v>103</v>
      </c>
      <c r="I255" s="7">
        <f>ประชากรรายอายุ!I255+ประชากรรายอายุ!DK255</f>
        <v>98</v>
      </c>
      <c r="J255" s="7">
        <f>ประชากรรายอายุ!J255+ประชากรรายอายุ!DL255</f>
        <v>100</v>
      </c>
      <c r="K255" s="7">
        <f>ประชากรรายอายุ!K255+ประชากรรายอายุ!DM255</f>
        <v>116</v>
      </c>
      <c r="L255" s="7">
        <f>ประชากรรายอายุ!L255+ประชากรรายอายุ!DN255</f>
        <v>115</v>
      </c>
      <c r="M255" s="7">
        <f>ประชากรรายอายุ!M255+ประชากรรายอายุ!DO255</f>
        <v>129</v>
      </c>
      <c r="N255" s="7">
        <f>ประชากรรายอายุ!N255+ประชากรรายอายุ!DP255</f>
        <v>115</v>
      </c>
      <c r="O255" s="7">
        <f>ประชากรรายอายุ!O255+ประชากรรายอายุ!DQ255</f>
        <v>102</v>
      </c>
      <c r="P255" s="7">
        <f>ประชากรรายอายุ!P255+ประชากรรายอายุ!DR255</f>
        <v>137</v>
      </c>
      <c r="Q255" s="7">
        <f>ประชากรรายอายุ!Q255+ประชากรรายอายุ!DS255</f>
        <v>131</v>
      </c>
      <c r="R255" s="7">
        <f>ประชากรรายอายุ!R255+ประชากรรายอายุ!DT255</f>
        <v>147</v>
      </c>
      <c r="S255" s="7">
        <f>ประชากรรายอายุ!S255+ประชากรรายอายุ!DU255</f>
        <v>165</v>
      </c>
      <c r="T255" s="7">
        <f>ประชากรรายอายุ!T255+ประชากรรายอายุ!DV255</f>
        <v>123</v>
      </c>
      <c r="U255" s="7">
        <f>ประชากรรายอายุ!U255+ประชากรรายอายุ!DW255</f>
        <v>139</v>
      </c>
      <c r="V255" s="7">
        <f>ประชากรรายอายุ!V255+ประชากรรายอายุ!DX255</f>
        <v>134</v>
      </c>
      <c r="W255" s="7">
        <f>ประชากรรายอายุ!W255+ประชากรรายอายุ!DY255</f>
        <v>123</v>
      </c>
      <c r="X255" s="7">
        <f>ประชากรรายอายุ!X255+ประชากรรายอายุ!DZ255</f>
        <v>116</v>
      </c>
      <c r="Y255" s="7">
        <f>ประชากรรายอายุ!Y255+ประชากรรายอายุ!EA255</f>
        <v>123</v>
      </c>
      <c r="Z255" s="7">
        <f>ประชากรรายอายุ!Z255+ประชากรรายอายุ!EB255</f>
        <v>109</v>
      </c>
      <c r="AA255" s="7">
        <f>ประชากรรายอายุ!AA255+ประชากรรายอายุ!EC255</f>
        <v>111</v>
      </c>
      <c r="AB255" s="7">
        <f>ประชากรรายอายุ!AB255+ประชากรรายอายุ!ED255</f>
        <v>118</v>
      </c>
      <c r="AC255" s="7">
        <f>ประชากรรายอายุ!AC255+ประชากรรายอายุ!EE255</f>
        <v>108</v>
      </c>
      <c r="AD255" s="7">
        <f>ประชากรรายอายุ!AD255+ประชากรรายอายุ!EF255</f>
        <v>113</v>
      </c>
      <c r="AE255" s="7">
        <f>ประชากรรายอายุ!AE255+ประชากรรายอายุ!EG255</f>
        <v>139</v>
      </c>
      <c r="AF255" s="7">
        <f>ประชากรรายอายุ!AF255+ประชากรรายอายุ!EH255</f>
        <v>138</v>
      </c>
      <c r="AG255" s="7">
        <f>ประชากรรายอายุ!AG255+ประชากรรายอายุ!EI255</f>
        <v>96</v>
      </c>
      <c r="AH255" s="7">
        <f>ประชากรรายอายุ!AH255+ประชากรรายอายุ!EJ255</f>
        <v>122</v>
      </c>
      <c r="AI255" s="7">
        <f>ประชากรรายอายุ!AI255+ประชากรรายอายุ!EK255</f>
        <v>128</v>
      </c>
      <c r="AJ255" s="7">
        <f>ประชากรรายอายุ!AJ255+ประชากรรายอายุ!EL255</f>
        <v>112</v>
      </c>
      <c r="AK255" s="7">
        <f>ประชากรรายอายุ!AK255+ประชากรรายอายุ!EM255</f>
        <v>121</v>
      </c>
      <c r="AL255" s="7">
        <f>ประชากรรายอายุ!AL255+ประชากรรายอายุ!EN255</f>
        <v>124</v>
      </c>
      <c r="AM255" s="7">
        <f>ประชากรรายอายุ!AM255+ประชากรรายอายุ!EO255</f>
        <v>115</v>
      </c>
      <c r="AN255" s="7">
        <f>ประชากรรายอายุ!AN255+ประชากรรายอายุ!EP255</f>
        <v>110</v>
      </c>
      <c r="AO255" s="7">
        <f>ประชากรรายอายุ!AO255+ประชากรรายอายุ!EQ255</f>
        <v>126</v>
      </c>
      <c r="AP255" s="7">
        <f>ประชากรรายอายุ!AP255+ประชากรรายอายุ!ER255</f>
        <v>122</v>
      </c>
      <c r="AQ255" s="7">
        <f>ประชากรรายอายุ!AQ255+ประชากรรายอายุ!ES255</f>
        <v>144</v>
      </c>
      <c r="AR255" s="7">
        <f>ประชากรรายอายุ!AR255+ประชากรรายอายุ!ET255</f>
        <v>129</v>
      </c>
      <c r="AS255" s="7">
        <f>ประชากรรายอายุ!AS255+ประชากรรายอายุ!EU255</f>
        <v>103</v>
      </c>
      <c r="AT255" s="7">
        <f>ประชากรรายอายุ!AT255+ประชากรรายอายุ!EV255</f>
        <v>130</v>
      </c>
      <c r="AU255" s="7">
        <f>ประชากรรายอายุ!AU255+ประชากรรายอายุ!EW255</f>
        <v>126</v>
      </c>
      <c r="AV255" s="7">
        <f>ประชากรรายอายุ!AV255+ประชากรรายอายุ!EX255</f>
        <v>124</v>
      </c>
      <c r="AW255" s="7">
        <f>ประชากรรายอายุ!AW255+ประชากรรายอายุ!EY255</f>
        <v>101</v>
      </c>
      <c r="AX255" s="7">
        <f>ประชากรรายอายุ!AX255+ประชากรรายอายุ!EZ255</f>
        <v>94</v>
      </c>
      <c r="AY255" s="7">
        <f>ประชากรรายอายุ!AY255+ประชากรรายอายุ!FA255</f>
        <v>83</v>
      </c>
      <c r="AZ255" s="7">
        <f>ประชากรรายอายุ!AZ255+ประชากรรายอายุ!FB255</f>
        <v>99</v>
      </c>
      <c r="BA255" s="7">
        <f>ประชากรรายอายุ!BA255+ประชากรรายอายุ!FC255</f>
        <v>81</v>
      </c>
      <c r="BB255" s="7">
        <f>ประชากรรายอายุ!BB255+ประชากรรายอายุ!FD255</f>
        <v>91</v>
      </c>
      <c r="BC255" s="7">
        <f>ประชากรรายอายุ!BC255+ประชากรรายอายุ!FE255</f>
        <v>89</v>
      </c>
      <c r="BD255" s="7">
        <f>ประชากรรายอายุ!BD255+ประชากรรายอายุ!FF255</f>
        <v>79</v>
      </c>
      <c r="BE255" s="7">
        <f>ประชากรรายอายุ!BE255+ประชากรรายอายุ!FG255</f>
        <v>74</v>
      </c>
      <c r="BF255" s="7">
        <f>ประชากรรายอายุ!BF255+ประชากรรายอายุ!FH255</f>
        <v>68</v>
      </c>
      <c r="BG255" s="7">
        <f>ประชากรรายอายุ!BG255+ประชากรรายอายุ!FI255</f>
        <v>54</v>
      </c>
      <c r="BH255" s="7">
        <f>ประชากรรายอายุ!BH255+ประชากรรายอายุ!FJ255</f>
        <v>70</v>
      </c>
      <c r="BI255" s="7">
        <f>ประชากรรายอายุ!BI255+ประชากรรายอายุ!FK255</f>
        <v>44</v>
      </c>
      <c r="BJ255" s="7">
        <f>ประชากรรายอายุ!BJ255+ประชากรรายอายุ!FL255</f>
        <v>55</v>
      </c>
      <c r="BK255" s="7">
        <f>ประชากรรายอายุ!BK255+ประชากรรายอายุ!FM255</f>
        <v>42</v>
      </c>
      <c r="BL255" s="7">
        <f>ประชากรรายอายุ!BL255+ประชากรรายอายุ!FN255</f>
        <v>58</v>
      </c>
      <c r="BM255" s="7">
        <f>ประชากรรายอายุ!BM255+ประชากรรายอายุ!FO255</f>
        <v>49</v>
      </c>
      <c r="BN255" s="7">
        <f>ประชากรรายอายุ!BN255+ประชากรรายอายุ!FP255</f>
        <v>43</v>
      </c>
      <c r="BO255" s="7">
        <f>ประชากรรายอายุ!BO255+ประชากรรายอายุ!FQ255</f>
        <v>61</v>
      </c>
      <c r="BP255" s="7">
        <f>ประชากรรายอายุ!BP255+ประชากรรายอายุ!FR255</f>
        <v>48</v>
      </c>
      <c r="BQ255" s="7">
        <f>ประชากรรายอายุ!BQ255+ประชากรรายอายุ!FS255</f>
        <v>23</v>
      </c>
      <c r="BR255" s="7">
        <f>ประชากรรายอายุ!BR255+ประชากรรายอายุ!FT255</f>
        <v>20</v>
      </c>
      <c r="BS255" s="7">
        <f>ประชากรรายอายุ!BS255+ประชากรรายอายุ!FU255</f>
        <v>39</v>
      </c>
      <c r="BT255" s="7">
        <f>ประชากรรายอายุ!BT255+ประชากรรายอายุ!FV255</f>
        <v>22</v>
      </c>
      <c r="BU255" s="7">
        <f>ประชากรรายอายุ!BU255+ประชากรรายอายุ!FW255</f>
        <v>26</v>
      </c>
      <c r="BV255" s="7">
        <f>ประชากรรายอายุ!BV255+ประชากรรายอายุ!FX255</f>
        <v>38</v>
      </c>
      <c r="BW255" s="7">
        <f>ประชากรรายอายุ!BW255+ประชากรรายอายุ!FY255</f>
        <v>19</v>
      </c>
      <c r="BX255" s="7">
        <f>ประชากรรายอายุ!BX255+ประชากรรายอายุ!FZ255</f>
        <v>16</v>
      </c>
      <c r="BY255" s="7">
        <f>ประชากรรายอายุ!BY255+ประชากรรายอายุ!GA255</f>
        <v>16</v>
      </c>
      <c r="BZ255" s="7">
        <f>ประชากรรายอายุ!BZ255+ประชากรรายอายุ!GB255</f>
        <v>11</v>
      </c>
      <c r="CA255" s="7">
        <f>ประชากรรายอายุ!CA255+ประชากรรายอายุ!GC255</f>
        <v>26</v>
      </c>
      <c r="CB255" s="7">
        <f>ประชากรรายอายุ!CB255+ประชากรรายอายุ!GD255</f>
        <v>18</v>
      </c>
      <c r="CC255" s="7">
        <f>ประชากรรายอายุ!CC255+ประชากรรายอายุ!GE255</f>
        <v>19</v>
      </c>
      <c r="CD255" s="7">
        <f>ประชากรรายอายุ!CD255+ประชากรรายอายุ!GF255</f>
        <v>28</v>
      </c>
      <c r="CE255" s="7">
        <f>ประชากรรายอายุ!CE255+ประชากรรายอายุ!GG255</f>
        <v>21</v>
      </c>
      <c r="CF255" s="7">
        <f>ประชากรรายอายุ!CF255+ประชากรรายอายุ!GH255</f>
        <v>8</v>
      </c>
      <c r="CG255" s="7">
        <f>ประชากรรายอายุ!CG255+ประชากรรายอายุ!GI255</f>
        <v>23</v>
      </c>
      <c r="CH255" s="7">
        <f>ประชากรรายอายุ!CH255+ประชากรรายอายุ!GJ255</f>
        <v>6</v>
      </c>
      <c r="CI255" s="7">
        <f>ประชากรรายอายุ!CI255+ประชากรรายอายุ!GK255</f>
        <v>11</v>
      </c>
      <c r="CJ255" s="7">
        <f>ประชากรรายอายุ!CJ255+ประชากรรายอายุ!GL255</f>
        <v>7</v>
      </c>
      <c r="CK255" s="7">
        <f>ประชากรรายอายุ!CK255+ประชากรรายอายุ!GM255</f>
        <v>10</v>
      </c>
      <c r="CL255" s="7">
        <f>ประชากรรายอายุ!CL255+ประชากรรายอายุ!GN255</f>
        <v>8</v>
      </c>
      <c r="CM255" s="7">
        <f>ประชากรรายอายุ!CM255+ประชากรรายอายุ!GO255</f>
        <v>5</v>
      </c>
      <c r="CN255" s="7">
        <f>ประชากรรายอายุ!CN255+ประชากรรายอายุ!GP255</f>
        <v>5</v>
      </c>
      <c r="CO255" s="7">
        <f>ประชากรรายอายุ!CO255+ประชากรรายอายุ!GQ255</f>
        <v>1</v>
      </c>
      <c r="CP255" s="7">
        <f>ประชากรรายอายุ!CP255+ประชากรรายอายุ!GR255</f>
        <v>0</v>
      </c>
      <c r="CQ255" s="7">
        <f>ประชากรรายอายุ!CQ255+ประชากรรายอายุ!GS255</f>
        <v>2</v>
      </c>
      <c r="CR255" s="7">
        <f>ประชากรรายอายุ!CR255+ประชากรรายอายุ!GT255</f>
        <v>2</v>
      </c>
      <c r="CS255" s="7">
        <f>ประชากรรายอายุ!CS255+ประชากรรายอายุ!GU255</f>
        <v>2</v>
      </c>
      <c r="CT255" s="7">
        <f>ประชากรรายอายุ!CT255+ประชากรรายอายุ!GV255</f>
        <v>2</v>
      </c>
      <c r="CU255" s="7">
        <f>ประชากรรายอายุ!CU255+ประชากรรายอายุ!GW255</f>
        <v>0</v>
      </c>
      <c r="CV255" s="7">
        <f>ประชากรรายอายุ!CV255+ประชากรรายอายุ!GX255</f>
        <v>0</v>
      </c>
      <c r="CW255" s="7">
        <f>ประชากรรายอายุ!CW255+ประชากรรายอายุ!GY255</f>
        <v>0</v>
      </c>
      <c r="CX255" s="7">
        <f>ประชากรรายอายุ!CX255+ประชากรรายอายุ!GZ255</f>
        <v>0</v>
      </c>
      <c r="CY255" s="7">
        <f>ประชากรรายอายุ!CY255+ประชากรรายอายุ!HA255</f>
        <v>0</v>
      </c>
      <c r="CZ255" s="7">
        <f>ประชากรรายอายุ!CZ255+ประชากรรายอายุ!HB255</f>
        <v>2</v>
      </c>
      <c r="DA255" s="7">
        <f>ประชากรรายอายุ!DA255+ประชากรรายอายุ!HC255</f>
        <v>0</v>
      </c>
      <c r="DB255" s="7">
        <f>ประชากรรายอายุ!DB255+ประชากรรายอายุ!HD255</f>
        <v>35</v>
      </c>
      <c r="DC255" s="7">
        <f>ประชากรรายอายุ!DC255+ประชากรรายอายุ!HE255</f>
        <v>4</v>
      </c>
      <c r="DD255" s="7">
        <f>ประชากรรายอายุ!DD255+ประชากรรายอายุ!HF255</f>
        <v>8</v>
      </c>
    </row>
    <row r="256" spans="1:108">
      <c r="A256" s="5"/>
      <c r="B256" s="5" t="s">
        <v>182</v>
      </c>
      <c r="C256" s="7">
        <f>ประชากรรายอายุ!C256+ประชากรรายอายุ!DE256</f>
        <v>153</v>
      </c>
      <c r="D256" s="7">
        <f>ประชากรรายอายุ!D256+ประชากรรายอายุ!DF256</f>
        <v>161</v>
      </c>
      <c r="E256" s="7">
        <f>ประชากรรายอายุ!E256+ประชากรรายอายุ!DG256</f>
        <v>184</v>
      </c>
      <c r="F256" s="7">
        <f>ประชากรรายอายุ!F256+ประชากรรายอายุ!DH256</f>
        <v>203</v>
      </c>
      <c r="G256" s="7">
        <f>ประชากรรายอายุ!G256+ประชากรรายอายุ!DI256</f>
        <v>174</v>
      </c>
      <c r="H256" s="7">
        <f>ประชากรรายอายุ!H256+ประชากรรายอายุ!DJ256</f>
        <v>188</v>
      </c>
      <c r="I256" s="7">
        <f>ประชากรรายอายุ!I256+ประชากรรายอายุ!DK256</f>
        <v>157</v>
      </c>
      <c r="J256" s="7">
        <f>ประชากรรายอายุ!J256+ประชากรรายอายุ!DL256</f>
        <v>166</v>
      </c>
      <c r="K256" s="7">
        <f>ประชากรรายอายุ!K256+ประชากรรายอายุ!DM256</f>
        <v>175</v>
      </c>
      <c r="L256" s="7">
        <f>ประชากรรายอายุ!L256+ประชากรรายอายุ!DN256</f>
        <v>172</v>
      </c>
      <c r="M256" s="7">
        <f>ประชากรรายอายุ!M256+ประชากรรายอายุ!DO256</f>
        <v>164</v>
      </c>
      <c r="N256" s="7">
        <f>ประชากรรายอายุ!N256+ประชากรรายอายุ!DP256</f>
        <v>198</v>
      </c>
      <c r="O256" s="7">
        <f>ประชากรรายอายุ!O256+ประชากรรายอายุ!DQ256</f>
        <v>185</v>
      </c>
      <c r="P256" s="7">
        <f>ประชากรรายอายุ!P256+ประชากรรายอายุ!DR256</f>
        <v>191</v>
      </c>
      <c r="Q256" s="7">
        <f>ประชากรรายอายุ!Q256+ประชากรรายอายุ!DS256</f>
        <v>188</v>
      </c>
      <c r="R256" s="7">
        <f>ประชากรรายอายุ!R256+ประชากรรายอายุ!DT256</f>
        <v>220</v>
      </c>
      <c r="S256" s="7">
        <f>ประชากรรายอายุ!S256+ประชากรรายอายุ!DU256</f>
        <v>231</v>
      </c>
      <c r="T256" s="7">
        <f>ประชากรรายอายุ!T256+ประชากรรายอายุ!DV256</f>
        <v>214</v>
      </c>
      <c r="U256" s="7">
        <f>ประชากรรายอายุ!U256+ประชากรรายอายุ!DW256</f>
        <v>204</v>
      </c>
      <c r="V256" s="7">
        <f>ประชากรรายอายุ!V256+ประชากรรายอายุ!DX256</f>
        <v>205</v>
      </c>
      <c r="W256" s="7">
        <f>ประชากรรายอายุ!W256+ประชากรรายอายุ!DY256</f>
        <v>210</v>
      </c>
      <c r="X256" s="7">
        <f>ประชากรรายอายุ!X256+ประชากรรายอายุ!DZ256</f>
        <v>187</v>
      </c>
      <c r="Y256" s="7">
        <f>ประชากรรายอายุ!Y256+ประชากรรายอายุ!EA256</f>
        <v>174</v>
      </c>
      <c r="Z256" s="7">
        <f>ประชากรรายอายุ!Z256+ประชากรรายอายุ!EB256</f>
        <v>178</v>
      </c>
      <c r="AA256" s="7">
        <f>ประชากรรายอายุ!AA256+ประชากรรายอายุ!EC256</f>
        <v>197</v>
      </c>
      <c r="AB256" s="7">
        <f>ประชากรรายอายุ!AB256+ประชากรรายอายุ!ED256</f>
        <v>211</v>
      </c>
      <c r="AC256" s="7">
        <f>ประชากรรายอายุ!AC256+ประชากรรายอายุ!EE256</f>
        <v>192</v>
      </c>
      <c r="AD256" s="7">
        <f>ประชากรรายอายุ!AD256+ประชากรรายอายุ!EF256</f>
        <v>224</v>
      </c>
      <c r="AE256" s="7">
        <f>ประชากรรายอายุ!AE256+ประชากรรายอายุ!EG256</f>
        <v>174</v>
      </c>
      <c r="AF256" s="7">
        <f>ประชากรรายอายุ!AF256+ประชากรรายอายุ!EH256</f>
        <v>206</v>
      </c>
      <c r="AG256" s="7">
        <f>ประชากรรายอายุ!AG256+ประชากรรายอายุ!EI256</f>
        <v>218</v>
      </c>
      <c r="AH256" s="7">
        <f>ประชากรรายอายุ!AH256+ประชากรรายอายุ!EJ256</f>
        <v>184</v>
      </c>
      <c r="AI256" s="7">
        <f>ประชากรรายอายุ!AI256+ประชากรรายอายุ!EK256</f>
        <v>185</v>
      </c>
      <c r="AJ256" s="7">
        <f>ประชากรรายอายุ!AJ256+ประชากรรายอายุ!EL256</f>
        <v>215</v>
      </c>
      <c r="AK256" s="7">
        <f>ประชากรรายอายุ!AK256+ประชากรรายอายุ!EM256</f>
        <v>162</v>
      </c>
      <c r="AL256" s="7">
        <f>ประชากรรายอายุ!AL256+ประชากรรายอายุ!EN256</f>
        <v>204</v>
      </c>
      <c r="AM256" s="7">
        <f>ประชากรรายอายุ!AM256+ประชากรรายอายุ!EO256</f>
        <v>163</v>
      </c>
      <c r="AN256" s="7">
        <f>ประชากรรายอายุ!AN256+ประชากรรายอายุ!EP256</f>
        <v>166</v>
      </c>
      <c r="AO256" s="7">
        <f>ประชากรรายอายุ!AO256+ประชากรรายอายุ!EQ256</f>
        <v>201</v>
      </c>
      <c r="AP256" s="7">
        <f>ประชากรรายอายุ!AP256+ประชากรรายอายุ!ER256</f>
        <v>166</v>
      </c>
      <c r="AQ256" s="7">
        <f>ประชากรรายอายุ!AQ256+ประชากรรายอายุ!ES256</f>
        <v>213</v>
      </c>
      <c r="AR256" s="7">
        <f>ประชากรรายอายุ!AR256+ประชากรรายอายุ!ET256</f>
        <v>180</v>
      </c>
      <c r="AS256" s="7">
        <f>ประชากรรายอายุ!AS256+ประชากรรายอายุ!EU256</f>
        <v>183</v>
      </c>
      <c r="AT256" s="7">
        <f>ประชากรรายอายุ!AT256+ประชากรรายอายุ!EV256</f>
        <v>178</v>
      </c>
      <c r="AU256" s="7">
        <f>ประชากรรายอายุ!AU256+ประชากรรายอายุ!EW256</f>
        <v>169</v>
      </c>
      <c r="AV256" s="7">
        <f>ประชากรรายอายุ!AV256+ประชากรรายอายุ!EX256</f>
        <v>172</v>
      </c>
      <c r="AW256" s="7">
        <f>ประชากรรายอายุ!AW256+ประชากรรายอายุ!EY256</f>
        <v>145</v>
      </c>
      <c r="AX256" s="7">
        <f>ประชากรรายอายุ!AX256+ประชากรรายอายุ!EZ256</f>
        <v>132</v>
      </c>
      <c r="AY256" s="7">
        <f>ประชากรรายอายุ!AY256+ประชากรรายอายุ!FA256</f>
        <v>153</v>
      </c>
      <c r="AZ256" s="7">
        <f>ประชากรรายอายุ!AZ256+ประชากรรายอายุ!FB256</f>
        <v>131</v>
      </c>
      <c r="BA256" s="7">
        <f>ประชากรรายอายุ!BA256+ประชากรรายอายุ!FC256</f>
        <v>113</v>
      </c>
      <c r="BB256" s="7">
        <f>ประชากรรายอายุ!BB256+ประชากรรายอายุ!FD256</f>
        <v>97</v>
      </c>
      <c r="BC256" s="7">
        <f>ประชากรรายอายุ!BC256+ประชากรรายอายุ!FE256</f>
        <v>135</v>
      </c>
      <c r="BD256" s="7">
        <f>ประชากรรายอายุ!BD256+ประชากรรายอายุ!FF256</f>
        <v>90</v>
      </c>
      <c r="BE256" s="7">
        <f>ประชากรรายอายุ!BE256+ประชากรรายอายุ!FG256</f>
        <v>104</v>
      </c>
      <c r="BF256" s="7">
        <f>ประชากรรายอายุ!BF256+ประชากรรายอายุ!FH256</f>
        <v>121</v>
      </c>
      <c r="BG256" s="7">
        <f>ประชากรรายอายุ!BG256+ประชากรรายอายุ!FI256</f>
        <v>101</v>
      </c>
      <c r="BH256" s="7">
        <f>ประชากรรายอายุ!BH256+ประชากรรายอายุ!FJ256</f>
        <v>111</v>
      </c>
      <c r="BI256" s="7">
        <f>ประชากรรายอายุ!BI256+ประชากรรายอายุ!FK256</f>
        <v>94</v>
      </c>
      <c r="BJ256" s="7">
        <f>ประชากรรายอายุ!BJ256+ประชากรรายอายุ!FL256</f>
        <v>86</v>
      </c>
      <c r="BK256" s="7">
        <f>ประชากรรายอายุ!BK256+ประชากรรายอายุ!FM256</f>
        <v>77</v>
      </c>
      <c r="BL256" s="7">
        <f>ประชากรรายอายุ!BL256+ประชากรรายอายุ!FN256</f>
        <v>80</v>
      </c>
      <c r="BM256" s="7">
        <f>ประชากรรายอายุ!BM256+ประชากรรายอายุ!FO256</f>
        <v>69</v>
      </c>
      <c r="BN256" s="7">
        <f>ประชากรรายอายุ!BN256+ประชากรรายอายุ!FP256</f>
        <v>98</v>
      </c>
      <c r="BO256" s="7">
        <f>ประชากรรายอายุ!BO256+ประชากรรายอายุ!FQ256</f>
        <v>63</v>
      </c>
      <c r="BP256" s="7">
        <f>ประชากรรายอายุ!BP256+ประชากรรายอายุ!FR256</f>
        <v>57</v>
      </c>
      <c r="BQ256" s="7">
        <f>ประชากรรายอายุ!BQ256+ประชากรรายอายุ!FS256</f>
        <v>52</v>
      </c>
      <c r="BR256" s="7">
        <f>ประชากรรายอายุ!BR256+ประชากรรายอายุ!FT256</f>
        <v>37</v>
      </c>
      <c r="BS256" s="7">
        <f>ประชากรรายอายุ!BS256+ประชากรรายอายุ!FU256</f>
        <v>46</v>
      </c>
      <c r="BT256" s="7">
        <f>ประชากรรายอายุ!BT256+ประชากรรายอายุ!FV256</f>
        <v>37</v>
      </c>
      <c r="BU256" s="7">
        <f>ประชากรรายอายุ!BU256+ประชากรรายอายุ!FW256</f>
        <v>45</v>
      </c>
      <c r="BV256" s="7">
        <f>ประชากรรายอายุ!BV256+ประชากรรายอายุ!FX256</f>
        <v>37</v>
      </c>
      <c r="BW256" s="7">
        <f>ประชากรรายอายุ!BW256+ประชากรรายอายุ!FY256</f>
        <v>33</v>
      </c>
      <c r="BX256" s="7">
        <f>ประชากรรายอายุ!BX256+ประชากรรายอายุ!FZ256</f>
        <v>28</v>
      </c>
      <c r="BY256" s="7">
        <f>ประชากรรายอายุ!BY256+ประชากรรายอายุ!GA256</f>
        <v>31</v>
      </c>
      <c r="BZ256" s="7">
        <f>ประชากรรายอายุ!BZ256+ประชากรรายอายุ!GB256</f>
        <v>33</v>
      </c>
      <c r="CA256" s="7">
        <f>ประชากรรายอายุ!CA256+ประชากรรายอายุ!GC256</f>
        <v>17</v>
      </c>
      <c r="CB256" s="7">
        <f>ประชากรรายอายุ!CB256+ประชากรรายอายุ!GD256</f>
        <v>25</v>
      </c>
      <c r="CC256" s="7">
        <f>ประชากรรายอายุ!CC256+ประชากรรายอายุ!GE256</f>
        <v>32</v>
      </c>
      <c r="CD256" s="7">
        <f>ประชากรรายอายุ!CD256+ประชากรรายอายุ!GF256</f>
        <v>26</v>
      </c>
      <c r="CE256" s="7">
        <f>ประชากรรายอายุ!CE256+ประชากรรายอายุ!GG256</f>
        <v>17</v>
      </c>
      <c r="CF256" s="7">
        <f>ประชากรรายอายุ!CF256+ประชากรรายอายุ!GH256</f>
        <v>21</v>
      </c>
      <c r="CG256" s="7">
        <f>ประชากรรายอายุ!CG256+ประชากรรายอายุ!GI256</f>
        <v>19</v>
      </c>
      <c r="CH256" s="7">
        <f>ประชากรรายอายุ!CH256+ประชากรรายอายุ!GJ256</f>
        <v>13</v>
      </c>
      <c r="CI256" s="7">
        <f>ประชากรรายอายุ!CI256+ประชากรรายอายุ!GK256</f>
        <v>17</v>
      </c>
      <c r="CJ256" s="7">
        <f>ประชากรรายอายุ!CJ256+ประชากรรายอายุ!GL256</f>
        <v>13</v>
      </c>
      <c r="CK256" s="7">
        <f>ประชากรรายอายุ!CK256+ประชากรรายอายุ!GM256</f>
        <v>11</v>
      </c>
      <c r="CL256" s="7">
        <f>ประชากรรายอายุ!CL256+ประชากรรายอายุ!GN256</f>
        <v>10</v>
      </c>
      <c r="CM256" s="7">
        <f>ประชากรรายอายุ!CM256+ประชากรรายอายุ!GO256</f>
        <v>11</v>
      </c>
      <c r="CN256" s="7">
        <f>ประชากรรายอายุ!CN256+ประชากรรายอายุ!GP256</f>
        <v>9</v>
      </c>
      <c r="CO256" s="7">
        <f>ประชากรรายอายุ!CO256+ประชากรรายอายุ!GQ256</f>
        <v>4</v>
      </c>
      <c r="CP256" s="7">
        <f>ประชากรรายอายุ!CP256+ประชากรรายอายุ!GR256</f>
        <v>3</v>
      </c>
      <c r="CQ256" s="7">
        <f>ประชากรรายอายุ!CQ256+ประชากรรายอายุ!GS256</f>
        <v>3</v>
      </c>
      <c r="CR256" s="7">
        <f>ประชากรรายอายุ!CR256+ประชากรรายอายุ!GT256</f>
        <v>0</v>
      </c>
      <c r="CS256" s="7">
        <f>ประชากรรายอายุ!CS256+ประชากรรายอายุ!GU256</f>
        <v>3</v>
      </c>
      <c r="CT256" s="7">
        <f>ประชากรรายอายุ!CT256+ประชากรรายอายุ!GV256</f>
        <v>2</v>
      </c>
      <c r="CU256" s="7">
        <f>ประชากรรายอายุ!CU256+ประชากรรายอายุ!GW256</f>
        <v>0</v>
      </c>
      <c r="CV256" s="7">
        <f>ประชากรรายอายุ!CV256+ประชากรรายอายุ!GX256</f>
        <v>0</v>
      </c>
      <c r="CW256" s="7">
        <f>ประชากรรายอายุ!CW256+ประชากรรายอายุ!GY256</f>
        <v>1</v>
      </c>
      <c r="CX256" s="7">
        <f>ประชากรรายอายุ!CX256+ประชากรรายอายุ!GZ256</f>
        <v>1</v>
      </c>
      <c r="CY256" s="7">
        <f>ประชากรรายอายุ!CY256+ประชากรรายอายุ!HA256</f>
        <v>0</v>
      </c>
      <c r="CZ256" s="7">
        <f>ประชากรรายอายุ!CZ256+ประชากรรายอายุ!HB256</f>
        <v>1</v>
      </c>
      <c r="DA256" s="7">
        <f>ประชากรรายอายุ!DA256+ประชากรรายอายุ!HC256</f>
        <v>0</v>
      </c>
      <c r="DB256" s="7">
        <f>ประชากรรายอายุ!DB256+ประชากรรายอายุ!HD256</f>
        <v>0</v>
      </c>
      <c r="DC256" s="7">
        <f>ประชากรรายอายุ!DC256+ประชากรรายอายุ!HE256</f>
        <v>2</v>
      </c>
      <c r="DD256" s="7">
        <f>ประชากรรายอายุ!DD256+ประชากรรายอายุ!HF256</f>
        <v>5</v>
      </c>
    </row>
    <row r="257" spans="1:108" s="4" customFormat="1">
      <c r="A257" s="12"/>
      <c r="B257" s="10" t="s">
        <v>183</v>
      </c>
      <c r="C257" s="11">
        <f>ประชากรรายอายุ!C257+ประชากรรายอายุ!DE257</f>
        <v>135</v>
      </c>
      <c r="D257" s="11">
        <f>ประชากรรายอายุ!D257+ประชากรรายอายุ!DF257</f>
        <v>147</v>
      </c>
      <c r="E257" s="11">
        <f>ประชากรรายอายุ!E257+ประชากรรายอายุ!DG257</f>
        <v>125</v>
      </c>
      <c r="F257" s="11">
        <f>ประชากรรายอายุ!F257+ประชากรรายอายุ!DH257</f>
        <v>178</v>
      </c>
      <c r="G257" s="11">
        <f>ประชากรรายอายุ!G257+ประชากรรายอายุ!DI257</f>
        <v>169</v>
      </c>
      <c r="H257" s="11">
        <f>ประชากรรายอายุ!H257+ประชากรรายอายุ!DJ257</f>
        <v>151</v>
      </c>
      <c r="I257" s="11">
        <f>ประชากรรายอายุ!I257+ประชากรรายอายุ!DK257</f>
        <v>147</v>
      </c>
      <c r="J257" s="11">
        <f>ประชากรรายอายุ!J257+ประชากรรายอายุ!DL257</f>
        <v>147</v>
      </c>
      <c r="K257" s="11">
        <f>ประชากรรายอายุ!K257+ประชากรรายอายุ!DM257</f>
        <v>169</v>
      </c>
      <c r="L257" s="11">
        <f>ประชากรรายอายุ!L257+ประชากรรายอายุ!DN257</f>
        <v>164</v>
      </c>
      <c r="M257" s="11">
        <f>ประชากรรายอายุ!M257+ประชากรรายอายุ!DO257</f>
        <v>139</v>
      </c>
      <c r="N257" s="11">
        <f>ประชากรรายอายุ!N257+ประชากรรายอายุ!DP257</f>
        <v>181</v>
      </c>
      <c r="O257" s="11">
        <f>ประชากรรายอายุ!O257+ประชากรรายอายุ!DQ257</f>
        <v>152</v>
      </c>
      <c r="P257" s="11">
        <f>ประชากรรายอายุ!P257+ประชากรรายอายุ!DR257</f>
        <v>176</v>
      </c>
      <c r="Q257" s="11">
        <f>ประชากรรายอายุ!Q257+ประชากรรายอายุ!DS257</f>
        <v>167</v>
      </c>
      <c r="R257" s="11">
        <f>ประชากรรายอายุ!R257+ประชากรรายอายุ!DT257</f>
        <v>160</v>
      </c>
      <c r="S257" s="11">
        <f>ประชากรรายอายุ!S257+ประชากรรายอายุ!DU257</f>
        <v>164</v>
      </c>
      <c r="T257" s="11">
        <f>ประชากรรายอายุ!T257+ประชากรรายอายุ!DV257</f>
        <v>144</v>
      </c>
      <c r="U257" s="11">
        <f>ประชากรรายอายุ!U257+ประชากรรายอายุ!DW257</f>
        <v>143</v>
      </c>
      <c r="V257" s="11">
        <f>ประชากรรายอายุ!V257+ประชากรรายอายุ!DX257</f>
        <v>137</v>
      </c>
      <c r="W257" s="11">
        <f>ประชากรรายอายุ!W257+ประชากรรายอายุ!DY257</f>
        <v>130</v>
      </c>
      <c r="X257" s="11">
        <f>ประชากรรายอายุ!X257+ประชากรรายอายุ!DZ257</f>
        <v>117</v>
      </c>
      <c r="Y257" s="11">
        <f>ประชากรรายอายุ!Y257+ประชากรรายอายุ!EA257</f>
        <v>109</v>
      </c>
      <c r="Z257" s="11">
        <f>ประชากรรายอายุ!Z257+ประชากรรายอายุ!EB257</f>
        <v>130</v>
      </c>
      <c r="AA257" s="11">
        <f>ประชากรรายอายุ!AA257+ประชากรรายอายุ!EC257</f>
        <v>120</v>
      </c>
      <c r="AB257" s="11">
        <f>ประชากรรายอายุ!AB257+ประชากรรายอายุ!ED257</f>
        <v>151</v>
      </c>
      <c r="AC257" s="11">
        <f>ประชากรรายอายุ!AC257+ประชากรรายอายุ!EE257</f>
        <v>131</v>
      </c>
      <c r="AD257" s="11">
        <f>ประชากรรายอายุ!AD257+ประชากรรายอายุ!EF257</f>
        <v>151</v>
      </c>
      <c r="AE257" s="11">
        <f>ประชากรรายอายุ!AE257+ประชากรรายอายุ!EG257</f>
        <v>151</v>
      </c>
      <c r="AF257" s="11">
        <f>ประชากรรายอายุ!AF257+ประชากรรายอายุ!EH257</f>
        <v>157</v>
      </c>
      <c r="AG257" s="11">
        <f>ประชากรรายอายุ!AG257+ประชากรรายอายุ!EI257</f>
        <v>163</v>
      </c>
      <c r="AH257" s="11">
        <f>ประชากรรายอายุ!AH257+ประชากรรายอายุ!EJ257</f>
        <v>153</v>
      </c>
      <c r="AI257" s="11">
        <f>ประชากรรายอายุ!AI257+ประชากรรายอายุ!EK257</f>
        <v>174</v>
      </c>
      <c r="AJ257" s="11">
        <f>ประชากรรายอายุ!AJ257+ประชากรรายอายุ!EL257</f>
        <v>189</v>
      </c>
      <c r="AK257" s="11">
        <f>ประชากรรายอายุ!AK257+ประชากรรายอายุ!EM257</f>
        <v>151</v>
      </c>
      <c r="AL257" s="11">
        <f>ประชากรรายอายุ!AL257+ประชากรรายอายุ!EN257</f>
        <v>169</v>
      </c>
      <c r="AM257" s="11">
        <f>ประชากรรายอายุ!AM257+ประชากรรายอายุ!EO257</f>
        <v>137</v>
      </c>
      <c r="AN257" s="11">
        <f>ประชากรรายอายุ!AN257+ประชากรรายอายุ!EP257</f>
        <v>182</v>
      </c>
      <c r="AO257" s="11">
        <f>ประชากรรายอายุ!AO257+ประชากรรายอายุ!EQ257</f>
        <v>151</v>
      </c>
      <c r="AP257" s="11">
        <f>ประชากรรายอายุ!AP257+ประชากรรายอายุ!ER257</f>
        <v>144</v>
      </c>
      <c r="AQ257" s="11">
        <f>ประชากรรายอายุ!AQ257+ประชากรรายอายุ!ES257</f>
        <v>158</v>
      </c>
      <c r="AR257" s="11">
        <f>ประชากรรายอายุ!AR257+ประชากรรายอายุ!ET257</f>
        <v>135</v>
      </c>
      <c r="AS257" s="11">
        <f>ประชากรรายอายุ!AS257+ประชากรรายอายุ!EU257</f>
        <v>138</v>
      </c>
      <c r="AT257" s="11">
        <f>ประชากรรายอายุ!AT257+ประชากรรายอายุ!EV257</f>
        <v>145</v>
      </c>
      <c r="AU257" s="11">
        <f>ประชากรรายอายุ!AU257+ประชากรรายอายุ!EW257</f>
        <v>138</v>
      </c>
      <c r="AV257" s="11">
        <f>ประชากรรายอายุ!AV257+ประชากรรายอายุ!EX257</f>
        <v>121</v>
      </c>
      <c r="AW257" s="11">
        <f>ประชากรรายอายุ!AW257+ประชากรรายอายุ!EY257</f>
        <v>120</v>
      </c>
      <c r="AX257" s="11">
        <f>ประชากรรายอายุ!AX257+ประชากรรายอายุ!EZ257</f>
        <v>112</v>
      </c>
      <c r="AY257" s="11">
        <f>ประชากรรายอายุ!AY257+ประชากรรายอายุ!FA257</f>
        <v>112</v>
      </c>
      <c r="AZ257" s="11">
        <f>ประชากรรายอายุ!AZ257+ประชากรรายอายุ!FB257</f>
        <v>106</v>
      </c>
      <c r="BA257" s="11">
        <f>ประชากรรายอายุ!BA257+ประชากรรายอายุ!FC257</f>
        <v>97</v>
      </c>
      <c r="BB257" s="11">
        <f>ประชากรรายอายุ!BB257+ประชากรรายอายุ!FD257</f>
        <v>101</v>
      </c>
      <c r="BC257" s="11">
        <f>ประชากรรายอายุ!BC257+ประชากรรายอายุ!FE257</f>
        <v>104</v>
      </c>
      <c r="BD257" s="11">
        <f>ประชากรรายอายุ!BD257+ประชากรรายอายุ!FF257</f>
        <v>80</v>
      </c>
      <c r="BE257" s="11">
        <f>ประชากรรายอายุ!BE257+ประชากรรายอายุ!FG257</f>
        <v>69</v>
      </c>
      <c r="BF257" s="11">
        <f>ประชากรรายอายุ!BF257+ประชากรรายอายุ!FH257</f>
        <v>96</v>
      </c>
      <c r="BG257" s="11">
        <f>ประชากรรายอายุ!BG257+ประชากรรายอายุ!FI257</f>
        <v>82</v>
      </c>
      <c r="BH257" s="11">
        <f>ประชากรรายอายุ!BH257+ประชากรรายอายุ!FJ257</f>
        <v>66</v>
      </c>
      <c r="BI257" s="11">
        <f>ประชากรรายอายุ!BI257+ประชากรรายอายุ!FK257</f>
        <v>63</v>
      </c>
      <c r="BJ257" s="11">
        <f>ประชากรรายอายุ!BJ257+ประชากรรายอายุ!FL257</f>
        <v>80</v>
      </c>
      <c r="BK257" s="11">
        <f>ประชากรรายอายุ!BK257+ประชากรรายอายุ!FM257</f>
        <v>71</v>
      </c>
      <c r="BL257" s="11">
        <f>ประชากรรายอายุ!BL257+ประชากรรายอายุ!FN257</f>
        <v>64</v>
      </c>
      <c r="BM257" s="11">
        <f>ประชากรรายอายุ!BM257+ประชากรรายอายุ!FO257</f>
        <v>62</v>
      </c>
      <c r="BN257" s="11">
        <f>ประชากรรายอายุ!BN257+ประชากรรายอายุ!FP257</f>
        <v>69</v>
      </c>
      <c r="BO257" s="11">
        <f>ประชากรรายอายุ!BO257+ประชากรรายอายุ!FQ257</f>
        <v>50</v>
      </c>
      <c r="BP257" s="11">
        <f>ประชากรรายอายุ!BP257+ประชากรรายอายุ!FR257</f>
        <v>45</v>
      </c>
      <c r="BQ257" s="11">
        <f>ประชากรรายอายุ!BQ257+ประชากรรายอายุ!FS257</f>
        <v>35</v>
      </c>
      <c r="BR257" s="11">
        <f>ประชากรรายอายุ!BR257+ประชากรรายอายุ!FT257</f>
        <v>35</v>
      </c>
      <c r="BS257" s="11">
        <f>ประชากรรายอายุ!BS257+ประชากรรายอายุ!FU257</f>
        <v>42</v>
      </c>
      <c r="BT257" s="11">
        <f>ประชากรรายอายุ!BT257+ประชากรรายอายุ!FV257</f>
        <v>34</v>
      </c>
      <c r="BU257" s="11">
        <f>ประชากรรายอายุ!BU257+ประชากรรายอายุ!FW257</f>
        <v>33</v>
      </c>
      <c r="BV257" s="11">
        <f>ประชากรรายอายุ!BV257+ประชากรรายอายุ!FX257</f>
        <v>25</v>
      </c>
      <c r="BW257" s="11">
        <f>ประชากรรายอายุ!BW257+ประชากรรายอายุ!FY257</f>
        <v>29</v>
      </c>
      <c r="BX257" s="11">
        <f>ประชากรรายอายุ!BX257+ประชากรรายอายุ!FZ257</f>
        <v>25</v>
      </c>
      <c r="BY257" s="11">
        <f>ประชากรรายอายุ!BY257+ประชากรรายอายุ!GA257</f>
        <v>29</v>
      </c>
      <c r="BZ257" s="11">
        <f>ประชากรรายอายุ!BZ257+ประชากรรายอายุ!GB257</f>
        <v>18</v>
      </c>
      <c r="CA257" s="11">
        <f>ประชากรรายอายุ!CA257+ประชากรรายอายุ!GC257</f>
        <v>18</v>
      </c>
      <c r="CB257" s="11">
        <f>ประชากรรายอายุ!CB257+ประชากรรายอายุ!GD257</f>
        <v>15</v>
      </c>
      <c r="CC257" s="11">
        <f>ประชากรรายอายุ!CC257+ประชากรรายอายุ!GE257</f>
        <v>18</v>
      </c>
      <c r="CD257" s="11">
        <f>ประชากรรายอายุ!CD257+ประชากรรายอายุ!GF257</f>
        <v>16</v>
      </c>
      <c r="CE257" s="11">
        <f>ประชากรรายอายุ!CE257+ประชากรรายอายุ!GG257</f>
        <v>26</v>
      </c>
      <c r="CF257" s="11">
        <f>ประชากรรายอายุ!CF257+ประชากรรายอายุ!GH257</f>
        <v>7</v>
      </c>
      <c r="CG257" s="11">
        <f>ประชากรรายอายุ!CG257+ประชากรรายอายุ!GI257</f>
        <v>6</v>
      </c>
      <c r="CH257" s="11">
        <f>ประชากรรายอายุ!CH257+ประชากรรายอายุ!GJ257</f>
        <v>8</v>
      </c>
      <c r="CI257" s="11">
        <f>ประชากรรายอายุ!CI257+ประชากรรายอายุ!GK257</f>
        <v>13</v>
      </c>
      <c r="CJ257" s="11">
        <f>ประชากรรายอายุ!CJ257+ประชากรรายอายุ!GL257</f>
        <v>9</v>
      </c>
      <c r="CK257" s="11">
        <f>ประชากรรายอายุ!CK257+ประชากรรายอายุ!GM257</f>
        <v>5</v>
      </c>
      <c r="CL257" s="11">
        <f>ประชากรรายอายุ!CL257+ประชากรรายอายุ!GN257</f>
        <v>4</v>
      </c>
      <c r="CM257" s="11">
        <f>ประชากรรายอายุ!CM257+ประชากรรายอายุ!GO257</f>
        <v>4</v>
      </c>
      <c r="CN257" s="11">
        <f>ประชากรรายอายุ!CN257+ประชากรรายอายุ!GP257</f>
        <v>1</v>
      </c>
      <c r="CO257" s="11">
        <f>ประชากรรายอายุ!CO257+ประชากรรายอายุ!GQ257</f>
        <v>3</v>
      </c>
      <c r="CP257" s="11">
        <f>ประชากรรายอายุ!CP257+ประชากรรายอายุ!GR257</f>
        <v>2</v>
      </c>
      <c r="CQ257" s="11">
        <f>ประชากรรายอายุ!CQ257+ประชากรรายอายุ!GS257</f>
        <v>1</v>
      </c>
      <c r="CR257" s="11">
        <f>ประชากรรายอายุ!CR257+ประชากรรายอายุ!GT257</f>
        <v>1</v>
      </c>
      <c r="CS257" s="11">
        <f>ประชากรรายอายุ!CS257+ประชากรรายอายุ!GU257</f>
        <v>1</v>
      </c>
      <c r="CT257" s="11">
        <f>ประชากรรายอายุ!CT257+ประชากรรายอายุ!GV257</f>
        <v>1</v>
      </c>
      <c r="CU257" s="11">
        <f>ประชากรรายอายุ!CU257+ประชากรรายอายุ!GW257</f>
        <v>0</v>
      </c>
      <c r="CV257" s="11">
        <f>ประชากรรายอายุ!CV257+ประชากรรายอายุ!GX257</f>
        <v>0</v>
      </c>
      <c r="CW257" s="11">
        <f>ประชากรรายอายุ!CW257+ประชากรรายอายุ!GY257</f>
        <v>0</v>
      </c>
      <c r="CX257" s="11">
        <f>ประชากรรายอายุ!CX257+ประชากรรายอายุ!GZ257</f>
        <v>1</v>
      </c>
      <c r="CY257" s="11">
        <f>ประชากรรายอายุ!CY257+ประชากรรายอายุ!HA257</f>
        <v>0</v>
      </c>
      <c r="CZ257" s="11">
        <f>ประชากรรายอายุ!CZ257+ประชากรรายอายุ!HB257</f>
        <v>1</v>
      </c>
      <c r="DA257" s="11">
        <f>ประชากรรายอายุ!DA257+ประชากรรายอายุ!HC257</f>
        <v>0</v>
      </c>
      <c r="DB257" s="11">
        <f>ประชากรรายอายุ!DB257+ประชากรรายอายุ!HD257</f>
        <v>22</v>
      </c>
      <c r="DC257" s="11">
        <f>ประชากรรายอายุ!DC257+ประชากรรายอายุ!HE257</f>
        <v>45</v>
      </c>
      <c r="DD257" s="11">
        <f>ประชากรรายอายุ!DD257+ประชากรรายอายุ!HF257</f>
        <v>4</v>
      </c>
    </row>
    <row r="258" spans="1:108">
      <c r="A258" s="5"/>
      <c r="B258" s="5" t="s">
        <v>384</v>
      </c>
      <c r="C258" s="7">
        <f>ประชากรรายอายุ!C258+ประชากรรายอายุ!DE258</f>
        <v>82</v>
      </c>
      <c r="D258" s="7">
        <f>ประชากรรายอายุ!D258+ประชากรรายอายุ!DF258</f>
        <v>83</v>
      </c>
      <c r="E258" s="7">
        <f>ประชากรรายอายุ!E258+ประชากรรายอายุ!DG258</f>
        <v>76</v>
      </c>
      <c r="F258" s="7">
        <f>ประชากรรายอายุ!F258+ประชากรรายอายุ!DH258</f>
        <v>111</v>
      </c>
      <c r="G258" s="7">
        <f>ประชากรรายอายุ!G258+ประชากรรายอายุ!DI258</f>
        <v>112</v>
      </c>
      <c r="H258" s="7">
        <f>ประชากรรายอายุ!H258+ประชากรรายอายุ!DJ258</f>
        <v>97</v>
      </c>
      <c r="I258" s="7">
        <f>ประชากรรายอายุ!I258+ประชากรรายอายุ!DK258</f>
        <v>96</v>
      </c>
      <c r="J258" s="7">
        <f>ประชากรรายอายุ!J258+ประชากรรายอายุ!DL258</f>
        <v>95</v>
      </c>
      <c r="K258" s="7">
        <f>ประชากรรายอายุ!K258+ประชากรรายอายุ!DM258</f>
        <v>106</v>
      </c>
      <c r="L258" s="7">
        <f>ประชากรรายอายุ!L258+ประชากรรายอายุ!DN258</f>
        <v>101</v>
      </c>
      <c r="M258" s="7">
        <f>ประชากรรายอายุ!M258+ประชากรรายอายุ!DO258</f>
        <v>94</v>
      </c>
      <c r="N258" s="7">
        <f>ประชากรรายอายุ!N258+ประชากรรายอายุ!DP258</f>
        <v>113</v>
      </c>
      <c r="O258" s="7">
        <f>ประชากรรายอายุ!O258+ประชากรรายอายุ!DQ258</f>
        <v>99</v>
      </c>
      <c r="P258" s="7">
        <f>ประชากรรายอายุ!P258+ประชากรรายอายุ!DR258</f>
        <v>104</v>
      </c>
      <c r="Q258" s="7">
        <f>ประชากรรายอายุ!Q258+ประชากรรายอายุ!DS258</f>
        <v>109</v>
      </c>
      <c r="R258" s="7">
        <f>ประชากรรายอายุ!R258+ประชากรรายอายุ!DT258</f>
        <v>118</v>
      </c>
      <c r="S258" s="7">
        <f>ประชากรรายอายุ!S258+ประชากรรายอายุ!DU258</f>
        <v>104</v>
      </c>
      <c r="T258" s="7">
        <f>ประชากรรายอายุ!T258+ประชากรรายอายุ!DV258</f>
        <v>94</v>
      </c>
      <c r="U258" s="7">
        <f>ประชากรรายอายุ!U258+ประชากรรายอายุ!DW258</f>
        <v>85</v>
      </c>
      <c r="V258" s="7">
        <f>ประชากรรายอายุ!V258+ประชากรรายอายุ!DX258</f>
        <v>87</v>
      </c>
      <c r="W258" s="7">
        <f>ประชากรรายอายุ!W258+ประชากรรายอายุ!DY258</f>
        <v>77</v>
      </c>
      <c r="X258" s="7">
        <f>ประชากรรายอายุ!X258+ประชากรรายอายุ!DZ258</f>
        <v>79</v>
      </c>
      <c r="Y258" s="7">
        <f>ประชากรรายอายุ!Y258+ประชากรรายอายุ!EA258</f>
        <v>71</v>
      </c>
      <c r="Z258" s="7">
        <f>ประชากรรายอายุ!Z258+ประชากรรายอายุ!EB258</f>
        <v>72</v>
      </c>
      <c r="AA258" s="7">
        <f>ประชากรรายอายุ!AA258+ประชากรรายอายุ!EC258</f>
        <v>80</v>
      </c>
      <c r="AB258" s="7">
        <f>ประชากรรายอายุ!AB258+ประชากรรายอายุ!ED258</f>
        <v>96</v>
      </c>
      <c r="AC258" s="7">
        <f>ประชากรรายอายุ!AC258+ประชากรรายอายุ!EE258</f>
        <v>84</v>
      </c>
      <c r="AD258" s="7">
        <f>ประชากรรายอายุ!AD258+ประชากรรายอายุ!EF258</f>
        <v>102</v>
      </c>
      <c r="AE258" s="7">
        <f>ประชากรรายอายุ!AE258+ประชากรรายอายุ!EG258</f>
        <v>93</v>
      </c>
      <c r="AF258" s="7">
        <f>ประชากรรายอายุ!AF258+ประชากรรายอายุ!EH258</f>
        <v>100</v>
      </c>
      <c r="AG258" s="7">
        <f>ประชากรรายอายุ!AG258+ประชากรรายอายุ!EI258</f>
        <v>98</v>
      </c>
      <c r="AH258" s="7">
        <f>ประชากรรายอายุ!AH258+ประชากรรายอายุ!EJ258</f>
        <v>97</v>
      </c>
      <c r="AI258" s="7">
        <f>ประชากรรายอายุ!AI258+ประชากรรายอายุ!EK258</f>
        <v>103</v>
      </c>
      <c r="AJ258" s="7">
        <f>ประชากรรายอายุ!AJ258+ประชากรรายอายุ!EL258</f>
        <v>111</v>
      </c>
      <c r="AK258" s="7">
        <f>ประชากรรายอายุ!AK258+ประชากรรายอายุ!EM258</f>
        <v>100</v>
      </c>
      <c r="AL258" s="7">
        <f>ประชากรรายอายุ!AL258+ประชากรรายอายุ!EN258</f>
        <v>104</v>
      </c>
      <c r="AM258" s="7">
        <f>ประชากรรายอายุ!AM258+ประชากรรายอายุ!EO258</f>
        <v>75</v>
      </c>
      <c r="AN258" s="7">
        <f>ประชากรรายอายุ!AN258+ประชากรรายอายุ!EP258</f>
        <v>102</v>
      </c>
      <c r="AO258" s="7">
        <f>ประชากรรายอายุ!AO258+ประชากรรายอายุ!EQ258</f>
        <v>87</v>
      </c>
      <c r="AP258" s="7">
        <f>ประชากรรายอายุ!AP258+ประชากรรายอายุ!ER258</f>
        <v>75</v>
      </c>
      <c r="AQ258" s="7">
        <f>ประชากรรายอายุ!AQ258+ประชากรรายอายุ!ES258</f>
        <v>101</v>
      </c>
      <c r="AR258" s="7">
        <f>ประชากรรายอายุ!AR258+ประชากรรายอายุ!ET258</f>
        <v>72</v>
      </c>
      <c r="AS258" s="7">
        <f>ประชากรรายอายุ!AS258+ประชากรรายอายุ!EU258</f>
        <v>80</v>
      </c>
      <c r="AT258" s="7">
        <f>ประชากรรายอายุ!AT258+ประชากรรายอายุ!EV258</f>
        <v>84</v>
      </c>
      <c r="AU258" s="7">
        <f>ประชากรรายอายุ!AU258+ประชากรรายอายุ!EW258</f>
        <v>76</v>
      </c>
      <c r="AV258" s="7">
        <f>ประชากรรายอายุ!AV258+ประชากรรายอายุ!EX258</f>
        <v>65</v>
      </c>
      <c r="AW258" s="7">
        <f>ประชากรรายอายุ!AW258+ประชากรรายอายุ!EY258</f>
        <v>69</v>
      </c>
      <c r="AX258" s="7">
        <f>ประชากรรายอายุ!AX258+ประชากรรายอายุ!EZ258</f>
        <v>70</v>
      </c>
      <c r="AY258" s="7">
        <f>ประชากรรายอายุ!AY258+ประชากรรายอายุ!FA258</f>
        <v>72</v>
      </c>
      <c r="AZ258" s="7">
        <f>ประชากรรายอายุ!AZ258+ประชากรรายอายุ!FB258</f>
        <v>76</v>
      </c>
      <c r="BA258" s="7">
        <f>ประชากรรายอายุ!BA258+ประชากรรายอายุ!FC258</f>
        <v>53</v>
      </c>
      <c r="BB258" s="7">
        <f>ประชากรรายอายุ!BB258+ประชากรรายอายุ!FD258</f>
        <v>56</v>
      </c>
      <c r="BC258" s="7">
        <f>ประชากรรายอายุ!BC258+ประชากรรายอายุ!FE258</f>
        <v>61</v>
      </c>
      <c r="BD258" s="7">
        <f>ประชากรรายอายุ!BD258+ประชากรรายอายุ!FF258</f>
        <v>49</v>
      </c>
      <c r="BE258" s="7">
        <f>ประชากรรายอายุ!BE258+ประชากรรายอายุ!FG258</f>
        <v>34</v>
      </c>
      <c r="BF258" s="7">
        <f>ประชากรรายอายุ!BF258+ประชากรรายอายุ!FH258</f>
        <v>49</v>
      </c>
      <c r="BG258" s="7">
        <f>ประชากรรายอายุ!BG258+ประชากรรายอายุ!FI258</f>
        <v>51</v>
      </c>
      <c r="BH258" s="7">
        <f>ประชากรรายอายุ!BH258+ประชากรรายอายุ!FJ258</f>
        <v>44</v>
      </c>
      <c r="BI258" s="7">
        <f>ประชากรรายอายุ!BI258+ประชากรรายอายุ!FK258</f>
        <v>39</v>
      </c>
      <c r="BJ258" s="7">
        <f>ประชากรรายอายุ!BJ258+ประชากรรายอายุ!FL258</f>
        <v>40</v>
      </c>
      <c r="BK258" s="7">
        <f>ประชากรรายอายุ!BK258+ประชากรรายอายุ!FM258</f>
        <v>37</v>
      </c>
      <c r="BL258" s="7">
        <f>ประชากรรายอายุ!BL258+ประชากรรายอายุ!FN258</f>
        <v>33</v>
      </c>
      <c r="BM258" s="7">
        <f>ประชากรรายอายุ!BM258+ประชากรรายอายุ!FO258</f>
        <v>33</v>
      </c>
      <c r="BN258" s="7">
        <f>ประชากรรายอายุ!BN258+ประชากรรายอายุ!FP258</f>
        <v>38</v>
      </c>
      <c r="BO258" s="7">
        <f>ประชากรรายอายุ!BO258+ประชากรรายอายุ!FQ258</f>
        <v>25</v>
      </c>
      <c r="BP258" s="7">
        <f>ประชากรรายอายุ!BP258+ประชากรรายอายุ!FR258</f>
        <v>26</v>
      </c>
      <c r="BQ258" s="7">
        <f>ประชากรรายอายุ!BQ258+ประชากรรายอายุ!FS258</f>
        <v>15</v>
      </c>
      <c r="BR258" s="7">
        <f>ประชากรรายอายุ!BR258+ประชากรรายอายุ!FT258</f>
        <v>18</v>
      </c>
      <c r="BS258" s="7">
        <f>ประชากรรายอายุ!BS258+ประชากรรายอายุ!FU258</f>
        <v>23</v>
      </c>
      <c r="BT258" s="7">
        <f>ประชากรรายอายุ!BT258+ประชากรรายอายุ!FV258</f>
        <v>18</v>
      </c>
      <c r="BU258" s="7">
        <f>ประชากรรายอายุ!BU258+ประชากรรายอายุ!FW258</f>
        <v>17</v>
      </c>
      <c r="BV258" s="7">
        <f>ประชากรรายอายุ!BV258+ประชากรรายอายุ!FX258</f>
        <v>13</v>
      </c>
      <c r="BW258" s="7">
        <f>ประชากรรายอายุ!BW258+ประชากรรายอายุ!FY258</f>
        <v>20</v>
      </c>
      <c r="BX258" s="7">
        <f>ประชากรรายอายุ!BX258+ประชากรรายอายุ!FZ258</f>
        <v>18</v>
      </c>
      <c r="BY258" s="7">
        <f>ประชากรรายอายุ!BY258+ประชากรรายอายุ!GA258</f>
        <v>17</v>
      </c>
      <c r="BZ258" s="7">
        <f>ประชากรรายอายุ!BZ258+ประชากรรายอายุ!GB258</f>
        <v>11</v>
      </c>
      <c r="CA258" s="7">
        <f>ประชากรรายอายุ!CA258+ประชากรรายอายุ!GC258</f>
        <v>11</v>
      </c>
      <c r="CB258" s="7">
        <f>ประชากรรายอายุ!CB258+ประชากรรายอายุ!GD258</f>
        <v>11</v>
      </c>
      <c r="CC258" s="7">
        <f>ประชากรรายอายุ!CC258+ประชากรรายอายุ!GE258</f>
        <v>14</v>
      </c>
      <c r="CD258" s="7">
        <f>ประชากรรายอายุ!CD258+ประชากรรายอายุ!GF258</f>
        <v>11</v>
      </c>
      <c r="CE258" s="7">
        <f>ประชากรรายอายุ!CE258+ประชากรรายอายุ!GG258</f>
        <v>17</v>
      </c>
      <c r="CF258" s="7">
        <f>ประชากรรายอายุ!CF258+ประชากรรายอายุ!GH258</f>
        <v>4</v>
      </c>
      <c r="CG258" s="7">
        <f>ประชากรรายอายุ!CG258+ประชากรรายอายุ!GI258</f>
        <v>3</v>
      </c>
      <c r="CH258" s="7">
        <f>ประชากรรายอายุ!CH258+ประชากรรายอายุ!GJ258</f>
        <v>4</v>
      </c>
      <c r="CI258" s="7">
        <f>ประชากรรายอายุ!CI258+ประชากรรายอายุ!GK258</f>
        <v>7</v>
      </c>
      <c r="CJ258" s="7">
        <f>ประชากรรายอายุ!CJ258+ประชากรรายอายุ!GL258</f>
        <v>6</v>
      </c>
      <c r="CK258" s="7">
        <f>ประชากรรายอายุ!CK258+ประชากรรายอายุ!GM258</f>
        <v>2</v>
      </c>
      <c r="CL258" s="7">
        <f>ประชากรรายอายุ!CL258+ประชากรรายอายุ!GN258</f>
        <v>3</v>
      </c>
      <c r="CM258" s="7">
        <f>ประชากรรายอายุ!CM258+ประชากรรายอายุ!GO258</f>
        <v>2</v>
      </c>
      <c r="CN258" s="7">
        <f>ประชากรรายอายุ!CN258+ประชากรรายอายุ!GP258</f>
        <v>0</v>
      </c>
      <c r="CO258" s="7">
        <f>ประชากรรายอายุ!CO258+ประชากรรายอายุ!GQ258</f>
        <v>3</v>
      </c>
      <c r="CP258" s="7">
        <f>ประชากรรายอายุ!CP258+ประชากรรายอายุ!GR258</f>
        <v>2</v>
      </c>
      <c r="CQ258" s="7">
        <f>ประชากรรายอายุ!CQ258+ประชากรรายอายุ!GS258</f>
        <v>0</v>
      </c>
      <c r="CR258" s="7">
        <f>ประชากรรายอายุ!CR258+ประชากรรายอายุ!GT258</f>
        <v>0</v>
      </c>
      <c r="CS258" s="7">
        <f>ประชากรรายอายุ!CS258+ประชากรรายอายุ!GU258</f>
        <v>0</v>
      </c>
      <c r="CT258" s="7">
        <f>ประชากรรายอายุ!CT258+ประชากรรายอายุ!GV258</f>
        <v>1</v>
      </c>
      <c r="CU258" s="7">
        <f>ประชากรรายอายุ!CU258+ประชากรรายอายุ!GW258</f>
        <v>0</v>
      </c>
      <c r="CV258" s="7">
        <f>ประชากรรายอายุ!CV258+ประชากรรายอายุ!GX258</f>
        <v>0</v>
      </c>
      <c r="CW258" s="7">
        <f>ประชากรรายอายุ!CW258+ประชากรรายอายุ!GY258</f>
        <v>0</v>
      </c>
      <c r="CX258" s="7">
        <f>ประชากรรายอายุ!CX258+ประชากรรายอายุ!GZ258</f>
        <v>0</v>
      </c>
      <c r="CY258" s="7">
        <f>ประชากรรายอายุ!CY258+ประชากรรายอายุ!HA258</f>
        <v>0</v>
      </c>
      <c r="CZ258" s="7">
        <f>ประชากรรายอายุ!CZ258+ประชากรรายอายุ!HB258</f>
        <v>0</v>
      </c>
      <c r="DA258" s="7">
        <f>ประชากรรายอายุ!DA258+ประชากรรายอายุ!HC258</f>
        <v>0</v>
      </c>
      <c r="DB258" s="7">
        <f>ประชากรรายอายุ!DB258+ประชากรรายอายุ!HD258</f>
        <v>0</v>
      </c>
      <c r="DC258" s="7">
        <f>ประชากรรายอายุ!DC258+ประชากรรายอายุ!HE258</f>
        <v>45</v>
      </c>
      <c r="DD258" s="7">
        <f>ประชากรรายอายุ!DD258+ประชากรรายอายุ!HF258</f>
        <v>0</v>
      </c>
    </row>
    <row r="259" spans="1:108" s="3" customFormat="1">
      <c r="A259" s="12"/>
      <c r="B259" s="12" t="s">
        <v>385</v>
      </c>
      <c r="C259" s="7">
        <f>ประชากรรายอายุ!C259+ประชากรรายอายุ!DE259</f>
        <v>53</v>
      </c>
      <c r="D259" s="7">
        <f>ประชากรรายอายุ!D259+ประชากรรายอายุ!DF259</f>
        <v>64</v>
      </c>
      <c r="E259" s="7">
        <f>ประชากรรายอายุ!E259+ประชากรรายอายุ!DG259</f>
        <v>49</v>
      </c>
      <c r="F259" s="7">
        <f>ประชากรรายอายุ!F259+ประชากรรายอายุ!DH259</f>
        <v>67</v>
      </c>
      <c r="G259" s="7">
        <f>ประชากรรายอายุ!G259+ประชากรรายอายุ!DI259</f>
        <v>57</v>
      </c>
      <c r="H259" s="7">
        <f>ประชากรรายอายุ!H259+ประชากรรายอายุ!DJ259</f>
        <v>54</v>
      </c>
      <c r="I259" s="7">
        <f>ประชากรรายอายุ!I259+ประชากรรายอายุ!DK259</f>
        <v>51</v>
      </c>
      <c r="J259" s="7">
        <f>ประชากรรายอายุ!J259+ประชากรรายอายุ!DL259</f>
        <v>52</v>
      </c>
      <c r="K259" s="7">
        <f>ประชากรรายอายุ!K259+ประชากรรายอายุ!DM259</f>
        <v>63</v>
      </c>
      <c r="L259" s="7">
        <f>ประชากรรายอายุ!L259+ประชากรรายอายุ!DN259</f>
        <v>63</v>
      </c>
      <c r="M259" s="7">
        <f>ประชากรรายอายุ!M259+ประชากรรายอายุ!DO259</f>
        <v>45</v>
      </c>
      <c r="N259" s="7">
        <f>ประชากรรายอายุ!N259+ประชากรรายอายุ!DP259</f>
        <v>68</v>
      </c>
      <c r="O259" s="7">
        <f>ประชากรรายอายุ!O259+ประชากรรายอายุ!DQ259</f>
        <v>53</v>
      </c>
      <c r="P259" s="7">
        <f>ประชากรรายอายุ!P259+ประชากรรายอายุ!DR259</f>
        <v>72</v>
      </c>
      <c r="Q259" s="7">
        <f>ประชากรรายอายุ!Q259+ประชากรรายอายุ!DS259</f>
        <v>58</v>
      </c>
      <c r="R259" s="7">
        <f>ประชากรรายอายุ!R259+ประชากรรายอายุ!DT259</f>
        <v>42</v>
      </c>
      <c r="S259" s="7">
        <f>ประชากรรายอายุ!S259+ประชากรรายอายุ!DU259</f>
        <v>60</v>
      </c>
      <c r="T259" s="7">
        <f>ประชากรรายอายุ!T259+ประชากรรายอายุ!DV259</f>
        <v>50</v>
      </c>
      <c r="U259" s="7">
        <f>ประชากรรายอายุ!U259+ประชากรรายอายุ!DW259</f>
        <v>58</v>
      </c>
      <c r="V259" s="7">
        <f>ประชากรรายอายุ!V259+ประชากรรายอายุ!DX259</f>
        <v>50</v>
      </c>
      <c r="W259" s="7">
        <f>ประชากรรายอายุ!W259+ประชากรรายอายุ!DY259</f>
        <v>53</v>
      </c>
      <c r="X259" s="7">
        <f>ประชากรรายอายุ!X259+ประชากรรายอายุ!DZ259</f>
        <v>38</v>
      </c>
      <c r="Y259" s="7">
        <f>ประชากรรายอายุ!Y259+ประชากรรายอายุ!EA259</f>
        <v>38</v>
      </c>
      <c r="Z259" s="7">
        <f>ประชากรรายอายุ!Z259+ประชากรรายอายุ!EB259</f>
        <v>58</v>
      </c>
      <c r="AA259" s="7">
        <f>ประชากรรายอายุ!AA259+ประชากรรายอายุ!EC259</f>
        <v>40</v>
      </c>
      <c r="AB259" s="7">
        <f>ประชากรรายอายุ!AB259+ประชากรรายอายุ!ED259</f>
        <v>55</v>
      </c>
      <c r="AC259" s="7">
        <f>ประชากรรายอายุ!AC259+ประชากรรายอายุ!EE259</f>
        <v>47</v>
      </c>
      <c r="AD259" s="7">
        <f>ประชากรรายอายุ!AD259+ประชากรรายอายุ!EF259</f>
        <v>49</v>
      </c>
      <c r="AE259" s="7">
        <f>ประชากรรายอายุ!AE259+ประชากรรายอายุ!EG259</f>
        <v>58</v>
      </c>
      <c r="AF259" s="7">
        <f>ประชากรรายอายุ!AF259+ประชากรรายอายุ!EH259</f>
        <v>57</v>
      </c>
      <c r="AG259" s="7">
        <f>ประชากรรายอายุ!AG259+ประชากรรายอายุ!EI259</f>
        <v>65</v>
      </c>
      <c r="AH259" s="7">
        <f>ประชากรรายอายุ!AH259+ประชากรรายอายุ!EJ259</f>
        <v>56</v>
      </c>
      <c r="AI259" s="7">
        <f>ประชากรรายอายุ!AI259+ประชากรรายอายุ!EK259</f>
        <v>71</v>
      </c>
      <c r="AJ259" s="7">
        <f>ประชากรรายอายุ!AJ259+ประชากรรายอายุ!EL259</f>
        <v>78</v>
      </c>
      <c r="AK259" s="7">
        <f>ประชากรรายอายุ!AK259+ประชากรรายอายุ!EM259</f>
        <v>51</v>
      </c>
      <c r="AL259" s="7">
        <f>ประชากรรายอายุ!AL259+ประชากรรายอายุ!EN259</f>
        <v>65</v>
      </c>
      <c r="AM259" s="7">
        <f>ประชากรรายอายุ!AM259+ประชากรรายอายุ!EO259</f>
        <v>62</v>
      </c>
      <c r="AN259" s="7">
        <f>ประชากรรายอายุ!AN259+ประชากรรายอายุ!EP259</f>
        <v>80</v>
      </c>
      <c r="AO259" s="7">
        <f>ประชากรรายอายุ!AO259+ประชากรรายอายุ!EQ259</f>
        <v>64</v>
      </c>
      <c r="AP259" s="7">
        <f>ประชากรรายอายุ!AP259+ประชากรรายอายุ!ER259</f>
        <v>69</v>
      </c>
      <c r="AQ259" s="7">
        <f>ประชากรรายอายุ!AQ259+ประชากรรายอายุ!ES259</f>
        <v>57</v>
      </c>
      <c r="AR259" s="7">
        <f>ประชากรรายอายุ!AR259+ประชากรรายอายุ!ET259</f>
        <v>63</v>
      </c>
      <c r="AS259" s="7">
        <f>ประชากรรายอายุ!AS259+ประชากรรายอายุ!EU259</f>
        <v>58</v>
      </c>
      <c r="AT259" s="7">
        <f>ประชากรรายอายุ!AT259+ประชากรรายอายุ!EV259</f>
        <v>61</v>
      </c>
      <c r="AU259" s="7">
        <f>ประชากรรายอายุ!AU259+ประชากรรายอายุ!EW259</f>
        <v>62</v>
      </c>
      <c r="AV259" s="7">
        <f>ประชากรรายอายุ!AV259+ประชากรรายอายุ!EX259</f>
        <v>56</v>
      </c>
      <c r="AW259" s="7">
        <f>ประชากรรายอายุ!AW259+ประชากรรายอายุ!EY259</f>
        <v>51</v>
      </c>
      <c r="AX259" s="7">
        <f>ประชากรรายอายุ!AX259+ประชากรรายอายุ!EZ259</f>
        <v>42</v>
      </c>
      <c r="AY259" s="7">
        <f>ประชากรรายอายุ!AY259+ประชากรรายอายุ!FA259</f>
        <v>40</v>
      </c>
      <c r="AZ259" s="7">
        <f>ประชากรรายอายุ!AZ259+ประชากรรายอายุ!FB259</f>
        <v>30</v>
      </c>
      <c r="BA259" s="7">
        <f>ประชากรรายอายุ!BA259+ประชากรรายอายุ!FC259</f>
        <v>44</v>
      </c>
      <c r="BB259" s="7">
        <f>ประชากรรายอายุ!BB259+ประชากรรายอายุ!FD259</f>
        <v>45</v>
      </c>
      <c r="BC259" s="7">
        <f>ประชากรรายอายุ!BC259+ประชากรรายอายุ!FE259</f>
        <v>43</v>
      </c>
      <c r="BD259" s="7">
        <f>ประชากรรายอายุ!BD259+ประชากรรายอายุ!FF259</f>
        <v>31</v>
      </c>
      <c r="BE259" s="7">
        <f>ประชากรรายอายุ!BE259+ประชากรรายอายุ!FG259</f>
        <v>35</v>
      </c>
      <c r="BF259" s="7">
        <f>ประชากรรายอายุ!BF259+ประชากรรายอายุ!FH259</f>
        <v>47</v>
      </c>
      <c r="BG259" s="7">
        <f>ประชากรรายอายุ!BG259+ประชากรรายอายุ!FI259</f>
        <v>31</v>
      </c>
      <c r="BH259" s="7">
        <f>ประชากรรายอายุ!BH259+ประชากรรายอายุ!FJ259</f>
        <v>22</v>
      </c>
      <c r="BI259" s="7">
        <f>ประชากรรายอายุ!BI259+ประชากรรายอายุ!FK259</f>
        <v>24</v>
      </c>
      <c r="BJ259" s="7">
        <f>ประชากรรายอายุ!BJ259+ประชากรรายอายุ!FL259</f>
        <v>40</v>
      </c>
      <c r="BK259" s="7">
        <f>ประชากรรายอายุ!BK259+ประชากรรายอายุ!FM259</f>
        <v>34</v>
      </c>
      <c r="BL259" s="7">
        <f>ประชากรรายอายุ!BL259+ประชากรรายอายุ!FN259</f>
        <v>31</v>
      </c>
      <c r="BM259" s="7">
        <f>ประชากรรายอายุ!BM259+ประชากรรายอายุ!FO259</f>
        <v>29</v>
      </c>
      <c r="BN259" s="7">
        <f>ประชากรรายอายุ!BN259+ประชากรรายอายุ!FP259</f>
        <v>31</v>
      </c>
      <c r="BO259" s="7">
        <f>ประชากรรายอายุ!BO259+ประชากรรายอายุ!FQ259</f>
        <v>25</v>
      </c>
      <c r="BP259" s="7">
        <f>ประชากรรายอายุ!BP259+ประชากรรายอายุ!FR259</f>
        <v>19</v>
      </c>
      <c r="BQ259" s="7">
        <f>ประชากรรายอายุ!BQ259+ประชากรรายอายุ!FS259</f>
        <v>20</v>
      </c>
      <c r="BR259" s="7">
        <f>ประชากรรายอายุ!BR259+ประชากรรายอายุ!FT259</f>
        <v>17</v>
      </c>
      <c r="BS259" s="7">
        <f>ประชากรรายอายุ!BS259+ประชากรรายอายุ!FU259</f>
        <v>19</v>
      </c>
      <c r="BT259" s="7">
        <f>ประชากรรายอายุ!BT259+ประชากรรายอายุ!FV259</f>
        <v>16</v>
      </c>
      <c r="BU259" s="7">
        <f>ประชากรรายอายุ!BU259+ประชากรรายอายุ!FW259</f>
        <v>16</v>
      </c>
      <c r="BV259" s="7">
        <f>ประชากรรายอายุ!BV259+ประชากรรายอายุ!FX259</f>
        <v>12</v>
      </c>
      <c r="BW259" s="7">
        <f>ประชากรรายอายุ!BW259+ประชากรรายอายุ!FY259</f>
        <v>9</v>
      </c>
      <c r="BX259" s="7">
        <f>ประชากรรายอายุ!BX259+ประชากรรายอายุ!FZ259</f>
        <v>7</v>
      </c>
      <c r="BY259" s="7">
        <f>ประชากรรายอายุ!BY259+ประชากรรายอายุ!GA259</f>
        <v>12</v>
      </c>
      <c r="BZ259" s="7">
        <f>ประชากรรายอายุ!BZ259+ประชากรรายอายุ!GB259</f>
        <v>7</v>
      </c>
      <c r="CA259" s="7">
        <f>ประชากรรายอายุ!CA259+ประชากรรายอายุ!GC259</f>
        <v>7</v>
      </c>
      <c r="CB259" s="7">
        <f>ประชากรรายอายุ!CB259+ประชากรรายอายุ!GD259</f>
        <v>4</v>
      </c>
      <c r="CC259" s="7">
        <f>ประชากรรายอายุ!CC259+ประชากรรายอายุ!GE259</f>
        <v>4</v>
      </c>
      <c r="CD259" s="7">
        <f>ประชากรรายอายุ!CD259+ประชากรรายอายุ!GF259</f>
        <v>5</v>
      </c>
      <c r="CE259" s="7">
        <f>ประชากรรายอายุ!CE259+ประชากรรายอายุ!GG259</f>
        <v>9</v>
      </c>
      <c r="CF259" s="7">
        <f>ประชากรรายอายุ!CF259+ประชากรรายอายุ!GH259</f>
        <v>3</v>
      </c>
      <c r="CG259" s="7">
        <f>ประชากรรายอายุ!CG259+ประชากรรายอายุ!GI259</f>
        <v>3</v>
      </c>
      <c r="CH259" s="7">
        <f>ประชากรรายอายุ!CH259+ประชากรรายอายุ!GJ259</f>
        <v>4</v>
      </c>
      <c r="CI259" s="7">
        <f>ประชากรรายอายุ!CI259+ประชากรรายอายุ!GK259</f>
        <v>6</v>
      </c>
      <c r="CJ259" s="7">
        <f>ประชากรรายอายุ!CJ259+ประชากรรายอายุ!GL259</f>
        <v>3</v>
      </c>
      <c r="CK259" s="7">
        <f>ประชากรรายอายุ!CK259+ประชากรรายอายุ!GM259</f>
        <v>3</v>
      </c>
      <c r="CL259" s="7">
        <f>ประชากรรายอายุ!CL259+ประชากรรายอายุ!GN259</f>
        <v>1</v>
      </c>
      <c r="CM259" s="7">
        <f>ประชากรรายอายุ!CM259+ประชากรรายอายุ!GO259</f>
        <v>2</v>
      </c>
      <c r="CN259" s="7">
        <f>ประชากรรายอายุ!CN259+ประชากรรายอายุ!GP259</f>
        <v>1</v>
      </c>
      <c r="CO259" s="7">
        <f>ประชากรรายอายุ!CO259+ประชากรรายอายุ!GQ259</f>
        <v>0</v>
      </c>
      <c r="CP259" s="7">
        <f>ประชากรรายอายุ!CP259+ประชากรรายอายุ!GR259</f>
        <v>0</v>
      </c>
      <c r="CQ259" s="7">
        <f>ประชากรรายอายุ!CQ259+ประชากรรายอายุ!GS259</f>
        <v>1</v>
      </c>
      <c r="CR259" s="7">
        <f>ประชากรรายอายุ!CR259+ประชากรรายอายุ!GT259</f>
        <v>1</v>
      </c>
      <c r="CS259" s="7">
        <f>ประชากรรายอายุ!CS259+ประชากรรายอายุ!GU259</f>
        <v>1</v>
      </c>
      <c r="CT259" s="7">
        <f>ประชากรรายอายุ!CT259+ประชากรรายอายุ!GV259</f>
        <v>0</v>
      </c>
      <c r="CU259" s="7">
        <f>ประชากรรายอายุ!CU259+ประชากรรายอายุ!GW259</f>
        <v>0</v>
      </c>
      <c r="CV259" s="7">
        <f>ประชากรรายอายุ!CV259+ประชากรรายอายุ!GX259</f>
        <v>0</v>
      </c>
      <c r="CW259" s="7">
        <f>ประชากรรายอายุ!CW259+ประชากรรายอายุ!GY259</f>
        <v>0</v>
      </c>
      <c r="CX259" s="7">
        <f>ประชากรรายอายุ!CX259+ประชากรรายอายุ!GZ259</f>
        <v>1</v>
      </c>
      <c r="CY259" s="7">
        <f>ประชากรรายอายุ!CY259+ประชากรรายอายุ!HA259</f>
        <v>0</v>
      </c>
      <c r="CZ259" s="7">
        <f>ประชากรรายอายุ!CZ259+ประชากรรายอายุ!HB259</f>
        <v>1</v>
      </c>
      <c r="DA259" s="7">
        <f>ประชากรรายอายุ!DA259+ประชากรรายอายุ!HC259</f>
        <v>0</v>
      </c>
      <c r="DB259" s="7">
        <f>ประชากรรายอายุ!DB259+ประชากรรายอายุ!HD259</f>
        <v>22</v>
      </c>
      <c r="DC259" s="7">
        <f>ประชากรรายอายุ!DC259+ประชากรรายอายุ!HE259</f>
        <v>0</v>
      </c>
      <c r="DD259" s="7">
        <f>ประชากรรายอายุ!DD259+ประชากรรายอายุ!HF259</f>
        <v>4</v>
      </c>
    </row>
    <row r="260" spans="1:108">
      <c r="A260" s="5"/>
      <c r="B260" s="5" t="s">
        <v>184</v>
      </c>
      <c r="C260" s="7">
        <f>ประชากรรายอายุ!C260+ประชากรรายอายุ!DE260</f>
        <v>174</v>
      </c>
      <c r="D260" s="7">
        <f>ประชากรรายอายุ!D260+ประชากรรายอายุ!DF260</f>
        <v>175</v>
      </c>
      <c r="E260" s="7">
        <f>ประชากรรายอายุ!E260+ประชากรรายอายุ!DG260</f>
        <v>188</v>
      </c>
      <c r="F260" s="7">
        <f>ประชากรรายอายุ!F260+ประชากรรายอายุ!DH260</f>
        <v>177</v>
      </c>
      <c r="G260" s="7">
        <f>ประชากรรายอายุ!G260+ประชากรรายอายุ!DI260</f>
        <v>164</v>
      </c>
      <c r="H260" s="7">
        <f>ประชากรรายอายุ!H260+ประชากรรายอายุ!DJ260</f>
        <v>176</v>
      </c>
      <c r="I260" s="7">
        <f>ประชากรรายอายุ!I260+ประชากรรายอายุ!DK260</f>
        <v>168</v>
      </c>
      <c r="J260" s="7">
        <f>ประชากรรายอายุ!J260+ประชากรรายอายุ!DL260</f>
        <v>155</v>
      </c>
      <c r="K260" s="7">
        <f>ประชากรรายอายุ!K260+ประชากรรายอายุ!DM260</f>
        <v>182</v>
      </c>
      <c r="L260" s="7">
        <f>ประชากรรายอายุ!L260+ประชากรรายอายุ!DN260</f>
        <v>155</v>
      </c>
      <c r="M260" s="7">
        <f>ประชากรรายอายุ!M260+ประชากรรายอายุ!DO260</f>
        <v>177</v>
      </c>
      <c r="N260" s="7">
        <f>ประชากรรายอายุ!N260+ประชากรรายอายุ!DP260</f>
        <v>167</v>
      </c>
      <c r="O260" s="7">
        <f>ประชากรรายอายุ!O260+ประชากรรายอายุ!DQ260</f>
        <v>182</v>
      </c>
      <c r="P260" s="7">
        <f>ประชากรรายอายุ!P260+ประชากรรายอายุ!DR260</f>
        <v>183</v>
      </c>
      <c r="Q260" s="7">
        <f>ประชากรรายอายุ!Q260+ประชากรรายอายุ!DS260</f>
        <v>204</v>
      </c>
      <c r="R260" s="7">
        <f>ประชากรรายอายุ!R260+ประชากรรายอายุ!DT260</f>
        <v>172</v>
      </c>
      <c r="S260" s="7">
        <f>ประชากรรายอายุ!S260+ประชากรรายอายุ!DU260</f>
        <v>208</v>
      </c>
      <c r="T260" s="7">
        <f>ประชากรรายอายุ!T260+ประชากรรายอายุ!DV260</f>
        <v>185</v>
      </c>
      <c r="U260" s="7">
        <f>ประชากรรายอายุ!U260+ประชากรรายอายุ!DW260</f>
        <v>199</v>
      </c>
      <c r="V260" s="7">
        <f>ประชากรรายอายุ!V260+ประชากรรายอายุ!DX260</f>
        <v>161</v>
      </c>
      <c r="W260" s="7">
        <f>ประชากรรายอายุ!W260+ประชากรรายอายุ!DY260</f>
        <v>174</v>
      </c>
      <c r="X260" s="7">
        <f>ประชากรรายอายุ!X260+ประชากรรายอายุ!DZ260</f>
        <v>148</v>
      </c>
      <c r="Y260" s="7">
        <f>ประชากรรายอายุ!Y260+ประชากรรายอายุ!EA260</f>
        <v>170</v>
      </c>
      <c r="Z260" s="7">
        <f>ประชากรรายอายุ!Z260+ประชากรรายอายุ!EB260</f>
        <v>150</v>
      </c>
      <c r="AA260" s="7">
        <f>ประชากรรายอายุ!AA260+ประชากรรายอายุ!EC260</f>
        <v>190</v>
      </c>
      <c r="AB260" s="7">
        <f>ประชากรรายอายุ!AB260+ประชากรรายอายุ!ED260</f>
        <v>171</v>
      </c>
      <c r="AC260" s="7">
        <f>ประชากรรายอายุ!AC260+ประชากรรายอายุ!EE260</f>
        <v>179</v>
      </c>
      <c r="AD260" s="7">
        <f>ประชากรรายอายุ!AD260+ประชากรรายอายุ!EF260</f>
        <v>191</v>
      </c>
      <c r="AE260" s="7">
        <f>ประชากรรายอายุ!AE260+ประชากรรายอายุ!EG260</f>
        <v>186</v>
      </c>
      <c r="AF260" s="7">
        <f>ประชากรรายอายุ!AF260+ประชากรรายอายุ!EH260</f>
        <v>186</v>
      </c>
      <c r="AG260" s="7">
        <f>ประชากรรายอายุ!AG260+ประชากรรายอายุ!EI260</f>
        <v>204</v>
      </c>
      <c r="AH260" s="7">
        <f>ประชากรรายอายุ!AH260+ประชากรรายอายุ!EJ260</f>
        <v>212</v>
      </c>
      <c r="AI260" s="7">
        <f>ประชากรรายอายุ!AI260+ประชากรรายอายุ!EK260</f>
        <v>176</v>
      </c>
      <c r="AJ260" s="7">
        <f>ประชากรรายอายุ!AJ260+ประชากรรายอายุ!EL260</f>
        <v>176</v>
      </c>
      <c r="AK260" s="7">
        <f>ประชากรรายอายุ!AK260+ประชากรรายอายุ!EM260</f>
        <v>150</v>
      </c>
      <c r="AL260" s="7">
        <f>ประชากรรายอายุ!AL260+ประชากรรายอายุ!EN260</f>
        <v>181</v>
      </c>
      <c r="AM260" s="7">
        <f>ประชากรรายอายุ!AM260+ประชากรรายอายุ!EO260</f>
        <v>165</v>
      </c>
      <c r="AN260" s="7">
        <f>ประชากรรายอายุ!AN260+ประชากรรายอายุ!EP260</f>
        <v>159</v>
      </c>
      <c r="AO260" s="7">
        <f>ประชากรรายอายุ!AO260+ประชากรรายอายุ!EQ260</f>
        <v>170</v>
      </c>
      <c r="AP260" s="7">
        <f>ประชากรรายอายุ!AP260+ประชากรรายอายุ!ER260</f>
        <v>162</v>
      </c>
      <c r="AQ260" s="7">
        <f>ประชากรรายอายุ!AQ260+ประชากรรายอายุ!ES260</f>
        <v>191</v>
      </c>
      <c r="AR260" s="7">
        <f>ประชากรรายอายุ!AR260+ประชากรรายอายุ!ET260</f>
        <v>162</v>
      </c>
      <c r="AS260" s="7">
        <f>ประชากรรายอายุ!AS260+ประชากรรายอายุ!EU260</f>
        <v>164</v>
      </c>
      <c r="AT260" s="7">
        <f>ประชากรรายอายุ!AT260+ประชากรรายอายุ!EV260</f>
        <v>143</v>
      </c>
      <c r="AU260" s="7">
        <f>ประชากรรายอายุ!AU260+ประชากรรายอายุ!EW260</f>
        <v>143</v>
      </c>
      <c r="AV260" s="7">
        <f>ประชากรรายอายุ!AV260+ประชากรรายอายุ!EX260</f>
        <v>157</v>
      </c>
      <c r="AW260" s="7">
        <f>ประชากรรายอายุ!AW260+ประชากรรายอายุ!EY260</f>
        <v>132</v>
      </c>
      <c r="AX260" s="7">
        <f>ประชากรรายอายุ!AX260+ประชากรรายอายุ!EZ260</f>
        <v>99</v>
      </c>
      <c r="AY260" s="7">
        <f>ประชากรรายอายุ!AY260+ประชากรรายอายุ!FA260</f>
        <v>121</v>
      </c>
      <c r="AZ260" s="7">
        <f>ประชากรรายอายุ!AZ260+ประชากรรายอายุ!FB260</f>
        <v>115</v>
      </c>
      <c r="BA260" s="7">
        <f>ประชากรรายอายุ!BA260+ประชากรรายอายุ!FC260</f>
        <v>109</v>
      </c>
      <c r="BB260" s="7">
        <f>ประชากรรายอายุ!BB260+ประชากรรายอายุ!FD260</f>
        <v>95</v>
      </c>
      <c r="BC260" s="7">
        <f>ประชากรรายอายุ!BC260+ประชากรรายอายุ!FE260</f>
        <v>107</v>
      </c>
      <c r="BD260" s="7">
        <f>ประชากรรายอายุ!BD260+ประชากรรายอายุ!FF260</f>
        <v>95</v>
      </c>
      <c r="BE260" s="7">
        <f>ประชากรรายอายุ!BE260+ประชากรรายอายุ!FG260</f>
        <v>88</v>
      </c>
      <c r="BF260" s="7">
        <f>ประชากรรายอายุ!BF260+ประชากรรายอายุ!FH260</f>
        <v>80</v>
      </c>
      <c r="BG260" s="7">
        <f>ประชากรรายอายุ!BG260+ประชากรรายอายุ!FI260</f>
        <v>69</v>
      </c>
      <c r="BH260" s="7">
        <f>ประชากรรายอายุ!BH260+ประชากรรายอายุ!FJ260</f>
        <v>86</v>
      </c>
      <c r="BI260" s="7">
        <f>ประชากรรายอายุ!BI260+ประชากรรายอายุ!FK260</f>
        <v>77</v>
      </c>
      <c r="BJ260" s="7">
        <f>ประชากรรายอายุ!BJ260+ประชากรรายอายุ!FL260</f>
        <v>54</v>
      </c>
      <c r="BK260" s="7">
        <f>ประชากรรายอายุ!BK260+ประชากรรายอายุ!FM260</f>
        <v>76</v>
      </c>
      <c r="BL260" s="7">
        <f>ประชากรรายอายุ!BL260+ประชากรรายอายุ!FN260</f>
        <v>68</v>
      </c>
      <c r="BM260" s="7">
        <f>ประชากรรายอายุ!BM260+ประชากรรายอายุ!FO260</f>
        <v>65</v>
      </c>
      <c r="BN260" s="7">
        <f>ประชากรรายอายุ!BN260+ประชากรรายอายุ!FP260</f>
        <v>64</v>
      </c>
      <c r="BO260" s="7">
        <f>ประชากรรายอายุ!BO260+ประชากรรายอายุ!FQ260</f>
        <v>65</v>
      </c>
      <c r="BP260" s="7">
        <f>ประชากรรายอายุ!BP260+ประชากรรายอายุ!FR260</f>
        <v>58</v>
      </c>
      <c r="BQ260" s="7">
        <f>ประชากรรายอายุ!BQ260+ประชากรรายอายุ!FS260</f>
        <v>52</v>
      </c>
      <c r="BR260" s="7">
        <f>ประชากรรายอายุ!BR260+ประชากรรายอายุ!FT260</f>
        <v>35</v>
      </c>
      <c r="BS260" s="7">
        <f>ประชากรรายอายุ!BS260+ประชากรรายอายุ!FU260</f>
        <v>30</v>
      </c>
      <c r="BT260" s="7">
        <f>ประชากรรายอายุ!BT260+ประชากรรายอายุ!FV260</f>
        <v>36</v>
      </c>
      <c r="BU260" s="7">
        <f>ประชากรรายอายุ!BU260+ประชากรรายอายุ!FW260</f>
        <v>27</v>
      </c>
      <c r="BV260" s="7">
        <f>ประชากรรายอายุ!BV260+ประชากรรายอายุ!FX260</f>
        <v>26</v>
      </c>
      <c r="BW260" s="7">
        <f>ประชากรรายอายุ!BW260+ประชากรรายอายุ!FY260</f>
        <v>34</v>
      </c>
      <c r="BX260" s="7">
        <f>ประชากรรายอายุ!BX260+ประชากรรายอายุ!FZ260</f>
        <v>26</v>
      </c>
      <c r="BY260" s="7">
        <f>ประชากรรายอายุ!BY260+ประชากรรายอายุ!GA260</f>
        <v>28</v>
      </c>
      <c r="BZ260" s="7">
        <f>ประชากรรายอายุ!BZ260+ประชากรรายอายุ!GB260</f>
        <v>13</v>
      </c>
      <c r="CA260" s="7">
        <f>ประชากรรายอายุ!CA260+ประชากรรายอายุ!GC260</f>
        <v>19</v>
      </c>
      <c r="CB260" s="7">
        <f>ประชากรรายอายุ!CB260+ประชากรรายอายุ!GD260</f>
        <v>17</v>
      </c>
      <c r="CC260" s="7">
        <f>ประชากรรายอายุ!CC260+ประชากรรายอายุ!GE260</f>
        <v>19</v>
      </c>
      <c r="CD260" s="7">
        <f>ประชากรรายอายุ!CD260+ประชากรรายอายุ!GF260</f>
        <v>13</v>
      </c>
      <c r="CE260" s="7">
        <f>ประชากรรายอายุ!CE260+ประชากรรายอายุ!GG260</f>
        <v>14</v>
      </c>
      <c r="CF260" s="7">
        <f>ประชากรรายอายุ!CF260+ประชากรรายอายุ!GH260</f>
        <v>9</v>
      </c>
      <c r="CG260" s="7">
        <f>ประชากรรายอายุ!CG260+ประชากรรายอายุ!GI260</f>
        <v>10</v>
      </c>
      <c r="CH260" s="7">
        <f>ประชากรรายอายุ!CH260+ประชากรรายอายุ!GJ260</f>
        <v>5</v>
      </c>
      <c r="CI260" s="7">
        <f>ประชากรรายอายุ!CI260+ประชากรรายอายุ!GK260</f>
        <v>10</v>
      </c>
      <c r="CJ260" s="7">
        <f>ประชากรรายอายุ!CJ260+ประชากรรายอายุ!GL260</f>
        <v>5</v>
      </c>
      <c r="CK260" s="7">
        <f>ประชากรรายอายุ!CK260+ประชากรรายอายุ!GM260</f>
        <v>4</v>
      </c>
      <c r="CL260" s="7">
        <f>ประชากรรายอายุ!CL260+ประชากรรายอายุ!GN260</f>
        <v>5</v>
      </c>
      <c r="CM260" s="7">
        <f>ประชากรรายอายุ!CM260+ประชากรรายอายุ!GO260</f>
        <v>3</v>
      </c>
      <c r="CN260" s="7">
        <f>ประชากรรายอายุ!CN260+ประชากรรายอายุ!GP260</f>
        <v>5</v>
      </c>
      <c r="CO260" s="7">
        <f>ประชากรรายอายุ!CO260+ประชากรรายอายุ!GQ260</f>
        <v>2</v>
      </c>
      <c r="CP260" s="7">
        <f>ประชากรรายอายุ!CP260+ประชากรรายอายุ!GR260</f>
        <v>1</v>
      </c>
      <c r="CQ260" s="7">
        <f>ประชากรรายอายุ!CQ260+ประชากรรายอายุ!GS260</f>
        <v>2</v>
      </c>
      <c r="CR260" s="7">
        <f>ประชากรรายอายุ!CR260+ประชากรรายอายุ!GT260</f>
        <v>2</v>
      </c>
      <c r="CS260" s="7">
        <f>ประชากรรายอายุ!CS260+ประชากรรายอายุ!GU260</f>
        <v>0</v>
      </c>
      <c r="CT260" s="7">
        <f>ประชากรรายอายุ!CT260+ประชากรรายอายุ!GV260</f>
        <v>1</v>
      </c>
      <c r="CU260" s="7">
        <f>ประชากรรายอายุ!CU260+ประชากรรายอายุ!GW260</f>
        <v>2</v>
      </c>
      <c r="CV260" s="7">
        <f>ประชากรรายอายุ!CV260+ประชากรรายอายุ!GX260</f>
        <v>0</v>
      </c>
      <c r="CW260" s="7">
        <f>ประชากรรายอายุ!CW260+ประชากรรายอายุ!GY260</f>
        <v>2</v>
      </c>
      <c r="CX260" s="7">
        <f>ประชากรรายอายุ!CX260+ประชากรรายอายุ!GZ260</f>
        <v>0</v>
      </c>
      <c r="CY260" s="7">
        <f>ประชากรรายอายุ!CY260+ประชากรรายอายุ!HA260</f>
        <v>1</v>
      </c>
      <c r="CZ260" s="7">
        <f>ประชากรรายอายุ!CZ260+ประชากรรายอายุ!HB260</f>
        <v>0</v>
      </c>
      <c r="DA260" s="7">
        <f>ประชากรรายอายุ!DA260+ประชากรรายอายุ!HC260</f>
        <v>0</v>
      </c>
      <c r="DB260" s="7">
        <f>ประชากรรายอายุ!DB260+ประชากรรายอายุ!HD260</f>
        <v>0</v>
      </c>
      <c r="DC260" s="7">
        <f>ประชากรรายอายุ!DC260+ประชากรรายอายุ!HE260</f>
        <v>6</v>
      </c>
      <c r="DD260" s="7">
        <f>ประชากรรายอายุ!DD260+ประชากรรายอายุ!HF260</f>
        <v>6</v>
      </c>
    </row>
    <row r="261" spans="1:108">
      <c r="A261" s="5"/>
      <c r="B261" s="5" t="s">
        <v>185</v>
      </c>
      <c r="C261" s="7">
        <f>ประชากรรายอายุ!C261+ประชากรรายอายุ!DE261</f>
        <v>51</v>
      </c>
      <c r="D261" s="7">
        <f>ประชากรรายอายุ!D261+ประชากรรายอายุ!DF261</f>
        <v>48</v>
      </c>
      <c r="E261" s="7">
        <f>ประชากรรายอายุ!E261+ประชากรรายอายุ!DG261</f>
        <v>50</v>
      </c>
      <c r="F261" s="7">
        <f>ประชากรรายอายุ!F261+ประชากรรายอายุ!DH261</f>
        <v>43</v>
      </c>
      <c r="G261" s="7">
        <f>ประชากรรายอายุ!G261+ประชากรรายอายุ!DI261</f>
        <v>55</v>
      </c>
      <c r="H261" s="7">
        <f>ประชากรรายอายุ!H261+ประชากรรายอายุ!DJ261</f>
        <v>59</v>
      </c>
      <c r="I261" s="7">
        <f>ประชากรรายอายุ!I261+ประชากรรายอายุ!DK261</f>
        <v>45</v>
      </c>
      <c r="J261" s="7">
        <f>ประชากรรายอายุ!J261+ประชากรรายอายุ!DL261</f>
        <v>45</v>
      </c>
      <c r="K261" s="7">
        <f>ประชากรรายอายุ!K261+ประชากรรายอายุ!DM261</f>
        <v>55</v>
      </c>
      <c r="L261" s="7">
        <f>ประชากรรายอายุ!L261+ประชากรรายอายุ!DN261</f>
        <v>33</v>
      </c>
      <c r="M261" s="7">
        <f>ประชากรรายอายุ!M261+ประชากรรายอายุ!DO261</f>
        <v>58</v>
      </c>
      <c r="N261" s="7">
        <f>ประชากรรายอายุ!N261+ประชากรรายอายุ!DP261</f>
        <v>62</v>
      </c>
      <c r="O261" s="7">
        <f>ประชากรรายอายุ!O261+ประชากรรายอายุ!DQ261</f>
        <v>46</v>
      </c>
      <c r="P261" s="7">
        <f>ประชากรรายอายุ!P261+ประชากรรายอายุ!DR261</f>
        <v>62</v>
      </c>
      <c r="Q261" s="7">
        <f>ประชากรรายอายุ!Q261+ประชากรรายอายุ!DS261</f>
        <v>49</v>
      </c>
      <c r="R261" s="7">
        <f>ประชากรรายอายุ!R261+ประชากรรายอายุ!DT261</f>
        <v>67</v>
      </c>
      <c r="S261" s="7">
        <f>ประชากรรายอายุ!S261+ประชากรรายอายุ!DU261</f>
        <v>62</v>
      </c>
      <c r="T261" s="7">
        <f>ประชากรรายอายุ!T261+ประชากรรายอายุ!DV261</f>
        <v>61</v>
      </c>
      <c r="U261" s="7">
        <f>ประชากรรายอายุ!U261+ประชากรรายอายุ!DW261</f>
        <v>56</v>
      </c>
      <c r="V261" s="7">
        <f>ประชากรรายอายุ!V261+ประชากรรายอายุ!DX261</f>
        <v>45</v>
      </c>
      <c r="W261" s="7">
        <f>ประชากรรายอายุ!W261+ประชากรรายอายุ!DY261</f>
        <v>71</v>
      </c>
      <c r="X261" s="7">
        <f>ประชากรรายอายุ!X261+ประชากรรายอายุ!DZ261</f>
        <v>57</v>
      </c>
      <c r="Y261" s="7">
        <f>ประชากรรายอายุ!Y261+ประชากรรายอายุ!EA261</f>
        <v>59</v>
      </c>
      <c r="Z261" s="7">
        <f>ประชากรรายอายุ!Z261+ประชากรรายอายุ!EB261</f>
        <v>52</v>
      </c>
      <c r="AA261" s="7">
        <f>ประชากรรายอายุ!AA261+ประชากรรายอายุ!EC261</f>
        <v>56</v>
      </c>
      <c r="AB261" s="7">
        <f>ประชากรรายอายุ!AB261+ประชากรรายอายุ!ED261</f>
        <v>54</v>
      </c>
      <c r="AC261" s="7">
        <f>ประชากรรายอายุ!AC261+ประชากรรายอายุ!EE261</f>
        <v>46</v>
      </c>
      <c r="AD261" s="7">
        <f>ประชากรรายอายุ!AD261+ประชากรรายอายุ!EF261</f>
        <v>51</v>
      </c>
      <c r="AE261" s="7">
        <f>ประชากรรายอายุ!AE261+ประชากรรายอายุ!EG261</f>
        <v>54</v>
      </c>
      <c r="AF261" s="7">
        <f>ประชากรรายอายุ!AF261+ประชากรรายอายุ!EH261</f>
        <v>56</v>
      </c>
      <c r="AG261" s="7">
        <f>ประชากรรายอายุ!AG261+ประชากรรายอายุ!EI261</f>
        <v>68</v>
      </c>
      <c r="AH261" s="7">
        <f>ประชากรรายอายุ!AH261+ประชากรรายอายุ!EJ261</f>
        <v>53</v>
      </c>
      <c r="AI261" s="7">
        <f>ประชากรรายอายุ!AI261+ประชากรรายอายุ!EK261</f>
        <v>62</v>
      </c>
      <c r="AJ261" s="7">
        <f>ประชากรรายอายุ!AJ261+ประชากรรายอายุ!EL261</f>
        <v>65</v>
      </c>
      <c r="AK261" s="7">
        <f>ประชากรรายอายุ!AK261+ประชากรรายอายุ!EM261</f>
        <v>51</v>
      </c>
      <c r="AL261" s="7">
        <f>ประชากรรายอายุ!AL261+ประชากรรายอายุ!EN261</f>
        <v>72</v>
      </c>
      <c r="AM261" s="7">
        <f>ประชากรรายอายุ!AM261+ประชากรรายอายุ!EO261</f>
        <v>63</v>
      </c>
      <c r="AN261" s="7">
        <f>ประชากรรายอายุ!AN261+ประชากรรายอายุ!EP261</f>
        <v>71</v>
      </c>
      <c r="AO261" s="7">
        <f>ประชากรรายอายุ!AO261+ประชากรรายอายุ!EQ261</f>
        <v>59</v>
      </c>
      <c r="AP261" s="7">
        <f>ประชากรรายอายุ!AP261+ประชากรรายอายุ!ER261</f>
        <v>79</v>
      </c>
      <c r="AQ261" s="7">
        <f>ประชากรรายอายุ!AQ261+ประชากรรายอายุ!ES261</f>
        <v>62</v>
      </c>
      <c r="AR261" s="7">
        <f>ประชากรรายอายุ!AR261+ประชากรรายอายุ!ET261</f>
        <v>59</v>
      </c>
      <c r="AS261" s="7">
        <f>ประชากรรายอายุ!AS261+ประชากรรายอายุ!EU261</f>
        <v>72</v>
      </c>
      <c r="AT261" s="7">
        <f>ประชากรรายอายุ!AT261+ประชากรรายอายุ!EV261</f>
        <v>63</v>
      </c>
      <c r="AU261" s="7">
        <f>ประชากรรายอายุ!AU261+ประชากรรายอายุ!EW261</f>
        <v>67</v>
      </c>
      <c r="AV261" s="7">
        <f>ประชากรรายอายุ!AV261+ประชากรรายอายุ!EX261</f>
        <v>56</v>
      </c>
      <c r="AW261" s="7">
        <f>ประชากรรายอายุ!AW261+ประชากรรายอายุ!EY261</f>
        <v>43</v>
      </c>
      <c r="AX261" s="7">
        <f>ประชากรรายอายุ!AX261+ประชากรรายอายุ!EZ261</f>
        <v>37</v>
      </c>
      <c r="AY261" s="7">
        <f>ประชากรรายอายุ!AY261+ประชากรรายอายุ!FA261</f>
        <v>46</v>
      </c>
      <c r="AZ261" s="7">
        <f>ประชากรรายอายุ!AZ261+ประชากรรายอายุ!FB261</f>
        <v>45</v>
      </c>
      <c r="BA261" s="7">
        <f>ประชากรรายอายุ!BA261+ประชากรรายอายุ!FC261</f>
        <v>41</v>
      </c>
      <c r="BB261" s="7">
        <f>ประชากรรายอายุ!BB261+ประชากรรายอายุ!FD261</f>
        <v>44</v>
      </c>
      <c r="BC261" s="7">
        <f>ประชากรรายอายุ!BC261+ประชากรรายอายุ!FE261</f>
        <v>45</v>
      </c>
      <c r="BD261" s="7">
        <f>ประชากรรายอายุ!BD261+ประชากรรายอายุ!FF261</f>
        <v>38</v>
      </c>
      <c r="BE261" s="7">
        <f>ประชากรรายอายุ!BE261+ประชากรรายอายุ!FG261</f>
        <v>42</v>
      </c>
      <c r="BF261" s="7">
        <f>ประชากรรายอายุ!BF261+ประชากรรายอายุ!FH261</f>
        <v>34</v>
      </c>
      <c r="BG261" s="7">
        <f>ประชากรรายอายุ!BG261+ประชากรรายอายุ!FI261</f>
        <v>33</v>
      </c>
      <c r="BH261" s="7">
        <f>ประชากรรายอายุ!BH261+ประชากรรายอายุ!FJ261</f>
        <v>32</v>
      </c>
      <c r="BI261" s="7">
        <f>ประชากรรายอายุ!BI261+ประชากรรายอายุ!FK261</f>
        <v>23</v>
      </c>
      <c r="BJ261" s="7">
        <f>ประชากรรายอายุ!BJ261+ประชากรรายอายุ!FL261</f>
        <v>26</v>
      </c>
      <c r="BK261" s="7">
        <f>ประชากรรายอายุ!BK261+ประชากรรายอายุ!FM261</f>
        <v>36</v>
      </c>
      <c r="BL261" s="7">
        <f>ประชากรรายอายุ!BL261+ประชากรรายอายุ!FN261</f>
        <v>24</v>
      </c>
      <c r="BM261" s="7">
        <f>ประชากรรายอายุ!BM261+ประชากรรายอายุ!FO261</f>
        <v>30</v>
      </c>
      <c r="BN261" s="7">
        <f>ประชากรรายอายุ!BN261+ประชากรรายอายุ!FP261</f>
        <v>29</v>
      </c>
      <c r="BO261" s="7">
        <f>ประชากรรายอายุ!BO261+ประชากรรายอายุ!FQ261</f>
        <v>16</v>
      </c>
      <c r="BP261" s="7">
        <f>ประชากรรายอายุ!BP261+ประชากรรายอายุ!FR261</f>
        <v>17</v>
      </c>
      <c r="BQ261" s="7">
        <f>ประชากรรายอายุ!BQ261+ประชากรรายอายุ!FS261</f>
        <v>24</v>
      </c>
      <c r="BR261" s="7">
        <f>ประชากรรายอายุ!BR261+ประชากรรายอายุ!FT261</f>
        <v>13</v>
      </c>
      <c r="BS261" s="7">
        <f>ประชากรรายอายุ!BS261+ประชากรรายอายุ!FU261</f>
        <v>21</v>
      </c>
      <c r="BT261" s="7">
        <f>ประชากรรายอายุ!BT261+ประชากรรายอายุ!FV261</f>
        <v>18</v>
      </c>
      <c r="BU261" s="7">
        <f>ประชากรรายอายุ!BU261+ประชากรรายอายุ!FW261</f>
        <v>19</v>
      </c>
      <c r="BV261" s="7">
        <f>ประชากรรายอายุ!BV261+ประชากรรายอายุ!FX261</f>
        <v>13</v>
      </c>
      <c r="BW261" s="7">
        <f>ประชากรรายอายุ!BW261+ประชากรรายอายุ!FY261</f>
        <v>18</v>
      </c>
      <c r="BX261" s="7">
        <f>ประชากรรายอายุ!BX261+ประชากรรายอายุ!FZ261</f>
        <v>10</v>
      </c>
      <c r="BY261" s="7">
        <f>ประชากรรายอายุ!BY261+ประชากรรายอายุ!GA261</f>
        <v>7</v>
      </c>
      <c r="BZ261" s="7">
        <f>ประชากรรายอายุ!BZ261+ประชากรรายอายุ!GB261</f>
        <v>6</v>
      </c>
      <c r="CA261" s="7">
        <f>ประชากรรายอายุ!CA261+ประชากรรายอายุ!GC261</f>
        <v>15</v>
      </c>
      <c r="CB261" s="7">
        <f>ประชากรรายอายุ!CB261+ประชากรรายอายุ!GD261</f>
        <v>9</v>
      </c>
      <c r="CC261" s="7">
        <f>ประชากรรายอายุ!CC261+ประชากรรายอายุ!GE261</f>
        <v>8</v>
      </c>
      <c r="CD261" s="7">
        <f>ประชากรรายอายุ!CD261+ประชากรรายอายุ!GF261</f>
        <v>12</v>
      </c>
      <c r="CE261" s="7">
        <f>ประชากรรายอายุ!CE261+ประชากรรายอายุ!GG261</f>
        <v>6</v>
      </c>
      <c r="CF261" s="7">
        <f>ประชากรรายอายุ!CF261+ประชากรรายอายุ!GH261</f>
        <v>4</v>
      </c>
      <c r="CG261" s="7">
        <f>ประชากรรายอายุ!CG261+ประชากรรายอายุ!GI261</f>
        <v>11</v>
      </c>
      <c r="CH261" s="7">
        <f>ประชากรรายอายุ!CH261+ประชากรรายอายุ!GJ261</f>
        <v>3</v>
      </c>
      <c r="CI261" s="7">
        <f>ประชากรรายอายุ!CI261+ประชากรรายอายุ!GK261</f>
        <v>11</v>
      </c>
      <c r="CJ261" s="7">
        <f>ประชากรรายอายุ!CJ261+ประชากรรายอายุ!GL261</f>
        <v>7</v>
      </c>
      <c r="CK261" s="7">
        <f>ประชากรรายอายุ!CK261+ประชากรรายอายุ!GM261</f>
        <v>3</v>
      </c>
      <c r="CL261" s="7">
        <f>ประชากรรายอายุ!CL261+ประชากรรายอายุ!GN261</f>
        <v>2</v>
      </c>
      <c r="CM261" s="7">
        <f>ประชากรรายอายุ!CM261+ประชากรรายอายุ!GO261</f>
        <v>1</v>
      </c>
      <c r="CN261" s="7">
        <f>ประชากรรายอายุ!CN261+ประชากรรายอายุ!GP261</f>
        <v>0</v>
      </c>
      <c r="CO261" s="7">
        <f>ประชากรรายอายุ!CO261+ประชากรรายอายุ!GQ261</f>
        <v>1</v>
      </c>
      <c r="CP261" s="7">
        <f>ประชากรรายอายุ!CP261+ประชากรรายอายุ!GR261</f>
        <v>2</v>
      </c>
      <c r="CQ261" s="7">
        <f>ประชากรรายอายุ!CQ261+ประชากรรายอายุ!GS261</f>
        <v>2</v>
      </c>
      <c r="CR261" s="7">
        <f>ประชากรรายอายุ!CR261+ประชากรรายอายุ!GT261</f>
        <v>1</v>
      </c>
      <c r="CS261" s="7">
        <f>ประชากรรายอายุ!CS261+ประชากรรายอายุ!GU261</f>
        <v>1</v>
      </c>
      <c r="CT261" s="7">
        <f>ประชากรรายอายุ!CT261+ประชากรรายอายุ!GV261</f>
        <v>0</v>
      </c>
      <c r="CU261" s="7">
        <f>ประชากรรายอายุ!CU261+ประชากรรายอายุ!GW261</f>
        <v>0</v>
      </c>
      <c r="CV261" s="7">
        <f>ประชากรรายอายุ!CV261+ประชากรรายอายุ!GX261</f>
        <v>0</v>
      </c>
      <c r="CW261" s="7">
        <f>ประชากรรายอายุ!CW261+ประชากรรายอายุ!GY261</f>
        <v>0</v>
      </c>
      <c r="CX261" s="7">
        <f>ประชากรรายอายุ!CX261+ประชากรรายอายุ!GZ261</f>
        <v>0</v>
      </c>
      <c r="CY261" s="7">
        <f>ประชากรรายอายุ!CY261+ประชากรรายอายุ!HA261</f>
        <v>0</v>
      </c>
      <c r="CZ261" s="7">
        <f>ประชากรรายอายุ!CZ261+ประชากรรายอายุ!HB261</f>
        <v>0</v>
      </c>
      <c r="DA261" s="7">
        <f>ประชากรรายอายุ!DA261+ประชากรรายอายุ!HC261</f>
        <v>0</v>
      </c>
      <c r="DB261" s="7">
        <f>ประชากรรายอายุ!DB261+ประชากรรายอายุ!HD261</f>
        <v>0</v>
      </c>
      <c r="DC261" s="7">
        <f>ประชากรรายอายุ!DC261+ประชากรรายอายุ!HE261</f>
        <v>1</v>
      </c>
      <c r="DD261" s="7">
        <f>ประชากรรายอายุ!DD261+ประชากรรายอายุ!HF261</f>
        <v>2</v>
      </c>
    </row>
    <row r="262" spans="1:108">
      <c r="A262" s="15"/>
      <c r="B262" s="15" t="s">
        <v>186</v>
      </c>
      <c r="C262" s="16">
        <f>ประชากรรายอายุ!C262+ประชากรรายอายุ!DE262</f>
        <v>148</v>
      </c>
      <c r="D262" s="16">
        <f>ประชากรรายอายุ!D262+ประชากรรายอายุ!DF262</f>
        <v>148</v>
      </c>
      <c r="E262" s="16">
        <f>ประชากรรายอายุ!E262+ประชากรรายอายุ!DG262</f>
        <v>149</v>
      </c>
      <c r="F262" s="16">
        <f>ประชากรรายอายุ!F262+ประชากรรายอายุ!DH262</f>
        <v>162</v>
      </c>
      <c r="G262" s="16">
        <f>ประชากรรายอายุ!G262+ประชากรรายอายุ!DI262</f>
        <v>139</v>
      </c>
      <c r="H262" s="16">
        <f>ประชากรรายอายุ!H262+ประชากรรายอายุ!DJ262</f>
        <v>167</v>
      </c>
      <c r="I262" s="16">
        <f>ประชากรรายอายุ!I262+ประชากรรายอายุ!DK262</f>
        <v>144</v>
      </c>
      <c r="J262" s="16">
        <f>ประชากรรายอายุ!J262+ประชากรรายอายุ!DL262</f>
        <v>125</v>
      </c>
      <c r="K262" s="16">
        <f>ประชากรรายอายุ!K262+ประชากรรายอายุ!DM262</f>
        <v>158</v>
      </c>
      <c r="L262" s="16">
        <f>ประชากรรายอายุ!L262+ประชากรรายอายุ!DN262</f>
        <v>147</v>
      </c>
      <c r="M262" s="16">
        <f>ประชากรรายอายุ!M262+ประชากรรายอายุ!DO262</f>
        <v>147</v>
      </c>
      <c r="N262" s="16">
        <f>ประชากรรายอายุ!N262+ประชากรรายอายุ!DP262</f>
        <v>136</v>
      </c>
      <c r="O262" s="16">
        <f>ประชากรรายอายุ!O262+ประชากรรายอายุ!DQ262</f>
        <v>159</v>
      </c>
      <c r="P262" s="16">
        <f>ประชากรรายอายุ!P262+ประชากรรายอายุ!DR262</f>
        <v>180</v>
      </c>
      <c r="Q262" s="16">
        <f>ประชากรรายอายุ!Q262+ประชากรรายอายุ!DS262</f>
        <v>173</v>
      </c>
      <c r="R262" s="16">
        <f>ประชากรรายอายุ!R262+ประชากรรายอายุ!DT262</f>
        <v>159</v>
      </c>
      <c r="S262" s="16">
        <f>ประชากรรายอายุ!S262+ประชากรรายอายุ!DU262</f>
        <v>186</v>
      </c>
      <c r="T262" s="16">
        <f>ประชากรรายอายุ!T262+ประชากรรายอายุ!DV262</f>
        <v>212</v>
      </c>
      <c r="U262" s="16">
        <f>ประชากรรายอายุ!U262+ประชากรรายอายุ!DW262</f>
        <v>174</v>
      </c>
      <c r="V262" s="16">
        <f>ประชากรรายอายุ!V262+ประชากรรายอายุ!DX262</f>
        <v>176</v>
      </c>
      <c r="W262" s="16">
        <f>ประชากรรายอายุ!W262+ประชากรรายอายุ!DY262</f>
        <v>172</v>
      </c>
      <c r="X262" s="16">
        <f>ประชากรรายอายุ!X262+ประชากรรายอายุ!DZ262</f>
        <v>135</v>
      </c>
      <c r="Y262" s="16">
        <f>ประชากรรายอายุ!Y262+ประชากรรายอายุ!EA262</f>
        <v>154</v>
      </c>
      <c r="Z262" s="16">
        <f>ประชากรรายอายุ!Z262+ประชากรรายอายุ!EB262</f>
        <v>133</v>
      </c>
      <c r="AA262" s="16">
        <f>ประชากรรายอายุ!AA262+ประชากรรายอายุ!EC262</f>
        <v>143</v>
      </c>
      <c r="AB262" s="16">
        <f>ประชากรรายอายุ!AB262+ประชากรรายอายุ!ED262</f>
        <v>150</v>
      </c>
      <c r="AC262" s="16">
        <f>ประชากรรายอายุ!AC262+ประชากรรายอายุ!EE262</f>
        <v>171</v>
      </c>
      <c r="AD262" s="16">
        <f>ประชากรรายอายุ!AD262+ประชากรรายอายุ!EF262</f>
        <v>193</v>
      </c>
      <c r="AE262" s="16">
        <f>ประชากรรายอายุ!AE262+ประชากรรายอายุ!EG262</f>
        <v>135</v>
      </c>
      <c r="AF262" s="16">
        <f>ประชากรรายอายุ!AF262+ประชากรรายอายุ!EH262</f>
        <v>150</v>
      </c>
      <c r="AG262" s="16">
        <f>ประชากรรายอายุ!AG262+ประชากรรายอายุ!EI262</f>
        <v>167</v>
      </c>
      <c r="AH262" s="16">
        <f>ประชากรรายอายุ!AH262+ประชากรรายอายุ!EJ262</f>
        <v>139</v>
      </c>
      <c r="AI262" s="16">
        <f>ประชากรรายอายุ!AI262+ประชากรรายอายุ!EK262</f>
        <v>139</v>
      </c>
      <c r="AJ262" s="16">
        <f>ประชากรรายอายุ!AJ262+ประชากรรายอายุ!EL262</f>
        <v>185</v>
      </c>
      <c r="AK262" s="16">
        <f>ประชากรรายอายุ!AK262+ประชากรรายอายุ!EM262</f>
        <v>140</v>
      </c>
      <c r="AL262" s="16">
        <f>ประชากรรายอายุ!AL262+ประชากรรายอายุ!EN262</f>
        <v>192</v>
      </c>
      <c r="AM262" s="16">
        <f>ประชากรรายอายุ!AM262+ประชากรรายอายุ!EO262</f>
        <v>143</v>
      </c>
      <c r="AN262" s="16">
        <f>ประชากรรายอายุ!AN262+ประชากรรายอายุ!EP262</f>
        <v>140</v>
      </c>
      <c r="AO262" s="16">
        <f>ประชากรรายอายุ!AO262+ประชากรรายอายุ!EQ262</f>
        <v>162</v>
      </c>
      <c r="AP262" s="16">
        <f>ประชากรรายอายุ!AP262+ประชากรรายอายุ!ER262</f>
        <v>136</v>
      </c>
      <c r="AQ262" s="16">
        <f>ประชากรรายอายุ!AQ262+ประชากรรายอายุ!ES262</f>
        <v>158</v>
      </c>
      <c r="AR262" s="16">
        <f>ประชากรรายอายุ!AR262+ประชากรรายอายุ!ET262</f>
        <v>170</v>
      </c>
      <c r="AS262" s="16">
        <f>ประชากรรายอายุ!AS262+ประชากรรายอายุ!EU262</f>
        <v>151</v>
      </c>
      <c r="AT262" s="16">
        <f>ประชากรรายอายุ!AT262+ประชากรรายอายุ!EV262</f>
        <v>121</v>
      </c>
      <c r="AU262" s="16">
        <f>ประชากรรายอายุ!AU262+ประชากรรายอายุ!EW262</f>
        <v>136</v>
      </c>
      <c r="AV262" s="16">
        <f>ประชากรรายอายุ!AV262+ประชากรรายอายุ!EX262</f>
        <v>146</v>
      </c>
      <c r="AW262" s="16">
        <f>ประชากรรายอายุ!AW262+ประชากรรายอายุ!EY262</f>
        <v>114</v>
      </c>
      <c r="AX262" s="16">
        <f>ประชากรรายอายุ!AX262+ประชากรรายอายุ!EZ262</f>
        <v>110</v>
      </c>
      <c r="AY262" s="16">
        <f>ประชากรรายอายุ!AY262+ประชากรรายอายุ!FA262</f>
        <v>130</v>
      </c>
      <c r="AZ262" s="16">
        <f>ประชากรรายอายุ!AZ262+ประชากรรายอายุ!FB262</f>
        <v>103</v>
      </c>
      <c r="BA262" s="16">
        <f>ประชากรรายอายุ!BA262+ประชากรรายอายุ!FC262</f>
        <v>102</v>
      </c>
      <c r="BB262" s="16">
        <f>ประชากรรายอายุ!BB262+ประชากรรายอายุ!FD262</f>
        <v>104</v>
      </c>
      <c r="BC262" s="16">
        <f>ประชากรรายอายุ!BC262+ประชากรรายอายุ!FE262</f>
        <v>97</v>
      </c>
      <c r="BD262" s="16">
        <f>ประชากรรายอายุ!BD262+ประชากรรายอายุ!FF262</f>
        <v>102</v>
      </c>
      <c r="BE262" s="16">
        <f>ประชากรรายอายุ!BE262+ประชากรรายอายุ!FG262</f>
        <v>82</v>
      </c>
      <c r="BF262" s="16">
        <f>ประชากรรายอายุ!BF262+ประชากรรายอายุ!FH262</f>
        <v>85</v>
      </c>
      <c r="BG262" s="16">
        <f>ประชากรรายอายุ!BG262+ประชากรรายอายุ!FI262</f>
        <v>67</v>
      </c>
      <c r="BH262" s="16">
        <f>ประชากรรายอายุ!BH262+ประชากรรายอายุ!FJ262</f>
        <v>75</v>
      </c>
      <c r="BI262" s="16">
        <f>ประชากรรายอายุ!BI262+ประชากรรายอายุ!FK262</f>
        <v>73</v>
      </c>
      <c r="BJ262" s="16">
        <f>ประชากรรายอายุ!BJ262+ประชากรรายอายุ!FL262</f>
        <v>59</v>
      </c>
      <c r="BK262" s="16">
        <f>ประชากรรายอายุ!BK262+ประชากรรายอายุ!FM262</f>
        <v>69</v>
      </c>
      <c r="BL262" s="16">
        <f>ประชากรรายอายุ!BL262+ประชากรรายอายุ!FN262</f>
        <v>70</v>
      </c>
      <c r="BM262" s="16">
        <f>ประชากรรายอายุ!BM262+ประชากรรายอายุ!FO262</f>
        <v>70</v>
      </c>
      <c r="BN262" s="16">
        <f>ประชากรรายอายุ!BN262+ประชากรรายอายุ!FP262</f>
        <v>44</v>
      </c>
      <c r="BO262" s="16">
        <f>ประชากรรายอายุ!BO262+ประชากรรายอายุ!FQ262</f>
        <v>56</v>
      </c>
      <c r="BP262" s="16">
        <f>ประชากรรายอายุ!BP262+ประชากรรายอายุ!FR262</f>
        <v>52</v>
      </c>
      <c r="BQ262" s="16">
        <f>ประชากรรายอายุ!BQ262+ประชากรรายอายุ!FS262</f>
        <v>43</v>
      </c>
      <c r="BR262" s="16">
        <f>ประชากรรายอายุ!BR262+ประชากรรายอายุ!FT262</f>
        <v>36</v>
      </c>
      <c r="BS262" s="16">
        <f>ประชากรรายอายุ!BS262+ประชากรรายอายุ!FU262</f>
        <v>36</v>
      </c>
      <c r="BT262" s="16">
        <f>ประชากรรายอายุ!BT262+ประชากรรายอายุ!FV262</f>
        <v>40</v>
      </c>
      <c r="BU262" s="16">
        <f>ประชากรรายอายุ!BU262+ประชากรรายอายุ!FW262</f>
        <v>36</v>
      </c>
      <c r="BV262" s="16">
        <f>ประชากรรายอายุ!BV262+ประชากรรายอายุ!FX262</f>
        <v>28</v>
      </c>
      <c r="BW262" s="16">
        <f>ประชากรรายอายุ!BW262+ประชากรรายอายุ!FY262</f>
        <v>31</v>
      </c>
      <c r="BX262" s="16">
        <f>ประชากรรายอายุ!BX262+ประชากรรายอายุ!FZ262</f>
        <v>33</v>
      </c>
      <c r="BY262" s="16">
        <f>ประชากรรายอายุ!BY262+ประชากรรายอายุ!GA262</f>
        <v>24</v>
      </c>
      <c r="BZ262" s="16">
        <f>ประชากรรายอายุ!BZ262+ประชากรรายอายุ!GB262</f>
        <v>19</v>
      </c>
      <c r="CA262" s="16">
        <f>ประชากรรายอายุ!CA262+ประชากรรายอายุ!GC262</f>
        <v>30</v>
      </c>
      <c r="CB262" s="16">
        <f>ประชากรรายอายุ!CB262+ประชากรรายอายุ!GD262</f>
        <v>18</v>
      </c>
      <c r="CC262" s="16">
        <f>ประชากรรายอายุ!CC262+ประชากรรายอายุ!GE262</f>
        <v>20</v>
      </c>
      <c r="CD262" s="16">
        <f>ประชากรรายอายุ!CD262+ประชากรรายอายุ!GF262</f>
        <v>15</v>
      </c>
      <c r="CE262" s="16">
        <f>ประชากรรายอายุ!CE262+ประชากรรายอายุ!GG262</f>
        <v>22</v>
      </c>
      <c r="CF262" s="16">
        <f>ประชากรรายอายุ!CF262+ประชากรรายอายุ!GH262</f>
        <v>15</v>
      </c>
      <c r="CG262" s="16">
        <f>ประชากรรายอายุ!CG262+ประชากรรายอายุ!GI262</f>
        <v>13</v>
      </c>
      <c r="CH262" s="16">
        <f>ประชากรรายอายุ!CH262+ประชากรรายอายุ!GJ262</f>
        <v>13</v>
      </c>
      <c r="CI262" s="16">
        <f>ประชากรรายอายุ!CI262+ประชากรรายอายุ!GK262</f>
        <v>21</v>
      </c>
      <c r="CJ262" s="16">
        <f>ประชากรรายอายุ!CJ262+ประชากรรายอายุ!GL262</f>
        <v>9</v>
      </c>
      <c r="CK262" s="16">
        <f>ประชากรรายอายุ!CK262+ประชากรรายอายุ!GM262</f>
        <v>6</v>
      </c>
      <c r="CL262" s="16">
        <f>ประชากรรายอายุ!CL262+ประชากรรายอายุ!GN262</f>
        <v>10</v>
      </c>
      <c r="CM262" s="16">
        <f>ประชากรรายอายุ!CM262+ประชากรรายอายุ!GO262</f>
        <v>7</v>
      </c>
      <c r="CN262" s="16">
        <f>ประชากรรายอายุ!CN262+ประชากรรายอายุ!GP262</f>
        <v>3</v>
      </c>
      <c r="CO262" s="16">
        <f>ประชากรรายอายุ!CO262+ประชากรรายอายุ!GQ262</f>
        <v>3</v>
      </c>
      <c r="CP262" s="16">
        <f>ประชากรรายอายุ!CP262+ประชากรรายอายุ!GR262</f>
        <v>1</v>
      </c>
      <c r="CQ262" s="16">
        <f>ประชากรรายอายุ!CQ262+ประชากรรายอายุ!GS262</f>
        <v>1</v>
      </c>
      <c r="CR262" s="16">
        <f>ประชากรรายอายุ!CR262+ประชากรรายอายุ!GT262</f>
        <v>1</v>
      </c>
      <c r="CS262" s="16">
        <f>ประชากรรายอายุ!CS262+ประชากรรายอายุ!GU262</f>
        <v>4</v>
      </c>
      <c r="CT262" s="16">
        <f>ประชากรรายอายุ!CT262+ประชากรรายอายุ!GV262</f>
        <v>1</v>
      </c>
      <c r="CU262" s="16">
        <f>ประชากรรายอายุ!CU262+ประชากรรายอายุ!GW262</f>
        <v>0</v>
      </c>
      <c r="CV262" s="16">
        <f>ประชากรรายอายุ!CV262+ประชากรรายอายุ!GX262</f>
        <v>2</v>
      </c>
      <c r="CW262" s="16">
        <f>ประชากรรายอายุ!CW262+ประชากรรายอายุ!GY262</f>
        <v>0</v>
      </c>
      <c r="CX262" s="16">
        <f>ประชากรรายอายุ!CX262+ประชากรรายอายุ!GZ262</f>
        <v>0</v>
      </c>
      <c r="CY262" s="16">
        <f>ประชากรรายอายุ!CY262+ประชากรรายอายุ!HA262</f>
        <v>0</v>
      </c>
      <c r="CZ262" s="16">
        <f>ประชากรรายอายุ!CZ262+ประชากรรายอายุ!HB262</f>
        <v>1</v>
      </c>
      <c r="DA262" s="16">
        <f>ประชากรรายอายุ!DA262+ประชากรรายอายุ!HC262</f>
        <v>0</v>
      </c>
      <c r="DB262" s="16">
        <f>ประชากรรายอายุ!DB262+ประชากรรายอายุ!HD262</f>
        <v>878</v>
      </c>
      <c r="DC262" s="16">
        <f>ประชากรรายอายุ!DC262+ประชากรรายอายุ!HE262</f>
        <v>8</v>
      </c>
      <c r="DD262" s="16">
        <f>ประชากรรายอายุ!DD262+ประชากรรายอายุ!HF262</f>
        <v>12</v>
      </c>
    </row>
    <row r="263" spans="1:108" s="2" customFormat="1">
      <c r="A263" s="17">
        <v>20</v>
      </c>
      <c r="B263" s="17" t="s">
        <v>187</v>
      </c>
      <c r="C263" s="18">
        <f>ประชากรรายอายุ!C263+ประชากรรายอายุ!DE263</f>
        <v>354</v>
      </c>
      <c r="D263" s="18">
        <f>ประชากรรายอายุ!D263+ประชากรรายอายุ!DF263</f>
        <v>371</v>
      </c>
      <c r="E263" s="18">
        <f>ประชากรรายอายุ!E263+ประชากรรายอายุ!DG263</f>
        <v>367</v>
      </c>
      <c r="F263" s="18">
        <f>ประชากรรายอายุ!F263+ประชากรรายอายุ!DH263</f>
        <v>384</v>
      </c>
      <c r="G263" s="18">
        <f>ประชากรรายอายุ!G263+ประชากรรายอายุ!DI263</f>
        <v>416</v>
      </c>
      <c r="H263" s="18">
        <f>ประชากรรายอายุ!H263+ประชากรรายอายุ!DJ263</f>
        <v>420</v>
      </c>
      <c r="I263" s="18">
        <f>ประชากรรายอายุ!I263+ประชากรรายอายุ!DK263</f>
        <v>362</v>
      </c>
      <c r="J263" s="18">
        <f>ประชากรรายอายุ!J263+ประชากรรายอายุ!DL263</f>
        <v>399</v>
      </c>
      <c r="K263" s="18">
        <f>ประชากรรายอายุ!K263+ประชากรรายอายุ!DM263</f>
        <v>422</v>
      </c>
      <c r="L263" s="18">
        <f>ประชากรรายอายุ!L263+ประชากรรายอายุ!DN263</f>
        <v>407</v>
      </c>
      <c r="M263" s="18">
        <f>ประชากรรายอายุ!M263+ประชากรรายอายุ!DO263</f>
        <v>405</v>
      </c>
      <c r="N263" s="18">
        <f>ประชากรรายอายุ!N263+ประชากรรายอายุ!DP263</f>
        <v>411</v>
      </c>
      <c r="O263" s="18">
        <f>ประชากรรายอายุ!O263+ประชากรรายอายุ!DQ263</f>
        <v>397</v>
      </c>
      <c r="P263" s="18">
        <f>ประชากรรายอายุ!P263+ประชากรรายอายุ!DR263</f>
        <v>423</v>
      </c>
      <c r="Q263" s="18">
        <f>ประชากรรายอายุ!Q263+ประชากรรายอายุ!DS263</f>
        <v>448</v>
      </c>
      <c r="R263" s="18">
        <f>ประชากรรายอายุ!R263+ประชากรรายอายุ!DT263</f>
        <v>518</v>
      </c>
      <c r="S263" s="18">
        <f>ประชากรรายอายุ!S263+ประชากรรายอายุ!DU263</f>
        <v>505</v>
      </c>
      <c r="T263" s="18">
        <f>ประชากรรายอายุ!T263+ประชากรรายอายุ!DV263</f>
        <v>478</v>
      </c>
      <c r="U263" s="18">
        <f>ประชากรรายอายุ!U263+ประชากรรายอายุ!DW263</f>
        <v>470</v>
      </c>
      <c r="V263" s="18">
        <f>ประชากรรายอายุ!V263+ประชากรรายอายุ!DX263</f>
        <v>458</v>
      </c>
      <c r="W263" s="18">
        <f>ประชากรรายอายุ!W263+ประชากรรายอายุ!DY263</f>
        <v>460</v>
      </c>
      <c r="X263" s="18">
        <f>ประชากรรายอายุ!X263+ประชากรรายอายุ!DZ263</f>
        <v>414</v>
      </c>
      <c r="Y263" s="18">
        <f>ประชากรรายอายุ!Y263+ประชากรรายอายุ!EA263</f>
        <v>405</v>
      </c>
      <c r="Z263" s="18">
        <f>ประชากรรายอายุ!Z263+ประชากรรายอายุ!EB263</f>
        <v>415</v>
      </c>
      <c r="AA263" s="18">
        <f>ประชากรรายอายุ!AA263+ประชากรรายอายุ!EC263</f>
        <v>437</v>
      </c>
      <c r="AB263" s="18">
        <f>ประชากรรายอายุ!AB263+ประชากรรายอายุ!ED263</f>
        <v>431</v>
      </c>
      <c r="AC263" s="18">
        <f>ประชากรรายอายุ!AC263+ประชากรรายอายุ!EE263</f>
        <v>447</v>
      </c>
      <c r="AD263" s="18">
        <f>ประชากรรายอายุ!AD263+ประชากรรายอายุ!EF263</f>
        <v>451</v>
      </c>
      <c r="AE263" s="18">
        <f>ประชากรรายอายุ!AE263+ประชากรรายอายุ!EG263</f>
        <v>477</v>
      </c>
      <c r="AF263" s="18">
        <f>ประชากรรายอายุ!AF263+ประชากรรายอายุ!EH263</f>
        <v>469</v>
      </c>
      <c r="AG263" s="18">
        <f>ประชากรรายอายุ!AG263+ประชากรรายอายุ!EI263</f>
        <v>512</v>
      </c>
      <c r="AH263" s="18">
        <f>ประชากรรายอายุ!AH263+ประชากรรายอายุ!EJ263</f>
        <v>501</v>
      </c>
      <c r="AI263" s="18">
        <f>ประชากรรายอายุ!AI263+ประชากรรายอายุ!EK263</f>
        <v>532</v>
      </c>
      <c r="AJ263" s="18">
        <f>ประชากรรายอายุ!AJ263+ประชากรรายอายุ!EL263</f>
        <v>566</v>
      </c>
      <c r="AK263" s="18">
        <f>ประชากรรายอายุ!AK263+ประชากรรายอายุ!EM263</f>
        <v>546</v>
      </c>
      <c r="AL263" s="18">
        <f>ประชากรรายอายุ!AL263+ประชากรรายอายุ!EN263</f>
        <v>493</v>
      </c>
      <c r="AM263" s="18">
        <f>ประชากรรายอายุ!AM263+ประชากรรายอายุ!EO263</f>
        <v>497</v>
      </c>
      <c r="AN263" s="18">
        <f>ประชากรรายอายุ!AN263+ประชากรรายอายุ!EP263</f>
        <v>520</v>
      </c>
      <c r="AO263" s="18">
        <f>ประชากรรายอายุ!AO263+ประชากรรายอายุ!EQ263</f>
        <v>541</v>
      </c>
      <c r="AP263" s="18">
        <f>ประชากรรายอายุ!AP263+ประชากรรายอายุ!ER263</f>
        <v>491</v>
      </c>
      <c r="AQ263" s="18">
        <f>ประชากรรายอายุ!AQ263+ประชากรรายอายุ!ES263</f>
        <v>508</v>
      </c>
      <c r="AR263" s="18">
        <f>ประชากรรายอายุ!AR263+ประชากรรายอายุ!ET263</f>
        <v>503</v>
      </c>
      <c r="AS263" s="18">
        <f>ประชากรรายอายุ!AS263+ประชากรรายอายุ!EU263</f>
        <v>475</v>
      </c>
      <c r="AT263" s="18">
        <f>ประชากรรายอายุ!AT263+ประชากรรายอายุ!EV263</f>
        <v>471</v>
      </c>
      <c r="AU263" s="18">
        <f>ประชากรรายอายุ!AU263+ประชากรรายอายุ!EW263</f>
        <v>537</v>
      </c>
      <c r="AV263" s="18">
        <f>ประชากรรายอายุ!AV263+ประชากรรายอายุ!EX263</f>
        <v>438</v>
      </c>
      <c r="AW263" s="18">
        <f>ประชากรรายอายุ!AW263+ประชากรรายอายุ!EY263</f>
        <v>391</v>
      </c>
      <c r="AX263" s="18">
        <f>ประชากรรายอายุ!AX263+ประชากรรายอายุ!EZ263</f>
        <v>408</v>
      </c>
      <c r="AY263" s="18">
        <f>ประชากรรายอายุ!AY263+ประชากรรายอายุ!FA263</f>
        <v>393</v>
      </c>
      <c r="AZ263" s="18">
        <f>ประชากรรายอายุ!AZ263+ประชากรรายอายุ!FB263</f>
        <v>429</v>
      </c>
      <c r="BA263" s="18">
        <f>ประชากรรายอายุ!BA263+ประชากรรายอายุ!FC263</f>
        <v>322</v>
      </c>
      <c r="BB263" s="18">
        <f>ประชากรรายอายุ!BB263+ประชากรรายอายุ!FD263</f>
        <v>309</v>
      </c>
      <c r="BC263" s="18">
        <f>ประชากรรายอายุ!BC263+ประชากรรายอายุ!FE263</f>
        <v>334</v>
      </c>
      <c r="BD263" s="18">
        <f>ประชากรรายอายุ!BD263+ประชากรรายอายุ!FF263</f>
        <v>284</v>
      </c>
      <c r="BE263" s="18">
        <f>ประชากรรายอายุ!BE263+ประชากรรายอายุ!FG263</f>
        <v>291</v>
      </c>
      <c r="BF263" s="18">
        <f>ประชากรรายอายุ!BF263+ประชากรรายอายุ!FH263</f>
        <v>291</v>
      </c>
      <c r="BG263" s="18">
        <f>ประชากรรายอายุ!BG263+ประชากรรายอายุ!FI263</f>
        <v>272</v>
      </c>
      <c r="BH263" s="18">
        <f>ประชากรรายอายุ!BH263+ประชากรรายอายุ!FJ263</f>
        <v>278</v>
      </c>
      <c r="BI263" s="18">
        <f>ประชากรรายอายุ!BI263+ประชากรรายอายุ!FK263</f>
        <v>229</v>
      </c>
      <c r="BJ263" s="18">
        <f>ประชากรรายอายุ!BJ263+ประชากรรายอายุ!FL263</f>
        <v>241</v>
      </c>
      <c r="BK263" s="18">
        <f>ประชากรรายอายุ!BK263+ประชากรรายอายุ!FM263</f>
        <v>226</v>
      </c>
      <c r="BL263" s="18">
        <f>ประชากรรายอายุ!BL263+ประชากรรายอายุ!FN263</f>
        <v>197</v>
      </c>
      <c r="BM263" s="18">
        <f>ประชากรรายอายุ!BM263+ประชากรรายอายุ!FO263</f>
        <v>193</v>
      </c>
      <c r="BN263" s="18">
        <f>ประชากรรายอายุ!BN263+ประชากรรายอายุ!FP263</f>
        <v>192</v>
      </c>
      <c r="BO263" s="18">
        <f>ประชากรรายอายุ!BO263+ประชากรรายอายุ!FQ263</f>
        <v>168</v>
      </c>
      <c r="BP263" s="18">
        <f>ประชากรรายอายุ!BP263+ประชากรรายอายุ!FR263</f>
        <v>141</v>
      </c>
      <c r="BQ263" s="18">
        <f>ประชากรรายอายุ!BQ263+ประชากรรายอายุ!FS263</f>
        <v>133</v>
      </c>
      <c r="BR263" s="18">
        <f>ประชากรรายอายุ!BR263+ประชากรรายอายุ!FT263</f>
        <v>129</v>
      </c>
      <c r="BS263" s="18">
        <f>ประชากรรายอายุ!BS263+ประชากรรายอายุ!FU263</f>
        <v>125</v>
      </c>
      <c r="BT263" s="18">
        <f>ประชากรรายอายุ!BT263+ประชากรรายอายุ!FV263</f>
        <v>106</v>
      </c>
      <c r="BU263" s="18">
        <f>ประชากรรายอายุ!BU263+ประชากรรายอายุ!FW263</f>
        <v>89</v>
      </c>
      <c r="BV263" s="18">
        <f>ประชากรรายอายุ!BV263+ประชากรรายอายุ!FX263</f>
        <v>103</v>
      </c>
      <c r="BW263" s="18">
        <f>ประชากรรายอายุ!BW263+ประชากรรายอายุ!FY263</f>
        <v>113</v>
      </c>
      <c r="BX263" s="18">
        <f>ประชากรรายอายุ!BX263+ประชากรรายอายุ!FZ263</f>
        <v>92</v>
      </c>
      <c r="BY263" s="18">
        <f>ประชากรรายอายุ!BY263+ประชากรรายอายุ!GA263</f>
        <v>100</v>
      </c>
      <c r="BZ263" s="18">
        <f>ประชากรรายอายุ!BZ263+ประชากรรายอายุ!GB263</f>
        <v>71</v>
      </c>
      <c r="CA263" s="18">
        <f>ประชากรรายอายุ!CA263+ประชากรรายอายุ!GC263</f>
        <v>67</v>
      </c>
      <c r="CB263" s="18">
        <f>ประชากรรายอายุ!CB263+ประชากรรายอายุ!GD263</f>
        <v>44</v>
      </c>
      <c r="CC263" s="18">
        <f>ประชากรรายอายุ!CC263+ประชากรรายอายุ!GE263</f>
        <v>45</v>
      </c>
      <c r="CD263" s="18">
        <f>ประชากรรายอายุ!CD263+ประชากรรายอายุ!GF263</f>
        <v>46</v>
      </c>
      <c r="CE263" s="18">
        <f>ประชากรรายอายุ!CE263+ประชากรรายอายุ!GG263</f>
        <v>47</v>
      </c>
      <c r="CF263" s="18">
        <f>ประชากรรายอายุ!CF263+ประชากรรายอายุ!GH263</f>
        <v>48</v>
      </c>
      <c r="CG263" s="18">
        <f>ประชากรรายอายุ!CG263+ประชากรรายอายุ!GI263</f>
        <v>46</v>
      </c>
      <c r="CH263" s="18">
        <f>ประชากรรายอายุ!CH263+ประชากรรายอายุ!GJ263</f>
        <v>41</v>
      </c>
      <c r="CI263" s="18">
        <f>ประชากรรายอายุ!CI263+ประชากรรายอายุ!GK263</f>
        <v>34</v>
      </c>
      <c r="CJ263" s="18">
        <f>ประชากรรายอายุ!CJ263+ประชากรรายอายุ!GL263</f>
        <v>23</v>
      </c>
      <c r="CK263" s="18">
        <f>ประชากรรายอายุ!CK263+ประชากรรายอายุ!GM263</f>
        <v>24</v>
      </c>
      <c r="CL263" s="18">
        <f>ประชากรรายอายุ!CL263+ประชากรรายอายุ!GN263</f>
        <v>17</v>
      </c>
      <c r="CM263" s="18">
        <f>ประชากรรายอายุ!CM263+ประชากรรายอายุ!GO263</f>
        <v>18</v>
      </c>
      <c r="CN263" s="18">
        <f>ประชากรรายอายุ!CN263+ประชากรรายอายุ!GP263</f>
        <v>12</v>
      </c>
      <c r="CO263" s="18">
        <f>ประชากรรายอายุ!CO263+ประชากรรายอายุ!GQ263</f>
        <v>17</v>
      </c>
      <c r="CP263" s="18">
        <f>ประชากรรายอายุ!CP263+ประชากรรายอายุ!GR263</f>
        <v>8</v>
      </c>
      <c r="CQ263" s="18">
        <f>ประชากรรายอายุ!CQ263+ประชากรรายอายุ!GS263</f>
        <v>10</v>
      </c>
      <c r="CR263" s="18">
        <f>ประชากรรายอายุ!CR263+ประชากรรายอายุ!GT263</f>
        <v>2</v>
      </c>
      <c r="CS263" s="18">
        <f>ประชากรรายอายุ!CS263+ประชากรรายอายุ!GU263</f>
        <v>4</v>
      </c>
      <c r="CT263" s="18">
        <f>ประชากรรายอายุ!CT263+ประชากรรายอายุ!GV263</f>
        <v>1</v>
      </c>
      <c r="CU263" s="18">
        <f>ประชากรรายอายุ!CU263+ประชากรรายอายุ!GW263</f>
        <v>2</v>
      </c>
      <c r="CV263" s="18">
        <f>ประชากรรายอายุ!CV263+ประชากรรายอายุ!GX263</f>
        <v>2</v>
      </c>
      <c r="CW263" s="18">
        <f>ประชากรรายอายุ!CW263+ประชากรรายอายุ!GY263</f>
        <v>4</v>
      </c>
      <c r="CX263" s="18">
        <f>ประชากรรายอายุ!CX263+ประชากรรายอายุ!GZ263</f>
        <v>0</v>
      </c>
      <c r="CY263" s="18">
        <f>ประชากรรายอายุ!CY263+ประชากรรายอายุ!HA263</f>
        <v>0</v>
      </c>
      <c r="CZ263" s="18">
        <f>ประชากรรายอายุ!CZ263+ประชากรรายอายุ!HB263</f>
        <v>2</v>
      </c>
      <c r="DA263" s="18">
        <f>ประชากรรายอายุ!DA263+ประชากรรายอายุ!HC263</f>
        <v>2</v>
      </c>
      <c r="DB263" s="18">
        <f>ประชากรรายอายุ!DB263+ประชากรรายอายุ!HD263</f>
        <v>37</v>
      </c>
      <c r="DC263" s="18">
        <f>ประชากรรายอายุ!DC263+ประชากรรายอายุ!HE263</f>
        <v>3</v>
      </c>
      <c r="DD263" s="18">
        <f>ประชากรรายอายุ!DD263+ประชากรรายอายุ!HF263</f>
        <v>20</v>
      </c>
    </row>
    <row r="264" spans="1:108">
      <c r="A264" s="5"/>
      <c r="B264" s="5" t="s">
        <v>188</v>
      </c>
      <c r="C264" s="7">
        <f>ประชากรรายอายุ!C264+ประชากรรายอายุ!DE264</f>
        <v>62</v>
      </c>
      <c r="D264" s="7">
        <f>ประชากรรายอายุ!D264+ประชากรรายอายุ!DF264</f>
        <v>73</v>
      </c>
      <c r="E264" s="7">
        <f>ประชากรรายอายุ!E264+ประชากรรายอายุ!DG264</f>
        <v>62</v>
      </c>
      <c r="F264" s="7">
        <f>ประชากรรายอายุ!F264+ประชากรรายอายุ!DH264</f>
        <v>69</v>
      </c>
      <c r="G264" s="7">
        <f>ประชากรรายอายุ!G264+ประชากรรายอายุ!DI264</f>
        <v>84</v>
      </c>
      <c r="H264" s="7">
        <f>ประชากรรายอายุ!H264+ประชากรรายอายุ!DJ264</f>
        <v>73</v>
      </c>
      <c r="I264" s="7">
        <f>ประชากรรายอายุ!I264+ประชากรรายอายุ!DK264</f>
        <v>66</v>
      </c>
      <c r="J264" s="7">
        <f>ประชากรรายอายุ!J264+ประชากรรายอายุ!DL264</f>
        <v>82</v>
      </c>
      <c r="K264" s="7">
        <f>ประชากรรายอายุ!K264+ประชากรรายอายุ!DM264</f>
        <v>90</v>
      </c>
      <c r="L264" s="7">
        <f>ประชากรรายอายุ!L264+ประชากรรายอายุ!DN264</f>
        <v>87</v>
      </c>
      <c r="M264" s="7">
        <f>ประชากรรายอายุ!M264+ประชากรรายอายุ!DO264</f>
        <v>93</v>
      </c>
      <c r="N264" s="7">
        <f>ประชากรรายอายุ!N264+ประชากรรายอายุ!DP264</f>
        <v>95</v>
      </c>
      <c r="O264" s="7">
        <f>ประชากรรายอายุ!O264+ประชากรรายอายุ!DQ264</f>
        <v>80</v>
      </c>
      <c r="P264" s="7">
        <f>ประชากรรายอายุ!P264+ประชากรรายอายุ!DR264</f>
        <v>95</v>
      </c>
      <c r="Q264" s="7">
        <f>ประชากรรายอายุ!Q264+ประชากรรายอายุ!DS264</f>
        <v>97</v>
      </c>
      <c r="R264" s="7">
        <f>ประชากรรายอายุ!R264+ประชากรรายอายุ!DT264</f>
        <v>100</v>
      </c>
      <c r="S264" s="7">
        <f>ประชากรรายอายุ!S264+ประชากรรายอายุ!DU264</f>
        <v>88</v>
      </c>
      <c r="T264" s="7">
        <f>ประชากรรายอายุ!T264+ประชากรรายอายุ!DV264</f>
        <v>106</v>
      </c>
      <c r="U264" s="7">
        <f>ประชากรรายอายุ!U264+ประชากรรายอายุ!DW264</f>
        <v>90</v>
      </c>
      <c r="V264" s="7">
        <f>ประชากรรายอายุ!V264+ประชากรรายอายุ!DX264</f>
        <v>90</v>
      </c>
      <c r="W264" s="7">
        <f>ประชากรรายอายุ!W264+ประชากรรายอายุ!DY264</f>
        <v>80</v>
      </c>
      <c r="X264" s="7">
        <f>ประชากรรายอายุ!X264+ประชากรรายอายุ!DZ264</f>
        <v>75</v>
      </c>
      <c r="Y264" s="7">
        <f>ประชากรรายอายุ!Y264+ประชากรรายอายุ!EA264</f>
        <v>74</v>
      </c>
      <c r="Z264" s="7">
        <f>ประชากรรายอายุ!Z264+ประชากรรายอายุ!EB264</f>
        <v>74</v>
      </c>
      <c r="AA264" s="7">
        <f>ประชากรรายอายุ!AA264+ประชากรรายอายุ!EC264</f>
        <v>98</v>
      </c>
      <c r="AB264" s="7">
        <f>ประชากรรายอายุ!AB264+ประชากรรายอายุ!ED264</f>
        <v>83</v>
      </c>
      <c r="AC264" s="7">
        <f>ประชากรรายอายุ!AC264+ประชากรรายอายุ!EE264</f>
        <v>65</v>
      </c>
      <c r="AD264" s="7">
        <f>ประชากรรายอายุ!AD264+ประชากรรายอายุ!EF264</f>
        <v>83</v>
      </c>
      <c r="AE264" s="7">
        <f>ประชากรรายอายุ!AE264+ประชากรรายอายุ!EG264</f>
        <v>87</v>
      </c>
      <c r="AF264" s="7">
        <f>ประชากรรายอายุ!AF264+ประชากรรายอายุ!EH264</f>
        <v>97</v>
      </c>
      <c r="AG264" s="7">
        <f>ประชากรรายอายุ!AG264+ประชากรรายอายุ!EI264</f>
        <v>107</v>
      </c>
      <c r="AH264" s="7">
        <f>ประชากรรายอายุ!AH264+ประชากรรายอายุ!EJ264</f>
        <v>100</v>
      </c>
      <c r="AI264" s="7">
        <f>ประชากรรายอายุ!AI264+ประชากรรายอายุ!EK264</f>
        <v>116</v>
      </c>
      <c r="AJ264" s="7">
        <f>ประชากรรายอายุ!AJ264+ประชากรรายอายุ!EL264</f>
        <v>128</v>
      </c>
      <c r="AK264" s="7">
        <f>ประชากรรายอายุ!AK264+ประชากรรายอายุ!EM264</f>
        <v>110</v>
      </c>
      <c r="AL264" s="7">
        <f>ประชากรรายอายุ!AL264+ประชากรรายอายุ!EN264</f>
        <v>110</v>
      </c>
      <c r="AM264" s="7">
        <f>ประชากรรายอายุ!AM264+ประชากรรายอายุ!EO264</f>
        <v>109</v>
      </c>
      <c r="AN264" s="7">
        <f>ประชากรรายอายุ!AN264+ประชากรรายอายุ!EP264</f>
        <v>103</v>
      </c>
      <c r="AO264" s="7">
        <f>ประชากรรายอายุ!AO264+ประชากรรายอายุ!EQ264</f>
        <v>114</v>
      </c>
      <c r="AP264" s="7">
        <f>ประชากรรายอายุ!AP264+ประชากรรายอายุ!ER264</f>
        <v>87</v>
      </c>
      <c r="AQ264" s="7">
        <f>ประชากรรายอายุ!AQ264+ประชากรรายอายุ!ES264</f>
        <v>113</v>
      </c>
      <c r="AR264" s="7">
        <f>ประชากรรายอายุ!AR264+ประชากรรายอายุ!ET264</f>
        <v>107</v>
      </c>
      <c r="AS264" s="7">
        <f>ประชากรรายอายุ!AS264+ประชากรรายอายุ!EU264</f>
        <v>98</v>
      </c>
      <c r="AT264" s="7">
        <f>ประชากรรายอายุ!AT264+ประชากรรายอายุ!EV264</f>
        <v>104</v>
      </c>
      <c r="AU264" s="7">
        <f>ประชากรรายอายุ!AU264+ประชากรรายอายุ!EW264</f>
        <v>116</v>
      </c>
      <c r="AV264" s="7">
        <f>ประชากรรายอายุ!AV264+ประชากรรายอายุ!EX264</f>
        <v>103</v>
      </c>
      <c r="AW264" s="7">
        <f>ประชากรรายอายุ!AW264+ประชากรรายอายุ!EY264</f>
        <v>87</v>
      </c>
      <c r="AX264" s="7">
        <f>ประชากรรายอายุ!AX264+ประชากรรายอายุ!EZ264</f>
        <v>93</v>
      </c>
      <c r="AY264" s="7">
        <f>ประชากรรายอายุ!AY264+ประชากรรายอายุ!FA264</f>
        <v>87</v>
      </c>
      <c r="AZ264" s="7">
        <f>ประชากรรายอายุ!AZ264+ประชากรรายอายุ!FB264</f>
        <v>92</v>
      </c>
      <c r="BA264" s="7">
        <f>ประชากรรายอายุ!BA264+ประชากรรายอายุ!FC264</f>
        <v>80</v>
      </c>
      <c r="BB264" s="7">
        <f>ประชากรรายอายุ!BB264+ประชากรรายอายุ!FD264</f>
        <v>65</v>
      </c>
      <c r="BC264" s="7">
        <f>ประชากรรายอายุ!BC264+ประชากรรายอายุ!FE264</f>
        <v>74</v>
      </c>
      <c r="BD264" s="7">
        <f>ประชากรรายอายุ!BD264+ประชากรรายอายุ!FF264</f>
        <v>56</v>
      </c>
      <c r="BE264" s="7">
        <f>ประชากรรายอายุ!BE264+ประชากรรายอายุ!FG264</f>
        <v>68</v>
      </c>
      <c r="BF264" s="7">
        <f>ประชากรรายอายุ!BF264+ประชากรรายอายุ!FH264</f>
        <v>56</v>
      </c>
      <c r="BG264" s="7">
        <f>ประชากรรายอายุ!BG264+ประชากรรายอายุ!FI264</f>
        <v>49</v>
      </c>
      <c r="BH264" s="7">
        <f>ประชากรรายอายุ!BH264+ประชากรรายอายุ!FJ264</f>
        <v>67</v>
      </c>
      <c r="BI264" s="7">
        <f>ประชากรรายอายุ!BI264+ประชากรรายอายุ!FK264</f>
        <v>55</v>
      </c>
      <c r="BJ264" s="7">
        <f>ประชากรรายอายุ!BJ264+ประชากรรายอายุ!FL264</f>
        <v>54</v>
      </c>
      <c r="BK264" s="7">
        <f>ประชากรรายอายุ!BK264+ประชากรรายอายุ!FM264</f>
        <v>65</v>
      </c>
      <c r="BL264" s="7">
        <f>ประชากรรายอายุ!BL264+ประชากรรายอายุ!FN264</f>
        <v>34</v>
      </c>
      <c r="BM264" s="7">
        <f>ประชากรรายอายุ!BM264+ประชากรรายอายุ!FO264</f>
        <v>47</v>
      </c>
      <c r="BN264" s="7">
        <f>ประชากรรายอายุ!BN264+ประชากรรายอายุ!FP264</f>
        <v>52</v>
      </c>
      <c r="BO264" s="7">
        <f>ประชากรรายอายุ!BO264+ประชากรรายอายุ!FQ264</f>
        <v>39</v>
      </c>
      <c r="BP264" s="7">
        <f>ประชากรรายอายุ!BP264+ประชากรรายอายุ!FR264</f>
        <v>34</v>
      </c>
      <c r="BQ264" s="7">
        <f>ประชากรรายอายุ!BQ264+ประชากรรายอายุ!FS264</f>
        <v>29</v>
      </c>
      <c r="BR264" s="7">
        <f>ประชากรรายอายุ!BR264+ประชากรรายอายุ!FT264</f>
        <v>38</v>
      </c>
      <c r="BS264" s="7">
        <f>ประชากรรายอายุ!BS264+ประชากรรายอายุ!FU264</f>
        <v>30</v>
      </c>
      <c r="BT264" s="7">
        <f>ประชากรรายอายุ!BT264+ประชากรรายอายุ!FV264</f>
        <v>19</v>
      </c>
      <c r="BU264" s="7">
        <f>ประชากรรายอายุ!BU264+ประชากรรายอายุ!FW264</f>
        <v>22</v>
      </c>
      <c r="BV264" s="7">
        <f>ประชากรรายอายุ!BV264+ประชากรรายอายุ!FX264</f>
        <v>30</v>
      </c>
      <c r="BW264" s="7">
        <f>ประชากรรายอายุ!BW264+ประชากรรายอายุ!FY264</f>
        <v>35</v>
      </c>
      <c r="BX264" s="7">
        <f>ประชากรรายอายุ!BX264+ประชากรรายอายุ!FZ264</f>
        <v>15</v>
      </c>
      <c r="BY264" s="7">
        <f>ประชากรรายอายุ!BY264+ประชากรรายอายุ!GA264</f>
        <v>19</v>
      </c>
      <c r="BZ264" s="7">
        <f>ประชากรรายอายุ!BZ264+ประชากรรายอายุ!GB264</f>
        <v>14</v>
      </c>
      <c r="CA264" s="7">
        <f>ประชากรรายอายุ!CA264+ประชากรรายอายุ!GC264</f>
        <v>17</v>
      </c>
      <c r="CB264" s="7">
        <f>ประชากรรายอายุ!CB264+ประชากรรายอายุ!GD264</f>
        <v>10</v>
      </c>
      <c r="CC264" s="7">
        <f>ประชากรรายอายุ!CC264+ประชากรรายอายุ!GE264</f>
        <v>14</v>
      </c>
      <c r="CD264" s="7">
        <f>ประชากรรายอายุ!CD264+ประชากรรายอายุ!GF264</f>
        <v>11</v>
      </c>
      <c r="CE264" s="7">
        <f>ประชากรรายอายุ!CE264+ประชากรรายอายุ!GG264</f>
        <v>11</v>
      </c>
      <c r="CF264" s="7">
        <f>ประชากรรายอายุ!CF264+ประชากรรายอายุ!GH264</f>
        <v>12</v>
      </c>
      <c r="CG264" s="7">
        <f>ประชากรรายอายุ!CG264+ประชากรรายอายุ!GI264</f>
        <v>9</v>
      </c>
      <c r="CH264" s="7">
        <f>ประชากรรายอายุ!CH264+ประชากรรายอายุ!GJ264</f>
        <v>12</v>
      </c>
      <c r="CI264" s="7">
        <f>ประชากรรายอายุ!CI264+ประชากรรายอายุ!GK264</f>
        <v>9</v>
      </c>
      <c r="CJ264" s="7">
        <f>ประชากรรายอายุ!CJ264+ประชากรรายอายุ!GL264</f>
        <v>6</v>
      </c>
      <c r="CK264" s="7">
        <f>ประชากรรายอายุ!CK264+ประชากรรายอายุ!GM264</f>
        <v>4</v>
      </c>
      <c r="CL264" s="7">
        <f>ประชากรรายอายุ!CL264+ประชากรรายอายุ!GN264</f>
        <v>5</v>
      </c>
      <c r="CM264" s="7">
        <f>ประชากรรายอายุ!CM264+ประชากรรายอายุ!GO264</f>
        <v>2</v>
      </c>
      <c r="CN264" s="7">
        <f>ประชากรรายอายุ!CN264+ประชากรรายอายุ!GP264</f>
        <v>3</v>
      </c>
      <c r="CO264" s="7">
        <f>ประชากรรายอายุ!CO264+ประชากรรายอายุ!GQ264</f>
        <v>7</v>
      </c>
      <c r="CP264" s="7">
        <f>ประชากรรายอายุ!CP264+ประชากรรายอายุ!GR264</f>
        <v>5</v>
      </c>
      <c r="CQ264" s="7">
        <f>ประชากรรายอายุ!CQ264+ประชากรรายอายุ!GS264</f>
        <v>2</v>
      </c>
      <c r="CR264" s="7">
        <f>ประชากรรายอายุ!CR264+ประชากรรายอายุ!GT264</f>
        <v>0</v>
      </c>
      <c r="CS264" s="7">
        <f>ประชากรรายอายุ!CS264+ประชากรรายอายุ!GU264</f>
        <v>0</v>
      </c>
      <c r="CT264" s="7">
        <f>ประชากรรายอายุ!CT264+ประชากรรายอายุ!GV264</f>
        <v>0</v>
      </c>
      <c r="CU264" s="7">
        <f>ประชากรรายอายุ!CU264+ประชากรรายอายุ!GW264</f>
        <v>0</v>
      </c>
      <c r="CV264" s="7">
        <f>ประชากรรายอายุ!CV264+ประชากรรายอายุ!GX264</f>
        <v>2</v>
      </c>
      <c r="CW264" s="7">
        <f>ประชากรรายอายุ!CW264+ประชากรรายอายุ!GY264</f>
        <v>2</v>
      </c>
      <c r="CX264" s="7">
        <f>ประชากรรายอายุ!CX264+ประชากรรายอายุ!GZ264</f>
        <v>0</v>
      </c>
      <c r="CY264" s="7">
        <f>ประชากรรายอายุ!CY264+ประชากรรายอายุ!HA264</f>
        <v>0</v>
      </c>
      <c r="CZ264" s="7">
        <f>ประชากรรายอายุ!CZ264+ประชากรรายอายุ!HB264</f>
        <v>0</v>
      </c>
      <c r="DA264" s="7">
        <f>ประชากรรายอายุ!DA264+ประชากรรายอายุ!HC264</f>
        <v>0</v>
      </c>
      <c r="DB264" s="7">
        <f>ประชากรรายอายุ!DB264+ประชากรรายอายุ!HD264</f>
        <v>0</v>
      </c>
      <c r="DC264" s="7">
        <f>ประชากรรายอายุ!DC264+ประชากรรายอายุ!HE264</f>
        <v>1</v>
      </c>
      <c r="DD264" s="7">
        <f>ประชากรรายอายุ!DD264+ประชากรรายอายุ!HF264</f>
        <v>5</v>
      </c>
    </row>
    <row r="265" spans="1:108">
      <c r="A265" s="5"/>
      <c r="B265" s="5" t="s">
        <v>189</v>
      </c>
      <c r="C265" s="7">
        <f>ประชากรรายอายุ!C265+ประชากรรายอายุ!DE265</f>
        <v>78</v>
      </c>
      <c r="D265" s="7">
        <f>ประชากรรายอายุ!D265+ประชากรรายอายุ!DF265</f>
        <v>82</v>
      </c>
      <c r="E265" s="7">
        <f>ประชากรรายอายุ!E265+ประชากรรายอายุ!DG265</f>
        <v>98</v>
      </c>
      <c r="F265" s="7">
        <f>ประชากรรายอายุ!F265+ประชากรรายอายุ!DH265</f>
        <v>93</v>
      </c>
      <c r="G265" s="7">
        <f>ประชากรรายอายุ!G265+ประชากรรายอายุ!DI265</f>
        <v>77</v>
      </c>
      <c r="H265" s="7">
        <f>ประชากรรายอายุ!H265+ประชากรรายอายุ!DJ265</f>
        <v>103</v>
      </c>
      <c r="I265" s="7">
        <f>ประชากรรายอายุ!I265+ประชากรรายอายุ!DK265</f>
        <v>99</v>
      </c>
      <c r="J265" s="7">
        <f>ประชากรรายอายุ!J265+ประชากรรายอายุ!DL265</f>
        <v>83</v>
      </c>
      <c r="K265" s="7">
        <f>ประชากรรายอายุ!K265+ประชากรรายอายุ!DM265</f>
        <v>79</v>
      </c>
      <c r="L265" s="7">
        <f>ประชากรรายอายุ!L265+ประชากรรายอายุ!DN265</f>
        <v>79</v>
      </c>
      <c r="M265" s="7">
        <f>ประชากรรายอายุ!M265+ประชากรรายอายุ!DO265</f>
        <v>84</v>
      </c>
      <c r="N265" s="7">
        <f>ประชากรรายอายุ!N265+ประชากรรายอายุ!DP265</f>
        <v>82</v>
      </c>
      <c r="O265" s="7">
        <f>ประชากรรายอายุ!O265+ประชากรรายอายุ!DQ265</f>
        <v>82</v>
      </c>
      <c r="P265" s="7">
        <f>ประชากรรายอายุ!P265+ประชากรรายอายุ!DR265</f>
        <v>99</v>
      </c>
      <c r="Q265" s="7">
        <f>ประชากรรายอายุ!Q265+ประชากรรายอายุ!DS265</f>
        <v>88</v>
      </c>
      <c r="R265" s="7">
        <f>ประชากรรายอายุ!R265+ประชากรรายอายุ!DT265</f>
        <v>103</v>
      </c>
      <c r="S265" s="7">
        <f>ประชากรรายอายุ!S265+ประชากรรายอายุ!DU265</f>
        <v>135</v>
      </c>
      <c r="T265" s="7">
        <f>ประชากรรายอายุ!T265+ประชากรรายอายุ!DV265</f>
        <v>79</v>
      </c>
      <c r="U265" s="7">
        <f>ประชากรรายอายุ!U265+ประชากรรายอายุ!DW265</f>
        <v>82</v>
      </c>
      <c r="V265" s="7">
        <f>ประชากรรายอายุ!V265+ประชากรรายอายุ!DX265</f>
        <v>97</v>
      </c>
      <c r="W265" s="7">
        <f>ประชากรรายอายุ!W265+ประชากรรายอายุ!DY265</f>
        <v>107</v>
      </c>
      <c r="X265" s="7">
        <f>ประชากรรายอายุ!X265+ประชากรรายอายุ!DZ265</f>
        <v>108</v>
      </c>
      <c r="Y265" s="7">
        <f>ประชากรรายอายุ!Y265+ประชากรรายอายุ!EA265</f>
        <v>82</v>
      </c>
      <c r="Z265" s="7">
        <f>ประชากรรายอายุ!Z265+ประชากรรายอายุ!EB265</f>
        <v>96</v>
      </c>
      <c r="AA265" s="7">
        <f>ประชากรรายอายุ!AA265+ประชากรรายอายุ!EC265</f>
        <v>97</v>
      </c>
      <c r="AB265" s="7">
        <f>ประชากรรายอายุ!AB265+ประชากรรายอายุ!ED265</f>
        <v>98</v>
      </c>
      <c r="AC265" s="7">
        <f>ประชากรรายอายุ!AC265+ประชากรรายอายุ!EE265</f>
        <v>123</v>
      </c>
      <c r="AD265" s="7">
        <f>ประชากรรายอายุ!AD265+ประชากรรายอายุ!EF265</f>
        <v>93</v>
      </c>
      <c r="AE265" s="7">
        <f>ประชากรรายอายุ!AE265+ประชากรรายอายุ!EG265</f>
        <v>103</v>
      </c>
      <c r="AF265" s="7">
        <f>ประชากรรายอายุ!AF265+ประชากรรายอายุ!EH265</f>
        <v>100</v>
      </c>
      <c r="AG265" s="7">
        <f>ประชากรรายอายุ!AG265+ประชากรรายอายุ!EI265</f>
        <v>100</v>
      </c>
      <c r="AH265" s="7">
        <f>ประชากรรายอายุ!AH265+ประชากรรายอายุ!EJ265</f>
        <v>116</v>
      </c>
      <c r="AI265" s="7">
        <f>ประชากรรายอายุ!AI265+ประชากรรายอายุ!EK265</f>
        <v>117</v>
      </c>
      <c r="AJ265" s="7">
        <f>ประชากรรายอายุ!AJ265+ประชากรรายอายุ!EL265</f>
        <v>116</v>
      </c>
      <c r="AK265" s="7">
        <f>ประชากรรายอายุ!AK265+ประชากรรายอายุ!EM265</f>
        <v>102</v>
      </c>
      <c r="AL265" s="7">
        <f>ประชากรรายอายุ!AL265+ประชากรรายอายุ!EN265</f>
        <v>106</v>
      </c>
      <c r="AM265" s="7">
        <f>ประชากรรายอายุ!AM265+ประชากรรายอายุ!EO265</f>
        <v>116</v>
      </c>
      <c r="AN265" s="7">
        <f>ประชากรรายอายุ!AN265+ประชากรรายอายุ!EP265</f>
        <v>95</v>
      </c>
      <c r="AO265" s="7">
        <f>ประชากรรายอายุ!AO265+ประชากรรายอายุ!EQ265</f>
        <v>102</v>
      </c>
      <c r="AP265" s="7">
        <f>ประชากรรายอายุ!AP265+ประชากรรายอายุ!ER265</f>
        <v>95</v>
      </c>
      <c r="AQ265" s="7">
        <f>ประชากรรายอายุ!AQ265+ประชากรรายอายุ!ES265</f>
        <v>95</v>
      </c>
      <c r="AR265" s="7">
        <f>ประชากรรายอายุ!AR265+ประชากรรายอายุ!ET265</f>
        <v>81</v>
      </c>
      <c r="AS265" s="7">
        <f>ประชากรรายอายุ!AS265+ประชากรรายอายุ!EU265</f>
        <v>91</v>
      </c>
      <c r="AT265" s="7">
        <f>ประชากรรายอายุ!AT265+ประชากรรายอายุ!EV265</f>
        <v>101</v>
      </c>
      <c r="AU265" s="7">
        <f>ประชากรรายอายุ!AU265+ประชากรรายอายุ!EW265</f>
        <v>90</v>
      </c>
      <c r="AV265" s="7">
        <f>ประชากรรายอายุ!AV265+ประชากรรายอายุ!EX265</f>
        <v>78</v>
      </c>
      <c r="AW265" s="7">
        <f>ประชากรรายอายุ!AW265+ประชากรรายอายุ!EY265</f>
        <v>77</v>
      </c>
      <c r="AX265" s="7">
        <f>ประชากรรายอายุ!AX265+ประชากรรายอายุ!EZ265</f>
        <v>75</v>
      </c>
      <c r="AY265" s="7">
        <f>ประชากรรายอายุ!AY265+ประชากรรายอายุ!FA265</f>
        <v>87</v>
      </c>
      <c r="AZ265" s="7">
        <f>ประชากรรายอายุ!AZ265+ประชากรรายอายุ!FB265</f>
        <v>94</v>
      </c>
      <c r="BA265" s="7">
        <f>ประชากรรายอายุ!BA265+ประชากรรายอายุ!FC265</f>
        <v>64</v>
      </c>
      <c r="BB265" s="7">
        <f>ประชากรรายอายุ!BB265+ประชากรรายอายุ!FD265</f>
        <v>63</v>
      </c>
      <c r="BC265" s="7">
        <f>ประชากรรายอายุ!BC265+ประชากรรายอายุ!FE265</f>
        <v>73</v>
      </c>
      <c r="BD265" s="7">
        <f>ประชากรรายอายุ!BD265+ประชากรรายอายุ!FF265</f>
        <v>61</v>
      </c>
      <c r="BE265" s="7">
        <f>ประชากรรายอายุ!BE265+ประชากรรายอายุ!FG265</f>
        <v>48</v>
      </c>
      <c r="BF265" s="7">
        <f>ประชากรรายอายุ!BF265+ประชากรรายอายุ!FH265</f>
        <v>57</v>
      </c>
      <c r="BG265" s="7">
        <f>ประชากรรายอายุ!BG265+ประชากรรายอายุ!FI265</f>
        <v>59</v>
      </c>
      <c r="BH265" s="7">
        <f>ประชากรรายอายุ!BH265+ประชากรรายอายุ!FJ265</f>
        <v>49</v>
      </c>
      <c r="BI265" s="7">
        <f>ประชากรรายอายุ!BI265+ประชากรรายอายุ!FK265</f>
        <v>42</v>
      </c>
      <c r="BJ265" s="7">
        <f>ประชากรรายอายุ!BJ265+ประชากรรายอายุ!FL265</f>
        <v>50</v>
      </c>
      <c r="BK265" s="7">
        <f>ประชากรรายอายุ!BK265+ประชากรรายอายุ!FM265</f>
        <v>31</v>
      </c>
      <c r="BL265" s="7">
        <f>ประชากรรายอายุ!BL265+ประชากรรายอายุ!FN265</f>
        <v>34</v>
      </c>
      <c r="BM265" s="7">
        <f>ประชากรรายอายุ!BM265+ประชากรรายอายุ!FO265</f>
        <v>44</v>
      </c>
      <c r="BN265" s="7">
        <f>ประชากรรายอายุ!BN265+ประชากรรายอายุ!FP265</f>
        <v>32</v>
      </c>
      <c r="BO265" s="7">
        <f>ประชากรรายอายุ!BO265+ประชากรรายอายุ!FQ265</f>
        <v>28</v>
      </c>
      <c r="BP265" s="7">
        <f>ประชากรรายอายุ!BP265+ประชากรรายอายุ!FR265</f>
        <v>14</v>
      </c>
      <c r="BQ265" s="7">
        <f>ประชากรรายอายุ!BQ265+ประชากรรายอายุ!FS265</f>
        <v>22</v>
      </c>
      <c r="BR265" s="7">
        <f>ประชากรรายอายุ!BR265+ประชากรรายอายุ!FT265</f>
        <v>20</v>
      </c>
      <c r="BS265" s="7">
        <f>ประชากรรายอายุ!BS265+ประชากรรายอายุ!FU265</f>
        <v>28</v>
      </c>
      <c r="BT265" s="7">
        <f>ประชากรรายอายุ!BT265+ประชากรรายอายุ!FV265</f>
        <v>16</v>
      </c>
      <c r="BU265" s="7">
        <f>ประชากรรายอายุ!BU265+ประชากรรายอายุ!FW265</f>
        <v>14</v>
      </c>
      <c r="BV265" s="7">
        <f>ประชากรรายอายุ!BV265+ประชากรรายอายุ!FX265</f>
        <v>18</v>
      </c>
      <c r="BW265" s="7">
        <f>ประชากรรายอายุ!BW265+ประชากรรายอายุ!FY265</f>
        <v>18</v>
      </c>
      <c r="BX265" s="7">
        <f>ประชากรรายอายุ!BX265+ประชากรรายอายุ!FZ265</f>
        <v>19</v>
      </c>
      <c r="BY265" s="7">
        <f>ประชากรรายอายุ!BY265+ประชากรรายอายุ!GA265</f>
        <v>27</v>
      </c>
      <c r="BZ265" s="7">
        <f>ประชากรรายอายุ!BZ265+ประชากรรายอายุ!GB265</f>
        <v>8</v>
      </c>
      <c r="CA265" s="7">
        <f>ประชากรรายอายุ!CA265+ประชากรรายอายุ!GC265</f>
        <v>15</v>
      </c>
      <c r="CB265" s="7">
        <f>ประชากรรายอายุ!CB265+ประชากรรายอายุ!GD265</f>
        <v>9</v>
      </c>
      <c r="CC265" s="7">
        <f>ประชากรรายอายุ!CC265+ประชากรรายอายุ!GE265</f>
        <v>4</v>
      </c>
      <c r="CD265" s="7">
        <f>ประชากรรายอายุ!CD265+ประชากรรายอายุ!GF265</f>
        <v>5</v>
      </c>
      <c r="CE265" s="7">
        <f>ประชากรรายอายุ!CE265+ประชากรรายอายุ!GG265</f>
        <v>8</v>
      </c>
      <c r="CF265" s="7">
        <f>ประชากรรายอายุ!CF265+ประชากรรายอายุ!GH265</f>
        <v>8</v>
      </c>
      <c r="CG265" s="7">
        <f>ประชากรรายอายุ!CG265+ประชากรรายอายุ!GI265</f>
        <v>5</v>
      </c>
      <c r="CH265" s="7">
        <f>ประชากรรายอายุ!CH265+ประชากรรายอายุ!GJ265</f>
        <v>7</v>
      </c>
      <c r="CI265" s="7">
        <f>ประชากรรายอายุ!CI265+ประชากรรายอายุ!GK265</f>
        <v>4</v>
      </c>
      <c r="CJ265" s="7">
        <f>ประชากรรายอายุ!CJ265+ประชากรรายอายุ!GL265</f>
        <v>4</v>
      </c>
      <c r="CK265" s="7">
        <f>ประชากรรายอายุ!CK265+ประชากรรายอายุ!GM265</f>
        <v>3</v>
      </c>
      <c r="CL265" s="7">
        <f>ประชากรรายอายุ!CL265+ประชากรรายอายุ!GN265</f>
        <v>2</v>
      </c>
      <c r="CM265" s="7">
        <f>ประชากรรายอายุ!CM265+ประชากรรายอายุ!GO265</f>
        <v>4</v>
      </c>
      <c r="CN265" s="7">
        <f>ประชากรรายอายุ!CN265+ประชากรรายอายุ!GP265</f>
        <v>3</v>
      </c>
      <c r="CO265" s="7">
        <f>ประชากรรายอายุ!CO265+ประชากรรายอายุ!GQ265</f>
        <v>0</v>
      </c>
      <c r="CP265" s="7">
        <f>ประชากรรายอายุ!CP265+ประชากรรายอายุ!GR265</f>
        <v>1</v>
      </c>
      <c r="CQ265" s="7">
        <f>ประชากรรายอายุ!CQ265+ประชากรรายอายุ!GS265</f>
        <v>0</v>
      </c>
      <c r="CR265" s="7">
        <f>ประชากรรายอายุ!CR265+ประชากรรายอายุ!GT265</f>
        <v>0</v>
      </c>
      <c r="CS265" s="7">
        <f>ประชากรรายอายุ!CS265+ประชากรรายอายุ!GU265</f>
        <v>0</v>
      </c>
      <c r="CT265" s="7">
        <f>ประชากรรายอายุ!CT265+ประชากรรายอายุ!GV265</f>
        <v>0</v>
      </c>
      <c r="CU265" s="7">
        <f>ประชากรรายอายุ!CU265+ประชากรรายอายุ!GW265</f>
        <v>1</v>
      </c>
      <c r="CV265" s="7">
        <f>ประชากรรายอายุ!CV265+ประชากรรายอายุ!GX265</f>
        <v>0</v>
      </c>
      <c r="CW265" s="7">
        <f>ประชากรรายอายุ!CW265+ประชากรรายอายุ!GY265</f>
        <v>0</v>
      </c>
      <c r="CX265" s="7">
        <f>ประชากรรายอายุ!CX265+ประชากรรายอายุ!GZ265</f>
        <v>0</v>
      </c>
      <c r="CY265" s="7">
        <f>ประชากรรายอายุ!CY265+ประชากรรายอายุ!HA265</f>
        <v>0</v>
      </c>
      <c r="CZ265" s="7">
        <f>ประชากรรายอายุ!CZ265+ประชากรรายอายุ!HB265</f>
        <v>0</v>
      </c>
      <c r="DA265" s="7">
        <f>ประชากรรายอายุ!DA265+ประชากรรายอายุ!HC265</f>
        <v>0</v>
      </c>
      <c r="DB265" s="7">
        <f>ประชากรรายอายุ!DB265+ประชากรรายอายุ!HD265</f>
        <v>0</v>
      </c>
      <c r="DC265" s="7">
        <f>ประชากรรายอายุ!DC265+ประชากรรายอายุ!HE265</f>
        <v>1</v>
      </c>
      <c r="DD265" s="7">
        <f>ประชากรรายอายุ!DD265+ประชากรรายอายุ!HF265</f>
        <v>6</v>
      </c>
    </row>
    <row r="266" spans="1:108">
      <c r="A266" s="5"/>
      <c r="B266" s="5" t="s">
        <v>190</v>
      </c>
      <c r="C266" s="7">
        <f>ประชากรรายอายุ!C266+ประชากรรายอายุ!DE266</f>
        <v>85</v>
      </c>
      <c r="D266" s="7">
        <f>ประชากรรายอายุ!D266+ประชากรรายอายุ!DF266</f>
        <v>80</v>
      </c>
      <c r="E266" s="7">
        <f>ประชากรรายอายุ!E266+ประชากรรายอายุ!DG266</f>
        <v>84</v>
      </c>
      <c r="F266" s="7">
        <f>ประชากรรายอายุ!F266+ประชากรรายอายุ!DH266</f>
        <v>94</v>
      </c>
      <c r="G266" s="7">
        <f>ประชากรรายอายุ!G266+ประชากรรายอายุ!DI266</f>
        <v>114</v>
      </c>
      <c r="H266" s="7">
        <f>ประชากรรายอายุ!H266+ประชากรรายอายุ!DJ266</f>
        <v>93</v>
      </c>
      <c r="I266" s="7">
        <f>ประชากรรายอายุ!I266+ประชากรรายอายุ!DK266</f>
        <v>87</v>
      </c>
      <c r="J266" s="7">
        <f>ประชากรรายอายุ!J266+ประชากรรายอายุ!DL266</f>
        <v>105</v>
      </c>
      <c r="K266" s="7">
        <f>ประชากรรายอายุ!K266+ประชากรรายอายุ!DM266</f>
        <v>108</v>
      </c>
      <c r="L266" s="7">
        <f>ประชากรรายอายุ!L266+ประชากรรายอายุ!DN266</f>
        <v>90</v>
      </c>
      <c r="M266" s="7">
        <f>ประชากรรายอายุ!M266+ประชากรรายอายุ!DO266</f>
        <v>97</v>
      </c>
      <c r="N266" s="7">
        <f>ประชากรรายอายุ!N266+ประชากรรายอายุ!DP266</f>
        <v>84</v>
      </c>
      <c r="O266" s="7">
        <f>ประชากรรายอายุ!O266+ประชากรรายอายุ!DQ266</f>
        <v>86</v>
      </c>
      <c r="P266" s="7">
        <f>ประชากรรายอายุ!P266+ประชากรรายอายุ!DR266</f>
        <v>90</v>
      </c>
      <c r="Q266" s="7">
        <f>ประชากรรายอายุ!Q266+ประชากรรายอายุ!DS266</f>
        <v>92</v>
      </c>
      <c r="R266" s="7">
        <f>ประชากรรายอายุ!R266+ประชากรรายอายุ!DT266</f>
        <v>108</v>
      </c>
      <c r="S266" s="7">
        <f>ประชากรรายอายุ!S266+ประชากรรายอายุ!DU266</f>
        <v>101</v>
      </c>
      <c r="T266" s="7">
        <f>ประชากรรายอายุ!T266+ประชากรรายอายุ!DV266</f>
        <v>128</v>
      </c>
      <c r="U266" s="7">
        <f>ประชากรรายอายุ!U266+ประชากรรายอายุ!DW266</f>
        <v>110</v>
      </c>
      <c r="V266" s="7">
        <f>ประชากรรายอายุ!V266+ประชากรรายอายุ!DX266</f>
        <v>98</v>
      </c>
      <c r="W266" s="7">
        <f>ประชากรรายอายุ!W266+ประชากรรายอายุ!DY266</f>
        <v>112</v>
      </c>
      <c r="X266" s="7">
        <f>ประชากรรายอายุ!X266+ประชากรรายอายุ!DZ266</f>
        <v>96</v>
      </c>
      <c r="Y266" s="7">
        <f>ประชากรรายอายุ!Y266+ประชากรรายอายุ!EA266</f>
        <v>104</v>
      </c>
      <c r="Z266" s="7">
        <f>ประชากรรายอายุ!Z266+ประชากรรายอายุ!EB266</f>
        <v>100</v>
      </c>
      <c r="AA266" s="7">
        <f>ประชากรรายอายุ!AA266+ประชากรรายอายุ!EC266</f>
        <v>78</v>
      </c>
      <c r="AB266" s="7">
        <f>ประชากรรายอายุ!AB266+ประชากรรายอายุ!ED266</f>
        <v>89</v>
      </c>
      <c r="AC266" s="7">
        <f>ประชากรรายอายุ!AC266+ประชากรรายอายุ!EE266</f>
        <v>102</v>
      </c>
      <c r="AD266" s="7">
        <f>ประชากรรายอายุ!AD266+ประชากรรายอายุ!EF266</f>
        <v>110</v>
      </c>
      <c r="AE266" s="7">
        <f>ประชากรรายอายุ!AE266+ประชากรรายอายุ!EG266</f>
        <v>133</v>
      </c>
      <c r="AF266" s="7">
        <f>ประชากรรายอายุ!AF266+ประชากรรายอายุ!EH266</f>
        <v>101</v>
      </c>
      <c r="AG266" s="7">
        <f>ประชากรรายอายุ!AG266+ประชากรรายอายุ!EI266</f>
        <v>121</v>
      </c>
      <c r="AH266" s="7">
        <f>ประชากรรายอายุ!AH266+ประชากรรายอายุ!EJ266</f>
        <v>119</v>
      </c>
      <c r="AI266" s="7">
        <f>ประชากรรายอายุ!AI266+ประชากรรายอายุ!EK266</f>
        <v>111</v>
      </c>
      <c r="AJ266" s="7">
        <f>ประชากรรายอายุ!AJ266+ประชากรรายอายุ!EL266</f>
        <v>127</v>
      </c>
      <c r="AK266" s="7">
        <f>ประชากรรายอายุ!AK266+ประชากรรายอายุ!EM266</f>
        <v>115</v>
      </c>
      <c r="AL266" s="7">
        <f>ประชากรรายอายุ!AL266+ประชากรรายอายุ!EN266</f>
        <v>109</v>
      </c>
      <c r="AM266" s="7">
        <f>ประชากรรายอายุ!AM266+ประชากรรายอายุ!EO266</f>
        <v>92</v>
      </c>
      <c r="AN266" s="7">
        <f>ประชากรรายอายุ!AN266+ประชากรรายอายุ!EP266</f>
        <v>120</v>
      </c>
      <c r="AO266" s="7">
        <f>ประชากรรายอายุ!AO266+ประชากรรายอายุ!EQ266</f>
        <v>119</v>
      </c>
      <c r="AP266" s="7">
        <f>ประชากรรายอายุ!AP266+ประชากรรายอายุ!ER266</f>
        <v>110</v>
      </c>
      <c r="AQ266" s="7">
        <f>ประชากรรายอายุ!AQ266+ประชากรรายอายุ!ES266</f>
        <v>115</v>
      </c>
      <c r="AR266" s="7">
        <f>ประชากรรายอายุ!AR266+ประชากรรายอายุ!ET266</f>
        <v>104</v>
      </c>
      <c r="AS266" s="7">
        <f>ประชากรรายอายุ!AS266+ประชากรรายอายุ!EU266</f>
        <v>93</v>
      </c>
      <c r="AT266" s="7">
        <f>ประชากรรายอายุ!AT266+ประชากรรายอายุ!EV266</f>
        <v>85</v>
      </c>
      <c r="AU266" s="7">
        <f>ประชากรรายอายุ!AU266+ประชากรรายอายุ!EW266</f>
        <v>107</v>
      </c>
      <c r="AV266" s="7">
        <f>ประชากรรายอายุ!AV266+ประชากรรายอายุ!EX266</f>
        <v>92</v>
      </c>
      <c r="AW266" s="7">
        <f>ประชากรรายอายุ!AW266+ประชากรรายอายุ!EY266</f>
        <v>87</v>
      </c>
      <c r="AX266" s="7">
        <f>ประชากรรายอายุ!AX266+ประชากรรายอายุ!EZ266</f>
        <v>81</v>
      </c>
      <c r="AY266" s="7">
        <f>ประชากรรายอายุ!AY266+ประชากรรายอายุ!FA266</f>
        <v>90</v>
      </c>
      <c r="AZ266" s="7">
        <f>ประชากรรายอายุ!AZ266+ประชากรรายอายุ!FB266</f>
        <v>90</v>
      </c>
      <c r="BA266" s="7">
        <f>ประชากรรายอายุ!BA266+ประชากรรายอายุ!FC266</f>
        <v>61</v>
      </c>
      <c r="BB266" s="7">
        <f>ประชากรรายอายุ!BB266+ประชากรรายอายุ!FD266</f>
        <v>72</v>
      </c>
      <c r="BC266" s="7">
        <f>ประชากรรายอายุ!BC266+ประชากรรายอายุ!FE266</f>
        <v>65</v>
      </c>
      <c r="BD266" s="7">
        <f>ประชากรรายอายุ!BD266+ประชากรรายอายุ!FF266</f>
        <v>48</v>
      </c>
      <c r="BE266" s="7">
        <f>ประชากรรายอายุ!BE266+ประชากรรายอายุ!FG266</f>
        <v>68</v>
      </c>
      <c r="BF266" s="7">
        <f>ประชากรรายอายุ!BF266+ประชากรรายอายุ!FH266</f>
        <v>58</v>
      </c>
      <c r="BG266" s="7">
        <f>ประชากรรายอายุ!BG266+ประชากรรายอายุ!FI266</f>
        <v>60</v>
      </c>
      <c r="BH266" s="7">
        <f>ประชากรรายอายุ!BH266+ประชากรรายอายุ!FJ266</f>
        <v>57</v>
      </c>
      <c r="BI266" s="7">
        <f>ประชากรรายอายุ!BI266+ประชากรรายอายุ!FK266</f>
        <v>47</v>
      </c>
      <c r="BJ266" s="7">
        <f>ประชากรรายอายุ!BJ266+ประชากรรายอายุ!FL266</f>
        <v>44</v>
      </c>
      <c r="BK266" s="7">
        <f>ประชากรรายอายุ!BK266+ประชากรรายอายุ!FM266</f>
        <v>41</v>
      </c>
      <c r="BL266" s="7">
        <f>ประชากรรายอายุ!BL266+ประชากรรายอายุ!FN266</f>
        <v>36</v>
      </c>
      <c r="BM266" s="7">
        <f>ประชากรรายอายุ!BM266+ประชากรรายอายุ!FO266</f>
        <v>33</v>
      </c>
      <c r="BN266" s="7">
        <f>ประชากรรายอายุ!BN266+ประชากรรายอายุ!FP266</f>
        <v>36</v>
      </c>
      <c r="BO266" s="7">
        <f>ประชากรรายอายุ!BO266+ประชากรรายอายุ!FQ266</f>
        <v>27</v>
      </c>
      <c r="BP266" s="7">
        <f>ประชากรรายอายุ!BP266+ประชากรรายอายุ!FR266</f>
        <v>29</v>
      </c>
      <c r="BQ266" s="7">
        <f>ประชากรรายอายุ!BQ266+ประชากรรายอายุ!FS266</f>
        <v>30</v>
      </c>
      <c r="BR266" s="7">
        <f>ประชากรรายอายุ!BR266+ประชากรรายอายุ!FT266</f>
        <v>19</v>
      </c>
      <c r="BS266" s="7">
        <f>ประชากรรายอายุ!BS266+ประชากรรายอายุ!FU266</f>
        <v>23</v>
      </c>
      <c r="BT266" s="7">
        <f>ประชากรรายอายุ!BT266+ประชากรรายอายุ!FV266</f>
        <v>24</v>
      </c>
      <c r="BU266" s="7">
        <f>ประชากรรายอายุ!BU266+ประชากรรายอายุ!FW266</f>
        <v>13</v>
      </c>
      <c r="BV266" s="7">
        <f>ประชากรรายอายุ!BV266+ประชากรรายอายุ!FX266</f>
        <v>16</v>
      </c>
      <c r="BW266" s="7">
        <f>ประชากรรายอายุ!BW266+ประชากรรายอายุ!FY266</f>
        <v>20</v>
      </c>
      <c r="BX266" s="7">
        <f>ประชากรรายอายุ!BX266+ประชากรรายอายุ!FZ266</f>
        <v>21</v>
      </c>
      <c r="BY266" s="7">
        <f>ประชากรรายอายุ!BY266+ประชากรรายอายุ!GA266</f>
        <v>20</v>
      </c>
      <c r="BZ266" s="7">
        <f>ประชากรรายอายุ!BZ266+ประชากรรายอายุ!GB266</f>
        <v>20</v>
      </c>
      <c r="CA266" s="7">
        <f>ประชากรรายอายุ!CA266+ประชากรรายอายุ!GC266</f>
        <v>16</v>
      </c>
      <c r="CB266" s="7">
        <f>ประชากรรายอายุ!CB266+ประชากรรายอายุ!GD266</f>
        <v>13</v>
      </c>
      <c r="CC266" s="7">
        <f>ประชากรรายอายุ!CC266+ประชากรรายอายุ!GE266</f>
        <v>7</v>
      </c>
      <c r="CD266" s="7">
        <f>ประชากรรายอายุ!CD266+ประชากรรายอายุ!GF266</f>
        <v>9</v>
      </c>
      <c r="CE266" s="7">
        <f>ประชากรรายอายุ!CE266+ประชากรรายอายุ!GG266</f>
        <v>12</v>
      </c>
      <c r="CF266" s="7">
        <f>ประชากรรายอายุ!CF266+ประชากรรายอายุ!GH266</f>
        <v>7</v>
      </c>
      <c r="CG266" s="7">
        <f>ประชากรรายอายุ!CG266+ประชากรรายอายุ!GI266</f>
        <v>16</v>
      </c>
      <c r="CH266" s="7">
        <f>ประชากรรายอายุ!CH266+ประชากรรายอายุ!GJ266</f>
        <v>10</v>
      </c>
      <c r="CI266" s="7">
        <f>ประชากรรายอายุ!CI266+ประชากรรายอายุ!GK266</f>
        <v>9</v>
      </c>
      <c r="CJ266" s="7">
        <f>ประชากรรายอายุ!CJ266+ประชากรรายอายุ!GL266</f>
        <v>3</v>
      </c>
      <c r="CK266" s="7">
        <f>ประชากรรายอายุ!CK266+ประชากรรายอายุ!GM266</f>
        <v>5</v>
      </c>
      <c r="CL266" s="7">
        <f>ประชากรรายอายุ!CL266+ประชากรรายอายุ!GN266</f>
        <v>4</v>
      </c>
      <c r="CM266" s="7">
        <f>ประชากรรายอายุ!CM266+ประชากรรายอายุ!GO266</f>
        <v>6</v>
      </c>
      <c r="CN266" s="7">
        <f>ประชากรรายอายุ!CN266+ประชากรรายอายุ!GP266</f>
        <v>0</v>
      </c>
      <c r="CO266" s="7">
        <f>ประชากรรายอายุ!CO266+ประชากรรายอายุ!GQ266</f>
        <v>5</v>
      </c>
      <c r="CP266" s="7">
        <f>ประชากรรายอายุ!CP266+ประชากรรายอายุ!GR266</f>
        <v>0</v>
      </c>
      <c r="CQ266" s="7">
        <f>ประชากรรายอายุ!CQ266+ประชากรรายอายุ!GS266</f>
        <v>1</v>
      </c>
      <c r="CR266" s="7">
        <f>ประชากรรายอายุ!CR266+ประชากรรายอายุ!GT266</f>
        <v>1</v>
      </c>
      <c r="CS266" s="7">
        <f>ประชากรรายอายุ!CS266+ประชากรรายอายุ!GU266</f>
        <v>2</v>
      </c>
      <c r="CT266" s="7">
        <f>ประชากรรายอายุ!CT266+ประชากรรายอายุ!GV266</f>
        <v>1</v>
      </c>
      <c r="CU266" s="7">
        <f>ประชากรรายอายุ!CU266+ประชากรรายอายุ!GW266</f>
        <v>0</v>
      </c>
      <c r="CV266" s="7">
        <f>ประชากรรายอายุ!CV266+ประชากรรายอายุ!GX266</f>
        <v>0</v>
      </c>
      <c r="CW266" s="7">
        <f>ประชากรรายอายุ!CW266+ประชากรรายอายุ!GY266</f>
        <v>1</v>
      </c>
      <c r="CX266" s="7">
        <f>ประชากรรายอายุ!CX266+ประชากรรายอายุ!GZ266</f>
        <v>0</v>
      </c>
      <c r="CY266" s="7">
        <f>ประชากรรายอายุ!CY266+ประชากรรายอายุ!HA266</f>
        <v>0</v>
      </c>
      <c r="CZ266" s="7">
        <f>ประชากรรายอายุ!CZ266+ประชากรรายอายุ!HB266</f>
        <v>0</v>
      </c>
      <c r="DA266" s="7">
        <f>ประชากรรายอายุ!DA266+ประชากรรายอายุ!HC266</f>
        <v>1</v>
      </c>
      <c r="DB266" s="7">
        <f>ประชากรรายอายุ!DB266+ประชากรรายอายุ!HD266</f>
        <v>0</v>
      </c>
      <c r="DC266" s="7">
        <f>ประชากรรายอายุ!DC266+ประชากรรายอายุ!HE266</f>
        <v>0</v>
      </c>
      <c r="DD266" s="7">
        <f>ประชากรรายอายุ!DD266+ประชากรรายอายุ!HF266</f>
        <v>2</v>
      </c>
    </row>
    <row r="267" spans="1:108">
      <c r="A267" s="5"/>
      <c r="B267" s="5" t="s">
        <v>191</v>
      </c>
      <c r="C267" s="7">
        <f>ประชากรรายอายุ!C267+ประชากรรายอายุ!DE267</f>
        <v>80</v>
      </c>
      <c r="D267" s="7">
        <f>ประชากรรายอายุ!D267+ประชากรรายอายุ!DF267</f>
        <v>83</v>
      </c>
      <c r="E267" s="7">
        <f>ประชากรรายอายุ!E267+ประชากรรายอายุ!DG267</f>
        <v>80</v>
      </c>
      <c r="F267" s="7">
        <f>ประชากรรายอายุ!F267+ประชากรรายอายุ!DH267</f>
        <v>84</v>
      </c>
      <c r="G267" s="7">
        <f>ประชากรรายอายุ!G267+ประชากรรายอายุ!DI267</f>
        <v>83</v>
      </c>
      <c r="H267" s="7">
        <f>ประชากรรายอายุ!H267+ประชากรรายอายุ!DJ267</f>
        <v>81</v>
      </c>
      <c r="I267" s="7">
        <f>ประชากรรายอายุ!I267+ประชากรรายอายุ!DK267</f>
        <v>66</v>
      </c>
      <c r="J267" s="7">
        <f>ประชากรรายอายุ!J267+ประชากรรายอายุ!DL267</f>
        <v>85</v>
      </c>
      <c r="K267" s="7">
        <f>ประชากรรายอายุ!K267+ประชากรรายอายุ!DM267</f>
        <v>86</v>
      </c>
      <c r="L267" s="7">
        <f>ประชากรรายอายุ!L267+ประชากรรายอายุ!DN267</f>
        <v>93</v>
      </c>
      <c r="M267" s="7">
        <f>ประชากรรายอายุ!M267+ประชากรรายอายุ!DO267</f>
        <v>79</v>
      </c>
      <c r="N267" s="7">
        <f>ประชากรรายอายุ!N267+ประชากรรายอายุ!DP267</f>
        <v>98</v>
      </c>
      <c r="O267" s="7">
        <f>ประชากรรายอายุ!O267+ประชากรรายอายุ!DQ267</f>
        <v>77</v>
      </c>
      <c r="P267" s="7">
        <f>ประชากรรายอายุ!P267+ประชากรรายอายุ!DR267</f>
        <v>80</v>
      </c>
      <c r="Q267" s="7">
        <f>ประชากรรายอายุ!Q267+ประชากรรายอายุ!DS267</f>
        <v>99</v>
      </c>
      <c r="R267" s="7">
        <f>ประชากรรายอายุ!R267+ประชากรรายอายุ!DT267</f>
        <v>120</v>
      </c>
      <c r="S267" s="7">
        <f>ประชากรรายอายุ!S267+ประชากรรายอายุ!DU267</f>
        <v>115</v>
      </c>
      <c r="T267" s="7">
        <f>ประชากรรายอายุ!T267+ประชากรรายอายุ!DV267</f>
        <v>99</v>
      </c>
      <c r="U267" s="7">
        <f>ประชากรรายอายุ!U267+ประชากรรายอายุ!DW267</f>
        <v>102</v>
      </c>
      <c r="V267" s="7">
        <f>ประชากรรายอายุ!V267+ประชากรรายอายุ!DX267</f>
        <v>99</v>
      </c>
      <c r="W267" s="7">
        <f>ประชากรรายอายุ!W267+ประชากรรายอายุ!DY267</f>
        <v>91</v>
      </c>
      <c r="X267" s="7">
        <f>ประชากรรายอายุ!X267+ประชากรรายอายุ!DZ267</f>
        <v>77</v>
      </c>
      <c r="Y267" s="7">
        <f>ประชากรรายอายุ!Y267+ประชากรรายอายุ!EA267</f>
        <v>84</v>
      </c>
      <c r="Z267" s="7">
        <f>ประชากรรายอายุ!Z267+ประชากรรายอายุ!EB267</f>
        <v>80</v>
      </c>
      <c r="AA267" s="7">
        <f>ประชากรรายอายุ!AA267+ประชากรรายอายุ!EC267</f>
        <v>82</v>
      </c>
      <c r="AB267" s="7">
        <f>ประชากรรายอายุ!AB267+ประชากรรายอายุ!ED267</f>
        <v>98</v>
      </c>
      <c r="AC267" s="7">
        <f>ประชากรรายอายุ!AC267+ประชากรรายอายุ!EE267</f>
        <v>90</v>
      </c>
      <c r="AD267" s="7">
        <f>ประชากรรายอายุ!AD267+ประชากรรายอายุ!EF267</f>
        <v>86</v>
      </c>
      <c r="AE267" s="7">
        <f>ประชากรรายอายุ!AE267+ประชากรรายอายุ!EG267</f>
        <v>94</v>
      </c>
      <c r="AF267" s="7">
        <f>ประชากรรายอายุ!AF267+ประชากรรายอายุ!EH267</f>
        <v>112</v>
      </c>
      <c r="AG267" s="7">
        <f>ประชากรรายอายุ!AG267+ประชากรรายอายุ!EI267</f>
        <v>102</v>
      </c>
      <c r="AH267" s="7">
        <f>ประชากรรายอายุ!AH267+ประชากรรายอายุ!EJ267</f>
        <v>98</v>
      </c>
      <c r="AI267" s="7">
        <f>ประชากรรายอายุ!AI267+ประชากรรายอายุ!EK267</f>
        <v>105</v>
      </c>
      <c r="AJ267" s="7">
        <f>ประชากรรายอายุ!AJ267+ประชากรรายอายุ!EL267</f>
        <v>105</v>
      </c>
      <c r="AK267" s="7">
        <f>ประชากรรายอายุ!AK267+ประชากรรายอายุ!EM267</f>
        <v>129</v>
      </c>
      <c r="AL267" s="7">
        <f>ประชากรรายอายุ!AL267+ประชากรรายอายุ!EN267</f>
        <v>88</v>
      </c>
      <c r="AM267" s="7">
        <f>ประชากรรายอายุ!AM267+ประชากรรายอายุ!EO267</f>
        <v>116</v>
      </c>
      <c r="AN267" s="7">
        <f>ประชากรรายอายุ!AN267+ประชากรรายอายุ!EP267</f>
        <v>105</v>
      </c>
      <c r="AO267" s="7">
        <f>ประชากรรายอายุ!AO267+ประชากรรายอายุ!EQ267</f>
        <v>122</v>
      </c>
      <c r="AP267" s="7">
        <f>ประชากรรายอายุ!AP267+ประชากรรายอายุ!ER267</f>
        <v>122</v>
      </c>
      <c r="AQ267" s="7">
        <f>ประชากรรายอายุ!AQ267+ประชากรรายอายุ!ES267</f>
        <v>98</v>
      </c>
      <c r="AR267" s="7">
        <f>ประชากรรายอายุ!AR267+ประชากรรายอายุ!ET267</f>
        <v>124</v>
      </c>
      <c r="AS267" s="7">
        <f>ประชากรรายอายุ!AS267+ประชากรรายอายุ!EU267</f>
        <v>109</v>
      </c>
      <c r="AT267" s="7">
        <f>ประชากรรายอายุ!AT267+ประชากรรายอายุ!EV267</f>
        <v>95</v>
      </c>
      <c r="AU267" s="7">
        <f>ประชากรรายอายุ!AU267+ประชากรรายอายุ!EW267</f>
        <v>119</v>
      </c>
      <c r="AV267" s="7">
        <f>ประชากรรายอายุ!AV267+ประชากรรายอายุ!EX267</f>
        <v>82</v>
      </c>
      <c r="AW267" s="7">
        <f>ประชากรรายอายุ!AW267+ประชากรรายอายุ!EY267</f>
        <v>85</v>
      </c>
      <c r="AX267" s="7">
        <f>ประชากรรายอายุ!AX267+ประชากรรายอายุ!EZ267</f>
        <v>77</v>
      </c>
      <c r="AY267" s="7">
        <f>ประชากรรายอายุ!AY267+ประชากรรายอายุ!FA267</f>
        <v>65</v>
      </c>
      <c r="AZ267" s="7">
        <f>ประชากรรายอายุ!AZ267+ประชากรรายอายุ!FB267</f>
        <v>79</v>
      </c>
      <c r="BA267" s="7">
        <f>ประชากรรายอายุ!BA267+ประชากรรายอายุ!FC267</f>
        <v>64</v>
      </c>
      <c r="BB267" s="7">
        <f>ประชากรรายอายุ!BB267+ประชากรรายอายุ!FD267</f>
        <v>63</v>
      </c>
      <c r="BC267" s="7">
        <f>ประชากรรายอายุ!BC267+ประชากรรายอายุ!FE267</f>
        <v>69</v>
      </c>
      <c r="BD267" s="7">
        <f>ประชากรรายอายุ!BD267+ประชากรรายอายุ!FF267</f>
        <v>70</v>
      </c>
      <c r="BE267" s="7">
        <f>ประชากรรายอายุ!BE267+ประชากรรายอายุ!FG267</f>
        <v>50</v>
      </c>
      <c r="BF267" s="7">
        <f>ประชากรรายอายุ!BF267+ประชากรรายอายุ!FH267</f>
        <v>72</v>
      </c>
      <c r="BG267" s="7">
        <f>ประชากรรายอายุ!BG267+ประชากรรายอายุ!FI267</f>
        <v>46</v>
      </c>
      <c r="BH267" s="7">
        <f>ประชากรรายอายุ!BH267+ประชากรรายอายุ!FJ267</f>
        <v>57</v>
      </c>
      <c r="BI267" s="7">
        <f>ประชากรรายอายุ!BI267+ประชากรรายอายุ!FK267</f>
        <v>41</v>
      </c>
      <c r="BJ267" s="7">
        <f>ประชากรรายอายุ!BJ267+ประชากรรายอายุ!FL267</f>
        <v>59</v>
      </c>
      <c r="BK267" s="7">
        <f>ประชากรรายอายุ!BK267+ประชากรรายอายุ!FM267</f>
        <v>51</v>
      </c>
      <c r="BL267" s="7">
        <f>ประชากรรายอายุ!BL267+ประชากรรายอายุ!FN267</f>
        <v>50</v>
      </c>
      <c r="BM267" s="7">
        <f>ประชากรรายอายุ!BM267+ประชากรรายอายุ!FO267</f>
        <v>41</v>
      </c>
      <c r="BN267" s="7">
        <f>ประชากรรายอายุ!BN267+ประชากรรายอายุ!FP267</f>
        <v>42</v>
      </c>
      <c r="BO267" s="7">
        <f>ประชากรรายอายุ!BO267+ประชากรรายอายุ!FQ267</f>
        <v>39</v>
      </c>
      <c r="BP267" s="7">
        <f>ประชากรรายอายุ!BP267+ประชากรรายอายุ!FR267</f>
        <v>36</v>
      </c>
      <c r="BQ267" s="7">
        <f>ประชากรรายอายุ!BQ267+ประชากรรายอายุ!FS267</f>
        <v>28</v>
      </c>
      <c r="BR267" s="7">
        <f>ประชากรรายอายุ!BR267+ประชากรรายอายุ!FT267</f>
        <v>22</v>
      </c>
      <c r="BS267" s="7">
        <f>ประชากรรายอายุ!BS267+ประชากรรายอายุ!FU267</f>
        <v>25</v>
      </c>
      <c r="BT267" s="7">
        <f>ประชากรรายอายุ!BT267+ประชากรรายอายุ!FV267</f>
        <v>29</v>
      </c>
      <c r="BU267" s="7">
        <f>ประชากรรายอายุ!BU267+ประชากรรายอายุ!FW267</f>
        <v>18</v>
      </c>
      <c r="BV267" s="7">
        <f>ประชากรรายอายุ!BV267+ประชากรรายอายุ!FX267</f>
        <v>27</v>
      </c>
      <c r="BW267" s="7">
        <f>ประชากรรายอายุ!BW267+ประชากรรายอายุ!FY267</f>
        <v>23</v>
      </c>
      <c r="BX267" s="7">
        <f>ประชากรรายอายุ!BX267+ประชากรรายอายุ!FZ267</f>
        <v>15</v>
      </c>
      <c r="BY267" s="7">
        <f>ประชากรรายอายุ!BY267+ประชากรรายอายุ!GA267</f>
        <v>19</v>
      </c>
      <c r="BZ267" s="7">
        <f>ประชากรรายอายุ!BZ267+ประชากรรายอายุ!GB267</f>
        <v>12</v>
      </c>
      <c r="CA267" s="7">
        <f>ประชากรรายอายุ!CA267+ประชากรรายอายุ!GC267</f>
        <v>12</v>
      </c>
      <c r="CB267" s="7">
        <f>ประชากรรายอายุ!CB267+ประชากรรายอายุ!GD267</f>
        <v>8</v>
      </c>
      <c r="CC267" s="7">
        <f>ประชากรรายอายุ!CC267+ประชากรรายอายุ!GE267</f>
        <v>11</v>
      </c>
      <c r="CD267" s="7">
        <f>ประชากรรายอายุ!CD267+ประชากรรายอายุ!GF267</f>
        <v>13</v>
      </c>
      <c r="CE267" s="7">
        <f>ประชากรรายอายุ!CE267+ประชากรรายอายุ!GG267</f>
        <v>11</v>
      </c>
      <c r="CF267" s="7">
        <f>ประชากรรายอายุ!CF267+ประชากรรายอายุ!GH267</f>
        <v>8</v>
      </c>
      <c r="CG267" s="7">
        <f>ประชากรรายอายุ!CG267+ประชากรรายอายุ!GI267</f>
        <v>5</v>
      </c>
      <c r="CH267" s="7">
        <f>ประชากรรายอายุ!CH267+ประชากรรายอายุ!GJ267</f>
        <v>7</v>
      </c>
      <c r="CI267" s="7">
        <f>ประชากรรายอายุ!CI267+ประชากรรายอายุ!GK267</f>
        <v>5</v>
      </c>
      <c r="CJ267" s="7">
        <f>ประชากรรายอายุ!CJ267+ประชากรรายอายุ!GL267</f>
        <v>4</v>
      </c>
      <c r="CK267" s="7">
        <f>ประชากรรายอายุ!CK267+ประชากรรายอายุ!GM267</f>
        <v>7</v>
      </c>
      <c r="CL267" s="7">
        <f>ประชากรรายอายุ!CL267+ประชากรรายอายุ!GN267</f>
        <v>1</v>
      </c>
      <c r="CM267" s="7">
        <f>ประชากรรายอายุ!CM267+ประชากรรายอายุ!GO267</f>
        <v>3</v>
      </c>
      <c r="CN267" s="7">
        <f>ประชากรรายอายุ!CN267+ประชากรรายอายุ!GP267</f>
        <v>3</v>
      </c>
      <c r="CO267" s="7">
        <f>ประชากรรายอายุ!CO267+ประชากรรายอายุ!GQ267</f>
        <v>2</v>
      </c>
      <c r="CP267" s="7">
        <f>ประชากรรายอายุ!CP267+ประชากรรายอายุ!GR267</f>
        <v>0</v>
      </c>
      <c r="CQ267" s="7">
        <f>ประชากรรายอายุ!CQ267+ประชากรรายอายุ!GS267</f>
        <v>3</v>
      </c>
      <c r="CR267" s="7">
        <f>ประชากรรายอายุ!CR267+ประชากรรายอายุ!GT267</f>
        <v>0</v>
      </c>
      <c r="CS267" s="7">
        <f>ประชากรรายอายุ!CS267+ประชากรรายอายุ!GU267</f>
        <v>1</v>
      </c>
      <c r="CT267" s="7">
        <f>ประชากรรายอายุ!CT267+ประชากรรายอายุ!GV267</f>
        <v>0</v>
      </c>
      <c r="CU267" s="7">
        <f>ประชากรรายอายุ!CU267+ประชากรรายอายุ!GW267</f>
        <v>0</v>
      </c>
      <c r="CV267" s="7">
        <f>ประชากรรายอายุ!CV267+ประชากรรายอายุ!GX267</f>
        <v>0</v>
      </c>
      <c r="CW267" s="7">
        <f>ประชากรรายอายุ!CW267+ประชากรรายอายุ!GY267</f>
        <v>1</v>
      </c>
      <c r="CX267" s="7">
        <f>ประชากรรายอายุ!CX267+ประชากรรายอายุ!GZ267</f>
        <v>0</v>
      </c>
      <c r="CY267" s="7">
        <f>ประชากรรายอายุ!CY267+ประชากรรายอายุ!HA267</f>
        <v>0</v>
      </c>
      <c r="CZ267" s="7">
        <f>ประชากรรายอายุ!CZ267+ประชากรรายอายุ!HB267</f>
        <v>2</v>
      </c>
      <c r="DA267" s="7">
        <f>ประชากรรายอายุ!DA267+ประชากรรายอายุ!HC267</f>
        <v>1</v>
      </c>
      <c r="DB267" s="7">
        <f>ประชากรรายอายุ!DB267+ประชากรรายอายุ!HD267</f>
        <v>37</v>
      </c>
      <c r="DC267" s="7">
        <f>ประชากรรายอายุ!DC267+ประชากรรายอายุ!HE267</f>
        <v>0</v>
      </c>
      <c r="DD267" s="7">
        <f>ประชากรรายอายุ!DD267+ประชากรรายอายุ!HF267</f>
        <v>5</v>
      </c>
    </row>
    <row r="268" spans="1:108">
      <c r="A268" s="15"/>
      <c r="B268" s="15" t="s">
        <v>192</v>
      </c>
      <c r="C268" s="16">
        <f>ประชากรรายอายุ!C268+ประชากรรายอายุ!DE268</f>
        <v>49</v>
      </c>
      <c r="D268" s="16">
        <f>ประชากรรายอายุ!D268+ประชากรรายอายุ!DF268</f>
        <v>53</v>
      </c>
      <c r="E268" s="16">
        <f>ประชากรรายอายุ!E268+ประชากรรายอายุ!DG268</f>
        <v>43</v>
      </c>
      <c r="F268" s="16">
        <f>ประชากรรายอายุ!F268+ประชากรรายอายุ!DH268</f>
        <v>44</v>
      </c>
      <c r="G268" s="16">
        <f>ประชากรรายอายุ!G268+ประชากรรายอายุ!DI268</f>
        <v>58</v>
      </c>
      <c r="H268" s="16">
        <f>ประชากรรายอายุ!H268+ประชากรรายอายุ!DJ268</f>
        <v>70</v>
      </c>
      <c r="I268" s="16">
        <f>ประชากรรายอายุ!I268+ประชากรรายอายุ!DK268</f>
        <v>44</v>
      </c>
      <c r="J268" s="16">
        <f>ประชากรรายอายุ!J268+ประชากรรายอายุ!DL268</f>
        <v>44</v>
      </c>
      <c r="K268" s="16">
        <f>ประชากรรายอายุ!K268+ประชากรรายอายุ!DM268</f>
        <v>59</v>
      </c>
      <c r="L268" s="16">
        <f>ประชากรรายอายุ!L268+ประชากรรายอายุ!DN268</f>
        <v>58</v>
      </c>
      <c r="M268" s="16">
        <f>ประชากรรายอายุ!M268+ประชากรรายอายุ!DO268</f>
        <v>52</v>
      </c>
      <c r="N268" s="16">
        <f>ประชากรรายอายุ!N268+ประชากรรายอายุ!DP268</f>
        <v>52</v>
      </c>
      <c r="O268" s="16">
        <f>ประชากรรายอายุ!O268+ประชากรรายอายุ!DQ268</f>
        <v>72</v>
      </c>
      <c r="P268" s="16">
        <f>ประชากรรายอายุ!P268+ประชากรรายอายุ!DR268</f>
        <v>59</v>
      </c>
      <c r="Q268" s="16">
        <f>ประชากรรายอายุ!Q268+ประชากรรายอายุ!DS268</f>
        <v>72</v>
      </c>
      <c r="R268" s="16">
        <f>ประชากรรายอายุ!R268+ประชากรรายอายุ!DT268</f>
        <v>87</v>
      </c>
      <c r="S268" s="16">
        <f>ประชากรรายอายุ!S268+ประชากรรายอายุ!DU268</f>
        <v>66</v>
      </c>
      <c r="T268" s="16">
        <f>ประชากรรายอายุ!T268+ประชากรรายอายุ!DV268</f>
        <v>66</v>
      </c>
      <c r="U268" s="16">
        <f>ประชากรรายอายุ!U268+ประชากรรายอายุ!DW268</f>
        <v>86</v>
      </c>
      <c r="V268" s="16">
        <f>ประชากรรายอายุ!V268+ประชากรรายอายุ!DX268</f>
        <v>74</v>
      </c>
      <c r="W268" s="16">
        <f>ประชากรรายอายุ!W268+ประชากรรายอายุ!DY268</f>
        <v>70</v>
      </c>
      <c r="X268" s="16">
        <f>ประชากรรายอายุ!X268+ประชากรรายอายุ!DZ268</f>
        <v>58</v>
      </c>
      <c r="Y268" s="16">
        <f>ประชากรรายอายุ!Y268+ประชากรรายอายุ!EA268</f>
        <v>61</v>
      </c>
      <c r="Z268" s="16">
        <f>ประชากรรายอายุ!Z268+ประชากรรายอายุ!EB268</f>
        <v>65</v>
      </c>
      <c r="AA268" s="16">
        <f>ประชากรรายอายุ!AA268+ประชากรรายอายุ!EC268</f>
        <v>82</v>
      </c>
      <c r="AB268" s="16">
        <f>ประชากรรายอายุ!AB268+ประชากรรายอายุ!ED268</f>
        <v>63</v>
      </c>
      <c r="AC268" s="16">
        <f>ประชากรรายอายุ!AC268+ประชากรรายอายุ!EE268</f>
        <v>67</v>
      </c>
      <c r="AD268" s="16">
        <f>ประชากรรายอายุ!AD268+ประชากรรายอายุ!EF268</f>
        <v>79</v>
      </c>
      <c r="AE268" s="16">
        <f>ประชากรรายอายุ!AE268+ประชากรรายอายุ!EG268</f>
        <v>60</v>
      </c>
      <c r="AF268" s="16">
        <f>ประชากรรายอายุ!AF268+ประชากรรายอายุ!EH268</f>
        <v>59</v>
      </c>
      <c r="AG268" s="16">
        <f>ประชากรรายอายุ!AG268+ประชากรรายอายุ!EI268</f>
        <v>82</v>
      </c>
      <c r="AH268" s="16">
        <f>ประชากรรายอายุ!AH268+ประชากรรายอายุ!EJ268</f>
        <v>68</v>
      </c>
      <c r="AI268" s="16">
        <f>ประชากรรายอายุ!AI268+ประชากรรายอายุ!EK268</f>
        <v>83</v>
      </c>
      <c r="AJ268" s="16">
        <f>ประชากรรายอายุ!AJ268+ประชากรรายอายุ!EL268</f>
        <v>90</v>
      </c>
      <c r="AK268" s="16">
        <f>ประชากรรายอายุ!AK268+ประชากรรายอายุ!EM268</f>
        <v>90</v>
      </c>
      <c r="AL268" s="16">
        <f>ประชากรรายอายุ!AL268+ประชากรรายอายุ!EN268</f>
        <v>80</v>
      </c>
      <c r="AM268" s="16">
        <f>ประชากรรายอายุ!AM268+ประชากรรายอายุ!EO268</f>
        <v>64</v>
      </c>
      <c r="AN268" s="16">
        <f>ประชากรรายอายุ!AN268+ประชากรรายอายุ!EP268</f>
        <v>97</v>
      </c>
      <c r="AO268" s="16">
        <f>ประชากรรายอายุ!AO268+ประชากรรายอายุ!EQ268</f>
        <v>84</v>
      </c>
      <c r="AP268" s="16">
        <f>ประชากรรายอายุ!AP268+ประชากรรายอายุ!ER268</f>
        <v>77</v>
      </c>
      <c r="AQ268" s="16">
        <f>ประชากรรายอายุ!AQ268+ประชากรรายอายุ!ES268</f>
        <v>87</v>
      </c>
      <c r="AR268" s="16">
        <f>ประชากรรายอายุ!AR268+ประชากรรายอายุ!ET268</f>
        <v>87</v>
      </c>
      <c r="AS268" s="16">
        <f>ประชากรรายอายุ!AS268+ประชากรรายอายุ!EU268</f>
        <v>84</v>
      </c>
      <c r="AT268" s="16">
        <f>ประชากรรายอายุ!AT268+ประชากรรายอายุ!EV268</f>
        <v>86</v>
      </c>
      <c r="AU268" s="16">
        <f>ประชากรรายอายุ!AU268+ประชากรรายอายุ!EW268</f>
        <v>105</v>
      </c>
      <c r="AV268" s="16">
        <f>ประชากรรายอายุ!AV268+ประชากรรายอายุ!EX268</f>
        <v>83</v>
      </c>
      <c r="AW268" s="16">
        <f>ประชากรรายอายุ!AW268+ประชากรรายอายุ!EY268</f>
        <v>55</v>
      </c>
      <c r="AX268" s="16">
        <f>ประชากรรายอายุ!AX268+ประชากรรายอายุ!EZ268</f>
        <v>82</v>
      </c>
      <c r="AY268" s="16">
        <f>ประชากรรายอายุ!AY268+ประชากรรายอายุ!FA268</f>
        <v>64</v>
      </c>
      <c r="AZ268" s="16">
        <f>ประชากรรายอายุ!AZ268+ประชากรรายอายุ!FB268</f>
        <v>74</v>
      </c>
      <c r="BA268" s="16">
        <f>ประชากรรายอายุ!BA268+ประชากรรายอายุ!FC268</f>
        <v>53</v>
      </c>
      <c r="BB268" s="16">
        <f>ประชากรรายอายุ!BB268+ประชากรรายอายุ!FD268</f>
        <v>46</v>
      </c>
      <c r="BC268" s="16">
        <f>ประชากรรายอายุ!BC268+ประชากรรายอายุ!FE268</f>
        <v>53</v>
      </c>
      <c r="BD268" s="16">
        <f>ประชากรรายอายุ!BD268+ประชากรรายอายุ!FF268</f>
        <v>49</v>
      </c>
      <c r="BE268" s="16">
        <f>ประชากรรายอายุ!BE268+ประชากรรายอายุ!FG268</f>
        <v>57</v>
      </c>
      <c r="BF268" s="16">
        <f>ประชากรรายอายุ!BF268+ประชากรรายอายุ!FH268</f>
        <v>48</v>
      </c>
      <c r="BG268" s="16">
        <f>ประชากรรายอายุ!BG268+ประชากรรายอายุ!FI268</f>
        <v>58</v>
      </c>
      <c r="BH268" s="16">
        <f>ประชากรรายอายุ!BH268+ประชากรรายอายุ!FJ268</f>
        <v>48</v>
      </c>
      <c r="BI268" s="16">
        <f>ประชากรรายอายุ!BI268+ประชากรรายอายุ!FK268</f>
        <v>44</v>
      </c>
      <c r="BJ268" s="16">
        <f>ประชากรรายอายุ!BJ268+ประชากรรายอายุ!FL268</f>
        <v>34</v>
      </c>
      <c r="BK268" s="16">
        <f>ประชากรรายอายุ!BK268+ประชากรรายอายุ!FM268</f>
        <v>38</v>
      </c>
      <c r="BL268" s="16">
        <f>ประชากรรายอายุ!BL268+ประชากรรายอายุ!FN268</f>
        <v>43</v>
      </c>
      <c r="BM268" s="16">
        <f>ประชากรรายอายุ!BM268+ประชากรรายอายุ!FO268</f>
        <v>28</v>
      </c>
      <c r="BN268" s="16">
        <f>ประชากรรายอายุ!BN268+ประชากรรายอายุ!FP268</f>
        <v>30</v>
      </c>
      <c r="BO268" s="16">
        <f>ประชากรรายอายุ!BO268+ประชากรรายอายุ!FQ268</f>
        <v>35</v>
      </c>
      <c r="BP268" s="16">
        <f>ประชากรรายอายุ!BP268+ประชากรรายอายุ!FR268</f>
        <v>28</v>
      </c>
      <c r="BQ268" s="16">
        <f>ประชากรรายอายุ!BQ268+ประชากรรายอายุ!FS268</f>
        <v>24</v>
      </c>
      <c r="BR268" s="16">
        <f>ประชากรรายอายุ!BR268+ประชากรรายอายุ!FT268</f>
        <v>30</v>
      </c>
      <c r="BS268" s="16">
        <f>ประชากรรายอายุ!BS268+ประชากรรายอายุ!FU268</f>
        <v>19</v>
      </c>
      <c r="BT268" s="16">
        <f>ประชากรรายอายุ!BT268+ประชากรรายอายุ!FV268</f>
        <v>18</v>
      </c>
      <c r="BU268" s="16">
        <f>ประชากรรายอายุ!BU268+ประชากรรายอายุ!FW268</f>
        <v>22</v>
      </c>
      <c r="BV268" s="16">
        <f>ประชากรรายอายุ!BV268+ประชากรรายอายุ!FX268</f>
        <v>12</v>
      </c>
      <c r="BW268" s="16">
        <f>ประชากรรายอายุ!BW268+ประชากรรายอายุ!FY268</f>
        <v>17</v>
      </c>
      <c r="BX268" s="16">
        <f>ประชากรรายอายุ!BX268+ประชากรรายอายุ!FZ268</f>
        <v>22</v>
      </c>
      <c r="BY268" s="16">
        <f>ประชากรรายอายุ!BY268+ประชากรรายอายุ!GA268</f>
        <v>15</v>
      </c>
      <c r="BZ268" s="16">
        <f>ประชากรรายอายุ!BZ268+ประชากรรายอายุ!GB268</f>
        <v>17</v>
      </c>
      <c r="CA268" s="16">
        <f>ประชากรรายอายุ!CA268+ประชากรรายอายุ!GC268</f>
        <v>7</v>
      </c>
      <c r="CB268" s="16">
        <f>ประชากรรายอายุ!CB268+ประชากรรายอายุ!GD268</f>
        <v>4</v>
      </c>
      <c r="CC268" s="16">
        <f>ประชากรรายอายุ!CC268+ประชากรรายอายุ!GE268</f>
        <v>9</v>
      </c>
      <c r="CD268" s="16">
        <f>ประชากรรายอายุ!CD268+ประชากรรายอายุ!GF268</f>
        <v>8</v>
      </c>
      <c r="CE268" s="16">
        <f>ประชากรรายอายุ!CE268+ประชากรรายอายุ!GG268</f>
        <v>5</v>
      </c>
      <c r="CF268" s="16">
        <f>ประชากรรายอายุ!CF268+ประชากรรายอายุ!GH268</f>
        <v>13</v>
      </c>
      <c r="CG268" s="16">
        <f>ประชากรรายอายุ!CG268+ประชากรรายอายุ!GI268</f>
        <v>11</v>
      </c>
      <c r="CH268" s="16">
        <f>ประชากรรายอายุ!CH268+ประชากรรายอายุ!GJ268</f>
        <v>5</v>
      </c>
      <c r="CI268" s="16">
        <f>ประชากรรายอายุ!CI268+ประชากรรายอายุ!GK268</f>
        <v>7</v>
      </c>
      <c r="CJ268" s="16">
        <f>ประชากรรายอายุ!CJ268+ประชากรรายอายุ!GL268</f>
        <v>6</v>
      </c>
      <c r="CK268" s="16">
        <f>ประชากรรายอายุ!CK268+ประชากรรายอายุ!GM268</f>
        <v>5</v>
      </c>
      <c r="CL268" s="16">
        <f>ประชากรรายอายุ!CL268+ประชากรรายอายุ!GN268</f>
        <v>5</v>
      </c>
      <c r="CM268" s="16">
        <f>ประชากรรายอายุ!CM268+ประชากรรายอายุ!GO268</f>
        <v>3</v>
      </c>
      <c r="CN268" s="16">
        <f>ประชากรรายอายุ!CN268+ประชากรรายอายุ!GP268</f>
        <v>3</v>
      </c>
      <c r="CO268" s="16">
        <f>ประชากรรายอายุ!CO268+ประชากรรายอายุ!GQ268</f>
        <v>3</v>
      </c>
      <c r="CP268" s="16">
        <f>ประชากรรายอายุ!CP268+ประชากรรายอายุ!GR268</f>
        <v>2</v>
      </c>
      <c r="CQ268" s="16">
        <f>ประชากรรายอายุ!CQ268+ประชากรรายอายุ!GS268</f>
        <v>4</v>
      </c>
      <c r="CR268" s="16">
        <f>ประชากรรายอายุ!CR268+ประชากรรายอายุ!GT268</f>
        <v>1</v>
      </c>
      <c r="CS268" s="16">
        <f>ประชากรรายอายุ!CS268+ประชากรรายอายุ!GU268</f>
        <v>1</v>
      </c>
      <c r="CT268" s="16">
        <f>ประชากรรายอายุ!CT268+ประชากรรายอายุ!GV268</f>
        <v>0</v>
      </c>
      <c r="CU268" s="16">
        <f>ประชากรรายอายุ!CU268+ประชากรรายอายุ!GW268</f>
        <v>1</v>
      </c>
      <c r="CV268" s="16">
        <f>ประชากรรายอายุ!CV268+ประชากรรายอายุ!GX268</f>
        <v>0</v>
      </c>
      <c r="CW268" s="16">
        <f>ประชากรรายอายุ!CW268+ประชากรรายอายุ!GY268</f>
        <v>0</v>
      </c>
      <c r="CX268" s="16">
        <f>ประชากรรายอายุ!CX268+ประชากรรายอายุ!GZ268</f>
        <v>0</v>
      </c>
      <c r="CY268" s="16">
        <f>ประชากรรายอายุ!CY268+ประชากรรายอายุ!HA268</f>
        <v>0</v>
      </c>
      <c r="CZ268" s="16">
        <f>ประชากรรายอายุ!CZ268+ประชากรรายอายุ!HB268</f>
        <v>0</v>
      </c>
      <c r="DA268" s="16">
        <f>ประชากรรายอายุ!DA268+ประชากรรายอายุ!HC268</f>
        <v>0</v>
      </c>
      <c r="DB268" s="16">
        <f>ประชากรรายอายุ!DB268+ประชากรรายอายุ!HD268</f>
        <v>0</v>
      </c>
      <c r="DC268" s="16">
        <f>ประชากรรายอายุ!DC268+ประชากรรายอายุ!HE268</f>
        <v>1</v>
      </c>
      <c r="DD268" s="16">
        <f>ประชากรรายอายุ!DD268+ประชากรรายอายุ!HF268</f>
        <v>2</v>
      </c>
    </row>
    <row r="269" spans="1:108" s="2" customFormat="1">
      <c r="A269" s="17">
        <v>21</v>
      </c>
      <c r="B269" s="17" t="s">
        <v>193</v>
      </c>
      <c r="C269" s="18">
        <f>ประชากรรายอายุ!C269+ประชากรรายอายุ!DE269</f>
        <v>347</v>
      </c>
      <c r="D269" s="18">
        <f>ประชากรรายอายุ!D269+ประชากรรายอายุ!DF269</f>
        <v>359</v>
      </c>
      <c r="E269" s="18">
        <f>ประชากรรายอายุ!E269+ประชากรรายอายุ!DG269</f>
        <v>360</v>
      </c>
      <c r="F269" s="18">
        <f>ประชากรรายอายุ!F269+ประชากรรายอายุ!DH269</f>
        <v>375</v>
      </c>
      <c r="G269" s="18">
        <f>ประชากรรายอายุ!G269+ประชากรรายอายุ!DI269</f>
        <v>372</v>
      </c>
      <c r="H269" s="18">
        <f>ประชากรรายอายุ!H269+ประชากรรายอายุ!DJ269</f>
        <v>351</v>
      </c>
      <c r="I269" s="18">
        <f>ประชากรรายอายุ!I269+ประชากรรายอายุ!DK269</f>
        <v>315</v>
      </c>
      <c r="J269" s="18">
        <f>ประชากรรายอายุ!J269+ประชากรรายอายุ!DL269</f>
        <v>340</v>
      </c>
      <c r="K269" s="18">
        <f>ประชากรรายอายุ!K269+ประชากรรายอายุ!DM269</f>
        <v>389</v>
      </c>
      <c r="L269" s="18">
        <f>ประชากรรายอายุ!L269+ประชากรรายอายุ!DN269</f>
        <v>371</v>
      </c>
      <c r="M269" s="18">
        <f>ประชากรรายอายุ!M269+ประชากรรายอายุ!DO269</f>
        <v>363</v>
      </c>
      <c r="N269" s="18">
        <f>ประชากรรายอายุ!N269+ประชากรรายอายุ!DP269</f>
        <v>344</v>
      </c>
      <c r="O269" s="18">
        <f>ประชากรรายอายุ!O269+ประชากรรายอายุ!DQ269</f>
        <v>381</v>
      </c>
      <c r="P269" s="18">
        <f>ประชากรรายอายุ!P269+ประชากรรายอายุ!DR269</f>
        <v>374</v>
      </c>
      <c r="Q269" s="18">
        <f>ประชากรรายอายุ!Q269+ประชากรรายอายุ!DS269</f>
        <v>417</v>
      </c>
      <c r="R269" s="18">
        <f>ประชากรรายอายุ!R269+ประชากรรายอายุ!DT269</f>
        <v>409</v>
      </c>
      <c r="S269" s="18">
        <f>ประชากรรายอายุ!S269+ประชากรรายอายุ!DU269</f>
        <v>498</v>
      </c>
      <c r="T269" s="18">
        <f>ประชากรรายอายุ!T269+ประชากรรายอายุ!DV269</f>
        <v>442</v>
      </c>
      <c r="U269" s="18">
        <f>ประชากรรายอายุ!U269+ประชากรรายอายุ!DW269</f>
        <v>457</v>
      </c>
      <c r="V269" s="18">
        <f>ประชากรรายอายุ!V269+ประชากรรายอายุ!DX269</f>
        <v>465</v>
      </c>
      <c r="W269" s="18">
        <f>ประชากรรายอายุ!W269+ประชากรรายอายุ!DY269</f>
        <v>450</v>
      </c>
      <c r="X269" s="18">
        <f>ประชากรรายอายุ!X269+ประชากรรายอายุ!DZ269</f>
        <v>424</v>
      </c>
      <c r="Y269" s="18">
        <f>ประชากรรายอายุ!Y269+ประชากรรายอายุ!EA269</f>
        <v>479</v>
      </c>
      <c r="Z269" s="18">
        <f>ประชากรรายอายุ!Z269+ประชากรรายอายุ!EB269</f>
        <v>416</v>
      </c>
      <c r="AA269" s="18">
        <f>ประชากรรายอายุ!AA269+ประชากรรายอายุ!EC269</f>
        <v>458</v>
      </c>
      <c r="AB269" s="18">
        <f>ประชากรรายอายุ!AB269+ประชากรรายอายุ!ED269</f>
        <v>429</v>
      </c>
      <c r="AC269" s="18">
        <f>ประชากรรายอายุ!AC269+ประชากรรายอายุ!EE269</f>
        <v>415</v>
      </c>
      <c r="AD269" s="18">
        <f>ประชากรรายอายุ!AD269+ประชากรรายอายุ!EF269</f>
        <v>428</v>
      </c>
      <c r="AE269" s="18">
        <f>ประชากรรายอายุ!AE269+ประชากรรายอายุ!EG269</f>
        <v>399</v>
      </c>
      <c r="AF269" s="18">
        <f>ประชากรรายอายุ!AF269+ประชากรรายอายุ!EH269</f>
        <v>424</v>
      </c>
      <c r="AG269" s="18">
        <f>ประชากรรายอายุ!AG269+ประชากรรายอายุ!EI269</f>
        <v>407</v>
      </c>
      <c r="AH269" s="18">
        <f>ประชากรรายอายุ!AH269+ประชากรรายอายุ!EJ269</f>
        <v>446</v>
      </c>
      <c r="AI269" s="18">
        <f>ประชากรรายอายุ!AI269+ประชากรรายอายุ!EK269</f>
        <v>453</v>
      </c>
      <c r="AJ269" s="18">
        <f>ประชากรรายอายุ!AJ269+ประชากรรายอายุ!EL269</f>
        <v>504</v>
      </c>
      <c r="AK269" s="18">
        <f>ประชากรรายอายุ!AK269+ประชากรรายอายุ!EM269</f>
        <v>418</v>
      </c>
      <c r="AL269" s="18">
        <f>ประชากรรายอายุ!AL269+ประชากรรายอายุ!EN269</f>
        <v>474</v>
      </c>
      <c r="AM269" s="18">
        <f>ประชากรรายอายุ!AM269+ประชากรรายอายุ!EO269</f>
        <v>401</v>
      </c>
      <c r="AN269" s="18">
        <f>ประชากรรายอายุ!AN269+ประชากรรายอายุ!EP269</f>
        <v>442</v>
      </c>
      <c r="AO269" s="18">
        <f>ประชากรรายอายุ!AO269+ประชากรรายอายุ!EQ269</f>
        <v>494</v>
      </c>
      <c r="AP269" s="18">
        <f>ประชากรรายอายุ!AP269+ประชากรรายอายุ!ER269</f>
        <v>398</v>
      </c>
      <c r="AQ269" s="18">
        <f>ประชากรรายอายุ!AQ269+ประชากรรายอายุ!ES269</f>
        <v>468</v>
      </c>
      <c r="AR269" s="18">
        <f>ประชากรรายอายุ!AR269+ประชากรรายอายุ!ET269</f>
        <v>462</v>
      </c>
      <c r="AS269" s="18">
        <f>ประชากรรายอายุ!AS269+ประชากรรายอายุ!EU269</f>
        <v>419</v>
      </c>
      <c r="AT269" s="18">
        <f>ประชากรรายอายุ!AT269+ประชากรรายอายุ!EV269</f>
        <v>466</v>
      </c>
      <c r="AU269" s="18">
        <f>ประชากรรายอายุ!AU269+ประชากรรายอายุ!EW269</f>
        <v>494</v>
      </c>
      <c r="AV269" s="18">
        <f>ประชากรรายอายุ!AV269+ประชากรรายอายุ!EX269</f>
        <v>431</v>
      </c>
      <c r="AW269" s="18">
        <f>ประชากรรายอายุ!AW269+ประชากรรายอายุ!EY269</f>
        <v>430</v>
      </c>
      <c r="AX269" s="18">
        <f>ประชากรรายอายุ!AX269+ประชากรรายอายุ!EZ269</f>
        <v>399</v>
      </c>
      <c r="AY269" s="18">
        <f>ประชากรรายอายุ!AY269+ประชากรรายอายุ!FA269</f>
        <v>379</v>
      </c>
      <c r="AZ269" s="18">
        <f>ประชากรรายอายุ!AZ269+ประชากรรายอายุ!FB269</f>
        <v>355</v>
      </c>
      <c r="BA269" s="18">
        <f>ประชากรรายอายุ!BA269+ประชากรรายอายุ!FC269</f>
        <v>298</v>
      </c>
      <c r="BB269" s="18">
        <f>ประชากรรายอายุ!BB269+ประชากรรายอายุ!FD269</f>
        <v>298</v>
      </c>
      <c r="BC269" s="18">
        <f>ประชากรรายอายุ!BC269+ประชากรรายอายุ!FE269</f>
        <v>302</v>
      </c>
      <c r="BD269" s="18">
        <f>ประชากรรายอายุ!BD269+ประชากรรายอายุ!FF269</f>
        <v>292</v>
      </c>
      <c r="BE269" s="18">
        <f>ประชากรรายอายุ!BE269+ประชากรรายอายุ!FG269</f>
        <v>255</v>
      </c>
      <c r="BF269" s="18">
        <f>ประชากรรายอายุ!BF269+ประชากรรายอายุ!FH269</f>
        <v>253</v>
      </c>
      <c r="BG269" s="18">
        <f>ประชากรรายอายุ!BG269+ประชากรรายอายุ!FI269</f>
        <v>280</v>
      </c>
      <c r="BH269" s="18">
        <f>ประชากรรายอายุ!BH269+ประชากรรายอายุ!FJ269</f>
        <v>224</v>
      </c>
      <c r="BI269" s="18">
        <f>ประชากรรายอายุ!BI269+ประชากรรายอายุ!FK269</f>
        <v>204</v>
      </c>
      <c r="BJ269" s="18">
        <f>ประชากรรายอายุ!BJ269+ประชากรรายอายุ!FL269</f>
        <v>216</v>
      </c>
      <c r="BK269" s="18">
        <f>ประชากรรายอายุ!BK269+ประชากรรายอายุ!FM269</f>
        <v>203</v>
      </c>
      <c r="BL269" s="18">
        <f>ประชากรรายอายุ!BL269+ประชากรรายอายุ!FN269</f>
        <v>180</v>
      </c>
      <c r="BM269" s="18">
        <f>ประชากรรายอายุ!BM269+ประชากรรายอายุ!FO269</f>
        <v>203</v>
      </c>
      <c r="BN269" s="18">
        <f>ประชากรรายอายุ!BN269+ประชากรรายอายุ!FP269</f>
        <v>157</v>
      </c>
      <c r="BO269" s="18">
        <f>ประชากรรายอายุ!BO269+ประชากรรายอายุ!FQ269</f>
        <v>156</v>
      </c>
      <c r="BP269" s="18">
        <f>ประชากรรายอายุ!BP269+ประชากรรายอายุ!FR269</f>
        <v>145</v>
      </c>
      <c r="BQ269" s="18">
        <f>ประชากรรายอายุ!BQ269+ประชากรรายอายุ!FS269</f>
        <v>96</v>
      </c>
      <c r="BR269" s="18">
        <f>ประชากรรายอายุ!BR269+ประชากรรายอายุ!FT269</f>
        <v>111</v>
      </c>
      <c r="BS269" s="18">
        <f>ประชากรรายอายุ!BS269+ประชากรรายอายุ!FU269</f>
        <v>98</v>
      </c>
      <c r="BT269" s="18">
        <f>ประชากรรายอายุ!BT269+ประชากรรายอายุ!FV269</f>
        <v>95</v>
      </c>
      <c r="BU269" s="18">
        <f>ประชากรรายอายุ!BU269+ประชากรรายอายุ!FW269</f>
        <v>123</v>
      </c>
      <c r="BV269" s="18">
        <f>ประชากรรายอายุ!BV269+ประชากรรายอายุ!FX269</f>
        <v>88</v>
      </c>
      <c r="BW269" s="18">
        <f>ประชากรรายอายุ!BW269+ประชากรรายอายุ!FY269</f>
        <v>110</v>
      </c>
      <c r="BX269" s="18">
        <f>ประชากรรายอายุ!BX269+ประชากรรายอายุ!FZ269</f>
        <v>101</v>
      </c>
      <c r="BY269" s="18">
        <f>ประชากรรายอายุ!BY269+ประชากรรายอายุ!GA269</f>
        <v>101</v>
      </c>
      <c r="BZ269" s="18">
        <f>ประชากรรายอายุ!BZ269+ประชากรรายอายุ!GB269</f>
        <v>81</v>
      </c>
      <c r="CA269" s="18">
        <f>ประชากรรายอายุ!CA269+ประชากรรายอายุ!GC269</f>
        <v>71</v>
      </c>
      <c r="CB269" s="18">
        <f>ประชากรรายอายุ!CB269+ประชากรรายอายุ!GD269</f>
        <v>41</v>
      </c>
      <c r="CC269" s="18">
        <f>ประชากรรายอายุ!CC269+ประชากรรายอายุ!GE269</f>
        <v>63</v>
      </c>
      <c r="CD269" s="18">
        <f>ประชากรรายอายุ!CD269+ประชากรรายอายุ!GF269</f>
        <v>69</v>
      </c>
      <c r="CE269" s="18">
        <f>ประชากรรายอายุ!CE269+ประชากรรายอายุ!GG269</f>
        <v>64</v>
      </c>
      <c r="CF269" s="18">
        <f>ประชากรรายอายุ!CF269+ประชากรรายอายุ!GH269</f>
        <v>42</v>
      </c>
      <c r="CG269" s="18">
        <f>ประชากรรายอายุ!CG269+ประชากรรายอายุ!GI269</f>
        <v>53</v>
      </c>
      <c r="CH269" s="18">
        <f>ประชากรรายอายุ!CH269+ประชากรรายอายุ!GJ269</f>
        <v>37</v>
      </c>
      <c r="CI269" s="18">
        <f>ประชากรรายอายุ!CI269+ประชากรรายอายุ!GK269</f>
        <v>33</v>
      </c>
      <c r="CJ269" s="18">
        <f>ประชากรรายอายุ!CJ269+ประชากรรายอายุ!GL269</f>
        <v>20</v>
      </c>
      <c r="CK269" s="18">
        <f>ประชากรรายอายุ!CK269+ประชากรรายอายุ!GM269</f>
        <v>28</v>
      </c>
      <c r="CL269" s="18">
        <f>ประชากรรายอายุ!CL269+ประชากรรายอายุ!GN269</f>
        <v>17</v>
      </c>
      <c r="CM269" s="18">
        <f>ประชากรรายอายุ!CM269+ประชากรรายอายุ!GO269</f>
        <v>17</v>
      </c>
      <c r="CN269" s="18">
        <f>ประชากรรายอายุ!CN269+ประชากรรายอายุ!GP269</f>
        <v>12</v>
      </c>
      <c r="CO269" s="18">
        <f>ประชากรรายอายุ!CO269+ประชากรรายอายุ!GQ269</f>
        <v>12</v>
      </c>
      <c r="CP269" s="18">
        <f>ประชากรรายอายุ!CP269+ประชากรรายอายุ!GR269</f>
        <v>6</v>
      </c>
      <c r="CQ269" s="18">
        <f>ประชากรรายอายุ!CQ269+ประชากรรายอายุ!GS269</f>
        <v>3</v>
      </c>
      <c r="CR269" s="18">
        <f>ประชากรรายอายุ!CR269+ประชากรรายอายุ!GT269</f>
        <v>3</v>
      </c>
      <c r="CS269" s="18">
        <f>ประชากรรายอายุ!CS269+ประชากรรายอายุ!GU269</f>
        <v>4</v>
      </c>
      <c r="CT269" s="18">
        <f>ประชากรรายอายุ!CT269+ประชากรรายอายุ!GV269</f>
        <v>2</v>
      </c>
      <c r="CU269" s="18">
        <f>ประชากรรายอายุ!CU269+ประชากรรายอายุ!GW269</f>
        <v>6</v>
      </c>
      <c r="CV269" s="18">
        <f>ประชากรรายอายุ!CV269+ประชากรรายอายุ!GX269</f>
        <v>2</v>
      </c>
      <c r="CW269" s="18">
        <f>ประชากรรายอายุ!CW269+ประชากรรายอายุ!GY269</f>
        <v>0</v>
      </c>
      <c r="CX269" s="18">
        <f>ประชากรรายอายุ!CX269+ประชากรรายอายุ!GZ269</f>
        <v>1</v>
      </c>
      <c r="CY269" s="18">
        <f>ประชากรรายอายุ!CY269+ประชากรรายอายุ!HA269</f>
        <v>0</v>
      </c>
      <c r="CZ269" s="18">
        <f>ประชากรรายอายุ!CZ269+ประชากรรายอายุ!HB269</f>
        <v>2</v>
      </c>
      <c r="DA269" s="18">
        <f>ประชากรรายอายุ!DA269+ประชากรรายอายุ!HC269</f>
        <v>0</v>
      </c>
      <c r="DB269" s="18">
        <f>ประชากรรายอายุ!DB269+ประชากรรายอายุ!HD269</f>
        <v>84</v>
      </c>
      <c r="DC269" s="18">
        <f>ประชากรรายอายุ!DC269+ประชากรรายอายุ!HE269</f>
        <v>5</v>
      </c>
      <c r="DD269" s="18">
        <f>ประชากรรายอายุ!DD269+ประชากรรายอายุ!HF269</f>
        <v>18</v>
      </c>
    </row>
    <row r="270" spans="1:108" s="4" customFormat="1">
      <c r="A270" s="12"/>
      <c r="B270" s="10" t="s">
        <v>194</v>
      </c>
      <c r="C270" s="11">
        <f>ประชากรรายอายุ!C270+ประชากรรายอายุ!DE270</f>
        <v>166</v>
      </c>
      <c r="D270" s="11">
        <f>ประชากรรายอายุ!D270+ประชากรรายอายุ!DF270</f>
        <v>167</v>
      </c>
      <c r="E270" s="11">
        <f>ประชากรรายอายุ!E270+ประชากรรายอายุ!DG270</f>
        <v>162</v>
      </c>
      <c r="F270" s="11">
        <f>ประชากรรายอายุ!F270+ประชากรรายอายุ!DH270</f>
        <v>167</v>
      </c>
      <c r="G270" s="11">
        <f>ประชากรรายอายุ!G270+ประชากรรายอายุ!DI270</f>
        <v>171</v>
      </c>
      <c r="H270" s="11">
        <f>ประชากรรายอายุ!H270+ประชากรรายอายุ!DJ270</f>
        <v>150</v>
      </c>
      <c r="I270" s="11">
        <f>ประชากรรายอายุ!I270+ประชากรรายอายุ!DK270</f>
        <v>133</v>
      </c>
      <c r="J270" s="11">
        <f>ประชากรรายอายุ!J270+ประชากรรายอายุ!DL270</f>
        <v>148</v>
      </c>
      <c r="K270" s="11">
        <f>ประชากรรายอายุ!K270+ประชากรรายอายุ!DM270</f>
        <v>173</v>
      </c>
      <c r="L270" s="11">
        <f>ประชากรรายอายุ!L270+ประชากรรายอายุ!DN270</f>
        <v>156</v>
      </c>
      <c r="M270" s="11">
        <f>ประชากรรายอายุ!M270+ประชากรรายอายุ!DO270</f>
        <v>173</v>
      </c>
      <c r="N270" s="11">
        <f>ประชากรรายอายุ!N270+ประชากรรายอายุ!DP270</f>
        <v>159</v>
      </c>
      <c r="O270" s="11">
        <f>ประชากรรายอายุ!O270+ประชากรรายอายุ!DQ270</f>
        <v>162</v>
      </c>
      <c r="P270" s="11">
        <f>ประชากรรายอายุ!P270+ประชากรรายอายุ!DR270</f>
        <v>167</v>
      </c>
      <c r="Q270" s="11">
        <f>ประชากรรายอายุ!Q270+ประชากรรายอายุ!DS270</f>
        <v>167</v>
      </c>
      <c r="R270" s="11">
        <f>ประชากรรายอายุ!R270+ประชากรรายอายุ!DT270</f>
        <v>179</v>
      </c>
      <c r="S270" s="11">
        <f>ประชากรรายอายุ!S270+ประชากรรายอายุ!DU270</f>
        <v>196</v>
      </c>
      <c r="T270" s="11">
        <f>ประชากรรายอายุ!T270+ประชากรรายอายุ!DV270</f>
        <v>200</v>
      </c>
      <c r="U270" s="11">
        <f>ประชากรรายอายุ!U270+ประชากรรายอายุ!DW270</f>
        <v>208</v>
      </c>
      <c r="V270" s="11">
        <f>ประชากรรายอายุ!V270+ประชากรรายอายุ!DX270</f>
        <v>218</v>
      </c>
      <c r="W270" s="11">
        <f>ประชากรรายอายุ!W270+ประชากรรายอายุ!DY270</f>
        <v>202</v>
      </c>
      <c r="X270" s="11">
        <f>ประชากรรายอายุ!X270+ประชากรรายอายุ!DZ270</f>
        <v>204</v>
      </c>
      <c r="Y270" s="11">
        <f>ประชากรรายอายุ!Y270+ประชากรรายอายุ!EA270</f>
        <v>229</v>
      </c>
      <c r="Z270" s="11">
        <f>ประชากรรายอายุ!Z270+ประชากรรายอายุ!EB270</f>
        <v>178</v>
      </c>
      <c r="AA270" s="11">
        <f>ประชากรรายอายุ!AA270+ประชากรรายอายุ!EC270</f>
        <v>234</v>
      </c>
      <c r="AB270" s="11">
        <f>ประชากรรายอายุ!AB270+ประชากรรายอายุ!ED270</f>
        <v>189</v>
      </c>
      <c r="AC270" s="11">
        <f>ประชากรรายอายุ!AC270+ประชากรรายอายุ!EE270</f>
        <v>212</v>
      </c>
      <c r="AD270" s="11">
        <f>ประชากรรายอายุ!AD270+ประชากรรายอายุ!EF270</f>
        <v>201</v>
      </c>
      <c r="AE270" s="11">
        <f>ประชากรรายอายุ!AE270+ประชากรรายอายุ!EG270</f>
        <v>193</v>
      </c>
      <c r="AF270" s="11">
        <f>ประชากรรายอายุ!AF270+ประชากรรายอายุ!EH270</f>
        <v>194</v>
      </c>
      <c r="AG270" s="11">
        <f>ประชากรรายอายุ!AG270+ประชากรรายอายุ!EI270</f>
        <v>184</v>
      </c>
      <c r="AH270" s="11">
        <f>ประชากรรายอายุ!AH270+ประชากรรายอายุ!EJ270</f>
        <v>232</v>
      </c>
      <c r="AI270" s="11">
        <f>ประชากรรายอายุ!AI270+ประชากรรายอายุ!EK270</f>
        <v>220</v>
      </c>
      <c r="AJ270" s="11">
        <f>ประชากรรายอายุ!AJ270+ประชากรรายอายุ!EL270</f>
        <v>218</v>
      </c>
      <c r="AK270" s="11">
        <f>ประชากรรายอายุ!AK270+ประชากรรายอายุ!EM270</f>
        <v>178</v>
      </c>
      <c r="AL270" s="11">
        <f>ประชากรรายอายุ!AL270+ประชากรรายอายุ!EN270</f>
        <v>219</v>
      </c>
      <c r="AM270" s="11">
        <f>ประชากรรายอายุ!AM270+ประชากรรายอายุ!EO270</f>
        <v>165</v>
      </c>
      <c r="AN270" s="11">
        <f>ประชากรรายอายุ!AN270+ประชากรรายอายุ!EP270</f>
        <v>179</v>
      </c>
      <c r="AO270" s="11">
        <f>ประชากรรายอายุ!AO270+ประชากรรายอายุ!EQ270</f>
        <v>244</v>
      </c>
      <c r="AP270" s="11">
        <f>ประชากรรายอายุ!AP270+ประชากรรายอายุ!ER270</f>
        <v>181</v>
      </c>
      <c r="AQ270" s="11">
        <f>ประชากรรายอายุ!AQ270+ประชากรรายอายุ!ES270</f>
        <v>205</v>
      </c>
      <c r="AR270" s="11">
        <f>ประชากรรายอายุ!AR270+ประชากรรายอายุ!ET270</f>
        <v>225</v>
      </c>
      <c r="AS270" s="11">
        <f>ประชากรรายอายุ!AS270+ประชากรรายอายุ!EU270</f>
        <v>185</v>
      </c>
      <c r="AT270" s="11">
        <f>ประชากรรายอายุ!AT270+ประชากรรายอายุ!EV270</f>
        <v>221</v>
      </c>
      <c r="AU270" s="11">
        <f>ประชากรรายอายุ!AU270+ประชากรรายอายุ!EW270</f>
        <v>239</v>
      </c>
      <c r="AV270" s="11">
        <f>ประชากรรายอายุ!AV270+ประชากรรายอายุ!EX270</f>
        <v>223</v>
      </c>
      <c r="AW270" s="11">
        <f>ประชากรรายอายุ!AW270+ประชากรรายอายุ!EY270</f>
        <v>223</v>
      </c>
      <c r="AX270" s="11">
        <f>ประชากรรายอายุ!AX270+ประชากรรายอายุ!EZ270</f>
        <v>193</v>
      </c>
      <c r="AY270" s="11">
        <f>ประชากรรายอายุ!AY270+ประชากรรายอายุ!FA270</f>
        <v>170</v>
      </c>
      <c r="AZ270" s="11">
        <f>ประชากรรายอายุ!AZ270+ประชากรรายอายุ!FB270</f>
        <v>157</v>
      </c>
      <c r="BA270" s="11">
        <f>ประชากรรายอายุ!BA270+ประชากรรายอายุ!FC270</f>
        <v>164</v>
      </c>
      <c r="BB270" s="11">
        <f>ประชากรรายอายุ!BB270+ประชากรรายอายุ!FD270</f>
        <v>162</v>
      </c>
      <c r="BC270" s="11">
        <f>ประชากรรายอายุ!BC270+ประชากรรายอายุ!FE270</f>
        <v>147</v>
      </c>
      <c r="BD270" s="11">
        <f>ประชากรรายอายุ!BD270+ประชากรรายอายุ!FF270</f>
        <v>147</v>
      </c>
      <c r="BE270" s="11">
        <f>ประชากรรายอายุ!BE270+ประชากรรายอายุ!FG270</f>
        <v>125</v>
      </c>
      <c r="BF270" s="11">
        <f>ประชากรรายอายุ!BF270+ประชากรรายอายุ!FH270</f>
        <v>118</v>
      </c>
      <c r="BG270" s="11">
        <f>ประชากรรายอายุ!BG270+ประชากรรายอายุ!FI270</f>
        <v>156</v>
      </c>
      <c r="BH270" s="11">
        <f>ประชากรรายอายุ!BH270+ประชากรรายอายุ!FJ270</f>
        <v>103</v>
      </c>
      <c r="BI270" s="11">
        <f>ประชากรรายอายุ!BI270+ประชากรรายอายุ!FK270</f>
        <v>107</v>
      </c>
      <c r="BJ270" s="11">
        <f>ประชากรรายอายุ!BJ270+ประชากรรายอายุ!FL270</f>
        <v>110</v>
      </c>
      <c r="BK270" s="11">
        <f>ประชากรรายอายุ!BK270+ประชากรรายอายุ!FM270</f>
        <v>106</v>
      </c>
      <c r="BL270" s="11">
        <f>ประชากรรายอายุ!BL270+ประชากรรายอายุ!FN270</f>
        <v>86</v>
      </c>
      <c r="BM270" s="11">
        <f>ประชากรรายอายุ!BM270+ประชากรรายอายุ!FO270</f>
        <v>104</v>
      </c>
      <c r="BN270" s="11">
        <f>ประชากรรายอายุ!BN270+ประชากรรายอายุ!FP270</f>
        <v>74</v>
      </c>
      <c r="BO270" s="11">
        <f>ประชากรรายอายุ!BO270+ประชากรรายอายุ!FQ270</f>
        <v>83</v>
      </c>
      <c r="BP270" s="11">
        <f>ประชากรรายอายุ!BP270+ประชากรรายอายุ!FR270</f>
        <v>65</v>
      </c>
      <c r="BQ270" s="11">
        <f>ประชากรรายอายุ!BQ270+ประชากรรายอายุ!FS270</f>
        <v>52</v>
      </c>
      <c r="BR270" s="11">
        <f>ประชากรรายอายุ!BR270+ประชากรรายอายุ!FT270</f>
        <v>50</v>
      </c>
      <c r="BS270" s="11">
        <f>ประชากรรายอายุ!BS270+ประชากรรายอายุ!FU270</f>
        <v>44</v>
      </c>
      <c r="BT270" s="11">
        <f>ประชากรรายอายุ!BT270+ประชากรรายอายุ!FV270</f>
        <v>48</v>
      </c>
      <c r="BU270" s="11">
        <f>ประชากรรายอายุ!BU270+ประชากรรายอายุ!FW270</f>
        <v>64</v>
      </c>
      <c r="BV270" s="11">
        <f>ประชากรรายอายุ!BV270+ประชากรรายอายุ!FX270</f>
        <v>50</v>
      </c>
      <c r="BW270" s="11">
        <f>ประชากรรายอายุ!BW270+ประชากรรายอายุ!FY270</f>
        <v>49</v>
      </c>
      <c r="BX270" s="11">
        <f>ประชากรรายอายุ!BX270+ประชากรรายอายุ!FZ270</f>
        <v>55</v>
      </c>
      <c r="BY270" s="11">
        <f>ประชากรรายอายุ!BY270+ประชากรรายอายุ!GA270</f>
        <v>38</v>
      </c>
      <c r="BZ270" s="11">
        <f>ประชากรรายอายุ!BZ270+ประชากรรายอายุ!GB270</f>
        <v>40</v>
      </c>
      <c r="CA270" s="11">
        <f>ประชากรรายอายุ!CA270+ประชากรรายอายุ!GC270</f>
        <v>33</v>
      </c>
      <c r="CB270" s="11">
        <f>ประชากรรายอายุ!CB270+ประชากรรายอายุ!GD270</f>
        <v>22</v>
      </c>
      <c r="CC270" s="11">
        <f>ประชากรรายอายุ!CC270+ประชากรรายอายุ!GE270</f>
        <v>35</v>
      </c>
      <c r="CD270" s="11">
        <f>ประชากรรายอายุ!CD270+ประชากรรายอายุ!GF270</f>
        <v>33</v>
      </c>
      <c r="CE270" s="11">
        <f>ประชากรรายอายุ!CE270+ประชากรรายอายุ!GG270</f>
        <v>33</v>
      </c>
      <c r="CF270" s="11">
        <f>ประชากรรายอายุ!CF270+ประชากรรายอายุ!GH270</f>
        <v>23</v>
      </c>
      <c r="CG270" s="11">
        <f>ประชากรรายอายุ!CG270+ประชากรรายอายุ!GI270</f>
        <v>31</v>
      </c>
      <c r="CH270" s="11">
        <f>ประชากรรายอายุ!CH270+ประชากรรายอายุ!GJ270</f>
        <v>20</v>
      </c>
      <c r="CI270" s="11">
        <f>ประชากรรายอายุ!CI270+ประชากรรายอายุ!GK270</f>
        <v>11</v>
      </c>
      <c r="CJ270" s="11">
        <f>ประชากรรายอายุ!CJ270+ประชากรรายอายุ!GL270</f>
        <v>9</v>
      </c>
      <c r="CK270" s="11">
        <f>ประชากรรายอายุ!CK270+ประชากรรายอายุ!GM270</f>
        <v>16</v>
      </c>
      <c r="CL270" s="11">
        <f>ประชากรรายอายุ!CL270+ประชากรรายอายุ!GN270</f>
        <v>5</v>
      </c>
      <c r="CM270" s="11">
        <f>ประชากรรายอายุ!CM270+ประชากรรายอายุ!GO270</f>
        <v>9</v>
      </c>
      <c r="CN270" s="11">
        <f>ประชากรรายอายุ!CN270+ประชากรรายอายุ!GP270</f>
        <v>7</v>
      </c>
      <c r="CO270" s="11">
        <f>ประชากรรายอายุ!CO270+ประชากรรายอายุ!GQ270</f>
        <v>10</v>
      </c>
      <c r="CP270" s="11">
        <f>ประชากรรายอายุ!CP270+ประชากรรายอายุ!GR270</f>
        <v>2</v>
      </c>
      <c r="CQ270" s="11">
        <f>ประชากรรายอายุ!CQ270+ประชากรรายอายุ!GS270</f>
        <v>2</v>
      </c>
      <c r="CR270" s="11">
        <f>ประชากรรายอายุ!CR270+ประชากรรายอายุ!GT270</f>
        <v>0</v>
      </c>
      <c r="CS270" s="11">
        <f>ประชากรรายอายุ!CS270+ประชากรรายอายุ!GU270</f>
        <v>1</v>
      </c>
      <c r="CT270" s="11">
        <f>ประชากรรายอายุ!CT270+ประชากรรายอายุ!GV270</f>
        <v>1</v>
      </c>
      <c r="CU270" s="11">
        <f>ประชากรรายอายุ!CU270+ประชากรรายอายุ!GW270</f>
        <v>2</v>
      </c>
      <c r="CV270" s="11">
        <f>ประชากรรายอายุ!CV270+ประชากรรายอายุ!GX270</f>
        <v>1</v>
      </c>
      <c r="CW270" s="11">
        <f>ประชากรรายอายุ!CW270+ประชากรรายอายุ!GY270</f>
        <v>0</v>
      </c>
      <c r="CX270" s="11">
        <f>ประชากรรายอายุ!CX270+ประชากรรายอายุ!GZ270</f>
        <v>1</v>
      </c>
      <c r="CY270" s="11">
        <f>ประชากรรายอายุ!CY270+ประชากรรายอายุ!HA270</f>
        <v>0</v>
      </c>
      <c r="CZ270" s="11">
        <f>ประชากรรายอายุ!CZ270+ประชากรรายอายุ!HB270</f>
        <v>1</v>
      </c>
      <c r="DA270" s="11">
        <f>ประชากรรายอายุ!DA270+ประชากรรายอายุ!HC270</f>
        <v>0</v>
      </c>
      <c r="DB270" s="11">
        <f>ประชากรรายอายุ!DB270+ประชากรรายอายุ!HD270</f>
        <v>84</v>
      </c>
      <c r="DC270" s="11">
        <f>ประชากรรายอายุ!DC270+ประชากรรายอายุ!HE270</f>
        <v>3</v>
      </c>
      <c r="DD270" s="11">
        <f>ประชากรรายอายุ!DD270+ประชากรรายอายุ!HF270</f>
        <v>10</v>
      </c>
    </row>
    <row r="271" spans="1:108">
      <c r="A271" s="5"/>
      <c r="B271" s="5" t="s">
        <v>386</v>
      </c>
      <c r="C271" s="7">
        <f>ประชากรรายอายุ!C271+ประชากรรายอายุ!DE271</f>
        <v>83</v>
      </c>
      <c r="D271" s="7">
        <f>ประชากรรายอายุ!D271+ประชากรรายอายุ!DF271</f>
        <v>83</v>
      </c>
      <c r="E271" s="7">
        <f>ประชากรรายอายุ!E271+ประชากรรายอายุ!DG271</f>
        <v>79</v>
      </c>
      <c r="F271" s="7">
        <f>ประชากรรายอายุ!F271+ประชากรรายอายุ!DH271</f>
        <v>76</v>
      </c>
      <c r="G271" s="7">
        <f>ประชากรรายอายุ!G271+ประชากรรายอายุ!DI271</f>
        <v>93</v>
      </c>
      <c r="H271" s="7">
        <f>ประชากรรายอายุ!H271+ประชากรรายอายุ!DJ271</f>
        <v>71</v>
      </c>
      <c r="I271" s="7">
        <f>ประชากรรายอายุ!I271+ประชากรรายอายุ!DK271</f>
        <v>65</v>
      </c>
      <c r="J271" s="7">
        <f>ประชากรรายอายุ!J271+ประชากรรายอายุ!DL271</f>
        <v>72</v>
      </c>
      <c r="K271" s="7">
        <f>ประชากรรายอายุ!K271+ประชากรรายอายุ!DM271</f>
        <v>84</v>
      </c>
      <c r="L271" s="7">
        <f>ประชากรรายอายุ!L271+ประชากรรายอายุ!DN271</f>
        <v>75</v>
      </c>
      <c r="M271" s="7">
        <f>ประชากรรายอายุ!M271+ประชากรรายอายุ!DO271</f>
        <v>81</v>
      </c>
      <c r="N271" s="7">
        <f>ประชากรรายอายุ!N271+ประชากรรายอายุ!DP271</f>
        <v>84</v>
      </c>
      <c r="O271" s="7">
        <f>ประชากรรายอายุ!O271+ประชากรรายอายุ!DQ271</f>
        <v>89</v>
      </c>
      <c r="P271" s="7">
        <f>ประชากรรายอายุ!P271+ประชากรรายอายุ!DR271</f>
        <v>80</v>
      </c>
      <c r="Q271" s="7">
        <f>ประชากรรายอายุ!Q271+ประชากรรายอายุ!DS271</f>
        <v>76</v>
      </c>
      <c r="R271" s="7">
        <f>ประชากรรายอายุ!R271+ประชากรรายอายุ!DT271</f>
        <v>80</v>
      </c>
      <c r="S271" s="7">
        <f>ประชากรรายอายุ!S271+ประชากรรายอายุ!DU271</f>
        <v>83</v>
      </c>
      <c r="T271" s="7">
        <f>ประชากรรายอายุ!T271+ประชากรรายอายุ!DV271</f>
        <v>95</v>
      </c>
      <c r="U271" s="7">
        <f>ประชากรรายอายุ!U271+ประชากรรายอายุ!DW271</f>
        <v>97</v>
      </c>
      <c r="V271" s="7">
        <f>ประชากรรายอายุ!V271+ประชากรรายอายุ!DX271</f>
        <v>93</v>
      </c>
      <c r="W271" s="7">
        <f>ประชากรรายอายุ!W271+ประชากรรายอายุ!DY271</f>
        <v>90</v>
      </c>
      <c r="X271" s="7">
        <f>ประชากรรายอายุ!X271+ประชากรรายอายุ!DZ271</f>
        <v>90</v>
      </c>
      <c r="Y271" s="7">
        <f>ประชากรรายอายุ!Y271+ประชากรรายอายุ!EA271</f>
        <v>108</v>
      </c>
      <c r="Z271" s="7">
        <f>ประชากรรายอายุ!Z271+ประชากรรายอายุ!EB271</f>
        <v>90</v>
      </c>
      <c r="AA271" s="7">
        <f>ประชากรรายอายุ!AA271+ประชากรรายอายุ!EC271</f>
        <v>105</v>
      </c>
      <c r="AB271" s="7">
        <f>ประชากรรายอายุ!AB271+ประชากรรายอายุ!ED271</f>
        <v>98</v>
      </c>
      <c r="AC271" s="7">
        <f>ประชากรรายอายุ!AC271+ประชากรรายอายุ!EE271</f>
        <v>91</v>
      </c>
      <c r="AD271" s="7">
        <f>ประชากรรายอายุ!AD271+ประชากรรายอายุ!EF271</f>
        <v>96</v>
      </c>
      <c r="AE271" s="7">
        <f>ประชากรรายอายุ!AE271+ประชากรรายอายุ!EG271</f>
        <v>84</v>
      </c>
      <c r="AF271" s="7">
        <f>ประชากรรายอายุ!AF271+ประชากรรายอายุ!EH271</f>
        <v>84</v>
      </c>
      <c r="AG271" s="7">
        <f>ประชากรรายอายุ!AG271+ประชากรรายอายุ!EI271</f>
        <v>73</v>
      </c>
      <c r="AH271" s="7">
        <f>ประชากรรายอายุ!AH271+ประชากรรายอายุ!EJ271</f>
        <v>106</v>
      </c>
      <c r="AI271" s="7">
        <f>ประชากรรายอายุ!AI271+ประชากรรายอายุ!EK271</f>
        <v>98</v>
      </c>
      <c r="AJ271" s="7">
        <f>ประชากรรายอายุ!AJ271+ประชากรรายอายุ!EL271</f>
        <v>106</v>
      </c>
      <c r="AK271" s="7">
        <f>ประชากรรายอายุ!AK271+ประชากรรายอายุ!EM271</f>
        <v>80</v>
      </c>
      <c r="AL271" s="7">
        <f>ประชากรรายอายุ!AL271+ประชากรรายอายุ!EN271</f>
        <v>115</v>
      </c>
      <c r="AM271" s="7">
        <f>ประชากรรายอายุ!AM271+ประชากรรายอายุ!EO271</f>
        <v>81</v>
      </c>
      <c r="AN271" s="7">
        <f>ประชากรรายอายุ!AN271+ประชากรรายอายุ!EP271</f>
        <v>92</v>
      </c>
      <c r="AO271" s="7">
        <f>ประชากรรายอายุ!AO271+ประชากรรายอายุ!EQ271</f>
        <v>118</v>
      </c>
      <c r="AP271" s="7">
        <f>ประชากรรายอายุ!AP271+ประชากรรายอายุ!ER271</f>
        <v>96</v>
      </c>
      <c r="AQ271" s="7">
        <f>ประชากรรายอายุ!AQ271+ประชากรรายอายุ!ES271</f>
        <v>97</v>
      </c>
      <c r="AR271" s="7">
        <f>ประชากรรายอายุ!AR271+ประชากรรายอายุ!ET271</f>
        <v>93</v>
      </c>
      <c r="AS271" s="7">
        <f>ประชากรรายอายุ!AS271+ประชากรรายอายุ!EU271</f>
        <v>83</v>
      </c>
      <c r="AT271" s="7">
        <f>ประชากรรายอายุ!AT271+ประชากรรายอายุ!EV271</f>
        <v>85</v>
      </c>
      <c r="AU271" s="7">
        <f>ประชากรรายอายุ!AU271+ประชากรรายอายุ!EW271</f>
        <v>102</v>
      </c>
      <c r="AV271" s="7">
        <f>ประชากรรายอายุ!AV271+ประชากรรายอายุ!EX271</f>
        <v>95</v>
      </c>
      <c r="AW271" s="7">
        <f>ประชากรรายอายุ!AW271+ประชากรรายอายุ!EY271</f>
        <v>106</v>
      </c>
      <c r="AX271" s="7">
        <f>ประชากรรายอายุ!AX271+ประชากรรายอายุ!EZ271</f>
        <v>84</v>
      </c>
      <c r="AY271" s="7">
        <f>ประชากรรายอายุ!AY271+ประชากรรายอายุ!FA271</f>
        <v>76</v>
      </c>
      <c r="AZ271" s="7">
        <f>ประชากรรายอายุ!AZ271+ประชากรรายอายุ!FB271</f>
        <v>64</v>
      </c>
      <c r="BA271" s="7">
        <f>ประชากรรายอายุ!BA271+ประชากรรายอายุ!FC271</f>
        <v>81</v>
      </c>
      <c r="BB271" s="7">
        <f>ประชากรรายอายุ!BB271+ประชากรรายอายุ!FD271</f>
        <v>70</v>
      </c>
      <c r="BC271" s="7">
        <f>ประชากรรายอายุ!BC271+ประชากรรายอายุ!FE271</f>
        <v>66</v>
      </c>
      <c r="BD271" s="7">
        <f>ประชากรรายอายุ!BD271+ประชากรรายอายุ!FF271</f>
        <v>72</v>
      </c>
      <c r="BE271" s="7">
        <f>ประชากรรายอายุ!BE271+ประชากรรายอายุ!FG271</f>
        <v>59</v>
      </c>
      <c r="BF271" s="7">
        <f>ประชากรรายอายุ!BF271+ประชากรรายอายุ!FH271</f>
        <v>36</v>
      </c>
      <c r="BG271" s="7">
        <f>ประชากรรายอายุ!BG271+ประชากรรายอายุ!FI271</f>
        <v>75</v>
      </c>
      <c r="BH271" s="7">
        <f>ประชากรรายอายุ!BH271+ประชากรรายอายุ!FJ271</f>
        <v>41</v>
      </c>
      <c r="BI271" s="7">
        <f>ประชากรรายอายุ!BI271+ประชากรรายอายุ!FK271</f>
        <v>45</v>
      </c>
      <c r="BJ271" s="7">
        <f>ประชากรรายอายุ!BJ271+ประชากรรายอายุ!FL271</f>
        <v>40</v>
      </c>
      <c r="BK271" s="7">
        <f>ประชากรรายอายุ!BK271+ประชากรรายอายุ!FM271</f>
        <v>45</v>
      </c>
      <c r="BL271" s="7">
        <f>ประชากรรายอายุ!BL271+ประชากรรายอายุ!FN271</f>
        <v>49</v>
      </c>
      <c r="BM271" s="7">
        <f>ประชากรรายอายุ!BM271+ประชากรรายอายุ!FO271</f>
        <v>38</v>
      </c>
      <c r="BN271" s="7">
        <f>ประชากรรายอายุ!BN271+ประชากรรายอายุ!FP271</f>
        <v>32</v>
      </c>
      <c r="BO271" s="7">
        <f>ประชากรรายอายุ!BO271+ประชากรรายอายุ!FQ271</f>
        <v>34</v>
      </c>
      <c r="BP271" s="7">
        <f>ประชากรรายอายุ!BP271+ประชากรรายอายุ!FR271</f>
        <v>27</v>
      </c>
      <c r="BQ271" s="7">
        <f>ประชากรรายอายุ!BQ271+ประชากรรายอายุ!FS271</f>
        <v>20</v>
      </c>
      <c r="BR271" s="7">
        <f>ประชากรรายอายุ!BR271+ประชากรรายอายุ!FT271</f>
        <v>17</v>
      </c>
      <c r="BS271" s="7">
        <f>ประชากรรายอายุ!BS271+ประชากรรายอายุ!FU271</f>
        <v>16</v>
      </c>
      <c r="BT271" s="7">
        <f>ประชากรรายอายุ!BT271+ประชากรรายอายุ!FV271</f>
        <v>16</v>
      </c>
      <c r="BU271" s="7">
        <f>ประชากรรายอายุ!BU271+ประชากรรายอายุ!FW271</f>
        <v>16</v>
      </c>
      <c r="BV271" s="7">
        <f>ประชากรรายอายุ!BV271+ประชากรรายอายุ!FX271</f>
        <v>18</v>
      </c>
      <c r="BW271" s="7">
        <f>ประชากรรายอายุ!BW271+ประชากรรายอายุ!FY271</f>
        <v>17</v>
      </c>
      <c r="BX271" s="7">
        <f>ประชากรรายอายุ!BX271+ประชากรรายอายุ!FZ271</f>
        <v>21</v>
      </c>
      <c r="BY271" s="7">
        <f>ประชากรรายอายุ!BY271+ประชากรรายอายุ!GA271</f>
        <v>10</v>
      </c>
      <c r="BZ271" s="7">
        <f>ประชากรรายอายุ!BZ271+ประชากรรายอายุ!GB271</f>
        <v>16</v>
      </c>
      <c r="CA271" s="7">
        <f>ประชากรรายอายุ!CA271+ประชากรรายอายุ!GC271</f>
        <v>14</v>
      </c>
      <c r="CB271" s="7">
        <f>ประชากรรายอายุ!CB271+ประชากรรายอายุ!GD271</f>
        <v>5</v>
      </c>
      <c r="CC271" s="7">
        <f>ประชากรรายอายุ!CC271+ประชากรรายอายุ!GE271</f>
        <v>11</v>
      </c>
      <c r="CD271" s="7">
        <f>ประชากรรายอายุ!CD271+ประชากรรายอายุ!GF271</f>
        <v>8</v>
      </c>
      <c r="CE271" s="7">
        <f>ประชากรรายอายุ!CE271+ประชากรรายอายุ!GG271</f>
        <v>5</v>
      </c>
      <c r="CF271" s="7">
        <f>ประชากรรายอายุ!CF271+ประชากรรายอายุ!GH271</f>
        <v>11</v>
      </c>
      <c r="CG271" s="7">
        <f>ประชากรรายอายุ!CG271+ประชากรรายอายุ!GI271</f>
        <v>7</v>
      </c>
      <c r="CH271" s="7">
        <f>ประชากรรายอายุ!CH271+ประชากรรายอายุ!GJ271</f>
        <v>2</v>
      </c>
      <c r="CI271" s="7">
        <f>ประชากรรายอายุ!CI271+ประชากรรายอายุ!GK271</f>
        <v>1</v>
      </c>
      <c r="CJ271" s="7">
        <f>ประชากรรายอายุ!CJ271+ประชากรรายอายุ!GL271</f>
        <v>5</v>
      </c>
      <c r="CK271" s="7">
        <f>ประชากรรายอายุ!CK271+ประชากรรายอายุ!GM271</f>
        <v>5</v>
      </c>
      <c r="CL271" s="7">
        <f>ประชากรรายอายุ!CL271+ประชากรรายอายุ!GN271</f>
        <v>1</v>
      </c>
      <c r="CM271" s="7">
        <f>ประชากรรายอายุ!CM271+ประชากรรายอายุ!GO271</f>
        <v>1</v>
      </c>
      <c r="CN271" s="7">
        <f>ประชากรรายอายุ!CN271+ประชากรรายอายุ!GP271</f>
        <v>2</v>
      </c>
      <c r="CO271" s="7">
        <f>ประชากรรายอายุ!CO271+ประชากรรายอายุ!GQ271</f>
        <v>3</v>
      </c>
      <c r="CP271" s="7">
        <f>ประชากรรายอายุ!CP271+ประชากรรายอายุ!GR271</f>
        <v>1</v>
      </c>
      <c r="CQ271" s="7">
        <f>ประชากรรายอายุ!CQ271+ประชากรรายอายุ!GS271</f>
        <v>1</v>
      </c>
      <c r="CR271" s="7">
        <f>ประชากรรายอายุ!CR271+ประชากรรายอายุ!GT271</f>
        <v>0</v>
      </c>
      <c r="CS271" s="7">
        <f>ประชากรรายอายุ!CS271+ประชากรรายอายุ!GU271</f>
        <v>1</v>
      </c>
      <c r="CT271" s="7">
        <f>ประชากรรายอายุ!CT271+ประชากรรายอายุ!GV271</f>
        <v>0</v>
      </c>
      <c r="CU271" s="7">
        <f>ประชากรรายอายุ!CU271+ประชากรรายอายุ!GW271</f>
        <v>0</v>
      </c>
      <c r="CV271" s="7">
        <f>ประชากรรายอายุ!CV271+ประชากรรายอายุ!GX271</f>
        <v>0</v>
      </c>
      <c r="CW271" s="7">
        <f>ประชากรรายอายุ!CW271+ประชากรรายอายุ!GY271</f>
        <v>0</v>
      </c>
      <c r="CX271" s="7">
        <f>ประชากรรายอายุ!CX271+ประชากรรายอายุ!GZ271</f>
        <v>0</v>
      </c>
      <c r="CY271" s="7">
        <f>ประชากรรายอายุ!CY271+ประชากรรายอายุ!HA271</f>
        <v>0</v>
      </c>
      <c r="CZ271" s="7">
        <f>ประชากรรายอายุ!CZ271+ประชากรรายอายุ!HB271</f>
        <v>1</v>
      </c>
      <c r="DA271" s="7">
        <f>ประชากรรายอายุ!DA271+ประชากรรายอายุ!HC271</f>
        <v>0</v>
      </c>
      <c r="DB271" s="7">
        <f>ประชากรรายอายุ!DB271+ประชากรรายอายุ!HD271</f>
        <v>53</v>
      </c>
      <c r="DC271" s="7">
        <f>ประชากรรายอายุ!DC271+ประชากรรายอายุ!HE271</f>
        <v>2</v>
      </c>
      <c r="DD271" s="7">
        <f>ประชากรรายอายุ!DD271+ประชากรรายอายุ!HF271</f>
        <v>8</v>
      </c>
    </row>
    <row r="272" spans="1:108" s="3" customFormat="1">
      <c r="A272" s="12"/>
      <c r="B272" s="12" t="s">
        <v>387</v>
      </c>
      <c r="C272" s="7">
        <f>ประชากรรายอายุ!C272+ประชากรรายอายุ!DE272</f>
        <v>83</v>
      </c>
      <c r="D272" s="7">
        <f>ประชากรรายอายุ!D272+ประชากรรายอายุ!DF272</f>
        <v>84</v>
      </c>
      <c r="E272" s="7">
        <f>ประชากรรายอายุ!E272+ประชากรรายอายุ!DG272</f>
        <v>83</v>
      </c>
      <c r="F272" s="7">
        <f>ประชากรรายอายุ!F272+ประชากรรายอายุ!DH272</f>
        <v>91</v>
      </c>
      <c r="G272" s="7">
        <f>ประชากรรายอายุ!G272+ประชากรรายอายุ!DI272</f>
        <v>78</v>
      </c>
      <c r="H272" s="7">
        <f>ประชากรรายอายุ!H272+ประชากรรายอายุ!DJ272</f>
        <v>79</v>
      </c>
      <c r="I272" s="7">
        <f>ประชากรรายอายุ!I272+ประชากรรายอายุ!DK272</f>
        <v>68</v>
      </c>
      <c r="J272" s="7">
        <f>ประชากรรายอายุ!J272+ประชากรรายอายุ!DL272</f>
        <v>76</v>
      </c>
      <c r="K272" s="7">
        <f>ประชากรรายอายุ!K272+ประชากรรายอายุ!DM272</f>
        <v>89</v>
      </c>
      <c r="L272" s="7">
        <f>ประชากรรายอายุ!L272+ประชากรรายอายุ!DN272</f>
        <v>81</v>
      </c>
      <c r="M272" s="7">
        <f>ประชากรรายอายุ!M272+ประชากรรายอายุ!DO272</f>
        <v>92</v>
      </c>
      <c r="N272" s="7">
        <f>ประชากรรายอายุ!N272+ประชากรรายอายุ!DP272</f>
        <v>75</v>
      </c>
      <c r="O272" s="7">
        <f>ประชากรรายอายุ!O272+ประชากรรายอายุ!DQ272</f>
        <v>73</v>
      </c>
      <c r="P272" s="7">
        <f>ประชากรรายอายุ!P272+ประชากรรายอายุ!DR272</f>
        <v>87</v>
      </c>
      <c r="Q272" s="7">
        <f>ประชากรรายอายุ!Q272+ประชากรรายอายุ!DS272</f>
        <v>91</v>
      </c>
      <c r="R272" s="7">
        <f>ประชากรรายอายุ!R272+ประชากรรายอายุ!DT272</f>
        <v>99</v>
      </c>
      <c r="S272" s="7">
        <f>ประชากรรายอายุ!S272+ประชากรรายอายุ!DU272</f>
        <v>113</v>
      </c>
      <c r="T272" s="7">
        <f>ประชากรรายอายุ!T272+ประชากรรายอายุ!DV272</f>
        <v>105</v>
      </c>
      <c r="U272" s="7">
        <f>ประชากรรายอายุ!U272+ประชากรรายอายุ!DW272</f>
        <v>111</v>
      </c>
      <c r="V272" s="7">
        <f>ประชากรรายอายุ!V272+ประชากรรายอายุ!DX272</f>
        <v>125</v>
      </c>
      <c r="W272" s="7">
        <f>ประชากรรายอายุ!W272+ประชากรรายอายุ!DY272</f>
        <v>112</v>
      </c>
      <c r="X272" s="7">
        <f>ประชากรรายอายุ!X272+ประชากรรายอายุ!DZ272</f>
        <v>114</v>
      </c>
      <c r="Y272" s="7">
        <f>ประชากรรายอายุ!Y272+ประชากรรายอายุ!EA272</f>
        <v>121</v>
      </c>
      <c r="Z272" s="7">
        <f>ประชากรรายอายุ!Z272+ประชากรรายอายุ!EB272</f>
        <v>88</v>
      </c>
      <c r="AA272" s="7">
        <f>ประชากรรายอายุ!AA272+ประชากรรายอายุ!EC272</f>
        <v>129</v>
      </c>
      <c r="AB272" s="7">
        <f>ประชากรรายอายุ!AB272+ประชากรรายอายุ!ED272</f>
        <v>91</v>
      </c>
      <c r="AC272" s="7">
        <f>ประชากรรายอายุ!AC272+ประชากรรายอายุ!EE272</f>
        <v>121</v>
      </c>
      <c r="AD272" s="7">
        <f>ประชากรรายอายุ!AD272+ประชากรรายอายุ!EF272</f>
        <v>105</v>
      </c>
      <c r="AE272" s="7">
        <f>ประชากรรายอายุ!AE272+ประชากรรายอายุ!EG272</f>
        <v>109</v>
      </c>
      <c r="AF272" s="7">
        <f>ประชากรรายอายุ!AF272+ประชากรรายอายุ!EH272</f>
        <v>110</v>
      </c>
      <c r="AG272" s="7">
        <f>ประชากรรายอายุ!AG272+ประชากรรายอายุ!EI272</f>
        <v>111</v>
      </c>
      <c r="AH272" s="7">
        <f>ประชากรรายอายุ!AH272+ประชากรรายอายุ!EJ272</f>
        <v>126</v>
      </c>
      <c r="AI272" s="7">
        <f>ประชากรรายอายุ!AI272+ประชากรรายอายุ!EK272</f>
        <v>122</v>
      </c>
      <c r="AJ272" s="7">
        <f>ประชากรรายอายุ!AJ272+ประชากรรายอายุ!EL272</f>
        <v>112</v>
      </c>
      <c r="AK272" s="7">
        <f>ประชากรรายอายุ!AK272+ประชากรรายอายุ!EM272</f>
        <v>98</v>
      </c>
      <c r="AL272" s="7">
        <f>ประชากรรายอายุ!AL272+ประชากรรายอายุ!EN272</f>
        <v>104</v>
      </c>
      <c r="AM272" s="7">
        <f>ประชากรรายอายุ!AM272+ประชากรรายอายุ!EO272</f>
        <v>84</v>
      </c>
      <c r="AN272" s="7">
        <f>ประชากรรายอายุ!AN272+ประชากรรายอายุ!EP272</f>
        <v>87</v>
      </c>
      <c r="AO272" s="7">
        <f>ประชากรรายอายุ!AO272+ประชากรรายอายุ!EQ272</f>
        <v>126</v>
      </c>
      <c r="AP272" s="7">
        <f>ประชากรรายอายุ!AP272+ประชากรรายอายุ!ER272</f>
        <v>85</v>
      </c>
      <c r="AQ272" s="7">
        <f>ประชากรรายอายุ!AQ272+ประชากรรายอายุ!ES272</f>
        <v>108</v>
      </c>
      <c r="AR272" s="7">
        <f>ประชากรรายอายุ!AR272+ประชากรรายอายุ!ET272</f>
        <v>132</v>
      </c>
      <c r="AS272" s="7">
        <f>ประชากรรายอายุ!AS272+ประชากรรายอายุ!EU272</f>
        <v>102</v>
      </c>
      <c r="AT272" s="7">
        <f>ประชากรรายอายุ!AT272+ประชากรรายอายุ!EV272</f>
        <v>136</v>
      </c>
      <c r="AU272" s="7">
        <f>ประชากรรายอายุ!AU272+ประชากรรายอายุ!EW272</f>
        <v>137</v>
      </c>
      <c r="AV272" s="7">
        <f>ประชากรรายอายุ!AV272+ประชากรรายอายุ!EX272</f>
        <v>128</v>
      </c>
      <c r="AW272" s="7">
        <f>ประชากรรายอายุ!AW272+ประชากรรายอายุ!EY272</f>
        <v>117</v>
      </c>
      <c r="AX272" s="7">
        <f>ประชากรรายอายุ!AX272+ประชากรรายอายุ!EZ272</f>
        <v>109</v>
      </c>
      <c r="AY272" s="7">
        <f>ประชากรรายอายุ!AY272+ประชากรรายอายุ!FA272</f>
        <v>94</v>
      </c>
      <c r="AZ272" s="7">
        <f>ประชากรรายอายุ!AZ272+ประชากรรายอายุ!FB272</f>
        <v>93</v>
      </c>
      <c r="BA272" s="7">
        <f>ประชากรรายอายุ!BA272+ประชากรรายอายุ!FC272</f>
        <v>83</v>
      </c>
      <c r="BB272" s="7">
        <f>ประชากรรายอายุ!BB272+ประชากรรายอายุ!FD272</f>
        <v>92</v>
      </c>
      <c r="BC272" s="7">
        <f>ประชากรรายอายุ!BC272+ประชากรรายอายุ!FE272</f>
        <v>81</v>
      </c>
      <c r="BD272" s="7">
        <f>ประชากรรายอายุ!BD272+ประชากรรายอายุ!FF272</f>
        <v>75</v>
      </c>
      <c r="BE272" s="7">
        <f>ประชากรรายอายุ!BE272+ประชากรรายอายุ!FG272</f>
        <v>66</v>
      </c>
      <c r="BF272" s="7">
        <f>ประชากรรายอายุ!BF272+ประชากรรายอายุ!FH272</f>
        <v>82</v>
      </c>
      <c r="BG272" s="7">
        <f>ประชากรรายอายุ!BG272+ประชากรรายอายุ!FI272</f>
        <v>81</v>
      </c>
      <c r="BH272" s="7">
        <f>ประชากรรายอายุ!BH272+ประชากรรายอายุ!FJ272</f>
        <v>62</v>
      </c>
      <c r="BI272" s="7">
        <f>ประชากรรายอายุ!BI272+ประชากรรายอายุ!FK272</f>
        <v>62</v>
      </c>
      <c r="BJ272" s="7">
        <f>ประชากรรายอายุ!BJ272+ประชากรรายอายุ!FL272</f>
        <v>70</v>
      </c>
      <c r="BK272" s="7">
        <f>ประชากรรายอายุ!BK272+ประชากรรายอายุ!FM272</f>
        <v>61</v>
      </c>
      <c r="BL272" s="7">
        <f>ประชากรรายอายุ!BL272+ประชากรรายอายุ!FN272</f>
        <v>37</v>
      </c>
      <c r="BM272" s="7">
        <f>ประชากรรายอายุ!BM272+ประชากรรายอายุ!FO272</f>
        <v>66</v>
      </c>
      <c r="BN272" s="7">
        <f>ประชากรรายอายุ!BN272+ประชากรรายอายุ!FP272</f>
        <v>42</v>
      </c>
      <c r="BO272" s="7">
        <f>ประชากรรายอายุ!BO272+ประชากรรายอายุ!FQ272</f>
        <v>49</v>
      </c>
      <c r="BP272" s="7">
        <f>ประชากรรายอายุ!BP272+ประชากรรายอายุ!FR272</f>
        <v>38</v>
      </c>
      <c r="BQ272" s="7">
        <f>ประชากรรายอายุ!BQ272+ประชากรรายอายุ!FS272</f>
        <v>32</v>
      </c>
      <c r="BR272" s="7">
        <f>ประชากรรายอายุ!BR272+ประชากรรายอายุ!FT272</f>
        <v>33</v>
      </c>
      <c r="BS272" s="7">
        <f>ประชากรรายอายุ!BS272+ประชากรรายอายุ!FU272</f>
        <v>28</v>
      </c>
      <c r="BT272" s="7">
        <f>ประชากรรายอายุ!BT272+ประชากรรายอายุ!FV272</f>
        <v>32</v>
      </c>
      <c r="BU272" s="7">
        <f>ประชากรรายอายุ!BU272+ประชากรรายอายุ!FW272</f>
        <v>48</v>
      </c>
      <c r="BV272" s="7">
        <f>ประชากรรายอายุ!BV272+ประชากรรายอายุ!FX272</f>
        <v>32</v>
      </c>
      <c r="BW272" s="7">
        <f>ประชากรรายอายุ!BW272+ประชากรรายอายุ!FY272</f>
        <v>32</v>
      </c>
      <c r="BX272" s="7">
        <f>ประชากรรายอายุ!BX272+ประชากรรายอายุ!FZ272</f>
        <v>34</v>
      </c>
      <c r="BY272" s="7">
        <f>ประชากรรายอายุ!BY272+ประชากรรายอายุ!GA272</f>
        <v>28</v>
      </c>
      <c r="BZ272" s="7">
        <f>ประชากรรายอายุ!BZ272+ประชากรรายอายุ!GB272</f>
        <v>24</v>
      </c>
      <c r="CA272" s="7">
        <f>ประชากรรายอายุ!CA272+ประชากรรายอายุ!GC272</f>
        <v>19</v>
      </c>
      <c r="CB272" s="7">
        <f>ประชากรรายอายุ!CB272+ประชากรรายอายุ!GD272</f>
        <v>17</v>
      </c>
      <c r="CC272" s="7">
        <f>ประชากรรายอายุ!CC272+ประชากรรายอายุ!GE272</f>
        <v>24</v>
      </c>
      <c r="CD272" s="7">
        <f>ประชากรรายอายุ!CD272+ประชากรรายอายุ!GF272</f>
        <v>25</v>
      </c>
      <c r="CE272" s="7">
        <f>ประชากรรายอายุ!CE272+ประชากรรายอายุ!GG272</f>
        <v>28</v>
      </c>
      <c r="CF272" s="7">
        <f>ประชากรรายอายุ!CF272+ประชากรรายอายุ!GH272</f>
        <v>12</v>
      </c>
      <c r="CG272" s="7">
        <f>ประชากรรายอายุ!CG272+ประชากรรายอายุ!GI272</f>
        <v>24</v>
      </c>
      <c r="CH272" s="7">
        <f>ประชากรรายอายุ!CH272+ประชากรรายอายุ!GJ272</f>
        <v>18</v>
      </c>
      <c r="CI272" s="7">
        <f>ประชากรรายอายุ!CI272+ประชากรรายอายุ!GK272</f>
        <v>10</v>
      </c>
      <c r="CJ272" s="7">
        <f>ประชากรรายอายุ!CJ272+ประชากรรายอายุ!GL272</f>
        <v>4</v>
      </c>
      <c r="CK272" s="7">
        <f>ประชากรรายอายุ!CK272+ประชากรรายอายุ!GM272</f>
        <v>11</v>
      </c>
      <c r="CL272" s="7">
        <f>ประชากรรายอายุ!CL272+ประชากรรายอายุ!GN272</f>
        <v>4</v>
      </c>
      <c r="CM272" s="7">
        <f>ประชากรรายอายุ!CM272+ประชากรรายอายุ!GO272</f>
        <v>8</v>
      </c>
      <c r="CN272" s="7">
        <f>ประชากรรายอายุ!CN272+ประชากรรายอายุ!GP272</f>
        <v>5</v>
      </c>
      <c r="CO272" s="7">
        <f>ประชากรรายอายุ!CO272+ประชากรรายอายุ!GQ272</f>
        <v>7</v>
      </c>
      <c r="CP272" s="7">
        <f>ประชากรรายอายุ!CP272+ประชากรรายอายุ!GR272</f>
        <v>1</v>
      </c>
      <c r="CQ272" s="7">
        <f>ประชากรรายอายุ!CQ272+ประชากรรายอายุ!GS272</f>
        <v>1</v>
      </c>
      <c r="CR272" s="7">
        <f>ประชากรรายอายุ!CR272+ประชากรรายอายุ!GT272</f>
        <v>0</v>
      </c>
      <c r="CS272" s="7">
        <f>ประชากรรายอายุ!CS272+ประชากรรายอายุ!GU272</f>
        <v>0</v>
      </c>
      <c r="CT272" s="7">
        <f>ประชากรรายอายุ!CT272+ประชากรรายอายุ!GV272</f>
        <v>1</v>
      </c>
      <c r="CU272" s="7">
        <f>ประชากรรายอายุ!CU272+ประชากรรายอายุ!GW272</f>
        <v>2</v>
      </c>
      <c r="CV272" s="7">
        <f>ประชากรรายอายุ!CV272+ประชากรรายอายุ!GX272</f>
        <v>1</v>
      </c>
      <c r="CW272" s="7">
        <f>ประชากรรายอายุ!CW272+ประชากรรายอายุ!GY272</f>
        <v>0</v>
      </c>
      <c r="CX272" s="7">
        <f>ประชากรรายอายุ!CX272+ประชากรรายอายุ!GZ272</f>
        <v>1</v>
      </c>
      <c r="CY272" s="7">
        <f>ประชากรรายอายุ!CY272+ประชากรรายอายุ!HA272</f>
        <v>0</v>
      </c>
      <c r="CZ272" s="7">
        <f>ประชากรรายอายุ!CZ272+ประชากรรายอายุ!HB272</f>
        <v>0</v>
      </c>
      <c r="DA272" s="7">
        <f>ประชากรรายอายุ!DA272+ประชากรรายอายุ!HC272</f>
        <v>0</v>
      </c>
      <c r="DB272" s="7">
        <f>ประชากรรายอายุ!DB272+ประชากรรายอายุ!HD272</f>
        <v>31</v>
      </c>
      <c r="DC272" s="7">
        <f>ประชากรรายอายุ!DC272+ประชากรรายอายุ!HE272</f>
        <v>1</v>
      </c>
      <c r="DD272" s="7">
        <f>ประชากรรายอายุ!DD272+ประชากรรายอายุ!HF272</f>
        <v>2</v>
      </c>
    </row>
    <row r="273" spans="1:108">
      <c r="A273" s="5"/>
      <c r="B273" s="5" t="s">
        <v>195</v>
      </c>
      <c r="C273" s="7">
        <f>ประชากรรายอายุ!C273+ประชากรรายอายุ!DE273</f>
        <v>102</v>
      </c>
      <c r="D273" s="7">
        <f>ประชากรรายอายุ!D273+ประชากรรายอายุ!DF273</f>
        <v>101</v>
      </c>
      <c r="E273" s="7">
        <f>ประชากรรายอายุ!E273+ประชากรรายอายุ!DG273</f>
        <v>109</v>
      </c>
      <c r="F273" s="7">
        <f>ประชากรรายอายุ!F273+ประชากรรายอายุ!DH273</f>
        <v>115</v>
      </c>
      <c r="G273" s="7">
        <f>ประชากรรายอายุ!G273+ประชากรรายอายุ!DI273</f>
        <v>108</v>
      </c>
      <c r="H273" s="7">
        <f>ประชากรรายอายุ!H273+ประชากรรายอายุ!DJ273</f>
        <v>105</v>
      </c>
      <c r="I273" s="7">
        <f>ประชากรรายอายุ!I273+ประชากรรายอายุ!DK273</f>
        <v>105</v>
      </c>
      <c r="J273" s="7">
        <f>ประชากรรายอายุ!J273+ประชากรรายอายุ!DL273</f>
        <v>103</v>
      </c>
      <c r="K273" s="7">
        <f>ประชากรรายอายุ!K273+ประชากรรายอายุ!DM273</f>
        <v>120</v>
      </c>
      <c r="L273" s="7">
        <f>ประชากรรายอายุ!L273+ประชากรรายอายุ!DN273</f>
        <v>112</v>
      </c>
      <c r="M273" s="7">
        <f>ประชากรรายอายุ!M273+ประชากรรายอายุ!DO273</f>
        <v>116</v>
      </c>
      <c r="N273" s="7">
        <f>ประชากรรายอายุ!N273+ประชากรรายอายุ!DP273</f>
        <v>97</v>
      </c>
      <c r="O273" s="7">
        <f>ประชากรรายอายุ!O273+ประชากรรายอายุ!DQ273</f>
        <v>126</v>
      </c>
      <c r="P273" s="7">
        <f>ประชากรรายอายุ!P273+ประชากรรายอายุ!DR273</f>
        <v>114</v>
      </c>
      <c r="Q273" s="7">
        <f>ประชากรรายอายุ!Q273+ประชากรรายอายุ!DS273</f>
        <v>134</v>
      </c>
      <c r="R273" s="7">
        <f>ประชากรรายอายุ!R273+ประชากรรายอายุ!DT273</f>
        <v>122</v>
      </c>
      <c r="S273" s="7">
        <f>ประชากรรายอายุ!S273+ประชากรรายอายุ!DU273</f>
        <v>161</v>
      </c>
      <c r="T273" s="7">
        <f>ประชากรรายอายุ!T273+ประชากรรายอายุ!DV273</f>
        <v>125</v>
      </c>
      <c r="U273" s="7">
        <f>ประชากรรายอายุ!U273+ประชากรรายอายุ!DW273</f>
        <v>138</v>
      </c>
      <c r="V273" s="7">
        <f>ประชากรรายอายุ!V273+ประชากรรายอายุ!DX273</f>
        <v>135</v>
      </c>
      <c r="W273" s="7">
        <f>ประชากรรายอายุ!W273+ประชากรรายอายุ!DY273</f>
        <v>144</v>
      </c>
      <c r="X273" s="7">
        <f>ประชากรรายอายุ!X273+ประชากรรายอายุ!DZ273</f>
        <v>108</v>
      </c>
      <c r="Y273" s="7">
        <f>ประชากรรายอายุ!Y273+ประชากรรายอายุ!EA273</f>
        <v>129</v>
      </c>
      <c r="Z273" s="7">
        <f>ประชากรรายอายุ!Z273+ประชากรรายอายุ!EB273</f>
        <v>123</v>
      </c>
      <c r="AA273" s="7">
        <f>ประชากรรายอายุ!AA273+ประชากรรายอายุ!EC273</f>
        <v>139</v>
      </c>
      <c r="AB273" s="7">
        <f>ประชากรรายอายุ!AB273+ประชากรรายอายุ!ED273</f>
        <v>125</v>
      </c>
      <c r="AC273" s="7">
        <f>ประชากรรายอายุ!AC273+ประชากรรายอายุ!EE273</f>
        <v>108</v>
      </c>
      <c r="AD273" s="7">
        <f>ประชากรรายอายุ!AD273+ประชากรรายอายุ!EF273</f>
        <v>128</v>
      </c>
      <c r="AE273" s="7">
        <f>ประชากรรายอายุ!AE273+ประชากรรายอายุ!EG273</f>
        <v>92</v>
      </c>
      <c r="AF273" s="7">
        <f>ประชากรรายอายุ!AF273+ประชากรรายอายุ!EH273</f>
        <v>132</v>
      </c>
      <c r="AG273" s="7">
        <f>ประชากรรายอายุ!AG273+ประชากรรายอายุ!EI273</f>
        <v>125</v>
      </c>
      <c r="AH273" s="7">
        <f>ประชากรรายอายุ!AH273+ประชากรรายอายุ!EJ273</f>
        <v>112</v>
      </c>
      <c r="AI273" s="7">
        <f>ประชากรรายอายุ!AI273+ประชากรรายอายุ!EK273</f>
        <v>133</v>
      </c>
      <c r="AJ273" s="7">
        <f>ประชากรรายอายุ!AJ273+ประชากรรายอายุ!EL273</f>
        <v>170</v>
      </c>
      <c r="AK273" s="7">
        <f>ประชากรรายอายุ!AK273+ประชากรรายอายุ!EM273</f>
        <v>126</v>
      </c>
      <c r="AL273" s="7">
        <f>ประชากรรายอายุ!AL273+ประชากรรายอายุ!EN273</f>
        <v>142</v>
      </c>
      <c r="AM273" s="7">
        <f>ประชากรรายอายุ!AM273+ประชากรรายอายุ!EO273</f>
        <v>128</v>
      </c>
      <c r="AN273" s="7">
        <f>ประชากรรายอายุ!AN273+ประชากรรายอายุ!EP273</f>
        <v>137</v>
      </c>
      <c r="AO273" s="7">
        <f>ประชากรรายอายุ!AO273+ประชากรรายอายุ!EQ273</f>
        <v>130</v>
      </c>
      <c r="AP273" s="7">
        <f>ประชากรรายอายุ!AP273+ประชากรรายอายุ!ER273</f>
        <v>121</v>
      </c>
      <c r="AQ273" s="7">
        <f>ประชากรรายอายุ!AQ273+ประชากรรายอายุ!ES273</f>
        <v>143</v>
      </c>
      <c r="AR273" s="7">
        <f>ประชากรรายอายุ!AR273+ประชากรรายอายุ!ET273</f>
        <v>129</v>
      </c>
      <c r="AS273" s="7">
        <f>ประชากรรายอายุ!AS273+ประชากรรายอายุ!EU273</f>
        <v>129</v>
      </c>
      <c r="AT273" s="7">
        <f>ประชากรรายอายุ!AT273+ประชากรรายอายุ!EV273</f>
        <v>137</v>
      </c>
      <c r="AU273" s="7">
        <f>ประชากรรายอายุ!AU273+ประชากรรายอายุ!EW273</f>
        <v>129</v>
      </c>
      <c r="AV273" s="7">
        <f>ประชากรรายอายุ!AV273+ประชากรรายอายุ!EX273</f>
        <v>109</v>
      </c>
      <c r="AW273" s="7">
        <f>ประชากรรายอายุ!AW273+ประชากรรายอายุ!EY273</f>
        <v>99</v>
      </c>
      <c r="AX273" s="7">
        <f>ประชากรรายอายุ!AX273+ประชากรรายอายุ!EZ273</f>
        <v>108</v>
      </c>
      <c r="AY273" s="7">
        <f>ประชากรรายอายุ!AY273+ประชากรรายอายุ!FA273</f>
        <v>101</v>
      </c>
      <c r="AZ273" s="7">
        <f>ประชากรรายอายุ!AZ273+ประชากรรายอายุ!FB273</f>
        <v>111</v>
      </c>
      <c r="BA273" s="7">
        <f>ประชากรรายอายุ!BA273+ประชากรรายอายุ!FC273</f>
        <v>52</v>
      </c>
      <c r="BB273" s="7">
        <f>ประชากรรายอายุ!BB273+ประชากรรายอายุ!FD273</f>
        <v>71</v>
      </c>
      <c r="BC273" s="7">
        <f>ประชากรรายอายุ!BC273+ประชากรรายอายุ!FE273</f>
        <v>75</v>
      </c>
      <c r="BD273" s="7">
        <f>ประชากรรายอายุ!BD273+ประชากรรายอายุ!FF273</f>
        <v>86</v>
      </c>
      <c r="BE273" s="7">
        <f>ประชากรรายอายุ!BE273+ประชากรรายอายุ!FG273</f>
        <v>62</v>
      </c>
      <c r="BF273" s="7">
        <f>ประชากรรายอายุ!BF273+ประชากรรายอายุ!FH273</f>
        <v>77</v>
      </c>
      <c r="BG273" s="7">
        <f>ประชากรรายอายุ!BG273+ประชากรรายอายุ!FI273</f>
        <v>60</v>
      </c>
      <c r="BH273" s="7">
        <f>ประชากรรายอายุ!BH273+ประชากรรายอายุ!FJ273</f>
        <v>62</v>
      </c>
      <c r="BI273" s="7">
        <f>ประชากรรายอายุ!BI273+ประชากรรายอายุ!FK273</f>
        <v>49</v>
      </c>
      <c r="BJ273" s="7">
        <f>ประชากรรายอายุ!BJ273+ประชากรรายอายุ!FL273</f>
        <v>60</v>
      </c>
      <c r="BK273" s="7">
        <f>ประชากรรายอายุ!BK273+ประชากรรายอายุ!FM273</f>
        <v>51</v>
      </c>
      <c r="BL273" s="7">
        <f>ประชากรรายอายุ!BL273+ประชากรรายอายุ!FN273</f>
        <v>41</v>
      </c>
      <c r="BM273" s="7">
        <f>ประชากรรายอายุ!BM273+ประชากรรายอายุ!FO273</f>
        <v>57</v>
      </c>
      <c r="BN273" s="7">
        <f>ประชากรรายอายุ!BN273+ประชากรรายอายุ!FP273</f>
        <v>34</v>
      </c>
      <c r="BO273" s="7">
        <f>ประชากรรายอายุ!BO273+ประชากรรายอายุ!FQ273</f>
        <v>44</v>
      </c>
      <c r="BP273" s="7">
        <f>ประชากรรายอายุ!BP273+ประชากรรายอายุ!FR273</f>
        <v>42</v>
      </c>
      <c r="BQ273" s="7">
        <f>ประชากรรายอายุ!BQ273+ประชากรรายอายุ!FS273</f>
        <v>26</v>
      </c>
      <c r="BR273" s="7">
        <f>ประชากรรายอายุ!BR273+ประชากรรายอายุ!FT273</f>
        <v>36</v>
      </c>
      <c r="BS273" s="7">
        <f>ประชากรรายอายุ!BS273+ประชากรรายอายุ!FU273</f>
        <v>32</v>
      </c>
      <c r="BT273" s="7">
        <f>ประชากรรายอายุ!BT273+ประชากรรายอายุ!FV273</f>
        <v>24</v>
      </c>
      <c r="BU273" s="7">
        <f>ประชากรรายอายุ!BU273+ประชากรรายอายุ!FW273</f>
        <v>27</v>
      </c>
      <c r="BV273" s="7">
        <f>ประชากรรายอายุ!BV273+ประชากรรายอายุ!FX273</f>
        <v>22</v>
      </c>
      <c r="BW273" s="7">
        <f>ประชากรรายอายุ!BW273+ประชากรรายอายุ!FY273</f>
        <v>38</v>
      </c>
      <c r="BX273" s="7">
        <f>ประชากรรายอายุ!BX273+ประชากรรายอายุ!FZ273</f>
        <v>20</v>
      </c>
      <c r="BY273" s="7">
        <f>ประชากรรายอายุ!BY273+ประชากรรายอายุ!GA273</f>
        <v>32</v>
      </c>
      <c r="BZ273" s="7">
        <f>ประชากรรายอายุ!BZ273+ประชากรรายอายุ!GB273</f>
        <v>22</v>
      </c>
      <c r="CA273" s="7">
        <f>ประชากรรายอายุ!CA273+ประชากรรายอายุ!GC273</f>
        <v>18</v>
      </c>
      <c r="CB273" s="7">
        <f>ประชากรรายอายุ!CB273+ประชากรรายอายุ!GD273</f>
        <v>9</v>
      </c>
      <c r="CC273" s="7">
        <f>ประชากรรายอายุ!CC273+ประชากรรายอายุ!GE273</f>
        <v>15</v>
      </c>
      <c r="CD273" s="7">
        <f>ประชากรรายอายุ!CD273+ประชากรรายอายุ!GF273</f>
        <v>21</v>
      </c>
      <c r="CE273" s="7">
        <f>ประชากรรายอายุ!CE273+ประชากรรายอายุ!GG273</f>
        <v>15</v>
      </c>
      <c r="CF273" s="7">
        <f>ประชากรรายอายุ!CF273+ประชากรรายอายุ!GH273</f>
        <v>10</v>
      </c>
      <c r="CG273" s="7">
        <f>ประชากรรายอายุ!CG273+ประชากรรายอายุ!GI273</f>
        <v>13</v>
      </c>
      <c r="CH273" s="7">
        <f>ประชากรรายอายุ!CH273+ประชากรรายอายุ!GJ273</f>
        <v>11</v>
      </c>
      <c r="CI273" s="7">
        <f>ประชากรรายอายุ!CI273+ประชากรรายอายุ!GK273</f>
        <v>11</v>
      </c>
      <c r="CJ273" s="7">
        <f>ประชากรรายอายุ!CJ273+ประชากรรายอายุ!GL273</f>
        <v>4</v>
      </c>
      <c r="CK273" s="7">
        <f>ประชากรรายอายุ!CK273+ประชากรรายอายุ!GM273</f>
        <v>5</v>
      </c>
      <c r="CL273" s="7">
        <f>ประชากรรายอายุ!CL273+ประชากรรายอายุ!GN273</f>
        <v>7</v>
      </c>
      <c r="CM273" s="7">
        <f>ประชากรรายอายุ!CM273+ประชากรรายอายุ!GO273</f>
        <v>3</v>
      </c>
      <c r="CN273" s="7">
        <f>ประชากรรายอายุ!CN273+ประชากรรายอายุ!GP273</f>
        <v>5</v>
      </c>
      <c r="CO273" s="7">
        <f>ประชากรรายอายุ!CO273+ประชากรรายอายุ!GQ273</f>
        <v>2</v>
      </c>
      <c r="CP273" s="7">
        <f>ประชากรรายอายุ!CP273+ประชากรรายอายุ!GR273</f>
        <v>3</v>
      </c>
      <c r="CQ273" s="7">
        <f>ประชากรรายอายุ!CQ273+ประชากรรายอายุ!GS273</f>
        <v>1</v>
      </c>
      <c r="CR273" s="7">
        <f>ประชากรรายอายุ!CR273+ประชากรรายอายุ!GT273</f>
        <v>2</v>
      </c>
      <c r="CS273" s="7">
        <f>ประชากรรายอายุ!CS273+ประชากรรายอายุ!GU273</f>
        <v>2</v>
      </c>
      <c r="CT273" s="7">
        <f>ประชากรรายอายุ!CT273+ประชากรรายอายุ!GV273</f>
        <v>1</v>
      </c>
      <c r="CU273" s="7">
        <f>ประชากรรายอายุ!CU273+ประชากรรายอายุ!GW273</f>
        <v>2</v>
      </c>
      <c r="CV273" s="7">
        <f>ประชากรรายอายุ!CV273+ประชากรรายอายุ!GX273</f>
        <v>1</v>
      </c>
      <c r="CW273" s="7">
        <f>ประชากรรายอายุ!CW273+ประชากรรายอายุ!GY273</f>
        <v>0</v>
      </c>
      <c r="CX273" s="7">
        <f>ประชากรรายอายุ!CX273+ประชากรรายอายุ!GZ273</f>
        <v>0</v>
      </c>
      <c r="CY273" s="7">
        <f>ประชากรรายอายุ!CY273+ประชากรรายอายุ!HA273</f>
        <v>0</v>
      </c>
      <c r="CZ273" s="7">
        <f>ประชากรรายอายุ!CZ273+ประชากรรายอายุ!HB273</f>
        <v>0</v>
      </c>
      <c r="DA273" s="7">
        <f>ประชากรรายอายุ!DA273+ประชากรรายอายุ!HC273</f>
        <v>0</v>
      </c>
      <c r="DB273" s="7">
        <f>ประชากรรายอายุ!DB273+ประชากรรายอายุ!HD273</f>
        <v>0</v>
      </c>
      <c r="DC273" s="7">
        <f>ประชากรรายอายุ!DC273+ประชากรรายอายุ!HE273</f>
        <v>2</v>
      </c>
      <c r="DD273" s="7">
        <f>ประชากรรายอายุ!DD273+ประชากรรายอายุ!HF273</f>
        <v>5</v>
      </c>
    </row>
    <row r="274" spans="1:108">
      <c r="A274" s="15"/>
      <c r="B274" s="15" t="s">
        <v>196</v>
      </c>
      <c r="C274" s="16">
        <f>ประชากรรายอายุ!C274+ประชากรรายอายุ!DE274</f>
        <v>79</v>
      </c>
      <c r="D274" s="16">
        <f>ประชากรรายอายุ!D274+ประชากรรายอายุ!DF274</f>
        <v>91</v>
      </c>
      <c r="E274" s="16">
        <f>ประชากรรายอายุ!E274+ประชากรรายอายุ!DG274</f>
        <v>89</v>
      </c>
      <c r="F274" s="16">
        <f>ประชากรรายอายุ!F274+ประชากรรายอายุ!DH274</f>
        <v>93</v>
      </c>
      <c r="G274" s="16">
        <f>ประชากรรายอายุ!G274+ประชากรรายอายุ!DI274</f>
        <v>93</v>
      </c>
      <c r="H274" s="16">
        <f>ประชากรรายอายุ!H274+ประชากรรายอายุ!DJ274</f>
        <v>96</v>
      </c>
      <c r="I274" s="16">
        <f>ประชากรรายอายุ!I274+ประชากรรายอายุ!DK274</f>
        <v>77</v>
      </c>
      <c r="J274" s="16">
        <f>ประชากรรายอายุ!J274+ประชากรรายอายุ!DL274</f>
        <v>89</v>
      </c>
      <c r="K274" s="16">
        <f>ประชากรรายอายุ!K274+ประชากรรายอายุ!DM274</f>
        <v>96</v>
      </c>
      <c r="L274" s="16">
        <f>ประชากรรายอายุ!L274+ประชากรรายอายุ!DN274</f>
        <v>103</v>
      </c>
      <c r="M274" s="16">
        <f>ประชากรรายอายุ!M274+ประชากรรายอายุ!DO274</f>
        <v>74</v>
      </c>
      <c r="N274" s="16">
        <f>ประชากรรายอายุ!N274+ประชากรรายอายุ!DP274</f>
        <v>88</v>
      </c>
      <c r="O274" s="16">
        <f>ประชากรรายอายุ!O274+ประชากรรายอายุ!DQ274</f>
        <v>93</v>
      </c>
      <c r="P274" s="16">
        <f>ประชากรรายอายุ!P274+ประชากรรายอายุ!DR274</f>
        <v>93</v>
      </c>
      <c r="Q274" s="16">
        <f>ประชากรรายอายุ!Q274+ประชากรรายอายุ!DS274</f>
        <v>116</v>
      </c>
      <c r="R274" s="16">
        <f>ประชากรรายอายุ!R274+ประชากรรายอายุ!DT274</f>
        <v>108</v>
      </c>
      <c r="S274" s="16">
        <f>ประชากรรายอายุ!S274+ประชากรรายอายุ!DU274</f>
        <v>141</v>
      </c>
      <c r="T274" s="16">
        <f>ประชากรรายอายุ!T274+ประชากรรายอายุ!DV274</f>
        <v>117</v>
      </c>
      <c r="U274" s="16">
        <f>ประชากรรายอายุ!U274+ประชากรรายอายุ!DW274</f>
        <v>111</v>
      </c>
      <c r="V274" s="16">
        <f>ประชากรรายอายุ!V274+ประชากรรายอายุ!DX274</f>
        <v>112</v>
      </c>
      <c r="W274" s="16">
        <f>ประชากรรายอายุ!W274+ประชากรรายอายุ!DY274</f>
        <v>104</v>
      </c>
      <c r="X274" s="16">
        <f>ประชากรรายอายุ!X274+ประชากรรายอายุ!DZ274</f>
        <v>112</v>
      </c>
      <c r="Y274" s="16">
        <f>ประชากรรายอายุ!Y274+ประชากรรายอายุ!EA274</f>
        <v>121</v>
      </c>
      <c r="Z274" s="16">
        <f>ประชากรรายอายุ!Z274+ประชากรรายอายุ!EB274</f>
        <v>115</v>
      </c>
      <c r="AA274" s="16">
        <f>ประชากรรายอายุ!AA274+ประชากรรายอายุ!EC274</f>
        <v>85</v>
      </c>
      <c r="AB274" s="16">
        <f>ประชากรรายอายุ!AB274+ประชากรรายอายุ!ED274</f>
        <v>115</v>
      </c>
      <c r="AC274" s="16">
        <f>ประชากรรายอายุ!AC274+ประชากรรายอายุ!EE274</f>
        <v>95</v>
      </c>
      <c r="AD274" s="16">
        <f>ประชากรรายอายุ!AD274+ประชากรรายอายุ!EF274</f>
        <v>99</v>
      </c>
      <c r="AE274" s="16">
        <f>ประชากรรายอายุ!AE274+ประชากรรายอายุ!EG274</f>
        <v>114</v>
      </c>
      <c r="AF274" s="16">
        <f>ประชากรรายอายุ!AF274+ประชากรรายอายุ!EH274</f>
        <v>98</v>
      </c>
      <c r="AG274" s="16">
        <f>ประชากรรายอายุ!AG274+ประชากรรายอายุ!EI274</f>
        <v>98</v>
      </c>
      <c r="AH274" s="16">
        <f>ประชากรรายอายุ!AH274+ประชากรรายอายุ!EJ274</f>
        <v>102</v>
      </c>
      <c r="AI274" s="16">
        <f>ประชากรรายอายุ!AI274+ประชากรรายอายุ!EK274</f>
        <v>100</v>
      </c>
      <c r="AJ274" s="16">
        <f>ประชากรรายอายุ!AJ274+ประชากรรายอายุ!EL274</f>
        <v>116</v>
      </c>
      <c r="AK274" s="16">
        <f>ประชากรรายอายุ!AK274+ประชากรรายอายุ!EM274</f>
        <v>114</v>
      </c>
      <c r="AL274" s="16">
        <f>ประชากรรายอายุ!AL274+ประชากรรายอายุ!EN274</f>
        <v>113</v>
      </c>
      <c r="AM274" s="16">
        <f>ประชากรรายอายุ!AM274+ประชากรรายอายุ!EO274</f>
        <v>108</v>
      </c>
      <c r="AN274" s="16">
        <f>ประชากรรายอายุ!AN274+ประชากรรายอายุ!EP274</f>
        <v>126</v>
      </c>
      <c r="AO274" s="16">
        <f>ประชากรรายอายุ!AO274+ประชากรรายอายุ!EQ274</f>
        <v>120</v>
      </c>
      <c r="AP274" s="16">
        <f>ประชากรรายอายุ!AP274+ประชากรรายอายุ!ER274</f>
        <v>96</v>
      </c>
      <c r="AQ274" s="16">
        <f>ประชากรรายอายุ!AQ274+ประชากรรายอายุ!ES274</f>
        <v>120</v>
      </c>
      <c r="AR274" s="16">
        <f>ประชากรรายอายุ!AR274+ประชากรรายอายุ!ET274</f>
        <v>108</v>
      </c>
      <c r="AS274" s="16">
        <f>ประชากรรายอายุ!AS274+ประชากรรายอายุ!EU274</f>
        <v>105</v>
      </c>
      <c r="AT274" s="16">
        <f>ประชากรรายอายุ!AT274+ประชากรรายอายุ!EV274</f>
        <v>108</v>
      </c>
      <c r="AU274" s="16">
        <f>ประชากรรายอายุ!AU274+ประชากรรายอายุ!EW274</f>
        <v>126</v>
      </c>
      <c r="AV274" s="16">
        <f>ประชากรรายอายุ!AV274+ประชากรรายอายุ!EX274</f>
        <v>99</v>
      </c>
      <c r="AW274" s="16">
        <f>ประชากรรายอายุ!AW274+ประชากรรายอายุ!EY274</f>
        <v>108</v>
      </c>
      <c r="AX274" s="16">
        <f>ประชากรรายอายุ!AX274+ประชากรรายอายุ!EZ274</f>
        <v>98</v>
      </c>
      <c r="AY274" s="16">
        <f>ประชากรรายอายุ!AY274+ประชากรรายอายุ!FA274</f>
        <v>108</v>
      </c>
      <c r="AZ274" s="16">
        <f>ประชากรรายอายุ!AZ274+ประชากรรายอายุ!FB274</f>
        <v>87</v>
      </c>
      <c r="BA274" s="16">
        <f>ประชากรรายอายุ!BA274+ประชากรรายอายุ!FC274</f>
        <v>82</v>
      </c>
      <c r="BB274" s="16">
        <f>ประชากรรายอายุ!BB274+ประชากรรายอายุ!FD274</f>
        <v>65</v>
      </c>
      <c r="BC274" s="16">
        <f>ประชากรรายอายุ!BC274+ประชากรรายอายุ!FE274</f>
        <v>80</v>
      </c>
      <c r="BD274" s="16">
        <f>ประชากรรายอายุ!BD274+ประชากรรายอายุ!FF274</f>
        <v>59</v>
      </c>
      <c r="BE274" s="16">
        <f>ประชากรรายอายุ!BE274+ประชากรรายอายุ!FG274</f>
        <v>68</v>
      </c>
      <c r="BF274" s="16">
        <f>ประชากรรายอายุ!BF274+ประชากรรายอายุ!FH274</f>
        <v>58</v>
      </c>
      <c r="BG274" s="16">
        <f>ประชากรรายอายุ!BG274+ประชากรรายอายุ!FI274</f>
        <v>64</v>
      </c>
      <c r="BH274" s="16">
        <f>ประชากรรายอายุ!BH274+ประชากรรายอายุ!FJ274</f>
        <v>59</v>
      </c>
      <c r="BI274" s="16">
        <f>ประชากรรายอายุ!BI274+ประชากรรายอายุ!FK274</f>
        <v>48</v>
      </c>
      <c r="BJ274" s="16">
        <f>ประชากรรายอายุ!BJ274+ประชากรรายอายุ!FL274</f>
        <v>46</v>
      </c>
      <c r="BK274" s="16">
        <f>ประชากรรายอายุ!BK274+ประชากรรายอายุ!FM274</f>
        <v>46</v>
      </c>
      <c r="BL274" s="16">
        <f>ประชากรรายอายุ!BL274+ประชากรรายอายุ!FN274</f>
        <v>53</v>
      </c>
      <c r="BM274" s="16">
        <f>ประชากรรายอายุ!BM274+ประชากรรายอายุ!FO274</f>
        <v>42</v>
      </c>
      <c r="BN274" s="16">
        <f>ประชากรรายอายุ!BN274+ประชากรรายอายุ!FP274</f>
        <v>49</v>
      </c>
      <c r="BO274" s="16">
        <f>ประชากรรายอายุ!BO274+ประชากรรายอายุ!FQ274</f>
        <v>29</v>
      </c>
      <c r="BP274" s="16">
        <f>ประชากรรายอายุ!BP274+ประชากรรายอายุ!FR274</f>
        <v>38</v>
      </c>
      <c r="BQ274" s="16">
        <f>ประชากรรายอายุ!BQ274+ประชากรรายอายุ!FS274</f>
        <v>18</v>
      </c>
      <c r="BR274" s="16">
        <f>ประชากรรายอายุ!BR274+ประชากรรายอายุ!FT274</f>
        <v>25</v>
      </c>
      <c r="BS274" s="16">
        <f>ประชากรรายอายุ!BS274+ประชากรรายอายุ!FU274</f>
        <v>22</v>
      </c>
      <c r="BT274" s="16">
        <f>ประชากรรายอายุ!BT274+ประชากรรายอายุ!FV274</f>
        <v>23</v>
      </c>
      <c r="BU274" s="16">
        <f>ประชากรรายอายุ!BU274+ประชากรรายอายุ!FW274</f>
        <v>32</v>
      </c>
      <c r="BV274" s="16">
        <f>ประชากรรายอายุ!BV274+ประชากรรายอายุ!FX274</f>
        <v>16</v>
      </c>
      <c r="BW274" s="16">
        <f>ประชากรรายอายุ!BW274+ประชากรรายอายุ!FY274</f>
        <v>23</v>
      </c>
      <c r="BX274" s="16">
        <f>ประชากรรายอายุ!BX274+ประชากรรายอายุ!FZ274</f>
        <v>26</v>
      </c>
      <c r="BY274" s="16">
        <f>ประชากรรายอายุ!BY274+ประชากรรายอายุ!GA274</f>
        <v>31</v>
      </c>
      <c r="BZ274" s="16">
        <f>ประชากรรายอายุ!BZ274+ประชากรรายอายุ!GB274</f>
        <v>19</v>
      </c>
      <c r="CA274" s="16">
        <f>ประชากรรายอายุ!CA274+ประชากรรายอายุ!GC274</f>
        <v>20</v>
      </c>
      <c r="CB274" s="16">
        <f>ประชากรรายอายุ!CB274+ประชากรรายอายุ!GD274</f>
        <v>10</v>
      </c>
      <c r="CC274" s="16">
        <f>ประชากรรายอายุ!CC274+ประชากรรายอายุ!GE274</f>
        <v>13</v>
      </c>
      <c r="CD274" s="16">
        <f>ประชากรรายอายุ!CD274+ประชากรรายอายุ!GF274</f>
        <v>15</v>
      </c>
      <c r="CE274" s="16">
        <f>ประชากรรายอายุ!CE274+ประชากรรายอายุ!GG274</f>
        <v>16</v>
      </c>
      <c r="CF274" s="16">
        <f>ประชากรรายอายุ!CF274+ประชากรรายอายุ!GH274</f>
        <v>9</v>
      </c>
      <c r="CG274" s="16">
        <f>ประชากรรายอายุ!CG274+ประชากรรายอายุ!GI274</f>
        <v>9</v>
      </c>
      <c r="CH274" s="16">
        <f>ประชากรรายอายุ!CH274+ประชากรรายอายุ!GJ274</f>
        <v>6</v>
      </c>
      <c r="CI274" s="16">
        <f>ประชากรรายอายุ!CI274+ประชากรรายอายุ!GK274</f>
        <v>11</v>
      </c>
      <c r="CJ274" s="16">
        <f>ประชากรรายอายุ!CJ274+ประชากรรายอายุ!GL274</f>
        <v>7</v>
      </c>
      <c r="CK274" s="16">
        <f>ประชากรรายอายุ!CK274+ประชากรรายอายุ!GM274</f>
        <v>7</v>
      </c>
      <c r="CL274" s="16">
        <f>ประชากรรายอายุ!CL274+ประชากรรายอายุ!GN274</f>
        <v>5</v>
      </c>
      <c r="CM274" s="16">
        <f>ประชากรรายอายุ!CM274+ประชากรรายอายุ!GO274</f>
        <v>5</v>
      </c>
      <c r="CN274" s="16">
        <f>ประชากรรายอายุ!CN274+ประชากรรายอายุ!GP274</f>
        <v>0</v>
      </c>
      <c r="CO274" s="16">
        <f>ประชากรรายอายุ!CO274+ประชากรรายอายุ!GQ274</f>
        <v>0</v>
      </c>
      <c r="CP274" s="16">
        <f>ประชากรรายอายุ!CP274+ประชากรรายอายุ!GR274</f>
        <v>1</v>
      </c>
      <c r="CQ274" s="16">
        <f>ประชากรรายอายุ!CQ274+ประชากรรายอายุ!GS274</f>
        <v>0</v>
      </c>
      <c r="CR274" s="16">
        <f>ประชากรรายอายุ!CR274+ประชากรรายอายุ!GT274</f>
        <v>1</v>
      </c>
      <c r="CS274" s="16">
        <f>ประชากรรายอายุ!CS274+ประชากรรายอายุ!GU274</f>
        <v>1</v>
      </c>
      <c r="CT274" s="16">
        <f>ประชากรรายอายุ!CT274+ประชากรรายอายุ!GV274</f>
        <v>0</v>
      </c>
      <c r="CU274" s="16">
        <f>ประชากรรายอายุ!CU274+ประชากรรายอายุ!GW274</f>
        <v>2</v>
      </c>
      <c r="CV274" s="16">
        <f>ประชากรรายอายุ!CV274+ประชากรรายอายุ!GX274</f>
        <v>0</v>
      </c>
      <c r="CW274" s="16">
        <f>ประชากรรายอายุ!CW274+ประชากรรายอายุ!GY274</f>
        <v>0</v>
      </c>
      <c r="CX274" s="16">
        <f>ประชากรรายอายุ!CX274+ประชากรรายอายุ!GZ274</f>
        <v>0</v>
      </c>
      <c r="CY274" s="16">
        <f>ประชากรรายอายุ!CY274+ประชากรรายอายุ!HA274</f>
        <v>0</v>
      </c>
      <c r="CZ274" s="16">
        <f>ประชากรรายอายุ!CZ274+ประชากรรายอายุ!HB274</f>
        <v>1</v>
      </c>
      <c r="DA274" s="16">
        <f>ประชากรรายอายุ!DA274+ประชากรรายอายุ!HC274</f>
        <v>0</v>
      </c>
      <c r="DB274" s="16">
        <f>ประชากรรายอายุ!DB274+ประชากรรายอายุ!HD274</f>
        <v>0</v>
      </c>
      <c r="DC274" s="16">
        <f>ประชากรรายอายุ!DC274+ประชากรรายอายุ!HE274</f>
        <v>0</v>
      </c>
      <c r="DD274" s="16">
        <f>ประชากรรายอายุ!DD274+ประชากรรายอายุ!HF274</f>
        <v>3</v>
      </c>
    </row>
    <row r="275" spans="1:108" s="2" customFormat="1">
      <c r="A275" s="17">
        <v>22</v>
      </c>
      <c r="B275" s="17" t="s">
        <v>197</v>
      </c>
      <c r="C275" s="18">
        <f>ประชากรรายอายุ!C275+ประชากรรายอายุ!DE275</f>
        <v>480</v>
      </c>
      <c r="D275" s="18">
        <f>ประชากรรายอายุ!D275+ประชากรรายอายุ!DF275</f>
        <v>513</v>
      </c>
      <c r="E275" s="18">
        <f>ประชากรรายอายุ!E275+ประชากรรายอายุ!DG275</f>
        <v>509</v>
      </c>
      <c r="F275" s="18">
        <f>ประชากรรายอายุ!F275+ประชากรรายอายุ!DH275</f>
        <v>507</v>
      </c>
      <c r="G275" s="18">
        <f>ประชากรรายอายุ!G275+ประชากรรายอายุ!DI275</f>
        <v>530</v>
      </c>
      <c r="H275" s="18">
        <f>ประชากรรายอายุ!H275+ประชากรรายอายุ!DJ275</f>
        <v>511</v>
      </c>
      <c r="I275" s="18">
        <f>ประชากรรายอายุ!I275+ประชากรรายอายุ!DK275</f>
        <v>504</v>
      </c>
      <c r="J275" s="18">
        <f>ประชากรรายอายุ!J275+ประชากรรายอายุ!DL275</f>
        <v>541</v>
      </c>
      <c r="K275" s="18">
        <f>ประชากรรายอายุ!K275+ประชากรรายอายุ!DM275</f>
        <v>555</v>
      </c>
      <c r="L275" s="18">
        <f>ประชากรรายอายุ!L275+ประชากรรายอายุ!DN275</f>
        <v>502</v>
      </c>
      <c r="M275" s="18">
        <f>ประชากรรายอายุ!M275+ประชากรรายอายุ!DO275</f>
        <v>532</v>
      </c>
      <c r="N275" s="18">
        <f>ประชากรรายอายุ!N275+ประชากรรายอายุ!DP275</f>
        <v>510</v>
      </c>
      <c r="O275" s="18">
        <f>ประชากรรายอายุ!O275+ประชากรรายอายุ!DQ275</f>
        <v>542</v>
      </c>
      <c r="P275" s="18">
        <f>ประชากรรายอายุ!P275+ประชากรรายอายุ!DR275</f>
        <v>627</v>
      </c>
      <c r="Q275" s="18">
        <f>ประชากรรายอายุ!Q275+ประชากรรายอายุ!DS275</f>
        <v>618</v>
      </c>
      <c r="R275" s="18">
        <f>ประชากรรายอายุ!R275+ประชากรรายอายุ!DT275</f>
        <v>624</v>
      </c>
      <c r="S275" s="18">
        <f>ประชากรรายอายุ!S275+ประชากรรายอายุ!DU275</f>
        <v>603</v>
      </c>
      <c r="T275" s="18">
        <f>ประชากรรายอายุ!T275+ประชากรรายอายุ!DV275</f>
        <v>649</v>
      </c>
      <c r="U275" s="18">
        <f>ประชากรรายอายุ!U275+ประชากรรายอายุ!DW275</f>
        <v>623</v>
      </c>
      <c r="V275" s="18">
        <f>ประชากรรายอายุ!V275+ประชากรรายอายุ!DX275</f>
        <v>551</v>
      </c>
      <c r="W275" s="18">
        <f>ประชากรรายอายุ!W275+ประชากรรายอายุ!DY275</f>
        <v>627</v>
      </c>
      <c r="X275" s="18">
        <f>ประชากรรายอายุ!X275+ประชากรรายอายุ!DZ275</f>
        <v>490</v>
      </c>
      <c r="Y275" s="18">
        <f>ประชากรรายอายุ!Y275+ประชากรรายอายุ!EA275</f>
        <v>507</v>
      </c>
      <c r="Z275" s="18">
        <f>ประชากรรายอายุ!Z275+ประชากรรายอายุ!EB275</f>
        <v>585</v>
      </c>
      <c r="AA275" s="18">
        <f>ประชากรรายอายุ!AA275+ประชากรรายอายุ!EC275</f>
        <v>534</v>
      </c>
      <c r="AB275" s="18">
        <f>ประชากรรายอายุ!AB275+ประชากรรายอายุ!ED275</f>
        <v>531</v>
      </c>
      <c r="AC275" s="18">
        <f>ประชากรรายอายุ!AC275+ประชากรรายอายุ!EE275</f>
        <v>536</v>
      </c>
      <c r="AD275" s="18">
        <f>ประชากรรายอายุ!AD275+ประชากรรายอายุ!EF275</f>
        <v>531</v>
      </c>
      <c r="AE275" s="18">
        <f>ประชากรรายอายุ!AE275+ประชากรรายอายุ!EG275</f>
        <v>546</v>
      </c>
      <c r="AF275" s="18">
        <f>ประชากรรายอายุ!AF275+ประชากรรายอายุ!EH275</f>
        <v>577</v>
      </c>
      <c r="AG275" s="18">
        <f>ประชากรรายอายุ!AG275+ประชากรรายอายุ!EI275</f>
        <v>523</v>
      </c>
      <c r="AH275" s="18">
        <f>ประชากรรายอายุ!AH275+ประชากรรายอายุ!EJ275</f>
        <v>541</v>
      </c>
      <c r="AI275" s="18">
        <f>ประชากรรายอายุ!AI275+ประชากรรายอายุ!EK275</f>
        <v>492</v>
      </c>
      <c r="AJ275" s="18">
        <f>ประชากรรายอายุ!AJ275+ประชากรรายอายุ!EL275</f>
        <v>569</v>
      </c>
      <c r="AK275" s="18">
        <f>ประชากรรายอายุ!AK275+ประชากรรายอายุ!EM275</f>
        <v>487</v>
      </c>
      <c r="AL275" s="18">
        <f>ประชากรรายอายุ!AL275+ประชากรรายอายุ!EN275</f>
        <v>530</v>
      </c>
      <c r="AM275" s="18">
        <f>ประชากรรายอายุ!AM275+ประชากรรายอายุ!EO275</f>
        <v>579</v>
      </c>
      <c r="AN275" s="18">
        <f>ประชากรรายอายุ!AN275+ประชากรรายอายุ!EP275</f>
        <v>574</v>
      </c>
      <c r="AO275" s="18">
        <f>ประชากรรายอายุ!AO275+ประชากรรายอายุ!EQ275</f>
        <v>667</v>
      </c>
      <c r="AP275" s="18">
        <f>ประชากรรายอายุ!AP275+ประชากรรายอายุ!ER275</f>
        <v>629</v>
      </c>
      <c r="AQ275" s="18">
        <f>ประชากรรายอายุ!AQ275+ประชากรรายอายุ!ES275</f>
        <v>603</v>
      </c>
      <c r="AR275" s="18">
        <f>ประชากรรายอายุ!AR275+ประชากรรายอายุ!ET275</f>
        <v>690</v>
      </c>
      <c r="AS275" s="18">
        <f>ประชากรรายอายุ!AS275+ประชากรรายอายุ!EU275</f>
        <v>614</v>
      </c>
      <c r="AT275" s="18">
        <f>ประชากรรายอายุ!AT275+ประชากรรายอายุ!EV275</f>
        <v>610</v>
      </c>
      <c r="AU275" s="18">
        <f>ประชากรรายอายุ!AU275+ประชากรรายอายุ!EW275</f>
        <v>656</v>
      </c>
      <c r="AV275" s="18">
        <f>ประชากรรายอายุ!AV275+ประชากรรายอายุ!EX275</f>
        <v>527</v>
      </c>
      <c r="AW275" s="18">
        <f>ประชากรรายอายุ!AW275+ประชากรรายอายุ!EY275</f>
        <v>573</v>
      </c>
      <c r="AX275" s="18">
        <f>ประชากรรายอายุ!AX275+ประชากรรายอายุ!EZ275</f>
        <v>520</v>
      </c>
      <c r="AY275" s="18">
        <f>ประชากรรายอายุ!AY275+ประชากรรายอายุ!FA275</f>
        <v>535</v>
      </c>
      <c r="AZ275" s="18">
        <f>ประชากรรายอายุ!AZ275+ประชากรรายอายุ!FB275</f>
        <v>465</v>
      </c>
      <c r="BA275" s="18">
        <f>ประชากรรายอายุ!BA275+ประชากรรายอายุ!FC275</f>
        <v>461</v>
      </c>
      <c r="BB275" s="18">
        <f>ประชากรรายอายุ!BB275+ประชากรรายอายุ!FD275</f>
        <v>475</v>
      </c>
      <c r="BC275" s="18">
        <f>ประชากรรายอายุ!BC275+ประชากรรายอายุ!FE275</f>
        <v>410</v>
      </c>
      <c r="BD275" s="18">
        <f>ประชากรรายอายุ!BD275+ประชากรรายอายุ!FF275</f>
        <v>464</v>
      </c>
      <c r="BE275" s="18">
        <f>ประชากรรายอายุ!BE275+ประชากรรายอายุ!FG275</f>
        <v>376</v>
      </c>
      <c r="BF275" s="18">
        <f>ประชากรรายอายุ!BF275+ประชากรรายอายุ!FH275</f>
        <v>398</v>
      </c>
      <c r="BG275" s="18">
        <f>ประชากรรายอายุ!BG275+ประชากรรายอายุ!FI275</f>
        <v>417</v>
      </c>
      <c r="BH275" s="18">
        <f>ประชากรรายอายุ!BH275+ประชากรรายอายุ!FJ275</f>
        <v>381</v>
      </c>
      <c r="BI275" s="18">
        <f>ประชากรรายอายุ!BI275+ประชากรรายอายุ!FK275</f>
        <v>301</v>
      </c>
      <c r="BJ275" s="18">
        <f>ประชากรรายอายุ!BJ275+ประชากรรายอายุ!FL275</f>
        <v>300</v>
      </c>
      <c r="BK275" s="18">
        <f>ประชากรรายอายุ!BK275+ประชากรรายอายุ!FM275</f>
        <v>284</v>
      </c>
      <c r="BL275" s="18">
        <f>ประชากรรายอายุ!BL275+ประชากรรายอายุ!FN275</f>
        <v>299</v>
      </c>
      <c r="BM275" s="18">
        <f>ประชากรรายอายุ!BM275+ประชากรรายอายุ!FO275</f>
        <v>298</v>
      </c>
      <c r="BN275" s="18">
        <f>ประชากรรายอายุ!BN275+ประชากรรายอายุ!FP275</f>
        <v>278</v>
      </c>
      <c r="BO275" s="18">
        <f>ประชากรรายอายุ!BO275+ประชากรรายอายุ!FQ275</f>
        <v>242</v>
      </c>
      <c r="BP275" s="18">
        <f>ประชากรรายอายุ!BP275+ประชากรรายอายุ!FR275</f>
        <v>218</v>
      </c>
      <c r="BQ275" s="18">
        <f>ประชากรรายอายุ!BQ275+ประชากรรายอายุ!FS275</f>
        <v>175</v>
      </c>
      <c r="BR275" s="18">
        <f>ประชากรรายอายุ!BR275+ประชากรรายอายุ!FT275</f>
        <v>205</v>
      </c>
      <c r="BS275" s="18">
        <f>ประชากรรายอายุ!BS275+ประชากรรายอายุ!FU275</f>
        <v>188</v>
      </c>
      <c r="BT275" s="18">
        <f>ประชากรรายอายุ!BT275+ประชากรรายอายุ!FV275</f>
        <v>170</v>
      </c>
      <c r="BU275" s="18">
        <f>ประชากรรายอายุ!BU275+ประชากรรายอายุ!FW275</f>
        <v>165</v>
      </c>
      <c r="BV275" s="18">
        <f>ประชากรรายอายุ!BV275+ประชากรรายอายุ!FX275</f>
        <v>168</v>
      </c>
      <c r="BW275" s="18">
        <f>ประชากรรายอายุ!BW275+ประชากรรายอายุ!FY275</f>
        <v>156</v>
      </c>
      <c r="BX275" s="18">
        <f>ประชากรรายอายุ!BX275+ประชากรรายอายุ!FZ275</f>
        <v>133</v>
      </c>
      <c r="BY275" s="18">
        <f>ประชากรรายอายุ!BY275+ประชากรรายอายุ!GA275</f>
        <v>127</v>
      </c>
      <c r="BZ275" s="18">
        <f>ประชากรรายอายุ!BZ275+ประชากรรายอายุ!GB275</f>
        <v>136</v>
      </c>
      <c r="CA275" s="18">
        <f>ประชากรรายอายุ!CA275+ประชากรรายอายุ!GC275</f>
        <v>115</v>
      </c>
      <c r="CB275" s="18">
        <f>ประชากรรายอายุ!CB275+ประชากรรายอายุ!GD275</f>
        <v>106</v>
      </c>
      <c r="CC275" s="18">
        <f>ประชากรรายอายุ!CC275+ประชากรรายอายุ!GE275</f>
        <v>85</v>
      </c>
      <c r="CD275" s="18">
        <f>ประชากรรายอายุ!CD275+ประชากรรายอายุ!GF275</f>
        <v>102</v>
      </c>
      <c r="CE275" s="18">
        <f>ประชากรรายอายุ!CE275+ประชากรรายอายุ!GG275</f>
        <v>87</v>
      </c>
      <c r="CF275" s="18">
        <f>ประชากรรายอายุ!CF275+ประชากรรายอายุ!GH275</f>
        <v>77</v>
      </c>
      <c r="CG275" s="18">
        <f>ประชากรรายอายุ!CG275+ประชากรรายอายุ!GI275</f>
        <v>72</v>
      </c>
      <c r="CH275" s="18">
        <f>ประชากรรายอายุ!CH275+ประชากรรายอายุ!GJ275</f>
        <v>53</v>
      </c>
      <c r="CI275" s="18">
        <f>ประชากรรายอายุ!CI275+ประชากรรายอายุ!GK275</f>
        <v>62</v>
      </c>
      <c r="CJ275" s="18">
        <f>ประชากรรายอายุ!CJ275+ประชากรรายอายุ!GL275</f>
        <v>40</v>
      </c>
      <c r="CK275" s="18">
        <f>ประชากรรายอายุ!CK275+ประชากรรายอายุ!GM275</f>
        <v>35</v>
      </c>
      <c r="CL275" s="18">
        <f>ประชากรรายอายุ!CL275+ประชากรรายอายุ!GN275</f>
        <v>31</v>
      </c>
      <c r="CM275" s="18">
        <f>ประชากรรายอายุ!CM275+ประชากรรายอายุ!GO275</f>
        <v>25</v>
      </c>
      <c r="CN275" s="18">
        <f>ประชากรรายอายุ!CN275+ประชากรรายอายุ!GP275</f>
        <v>22</v>
      </c>
      <c r="CO275" s="18">
        <f>ประชากรรายอายุ!CO275+ประชากรรายอายุ!GQ275</f>
        <v>10</v>
      </c>
      <c r="CP275" s="18">
        <f>ประชากรรายอายุ!CP275+ประชากรรายอายุ!GR275</f>
        <v>12</v>
      </c>
      <c r="CQ275" s="18">
        <f>ประชากรรายอายุ!CQ275+ประชากรรายอายุ!GS275</f>
        <v>13</v>
      </c>
      <c r="CR275" s="18">
        <f>ประชากรรายอายุ!CR275+ประชากรรายอายุ!GT275</f>
        <v>5</v>
      </c>
      <c r="CS275" s="18">
        <f>ประชากรรายอายุ!CS275+ประชากรรายอายุ!GU275</f>
        <v>5</v>
      </c>
      <c r="CT275" s="18">
        <f>ประชากรรายอายุ!CT275+ประชากรรายอายุ!GV275</f>
        <v>2</v>
      </c>
      <c r="CU275" s="18">
        <f>ประชากรรายอายุ!CU275+ประชากรรายอายุ!GW275</f>
        <v>5</v>
      </c>
      <c r="CV275" s="18">
        <f>ประชากรรายอายุ!CV275+ประชากรรายอายุ!GX275</f>
        <v>4</v>
      </c>
      <c r="CW275" s="18">
        <f>ประชากรรายอายุ!CW275+ประชากรรายอายุ!GY275</f>
        <v>1</v>
      </c>
      <c r="CX275" s="18">
        <f>ประชากรรายอายุ!CX275+ประชากรรายอายุ!GZ275</f>
        <v>2</v>
      </c>
      <c r="CY275" s="18">
        <f>ประชากรรายอายุ!CY275+ประชากรรายอายุ!HA275</f>
        <v>0</v>
      </c>
      <c r="CZ275" s="18">
        <f>ประชากรรายอายุ!CZ275+ประชากรรายอายุ!HB275</f>
        <v>5</v>
      </c>
      <c r="DA275" s="18">
        <f>ประชากรรายอายุ!DA275+ประชากรรายอายุ!HC275</f>
        <v>9</v>
      </c>
      <c r="DB275" s="18">
        <f>ประชากรรายอายุ!DB275+ประชากรรายอายุ!HD275</f>
        <v>176</v>
      </c>
      <c r="DC275" s="18">
        <f>ประชากรรายอายุ!DC275+ประชากรรายอายุ!HE275</f>
        <v>37</v>
      </c>
      <c r="DD275" s="18">
        <f>ประชากรรายอายุ!DD275+ประชากรรายอายุ!HF275</f>
        <v>10</v>
      </c>
    </row>
    <row r="276" spans="1:108">
      <c r="A276" s="5"/>
      <c r="B276" s="5" t="s">
        <v>198</v>
      </c>
      <c r="C276" s="7">
        <f>ประชากรรายอายุ!C276+ประชากรรายอายุ!DE276</f>
        <v>153</v>
      </c>
      <c r="D276" s="7">
        <f>ประชากรรายอายุ!D276+ประชากรรายอายุ!DF276</f>
        <v>164</v>
      </c>
      <c r="E276" s="7">
        <f>ประชากรรายอายุ!E276+ประชากรรายอายุ!DG276</f>
        <v>154</v>
      </c>
      <c r="F276" s="7">
        <f>ประชากรรายอายุ!F276+ประชากรรายอายุ!DH276</f>
        <v>148</v>
      </c>
      <c r="G276" s="7">
        <f>ประชากรรายอายุ!G276+ประชากรรายอายุ!DI276</f>
        <v>156</v>
      </c>
      <c r="H276" s="7">
        <f>ประชากรรายอายุ!H276+ประชากรรายอายุ!DJ276</f>
        <v>173</v>
      </c>
      <c r="I276" s="7">
        <f>ประชากรรายอายุ!I276+ประชากรรายอายุ!DK276</f>
        <v>148</v>
      </c>
      <c r="J276" s="7">
        <f>ประชากรรายอายุ!J276+ประชากรรายอายุ!DL276</f>
        <v>172</v>
      </c>
      <c r="K276" s="7">
        <f>ประชากรรายอายุ!K276+ประชากรรายอายุ!DM276</f>
        <v>180</v>
      </c>
      <c r="L276" s="7">
        <f>ประชากรรายอายุ!L276+ประชากรรายอายุ!DN276</f>
        <v>142</v>
      </c>
      <c r="M276" s="7">
        <f>ประชากรรายอายุ!M276+ประชากรรายอายุ!DO276</f>
        <v>140</v>
      </c>
      <c r="N276" s="7">
        <f>ประชากรรายอายุ!N276+ประชากรรายอายุ!DP276</f>
        <v>173</v>
      </c>
      <c r="O276" s="7">
        <f>ประชากรรายอายุ!O276+ประชากรรายอายุ!DQ276</f>
        <v>166</v>
      </c>
      <c r="P276" s="7">
        <f>ประชากรรายอายุ!P276+ประชากรรายอายุ!DR276</f>
        <v>190</v>
      </c>
      <c r="Q276" s="7">
        <f>ประชากรรายอายุ!Q276+ประชากรรายอายุ!DS276</f>
        <v>176</v>
      </c>
      <c r="R276" s="7">
        <f>ประชากรรายอายุ!R276+ประชากรรายอายุ!DT276</f>
        <v>200</v>
      </c>
      <c r="S276" s="7">
        <f>ประชากรรายอายุ!S276+ประชากรรายอายุ!DU276</f>
        <v>178</v>
      </c>
      <c r="T276" s="7">
        <f>ประชากรรายอายุ!T276+ประชากรรายอายุ!DV276</f>
        <v>184</v>
      </c>
      <c r="U276" s="7">
        <f>ประชากรรายอายุ!U276+ประชากรรายอายุ!DW276</f>
        <v>174</v>
      </c>
      <c r="V276" s="7">
        <f>ประชากรรายอายุ!V276+ประชากรรายอายุ!DX276</f>
        <v>165</v>
      </c>
      <c r="W276" s="7">
        <f>ประชากรรายอายุ!W276+ประชากรรายอายุ!DY276</f>
        <v>191</v>
      </c>
      <c r="X276" s="7">
        <f>ประชากรรายอายุ!X276+ประชากรรายอายุ!DZ276</f>
        <v>155</v>
      </c>
      <c r="Y276" s="7">
        <f>ประชากรรายอายุ!Y276+ประชากรรายอายุ!EA276</f>
        <v>163</v>
      </c>
      <c r="Z276" s="7">
        <f>ประชากรรายอายุ!Z276+ประชากรรายอายุ!EB276</f>
        <v>167</v>
      </c>
      <c r="AA276" s="7">
        <f>ประชากรรายอายุ!AA276+ประชากรรายอายุ!EC276</f>
        <v>160</v>
      </c>
      <c r="AB276" s="7">
        <f>ประชากรรายอายุ!AB276+ประชากรรายอายุ!ED276</f>
        <v>167</v>
      </c>
      <c r="AC276" s="7">
        <f>ประชากรรายอายุ!AC276+ประชากรรายอายุ!EE276</f>
        <v>161</v>
      </c>
      <c r="AD276" s="7">
        <f>ประชากรรายอายุ!AD276+ประชากรรายอายุ!EF276</f>
        <v>175</v>
      </c>
      <c r="AE276" s="7">
        <f>ประชากรรายอายุ!AE276+ประชากรรายอายุ!EG276</f>
        <v>180</v>
      </c>
      <c r="AF276" s="7">
        <f>ประชากรรายอายุ!AF276+ประชากรรายอายุ!EH276</f>
        <v>161</v>
      </c>
      <c r="AG276" s="7">
        <f>ประชากรรายอายุ!AG276+ประชากรรายอายุ!EI276</f>
        <v>167</v>
      </c>
      <c r="AH276" s="7">
        <f>ประชากรรายอายุ!AH276+ประชากรรายอายุ!EJ276</f>
        <v>163</v>
      </c>
      <c r="AI276" s="7">
        <f>ประชากรรายอายุ!AI276+ประชากรรายอายุ!EK276</f>
        <v>142</v>
      </c>
      <c r="AJ276" s="7">
        <f>ประชากรรายอายุ!AJ276+ประชากรรายอายุ!EL276</f>
        <v>183</v>
      </c>
      <c r="AK276" s="7">
        <f>ประชากรรายอายุ!AK276+ประชากรรายอายุ!EM276</f>
        <v>172</v>
      </c>
      <c r="AL276" s="7">
        <f>ประชากรรายอายุ!AL276+ประชากรรายอายุ!EN276</f>
        <v>178</v>
      </c>
      <c r="AM276" s="7">
        <f>ประชากรรายอายุ!AM276+ประชากรรายอายุ!EO276</f>
        <v>174</v>
      </c>
      <c r="AN276" s="7">
        <f>ประชากรรายอายุ!AN276+ประชากรรายอายุ!EP276</f>
        <v>144</v>
      </c>
      <c r="AO276" s="7">
        <f>ประชากรรายอายุ!AO276+ประชากรรายอายุ!EQ276</f>
        <v>187</v>
      </c>
      <c r="AP276" s="7">
        <f>ประชากรรายอายุ!AP276+ประชากรรายอายุ!ER276</f>
        <v>188</v>
      </c>
      <c r="AQ276" s="7">
        <f>ประชากรรายอายุ!AQ276+ประชากรรายอายุ!ES276</f>
        <v>182</v>
      </c>
      <c r="AR276" s="7">
        <f>ประชากรรายอายุ!AR276+ประชากรรายอายุ!ET276</f>
        <v>194</v>
      </c>
      <c r="AS276" s="7">
        <f>ประชากรรายอายุ!AS276+ประชากรรายอายุ!EU276</f>
        <v>183</v>
      </c>
      <c r="AT276" s="7">
        <f>ประชากรรายอายุ!AT276+ประชากรรายอายุ!EV276</f>
        <v>190</v>
      </c>
      <c r="AU276" s="7">
        <f>ประชากรรายอายุ!AU276+ประชากรรายอายุ!EW276</f>
        <v>227</v>
      </c>
      <c r="AV276" s="7">
        <f>ประชากรรายอายุ!AV276+ประชากรรายอายุ!EX276</f>
        <v>156</v>
      </c>
      <c r="AW276" s="7">
        <f>ประชากรรายอายุ!AW276+ประชากรรายอายุ!EY276</f>
        <v>176</v>
      </c>
      <c r="AX276" s="7">
        <f>ประชากรรายอายุ!AX276+ประชากรรายอายุ!EZ276</f>
        <v>165</v>
      </c>
      <c r="AY276" s="7">
        <f>ประชากรรายอายุ!AY276+ประชากรรายอายุ!FA276</f>
        <v>162</v>
      </c>
      <c r="AZ276" s="7">
        <f>ประชากรรายอายุ!AZ276+ประชากรรายอายุ!FB276</f>
        <v>148</v>
      </c>
      <c r="BA276" s="7">
        <f>ประชากรรายอายุ!BA276+ประชากรรายอายุ!FC276</f>
        <v>153</v>
      </c>
      <c r="BB276" s="7">
        <f>ประชากรรายอายุ!BB276+ประชากรรายอายุ!FD276</f>
        <v>140</v>
      </c>
      <c r="BC276" s="7">
        <f>ประชากรรายอายุ!BC276+ประชากรรายอายุ!FE276</f>
        <v>106</v>
      </c>
      <c r="BD276" s="7">
        <f>ประชากรรายอายุ!BD276+ประชากรรายอายุ!FF276</f>
        <v>143</v>
      </c>
      <c r="BE276" s="7">
        <f>ประชากรรายอายุ!BE276+ประชากรรายอายุ!FG276</f>
        <v>120</v>
      </c>
      <c r="BF276" s="7">
        <f>ประชากรรายอายุ!BF276+ประชากรรายอายุ!FH276</f>
        <v>120</v>
      </c>
      <c r="BG276" s="7">
        <f>ประชากรรายอายุ!BG276+ประชากรรายอายุ!FI276</f>
        <v>147</v>
      </c>
      <c r="BH276" s="7">
        <f>ประชากรรายอายุ!BH276+ประชากรรายอายุ!FJ276</f>
        <v>105</v>
      </c>
      <c r="BI276" s="7">
        <f>ประชากรรายอายุ!BI276+ประชากรรายอายุ!FK276</f>
        <v>95</v>
      </c>
      <c r="BJ276" s="7">
        <f>ประชากรรายอายุ!BJ276+ประชากรรายอายุ!FL276</f>
        <v>84</v>
      </c>
      <c r="BK276" s="7">
        <f>ประชากรรายอายุ!BK276+ประชากรรายอายุ!FM276</f>
        <v>92</v>
      </c>
      <c r="BL276" s="7">
        <f>ประชากรรายอายุ!BL276+ประชากรรายอายุ!FN276</f>
        <v>113</v>
      </c>
      <c r="BM276" s="7">
        <f>ประชากรรายอายุ!BM276+ประชากรรายอายุ!FO276</f>
        <v>77</v>
      </c>
      <c r="BN276" s="7">
        <f>ประชากรรายอายุ!BN276+ประชากรรายอายุ!FP276</f>
        <v>86</v>
      </c>
      <c r="BO276" s="7">
        <f>ประชากรรายอายุ!BO276+ประชากรรายอายุ!FQ276</f>
        <v>65</v>
      </c>
      <c r="BP276" s="7">
        <f>ประชากรรายอายุ!BP276+ประชากรรายอายุ!FR276</f>
        <v>55</v>
      </c>
      <c r="BQ276" s="7">
        <f>ประชากรรายอายุ!BQ276+ประชากรรายอายุ!FS276</f>
        <v>56</v>
      </c>
      <c r="BR276" s="7">
        <f>ประชากรรายอายุ!BR276+ประชากรรายอายุ!FT276</f>
        <v>65</v>
      </c>
      <c r="BS276" s="7">
        <f>ประชากรรายอายุ!BS276+ประชากรรายอายุ!FU276</f>
        <v>52</v>
      </c>
      <c r="BT276" s="7">
        <f>ประชากรรายอายุ!BT276+ประชากรรายอายุ!FV276</f>
        <v>54</v>
      </c>
      <c r="BU276" s="7">
        <f>ประชากรรายอายุ!BU276+ประชากรรายอายุ!FW276</f>
        <v>36</v>
      </c>
      <c r="BV276" s="7">
        <f>ประชากรรายอายุ!BV276+ประชากรรายอายุ!FX276</f>
        <v>55</v>
      </c>
      <c r="BW276" s="7">
        <f>ประชากรรายอายุ!BW276+ประชากรรายอายุ!FY276</f>
        <v>49</v>
      </c>
      <c r="BX276" s="7">
        <f>ประชากรรายอายุ!BX276+ประชากรรายอายุ!FZ276</f>
        <v>40</v>
      </c>
      <c r="BY276" s="7">
        <f>ประชากรรายอายุ!BY276+ประชากรรายอายุ!GA276</f>
        <v>42</v>
      </c>
      <c r="BZ276" s="7">
        <f>ประชากรรายอายุ!BZ276+ประชากรรายอายุ!GB276</f>
        <v>49</v>
      </c>
      <c r="CA276" s="7">
        <f>ประชากรรายอายุ!CA276+ประชากรรายอายุ!GC276</f>
        <v>31</v>
      </c>
      <c r="CB276" s="7">
        <f>ประชากรรายอายุ!CB276+ประชากรรายอายุ!GD276</f>
        <v>32</v>
      </c>
      <c r="CC276" s="7">
        <f>ประชากรรายอายุ!CC276+ประชากรรายอายุ!GE276</f>
        <v>26</v>
      </c>
      <c r="CD276" s="7">
        <f>ประชากรรายอายุ!CD276+ประชากรรายอายุ!GF276</f>
        <v>33</v>
      </c>
      <c r="CE276" s="7">
        <f>ประชากรรายอายุ!CE276+ประชากรรายอายุ!GG276</f>
        <v>28</v>
      </c>
      <c r="CF276" s="7">
        <f>ประชากรรายอายุ!CF276+ประชากรรายอายุ!GH276</f>
        <v>20</v>
      </c>
      <c r="CG276" s="7">
        <f>ประชากรรายอายุ!CG276+ประชากรรายอายุ!GI276</f>
        <v>20</v>
      </c>
      <c r="CH276" s="7">
        <f>ประชากรรายอายุ!CH276+ประชากรรายอายุ!GJ276</f>
        <v>22</v>
      </c>
      <c r="CI276" s="7">
        <f>ประชากรรายอายุ!CI276+ประชากรรายอายุ!GK276</f>
        <v>21</v>
      </c>
      <c r="CJ276" s="7">
        <f>ประชากรรายอายุ!CJ276+ประชากรรายอายุ!GL276</f>
        <v>12</v>
      </c>
      <c r="CK276" s="7">
        <f>ประชากรรายอายุ!CK276+ประชากรรายอายุ!GM276</f>
        <v>11</v>
      </c>
      <c r="CL276" s="7">
        <f>ประชากรรายอายุ!CL276+ประชากรรายอายุ!GN276</f>
        <v>11</v>
      </c>
      <c r="CM276" s="7">
        <f>ประชากรรายอายุ!CM276+ประชากรรายอายุ!GO276</f>
        <v>8</v>
      </c>
      <c r="CN276" s="7">
        <f>ประชากรรายอายุ!CN276+ประชากรรายอายุ!GP276</f>
        <v>6</v>
      </c>
      <c r="CO276" s="7">
        <f>ประชากรรายอายุ!CO276+ประชากรรายอายุ!GQ276</f>
        <v>2</v>
      </c>
      <c r="CP276" s="7">
        <f>ประชากรรายอายุ!CP276+ประชากรรายอายุ!GR276</f>
        <v>3</v>
      </c>
      <c r="CQ276" s="7">
        <f>ประชากรรายอายุ!CQ276+ประชากรรายอายุ!GS276</f>
        <v>6</v>
      </c>
      <c r="CR276" s="7">
        <f>ประชากรรายอายุ!CR276+ประชากรรายอายุ!GT276</f>
        <v>0</v>
      </c>
      <c r="CS276" s="7">
        <f>ประชากรรายอายุ!CS276+ประชากรรายอายุ!GU276</f>
        <v>2</v>
      </c>
      <c r="CT276" s="7">
        <f>ประชากรรายอายุ!CT276+ประชากรรายอายุ!GV276</f>
        <v>1</v>
      </c>
      <c r="CU276" s="7">
        <f>ประชากรรายอายุ!CU276+ประชากรรายอายุ!GW276</f>
        <v>3</v>
      </c>
      <c r="CV276" s="7">
        <f>ประชากรรายอายุ!CV276+ประชากรรายอายุ!GX276</f>
        <v>2</v>
      </c>
      <c r="CW276" s="7">
        <f>ประชากรรายอายุ!CW276+ประชากรรายอายุ!GY276</f>
        <v>0</v>
      </c>
      <c r="CX276" s="7">
        <f>ประชากรรายอายุ!CX276+ประชากรรายอายุ!GZ276</f>
        <v>1</v>
      </c>
      <c r="CY276" s="7">
        <f>ประชากรรายอายุ!CY276+ประชากรรายอายุ!HA276</f>
        <v>0</v>
      </c>
      <c r="CZ276" s="7">
        <f>ประชากรรายอายุ!CZ276+ประชากรรายอายุ!HB276</f>
        <v>1</v>
      </c>
      <c r="DA276" s="7">
        <f>ประชากรรายอายุ!DA276+ประชากรรายอายุ!HC276</f>
        <v>3</v>
      </c>
      <c r="DB276" s="7">
        <f>ประชากรรายอายุ!DB276+ประชากรรายอายุ!HD276</f>
        <v>176</v>
      </c>
      <c r="DC276" s="7">
        <f>ประชากรรายอายุ!DC276+ประชากรรายอายุ!HE276</f>
        <v>6</v>
      </c>
      <c r="DD276" s="7">
        <f>ประชากรรายอายุ!DD276+ประชากรรายอายุ!HF276</f>
        <v>2</v>
      </c>
    </row>
    <row r="277" spans="1:108">
      <c r="A277" s="5"/>
      <c r="B277" s="5" t="s">
        <v>199</v>
      </c>
      <c r="C277" s="7">
        <f>ประชากรรายอายุ!C277+ประชากรรายอายุ!DE277</f>
        <v>85</v>
      </c>
      <c r="D277" s="7">
        <f>ประชากรรายอายุ!D277+ประชากรรายอายุ!DF277</f>
        <v>103</v>
      </c>
      <c r="E277" s="7">
        <f>ประชากรรายอายุ!E277+ประชากรรายอายุ!DG277</f>
        <v>102</v>
      </c>
      <c r="F277" s="7">
        <f>ประชากรรายอายุ!F277+ประชากรรายอายุ!DH277</f>
        <v>94</v>
      </c>
      <c r="G277" s="7">
        <f>ประชากรรายอายุ!G277+ประชากรรายอายุ!DI277</f>
        <v>90</v>
      </c>
      <c r="H277" s="7">
        <f>ประชากรรายอายุ!H277+ประชากรรายอายุ!DJ277</f>
        <v>91</v>
      </c>
      <c r="I277" s="7">
        <f>ประชากรรายอายุ!I277+ประชากรรายอายุ!DK277</f>
        <v>99</v>
      </c>
      <c r="J277" s="7">
        <f>ประชากรรายอายุ!J277+ประชากรรายอายุ!DL277</f>
        <v>88</v>
      </c>
      <c r="K277" s="7">
        <f>ประชากรรายอายุ!K277+ประชากรรายอายุ!DM277</f>
        <v>94</v>
      </c>
      <c r="L277" s="7">
        <f>ประชากรรายอายุ!L277+ประชากรรายอายุ!DN277</f>
        <v>86</v>
      </c>
      <c r="M277" s="7">
        <f>ประชากรรายอายุ!M277+ประชากรรายอายุ!DO277</f>
        <v>99</v>
      </c>
      <c r="N277" s="7">
        <f>ประชากรรายอายุ!N277+ประชากรรายอายุ!DP277</f>
        <v>89</v>
      </c>
      <c r="O277" s="7">
        <f>ประชากรรายอายุ!O277+ประชากรรายอายุ!DQ277</f>
        <v>99</v>
      </c>
      <c r="P277" s="7">
        <f>ประชากรรายอายุ!P277+ประชากรรายอายุ!DR277</f>
        <v>105</v>
      </c>
      <c r="Q277" s="7">
        <f>ประชากรรายอายุ!Q277+ประชากรรายอายุ!DS277</f>
        <v>108</v>
      </c>
      <c r="R277" s="7">
        <f>ประชากรรายอายุ!R277+ประชากรรายอายุ!DT277</f>
        <v>114</v>
      </c>
      <c r="S277" s="7">
        <f>ประชากรรายอายุ!S277+ประชากรรายอายุ!DU277</f>
        <v>102</v>
      </c>
      <c r="T277" s="7">
        <f>ประชากรรายอายุ!T277+ประชากรรายอายุ!DV277</f>
        <v>125</v>
      </c>
      <c r="U277" s="7">
        <f>ประชากรรายอายุ!U277+ประชากรรายอายุ!DW277</f>
        <v>133</v>
      </c>
      <c r="V277" s="7">
        <f>ประชากรรายอายุ!V277+ประชากรรายอายุ!DX277</f>
        <v>108</v>
      </c>
      <c r="W277" s="7">
        <f>ประชากรรายอายุ!W277+ประชากรรายอายุ!DY277</f>
        <v>110</v>
      </c>
      <c r="X277" s="7">
        <f>ประชากรรายอายุ!X277+ประชากรรายอายุ!DZ277</f>
        <v>81</v>
      </c>
      <c r="Y277" s="7">
        <f>ประชากรรายอายุ!Y277+ประชากรรายอายุ!EA277</f>
        <v>77</v>
      </c>
      <c r="Z277" s="7">
        <f>ประชากรรายอายุ!Z277+ประชากรรายอายุ!EB277</f>
        <v>100</v>
      </c>
      <c r="AA277" s="7">
        <f>ประชากรรายอายุ!AA277+ประชากรรายอายุ!EC277</f>
        <v>95</v>
      </c>
      <c r="AB277" s="7">
        <f>ประชากรรายอายุ!AB277+ประชากรรายอายุ!ED277</f>
        <v>91</v>
      </c>
      <c r="AC277" s="7">
        <f>ประชากรรายอายุ!AC277+ประชากรรายอายุ!EE277</f>
        <v>101</v>
      </c>
      <c r="AD277" s="7">
        <f>ประชากรรายอายุ!AD277+ประชากรรายอายุ!EF277</f>
        <v>86</v>
      </c>
      <c r="AE277" s="7">
        <f>ประชากรรายอายุ!AE277+ประชากรรายอายุ!EG277</f>
        <v>102</v>
      </c>
      <c r="AF277" s="7">
        <f>ประชากรรายอายุ!AF277+ประชากรรายอายุ!EH277</f>
        <v>93</v>
      </c>
      <c r="AG277" s="7">
        <f>ประชากรรายอายุ!AG277+ประชากรรายอายุ!EI277</f>
        <v>89</v>
      </c>
      <c r="AH277" s="7">
        <f>ประชากรรายอายุ!AH277+ประชากรรายอายุ!EJ277</f>
        <v>81</v>
      </c>
      <c r="AI277" s="7">
        <f>ประชากรรายอายุ!AI277+ประชากรรายอายุ!EK277</f>
        <v>75</v>
      </c>
      <c r="AJ277" s="7">
        <f>ประชากรรายอายุ!AJ277+ประชากรรายอายุ!EL277</f>
        <v>82</v>
      </c>
      <c r="AK277" s="7">
        <f>ประชากรรายอายุ!AK277+ประชากรรายอายุ!EM277</f>
        <v>79</v>
      </c>
      <c r="AL277" s="7">
        <f>ประชากรรายอายุ!AL277+ประชากรรายอายุ!EN277</f>
        <v>75</v>
      </c>
      <c r="AM277" s="7">
        <f>ประชากรรายอายุ!AM277+ประชากรรายอายุ!EO277</f>
        <v>110</v>
      </c>
      <c r="AN277" s="7">
        <f>ประชากรรายอายุ!AN277+ประชากรรายอายุ!EP277</f>
        <v>116</v>
      </c>
      <c r="AO277" s="7">
        <f>ประชากรรายอายุ!AO277+ประชากรรายอายุ!EQ277</f>
        <v>117</v>
      </c>
      <c r="AP277" s="7">
        <f>ประชากรรายอายุ!AP277+ประชากรรายอายุ!ER277</f>
        <v>120</v>
      </c>
      <c r="AQ277" s="7">
        <f>ประชากรรายอายุ!AQ277+ประชากรรายอายุ!ES277</f>
        <v>101</v>
      </c>
      <c r="AR277" s="7">
        <f>ประชากรรายอายุ!AR277+ประชากรรายอายุ!ET277</f>
        <v>126</v>
      </c>
      <c r="AS277" s="7">
        <f>ประชากรรายอายุ!AS277+ประชากรรายอายุ!EU277</f>
        <v>122</v>
      </c>
      <c r="AT277" s="7">
        <f>ประชากรรายอายุ!AT277+ประชากรรายอายุ!EV277</f>
        <v>123</v>
      </c>
      <c r="AU277" s="7">
        <f>ประชากรรายอายุ!AU277+ประชากรรายอายุ!EW277</f>
        <v>100</v>
      </c>
      <c r="AV277" s="7">
        <f>ประชากรรายอายุ!AV277+ประชากรรายอายุ!EX277</f>
        <v>83</v>
      </c>
      <c r="AW277" s="7">
        <f>ประชากรรายอายุ!AW277+ประชากรรายอายุ!EY277</f>
        <v>107</v>
      </c>
      <c r="AX277" s="7">
        <f>ประชากรรายอายุ!AX277+ประชากรรายอายุ!EZ277</f>
        <v>98</v>
      </c>
      <c r="AY277" s="7">
        <f>ประชากรรายอายุ!AY277+ประชากรรายอายุ!FA277</f>
        <v>93</v>
      </c>
      <c r="AZ277" s="7">
        <f>ประชากรรายอายุ!AZ277+ประชากรรายอายุ!FB277</f>
        <v>93</v>
      </c>
      <c r="BA277" s="7">
        <f>ประชากรรายอายุ!BA277+ประชากรรายอายุ!FC277</f>
        <v>83</v>
      </c>
      <c r="BB277" s="7">
        <f>ประชากรรายอายุ!BB277+ประชากรรายอายุ!FD277</f>
        <v>94</v>
      </c>
      <c r="BC277" s="7">
        <f>ประชากรรายอายุ!BC277+ประชากรรายอายุ!FE277</f>
        <v>68</v>
      </c>
      <c r="BD277" s="7">
        <f>ประชากรรายอายุ!BD277+ประชากรรายอายุ!FF277</f>
        <v>77</v>
      </c>
      <c r="BE277" s="7">
        <f>ประชากรรายอายุ!BE277+ประชากรรายอายุ!FG277</f>
        <v>77</v>
      </c>
      <c r="BF277" s="7">
        <f>ประชากรรายอายุ!BF277+ประชากรรายอายุ!FH277</f>
        <v>53</v>
      </c>
      <c r="BG277" s="7">
        <f>ประชากรรายอายุ!BG277+ประชากรรายอายุ!FI277</f>
        <v>77</v>
      </c>
      <c r="BH277" s="7">
        <f>ประชากรรายอายุ!BH277+ประชากรรายอายุ!FJ277</f>
        <v>73</v>
      </c>
      <c r="BI277" s="7">
        <f>ประชากรรายอายุ!BI277+ประชากรรายอายุ!FK277</f>
        <v>61</v>
      </c>
      <c r="BJ277" s="7">
        <f>ประชากรรายอายุ!BJ277+ประชากรรายอายุ!FL277</f>
        <v>53</v>
      </c>
      <c r="BK277" s="7">
        <f>ประชากรรายอายุ!BK277+ประชากรรายอายุ!FM277</f>
        <v>54</v>
      </c>
      <c r="BL277" s="7">
        <f>ประชากรรายอายุ!BL277+ประชากรรายอายุ!FN277</f>
        <v>46</v>
      </c>
      <c r="BM277" s="7">
        <f>ประชากรรายอายุ!BM277+ประชากรรายอายุ!FO277</f>
        <v>67</v>
      </c>
      <c r="BN277" s="7">
        <f>ประชากรรายอายุ!BN277+ประชากรรายอายุ!FP277</f>
        <v>57</v>
      </c>
      <c r="BO277" s="7">
        <f>ประชากรรายอายุ!BO277+ประชากรรายอายุ!FQ277</f>
        <v>49</v>
      </c>
      <c r="BP277" s="7">
        <f>ประชากรรายอายุ!BP277+ประชากรรายอายุ!FR277</f>
        <v>49</v>
      </c>
      <c r="BQ277" s="7">
        <f>ประชากรรายอายุ!BQ277+ประชากรรายอายุ!FS277</f>
        <v>38</v>
      </c>
      <c r="BR277" s="7">
        <f>ประชากรรายอายุ!BR277+ประชากรรายอายุ!FT277</f>
        <v>37</v>
      </c>
      <c r="BS277" s="7">
        <f>ประชากรรายอายุ!BS277+ประชากรรายอายุ!FU277</f>
        <v>41</v>
      </c>
      <c r="BT277" s="7">
        <f>ประชากรรายอายุ!BT277+ประชากรรายอายุ!FV277</f>
        <v>36</v>
      </c>
      <c r="BU277" s="7">
        <f>ประชากรรายอายุ!BU277+ประชากรรายอายุ!FW277</f>
        <v>40</v>
      </c>
      <c r="BV277" s="7">
        <f>ประชากรรายอายุ!BV277+ประชากรรายอายุ!FX277</f>
        <v>25</v>
      </c>
      <c r="BW277" s="7">
        <f>ประชากรรายอายุ!BW277+ประชากรรายอายุ!FY277</f>
        <v>24</v>
      </c>
      <c r="BX277" s="7">
        <f>ประชากรรายอายุ!BX277+ประชากรรายอายุ!FZ277</f>
        <v>29</v>
      </c>
      <c r="BY277" s="7">
        <f>ประชากรรายอายุ!BY277+ประชากรรายอายุ!GA277</f>
        <v>19</v>
      </c>
      <c r="BZ277" s="7">
        <f>ประชากรรายอายุ!BZ277+ประชากรรายอายุ!GB277</f>
        <v>29</v>
      </c>
      <c r="CA277" s="7">
        <f>ประชากรรายอายุ!CA277+ประชากรรายอายุ!GC277</f>
        <v>23</v>
      </c>
      <c r="CB277" s="7">
        <f>ประชากรรายอายุ!CB277+ประชากรรายอายุ!GD277</f>
        <v>18</v>
      </c>
      <c r="CC277" s="7">
        <f>ประชากรรายอายุ!CC277+ประชากรรายอายุ!GE277</f>
        <v>16</v>
      </c>
      <c r="CD277" s="7">
        <f>ประชากรรายอายุ!CD277+ประชากรรายอายุ!GF277</f>
        <v>15</v>
      </c>
      <c r="CE277" s="7">
        <f>ประชากรรายอายุ!CE277+ประชากรรายอายุ!GG277</f>
        <v>7</v>
      </c>
      <c r="CF277" s="7">
        <f>ประชากรรายอายุ!CF277+ประชากรรายอายุ!GH277</f>
        <v>16</v>
      </c>
      <c r="CG277" s="7">
        <f>ประชากรรายอายุ!CG277+ประชากรรายอายุ!GI277</f>
        <v>13</v>
      </c>
      <c r="CH277" s="7">
        <f>ประชากรรายอายุ!CH277+ประชากรรายอายุ!GJ277</f>
        <v>10</v>
      </c>
      <c r="CI277" s="7">
        <f>ประชากรรายอายุ!CI277+ประชากรรายอายุ!GK277</f>
        <v>8</v>
      </c>
      <c r="CJ277" s="7">
        <f>ประชากรรายอายุ!CJ277+ประชากรรายอายุ!GL277</f>
        <v>6</v>
      </c>
      <c r="CK277" s="7">
        <f>ประชากรรายอายุ!CK277+ประชากรรายอายุ!GM277</f>
        <v>5</v>
      </c>
      <c r="CL277" s="7">
        <f>ประชากรรายอายุ!CL277+ประชากรรายอายุ!GN277</f>
        <v>5</v>
      </c>
      <c r="CM277" s="7">
        <f>ประชากรรายอายุ!CM277+ประชากรรายอายุ!GO277</f>
        <v>4</v>
      </c>
      <c r="CN277" s="7">
        <f>ประชากรรายอายุ!CN277+ประชากรรายอายุ!GP277</f>
        <v>6</v>
      </c>
      <c r="CO277" s="7">
        <f>ประชากรรายอายุ!CO277+ประชากรรายอายุ!GQ277</f>
        <v>1</v>
      </c>
      <c r="CP277" s="7">
        <f>ประชากรรายอายุ!CP277+ประชากรรายอายุ!GR277</f>
        <v>6</v>
      </c>
      <c r="CQ277" s="7">
        <f>ประชากรรายอายุ!CQ277+ประชากรรายอายุ!GS277</f>
        <v>4</v>
      </c>
      <c r="CR277" s="7">
        <f>ประชากรรายอายุ!CR277+ประชากรรายอายุ!GT277</f>
        <v>3</v>
      </c>
      <c r="CS277" s="7">
        <f>ประชากรรายอายุ!CS277+ประชากรรายอายุ!GU277</f>
        <v>1</v>
      </c>
      <c r="CT277" s="7">
        <f>ประชากรรายอายุ!CT277+ประชากรรายอายุ!GV277</f>
        <v>1</v>
      </c>
      <c r="CU277" s="7">
        <f>ประชากรรายอายุ!CU277+ประชากรรายอายุ!GW277</f>
        <v>1</v>
      </c>
      <c r="CV277" s="7">
        <f>ประชากรรายอายุ!CV277+ประชากรรายอายุ!GX277</f>
        <v>0</v>
      </c>
      <c r="CW277" s="7">
        <f>ประชากรรายอายุ!CW277+ประชากรรายอายุ!GY277</f>
        <v>1</v>
      </c>
      <c r="CX277" s="7">
        <f>ประชากรรายอายุ!CX277+ประชากรรายอายุ!GZ277</f>
        <v>0</v>
      </c>
      <c r="CY277" s="7">
        <f>ประชากรรายอายุ!CY277+ประชากรรายอายุ!HA277</f>
        <v>0</v>
      </c>
      <c r="CZ277" s="7">
        <f>ประชากรรายอายุ!CZ277+ประชากรรายอายุ!HB277</f>
        <v>2</v>
      </c>
      <c r="DA277" s="7">
        <f>ประชากรรายอายุ!DA277+ประชากรรายอายุ!HC277</f>
        <v>1</v>
      </c>
      <c r="DB277" s="7">
        <f>ประชากรรายอายุ!DB277+ประชากรรายอายุ!HD277</f>
        <v>0</v>
      </c>
      <c r="DC277" s="7">
        <f>ประชากรรายอายุ!DC277+ประชากรรายอายุ!HE277</f>
        <v>28</v>
      </c>
      <c r="DD277" s="7">
        <f>ประชากรรายอายุ!DD277+ประชากรรายอายุ!HF277</f>
        <v>3</v>
      </c>
    </row>
    <row r="278" spans="1:108">
      <c r="A278" s="5"/>
      <c r="B278" s="5" t="s">
        <v>200</v>
      </c>
      <c r="C278" s="7">
        <f>ประชากรรายอายุ!C278+ประชากรรายอายุ!DE278</f>
        <v>107</v>
      </c>
      <c r="D278" s="7">
        <f>ประชากรรายอายุ!D278+ประชากรรายอายุ!DF278</f>
        <v>99</v>
      </c>
      <c r="E278" s="7">
        <f>ประชากรรายอายุ!E278+ประชากรรายอายุ!DG278</f>
        <v>109</v>
      </c>
      <c r="F278" s="7">
        <f>ประชากรรายอายุ!F278+ประชากรรายอายุ!DH278</f>
        <v>103</v>
      </c>
      <c r="G278" s="7">
        <f>ประชากรรายอายุ!G278+ประชากรรายอายุ!DI278</f>
        <v>104</v>
      </c>
      <c r="H278" s="7">
        <f>ประชากรรายอายุ!H278+ประชากรรายอายุ!DJ278</f>
        <v>100</v>
      </c>
      <c r="I278" s="7">
        <f>ประชากรรายอายุ!I278+ประชากรรายอายุ!DK278</f>
        <v>111</v>
      </c>
      <c r="J278" s="7">
        <f>ประชากรรายอายุ!J278+ประชากรรายอายุ!DL278</f>
        <v>96</v>
      </c>
      <c r="K278" s="7">
        <f>ประชากรรายอายุ!K278+ประชากรรายอายุ!DM278</f>
        <v>107</v>
      </c>
      <c r="L278" s="7">
        <f>ประชากรรายอายุ!L278+ประชากรรายอายุ!DN278</f>
        <v>107</v>
      </c>
      <c r="M278" s="7">
        <f>ประชากรรายอายุ!M278+ประชากรรายอายุ!DO278</f>
        <v>119</v>
      </c>
      <c r="N278" s="7">
        <f>ประชากรรายอายุ!N278+ประชากรรายอายุ!DP278</f>
        <v>92</v>
      </c>
      <c r="O278" s="7">
        <f>ประชากรรายอายุ!O278+ประชากรรายอายุ!DQ278</f>
        <v>99</v>
      </c>
      <c r="P278" s="7">
        <f>ประชากรรายอายุ!P278+ประชากรรายอายุ!DR278</f>
        <v>135</v>
      </c>
      <c r="Q278" s="7">
        <f>ประชากรรายอายุ!Q278+ประชากรรายอายุ!DS278</f>
        <v>137</v>
      </c>
      <c r="R278" s="7">
        <f>ประชากรรายอายุ!R278+ประชากรรายอายุ!DT278</f>
        <v>141</v>
      </c>
      <c r="S278" s="7">
        <f>ประชากรรายอายุ!S278+ประชากรรายอายุ!DU278</f>
        <v>146</v>
      </c>
      <c r="T278" s="7">
        <f>ประชากรรายอายุ!T278+ประชากรรายอายุ!DV278</f>
        <v>153</v>
      </c>
      <c r="U278" s="7">
        <f>ประชากรรายอายุ!U278+ประชากรรายอายุ!DW278</f>
        <v>122</v>
      </c>
      <c r="V278" s="7">
        <f>ประชากรรายอายุ!V278+ประชากรรายอายุ!DX278</f>
        <v>120</v>
      </c>
      <c r="W278" s="7">
        <f>ประชากรรายอายุ!W278+ประชากรรายอายุ!DY278</f>
        <v>119</v>
      </c>
      <c r="X278" s="7">
        <f>ประชากรรายอายุ!X278+ประชากรรายอายุ!DZ278</f>
        <v>85</v>
      </c>
      <c r="Y278" s="7">
        <f>ประชากรรายอายุ!Y278+ประชากรรายอายุ!EA278</f>
        <v>109</v>
      </c>
      <c r="Z278" s="7">
        <f>ประชากรรายอายุ!Z278+ประชากรรายอายุ!EB278</f>
        <v>130</v>
      </c>
      <c r="AA278" s="7">
        <f>ประชากรรายอายุ!AA278+ประชากรรายอายุ!EC278</f>
        <v>104</v>
      </c>
      <c r="AB278" s="7">
        <f>ประชากรรายอายุ!AB278+ประชากรรายอายุ!ED278</f>
        <v>117</v>
      </c>
      <c r="AC278" s="7">
        <f>ประชากรรายอายุ!AC278+ประชากรรายอายุ!EE278</f>
        <v>114</v>
      </c>
      <c r="AD278" s="7">
        <f>ประชากรรายอายุ!AD278+ประชากรรายอายุ!EF278</f>
        <v>104</v>
      </c>
      <c r="AE278" s="7">
        <f>ประชากรรายอายุ!AE278+ประชากรรายอายุ!EG278</f>
        <v>106</v>
      </c>
      <c r="AF278" s="7">
        <f>ประชากรรายอายุ!AF278+ประชากรรายอายุ!EH278</f>
        <v>117</v>
      </c>
      <c r="AG278" s="7">
        <f>ประชากรรายอายุ!AG278+ประชากรรายอายุ!EI278</f>
        <v>96</v>
      </c>
      <c r="AH278" s="7">
        <f>ประชากรรายอายุ!AH278+ประชากรรายอายุ!EJ278</f>
        <v>111</v>
      </c>
      <c r="AI278" s="7">
        <f>ประชากรรายอายุ!AI278+ประชากรรายอายุ!EK278</f>
        <v>99</v>
      </c>
      <c r="AJ278" s="7">
        <f>ประชากรรายอายุ!AJ278+ประชากรรายอายุ!EL278</f>
        <v>119</v>
      </c>
      <c r="AK278" s="7">
        <f>ประชากรรายอายุ!AK278+ประชากรรายอายุ!EM278</f>
        <v>93</v>
      </c>
      <c r="AL278" s="7">
        <f>ประชากรรายอายุ!AL278+ประชากรรายอายุ!EN278</f>
        <v>105</v>
      </c>
      <c r="AM278" s="7">
        <f>ประชากรรายอายุ!AM278+ประชากรรายอายุ!EO278</f>
        <v>120</v>
      </c>
      <c r="AN278" s="7">
        <f>ประชากรรายอายุ!AN278+ประชากรรายอายุ!EP278</f>
        <v>128</v>
      </c>
      <c r="AO278" s="7">
        <f>ประชากรรายอายุ!AO278+ประชากรรายอายุ!EQ278</f>
        <v>140</v>
      </c>
      <c r="AP278" s="7">
        <f>ประชากรรายอายุ!AP278+ประชากรรายอายุ!ER278</f>
        <v>116</v>
      </c>
      <c r="AQ278" s="7">
        <f>ประชากรรายอายุ!AQ278+ประชากรรายอายุ!ES278</f>
        <v>126</v>
      </c>
      <c r="AR278" s="7">
        <f>ประชากรรายอายุ!AR278+ประชากรรายอายุ!ET278</f>
        <v>165</v>
      </c>
      <c r="AS278" s="7">
        <f>ประชากรรายอายุ!AS278+ประชากรรายอายุ!EU278</f>
        <v>135</v>
      </c>
      <c r="AT278" s="7">
        <f>ประชากรรายอายุ!AT278+ประชากรรายอายุ!EV278</f>
        <v>121</v>
      </c>
      <c r="AU278" s="7">
        <f>ประชากรรายอายุ!AU278+ประชากรรายอายุ!EW278</f>
        <v>142</v>
      </c>
      <c r="AV278" s="7">
        <f>ประชากรรายอายุ!AV278+ประชากรรายอายุ!EX278</f>
        <v>121</v>
      </c>
      <c r="AW278" s="7">
        <f>ประชากรรายอายุ!AW278+ประชากรรายอายุ!EY278</f>
        <v>121</v>
      </c>
      <c r="AX278" s="7">
        <f>ประชากรรายอายุ!AX278+ประชากรรายอายุ!EZ278</f>
        <v>116</v>
      </c>
      <c r="AY278" s="7">
        <f>ประชากรรายอายุ!AY278+ประชากรรายอายุ!FA278</f>
        <v>119</v>
      </c>
      <c r="AZ278" s="7">
        <f>ประชากรรายอายุ!AZ278+ประชากรรายอายุ!FB278</f>
        <v>83</v>
      </c>
      <c r="BA278" s="7">
        <f>ประชากรรายอายุ!BA278+ประชากรรายอายุ!FC278</f>
        <v>91</v>
      </c>
      <c r="BB278" s="7">
        <f>ประชากรรายอายุ!BB278+ประชากรรายอายุ!FD278</f>
        <v>108</v>
      </c>
      <c r="BC278" s="7">
        <f>ประชากรรายอายุ!BC278+ประชากรรายอายุ!FE278</f>
        <v>107</v>
      </c>
      <c r="BD278" s="7">
        <f>ประชากรรายอายุ!BD278+ประชากรรายอายุ!FF278</f>
        <v>102</v>
      </c>
      <c r="BE278" s="7">
        <f>ประชากรรายอายุ!BE278+ประชากรรายอายุ!FG278</f>
        <v>78</v>
      </c>
      <c r="BF278" s="7">
        <f>ประชากรรายอายุ!BF278+ประชากรรายอายุ!FH278</f>
        <v>99</v>
      </c>
      <c r="BG278" s="7">
        <f>ประชากรรายอายุ!BG278+ประชากรรายอายุ!FI278</f>
        <v>91</v>
      </c>
      <c r="BH278" s="7">
        <f>ประชากรรายอายุ!BH278+ประชากรรายอายุ!FJ278</f>
        <v>80</v>
      </c>
      <c r="BI278" s="7">
        <f>ประชากรรายอายุ!BI278+ประชากรรายอายุ!FK278</f>
        <v>49</v>
      </c>
      <c r="BJ278" s="7">
        <f>ประชากรรายอายุ!BJ278+ประชากรรายอายุ!FL278</f>
        <v>68</v>
      </c>
      <c r="BK278" s="7">
        <f>ประชากรรายอายุ!BK278+ประชากรรายอายุ!FM278</f>
        <v>52</v>
      </c>
      <c r="BL278" s="7">
        <f>ประชากรรายอายุ!BL278+ประชากรรายอายุ!FN278</f>
        <v>67</v>
      </c>
      <c r="BM278" s="7">
        <f>ประชากรรายอายุ!BM278+ประชากรรายอายุ!FO278</f>
        <v>71</v>
      </c>
      <c r="BN278" s="7">
        <f>ประชากรรายอายุ!BN278+ประชากรรายอายุ!FP278</f>
        <v>60</v>
      </c>
      <c r="BO278" s="7">
        <f>ประชากรรายอายุ!BO278+ประชากรรายอายุ!FQ278</f>
        <v>51</v>
      </c>
      <c r="BP278" s="7">
        <f>ประชากรรายอายุ!BP278+ประชากรรายอายุ!FR278</f>
        <v>40</v>
      </c>
      <c r="BQ278" s="7">
        <f>ประชากรรายอายุ!BQ278+ประชากรรายอายุ!FS278</f>
        <v>37</v>
      </c>
      <c r="BR278" s="7">
        <f>ประชากรรายอายุ!BR278+ประชากรรายอายุ!FT278</f>
        <v>44</v>
      </c>
      <c r="BS278" s="7">
        <f>ประชากรรายอายุ!BS278+ประชากรรายอายุ!FU278</f>
        <v>41</v>
      </c>
      <c r="BT278" s="7">
        <f>ประชากรรายอายุ!BT278+ประชากรรายอายุ!FV278</f>
        <v>27</v>
      </c>
      <c r="BU278" s="7">
        <f>ประชากรรายอายุ!BU278+ประชากรรายอายุ!FW278</f>
        <v>34</v>
      </c>
      <c r="BV278" s="7">
        <f>ประชากรรายอายุ!BV278+ประชากรรายอายุ!FX278</f>
        <v>34</v>
      </c>
      <c r="BW278" s="7">
        <f>ประชากรรายอายุ!BW278+ประชากรรายอายุ!FY278</f>
        <v>30</v>
      </c>
      <c r="BX278" s="7">
        <f>ประชากรรายอายุ!BX278+ประชากรรายอายุ!FZ278</f>
        <v>29</v>
      </c>
      <c r="BY278" s="7">
        <f>ประชากรรายอายุ!BY278+ประชากรรายอายุ!GA278</f>
        <v>32</v>
      </c>
      <c r="BZ278" s="7">
        <f>ประชากรรายอายุ!BZ278+ประชากรรายอายุ!GB278</f>
        <v>22</v>
      </c>
      <c r="CA278" s="7">
        <f>ประชากรรายอายุ!CA278+ประชากรรายอายุ!GC278</f>
        <v>27</v>
      </c>
      <c r="CB278" s="7">
        <f>ประชากรรายอายุ!CB278+ประชากรรายอายุ!GD278</f>
        <v>25</v>
      </c>
      <c r="CC278" s="7">
        <f>ประชากรรายอายุ!CC278+ประชากรรายอายุ!GE278</f>
        <v>19</v>
      </c>
      <c r="CD278" s="7">
        <f>ประชากรรายอายุ!CD278+ประชากรรายอายุ!GF278</f>
        <v>26</v>
      </c>
      <c r="CE278" s="7">
        <f>ประชากรรายอายุ!CE278+ประชากรรายอายุ!GG278</f>
        <v>22</v>
      </c>
      <c r="CF278" s="7">
        <f>ประชากรรายอายุ!CF278+ประชากรรายอายุ!GH278</f>
        <v>20</v>
      </c>
      <c r="CG278" s="7">
        <f>ประชากรรายอายุ!CG278+ประชากรรายอายุ!GI278</f>
        <v>19</v>
      </c>
      <c r="CH278" s="7">
        <f>ประชากรรายอายุ!CH278+ประชากรรายอายุ!GJ278</f>
        <v>10</v>
      </c>
      <c r="CI278" s="7">
        <f>ประชากรรายอายุ!CI278+ประชากรรายอายุ!GK278</f>
        <v>19</v>
      </c>
      <c r="CJ278" s="7">
        <f>ประชากรรายอายุ!CJ278+ประชากรรายอายุ!GL278</f>
        <v>7</v>
      </c>
      <c r="CK278" s="7">
        <f>ประชากรรายอายุ!CK278+ประชากรรายอายุ!GM278</f>
        <v>13</v>
      </c>
      <c r="CL278" s="7">
        <f>ประชากรรายอายุ!CL278+ประชากรรายอายุ!GN278</f>
        <v>5</v>
      </c>
      <c r="CM278" s="7">
        <f>ประชากรรายอายุ!CM278+ประชากรรายอายุ!GO278</f>
        <v>3</v>
      </c>
      <c r="CN278" s="7">
        <f>ประชากรรายอายุ!CN278+ประชากรรายอายุ!GP278</f>
        <v>3</v>
      </c>
      <c r="CO278" s="7">
        <f>ประชากรรายอายุ!CO278+ประชากรรายอายุ!GQ278</f>
        <v>5</v>
      </c>
      <c r="CP278" s="7">
        <f>ประชากรรายอายุ!CP278+ประชากรรายอายุ!GR278</f>
        <v>1</v>
      </c>
      <c r="CQ278" s="7">
        <f>ประชากรรายอายุ!CQ278+ประชากรรายอายุ!GS278</f>
        <v>1</v>
      </c>
      <c r="CR278" s="7">
        <f>ประชากรรายอายุ!CR278+ประชากรรายอายุ!GT278</f>
        <v>0</v>
      </c>
      <c r="CS278" s="7">
        <f>ประชากรรายอายุ!CS278+ประชากรรายอายุ!GU278</f>
        <v>0</v>
      </c>
      <c r="CT278" s="7">
        <f>ประชากรรายอายุ!CT278+ประชากรรายอายุ!GV278</f>
        <v>0</v>
      </c>
      <c r="CU278" s="7">
        <f>ประชากรรายอายุ!CU278+ประชากรรายอายุ!GW278</f>
        <v>1</v>
      </c>
      <c r="CV278" s="7">
        <f>ประชากรรายอายุ!CV278+ประชากรรายอายุ!GX278</f>
        <v>2</v>
      </c>
      <c r="CW278" s="7">
        <f>ประชากรรายอายุ!CW278+ประชากรรายอายุ!GY278</f>
        <v>0</v>
      </c>
      <c r="CX278" s="7">
        <f>ประชากรรายอายุ!CX278+ประชากรรายอายุ!GZ278</f>
        <v>1</v>
      </c>
      <c r="CY278" s="7">
        <f>ประชากรรายอายุ!CY278+ประชากรรายอายุ!HA278</f>
        <v>0</v>
      </c>
      <c r="CZ278" s="7">
        <f>ประชากรรายอายุ!CZ278+ประชากรรายอายุ!HB278</f>
        <v>2</v>
      </c>
      <c r="DA278" s="7">
        <f>ประชากรรายอายุ!DA278+ประชากรรายอายุ!HC278</f>
        <v>2</v>
      </c>
      <c r="DB278" s="7">
        <f>ประชากรรายอายุ!DB278+ประชากรรายอายุ!HD278</f>
        <v>0</v>
      </c>
      <c r="DC278" s="7">
        <f>ประชากรรายอายุ!DC278+ประชากรรายอายุ!HE278</f>
        <v>3</v>
      </c>
      <c r="DD278" s="7">
        <f>ประชากรรายอายุ!DD278+ประชากรรายอายุ!HF278</f>
        <v>2</v>
      </c>
    </row>
    <row r="279" spans="1:108">
      <c r="A279" s="15"/>
      <c r="B279" s="15" t="s">
        <v>201</v>
      </c>
      <c r="C279" s="16">
        <f>ประชากรรายอายุ!C279+ประชากรรายอายุ!DE279</f>
        <v>135</v>
      </c>
      <c r="D279" s="16">
        <f>ประชากรรายอายุ!D279+ประชากรรายอายุ!DF279</f>
        <v>147</v>
      </c>
      <c r="E279" s="16">
        <f>ประชากรรายอายุ!E279+ประชากรรายอายุ!DG279</f>
        <v>144</v>
      </c>
      <c r="F279" s="16">
        <f>ประชากรรายอายุ!F279+ประชากรรายอายุ!DH279</f>
        <v>162</v>
      </c>
      <c r="G279" s="16">
        <f>ประชากรรายอายุ!G279+ประชากรรายอายุ!DI279</f>
        <v>180</v>
      </c>
      <c r="H279" s="16">
        <f>ประชากรรายอายุ!H279+ประชากรรายอายุ!DJ279</f>
        <v>147</v>
      </c>
      <c r="I279" s="16">
        <f>ประชากรรายอายุ!I279+ประชากรรายอายุ!DK279</f>
        <v>146</v>
      </c>
      <c r="J279" s="16">
        <f>ประชากรรายอายุ!J279+ประชากรรายอายุ!DL279</f>
        <v>185</v>
      </c>
      <c r="K279" s="16">
        <f>ประชากรรายอายุ!K279+ประชากรรายอายุ!DM279</f>
        <v>174</v>
      </c>
      <c r="L279" s="16">
        <f>ประชากรรายอายุ!L279+ประชากรรายอายุ!DN279</f>
        <v>167</v>
      </c>
      <c r="M279" s="16">
        <f>ประชากรรายอายุ!M279+ประชากรรายอายุ!DO279</f>
        <v>174</v>
      </c>
      <c r="N279" s="16">
        <f>ประชากรรายอายุ!N279+ประชากรรายอายุ!DP279</f>
        <v>156</v>
      </c>
      <c r="O279" s="16">
        <f>ประชากรรายอายุ!O279+ประชากรรายอายุ!DQ279</f>
        <v>178</v>
      </c>
      <c r="P279" s="16">
        <f>ประชากรรายอายุ!P279+ประชากรรายอายุ!DR279</f>
        <v>197</v>
      </c>
      <c r="Q279" s="16">
        <f>ประชากรรายอายุ!Q279+ประชากรรายอายุ!DS279</f>
        <v>197</v>
      </c>
      <c r="R279" s="16">
        <f>ประชากรรายอายุ!R279+ประชากรรายอายุ!DT279</f>
        <v>169</v>
      </c>
      <c r="S279" s="16">
        <f>ประชากรรายอายุ!S279+ประชากรรายอายุ!DU279</f>
        <v>177</v>
      </c>
      <c r="T279" s="16">
        <f>ประชากรรายอายุ!T279+ประชากรรายอายุ!DV279</f>
        <v>187</v>
      </c>
      <c r="U279" s="16">
        <f>ประชากรรายอายุ!U279+ประชากรรายอายุ!DW279</f>
        <v>194</v>
      </c>
      <c r="V279" s="16">
        <f>ประชากรรายอายุ!V279+ประชากรรายอายุ!DX279</f>
        <v>158</v>
      </c>
      <c r="W279" s="16">
        <f>ประชากรรายอายุ!W279+ประชากรรายอายุ!DY279</f>
        <v>207</v>
      </c>
      <c r="X279" s="16">
        <f>ประชากรรายอายุ!X279+ประชากรรายอายุ!DZ279</f>
        <v>169</v>
      </c>
      <c r="Y279" s="16">
        <f>ประชากรรายอายุ!Y279+ประชากรรายอายุ!EA279</f>
        <v>158</v>
      </c>
      <c r="Z279" s="16">
        <f>ประชากรรายอายุ!Z279+ประชากรรายอายุ!EB279</f>
        <v>188</v>
      </c>
      <c r="AA279" s="16">
        <f>ประชากรรายอายุ!AA279+ประชากรรายอายุ!EC279</f>
        <v>175</v>
      </c>
      <c r="AB279" s="16">
        <f>ประชากรรายอายุ!AB279+ประชากรรายอายุ!ED279</f>
        <v>156</v>
      </c>
      <c r="AC279" s="16">
        <f>ประชากรรายอายุ!AC279+ประชากรรายอายุ!EE279</f>
        <v>160</v>
      </c>
      <c r="AD279" s="16">
        <f>ประชากรรายอายุ!AD279+ประชากรรายอายุ!EF279</f>
        <v>166</v>
      </c>
      <c r="AE279" s="16">
        <f>ประชากรรายอายุ!AE279+ประชากรรายอายุ!EG279</f>
        <v>158</v>
      </c>
      <c r="AF279" s="16">
        <f>ประชากรรายอายุ!AF279+ประชากรรายอายุ!EH279</f>
        <v>206</v>
      </c>
      <c r="AG279" s="16">
        <f>ประชากรรายอายุ!AG279+ประชากรรายอายุ!EI279</f>
        <v>171</v>
      </c>
      <c r="AH279" s="16">
        <f>ประชากรรายอายุ!AH279+ประชากรรายอายุ!EJ279</f>
        <v>186</v>
      </c>
      <c r="AI279" s="16">
        <f>ประชากรรายอายุ!AI279+ประชากรรายอายุ!EK279</f>
        <v>176</v>
      </c>
      <c r="AJ279" s="16">
        <f>ประชากรรายอายุ!AJ279+ประชากรรายอายุ!EL279</f>
        <v>185</v>
      </c>
      <c r="AK279" s="16">
        <f>ประชากรรายอายุ!AK279+ประชากรรายอายุ!EM279</f>
        <v>143</v>
      </c>
      <c r="AL279" s="16">
        <f>ประชากรรายอายุ!AL279+ประชากรรายอายุ!EN279</f>
        <v>172</v>
      </c>
      <c r="AM279" s="16">
        <f>ประชากรรายอายุ!AM279+ประชากรรายอายุ!EO279</f>
        <v>175</v>
      </c>
      <c r="AN279" s="16">
        <f>ประชากรรายอายุ!AN279+ประชากรรายอายุ!EP279</f>
        <v>186</v>
      </c>
      <c r="AO279" s="16">
        <f>ประชากรรายอายุ!AO279+ประชากรรายอายุ!EQ279</f>
        <v>223</v>
      </c>
      <c r="AP279" s="16">
        <f>ประชากรรายอายุ!AP279+ประชากรรายอายุ!ER279</f>
        <v>205</v>
      </c>
      <c r="AQ279" s="16">
        <f>ประชากรรายอายุ!AQ279+ประชากรรายอายุ!ES279</f>
        <v>194</v>
      </c>
      <c r="AR279" s="16">
        <f>ประชากรรายอายุ!AR279+ประชากรรายอายุ!ET279</f>
        <v>205</v>
      </c>
      <c r="AS279" s="16">
        <f>ประชากรรายอายุ!AS279+ประชากรรายอายุ!EU279</f>
        <v>174</v>
      </c>
      <c r="AT279" s="16">
        <f>ประชากรรายอายุ!AT279+ประชากรรายอายุ!EV279</f>
        <v>176</v>
      </c>
      <c r="AU279" s="16">
        <f>ประชากรรายอายุ!AU279+ประชากรรายอายุ!EW279</f>
        <v>187</v>
      </c>
      <c r="AV279" s="16">
        <f>ประชากรรายอายุ!AV279+ประชากรรายอายุ!EX279</f>
        <v>167</v>
      </c>
      <c r="AW279" s="16">
        <f>ประชากรรายอายุ!AW279+ประชากรรายอายุ!EY279</f>
        <v>169</v>
      </c>
      <c r="AX279" s="16">
        <f>ประชากรรายอายุ!AX279+ประชากรรายอายุ!EZ279</f>
        <v>141</v>
      </c>
      <c r="AY279" s="16">
        <f>ประชากรรายอายุ!AY279+ประชากรรายอายุ!FA279</f>
        <v>161</v>
      </c>
      <c r="AZ279" s="16">
        <f>ประชากรรายอายุ!AZ279+ประชากรรายอายุ!FB279</f>
        <v>141</v>
      </c>
      <c r="BA279" s="16">
        <f>ประชากรรายอายุ!BA279+ประชากรรายอายุ!FC279</f>
        <v>134</v>
      </c>
      <c r="BB279" s="16">
        <f>ประชากรรายอายุ!BB279+ประชากรรายอายุ!FD279</f>
        <v>133</v>
      </c>
      <c r="BC279" s="16">
        <f>ประชากรรายอายุ!BC279+ประชากรรายอายุ!FE279</f>
        <v>129</v>
      </c>
      <c r="BD279" s="16">
        <f>ประชากรรายอายุ!BD279+ประชากรรายอายุ!FF279</f>
        <v>142</v>
      </c>
      <c r="BE279" s="16">
        <f>ประชากรรายอายุ!BE279+ประชากรรายอายุ!FG279</f>
        <v>101</v>
      </c>
      <c r="BF279" s="16">
        <f>ประชากรรายอายุ!BF279+ประชากรรายอายุ!FH279</f>
        <v>126</v>
      </c>
      <c r="BG279" s="16">
        <f>ประชากรรายอายุ!BG279+ประชากรรายอายุ!FI279</f>
        <v>102</v>
      </c>
      <c r="BH279" s="16">
        <f>ประชากรรายอายุ!BH279+ประชากรรายอายุ!FJ279</f>
        <v>123</v>
      </c>
      <c r="BI279" s="16">
        <f>ประชากรรายอายุ!BI279+ประชากรรายอายุ!FK279</f>
        <v>96</v>
      </c>
      <c r="BJ279" s="16">
        <f>ประชากรรายอายุ!BJ279+ประชากรรายอายุ!FL279</f>
        <v>95</v>
      </c>
      <c r="BK279" s="16">
        <f>ประชากรรายอายุ!BK279+ประชากรรายอายุ!FM279</f>
        <v>86</v>
      </c>
      <c r="BL279" s="16">
        <f>ประชากรรายอายุ!BL279+ประชากรรายอายุ!FN279</f>
        <v>73</v>
      </c>
      <c r="BM279" s="16">
        <f>ประชากรรายอายุ!BM279+ประชากรรายอายุ!FO279</f>
        <v>83</v>
      </c>
      <c r="BN279" s="16">
        <f>ประชากรรายอายุ!BN279+ประชากรรายอายุ!FP279</f>
        <v>75</v>
      </c>
      <c r="BO279" s="16">
        <f>ประชากรรายอายุ!BO279+ประชากรรายอายุ!FQ279</f>
        <v>77</v>
      </c>
      <c r="BP279" s="16">
        <f>ประชากรรายอายุ!BP279+ประชากรรายอายุ!FR279</f>
        <v>74</v>
      </c>
      <c r="BQ279" s="16">
        <f>ประชากรรายอายุ!BQ279+ประชากรรายอายุ!FS279</f>
        <v>44</v>
      </c>
      <c r="BR279" s="16">
        <f>ประชากรรายอายุ!BR279+ประชากรรายอายุ!FT279</f>
        <v>59</v>
      </c>
      <c r="BS279" s="16">
        <f>ประชากรรายอายุ!BS279+ประชากรรายอายุ!FU279</f>
        <v>54</v>
      </c>
      <c r="BT279" s="16">
        <f>ประชากรรายอายุ!BT279+ประชากรรายอายุ!FV279</f>
        <v>53</v>
      </c>
      <c r="BU279" s="16">
        <f>ประชากรรายอายุ!BU279+ประชากรรายอายุ!FW279</f>
        <v>55</v>
      </c>
      <c r="BV279" s="16">
        <f>ประชากรรายอายุ!BV279+ประชากรรายอายุ!FX279</f>
        <v>54</v>
      </c>
      <c r="BW279" s="16">
        <f>ประชากรรายอายุ!BW279+ประชากรรายอายุ!FY279</f>
        <v>53</v>
      </c>
      <c r="BX279" s="16">
        <f>ประชากรรายอายุ!BX279+ประชากรรายอายุ!FZ279</f>
        <v>35</v>
      </c>
      <c r="BY279" s="16">
        <f>ประชากรรายอายุ!BY279+ประชากรรายอายุ!GA279</f>
        <v>34</v>
      </c>
      <c r="BZ279" s="16">
        <f>ประชากรรายอายุ!BZ279+ประชากรรายอายุ!GB279</f>
        <v>36</v>
      </c>
      <c r="CA279" s="16">
        <f>ประชากรรายอายุ!CA279+ประชากรรายอายุ!GC279</f>
        <v>34</v>
      </c>
      <c r="CB279" s="16">
        <f>ประชากรรายอายุ!CB279+ประชากรรายอายุ!GD279</f>
        <v>31</v>
      </c>
      <c r="CC279" s="16">
        <f>ประชากรรายอายุ!CC279+ประชากรรายอายุ!GE279</f>
        <v>24</v>
      </c>
      <c r="CD279" s="16">
        <f>ประชากรรายอายุ!CD279+ประชากรรายอายุ!GF279</f>
        <v>28</v>
      </c>
      <c r="CE279" s="16">
        <f>ประชากรรายอายุ!CE279+ประชากรรายอายุ!GG279</f>
        <v>30</v>
      </c>
      <c r="CF279" s="16">
        <f>ประชากรรายอายุ!CF279+ประชากรรายอายุ!GH279</f>
        <v>21</v>
      </c>
      <c r="CG279" s="16">
        <f>ประชากรรายอายุ!CG279+ประชากรรายอายุ!GI279</f>
        <v>20</v>
      </c>
      <c r="CH279" s="16">
        <f>ประชากรรายอายุ!CH279+ประชากรรายอายุ!GJ279</f>
        <v>11</v>
      </c>
      <c r="CI279" s="16">
        <f>ประชากรรายอายุ!CI279+ประชากรรายอายุ!GK279</f>
        <v>14</v>
      </c>
      <c r="CJ279" s="16">
        <f>ประชากรรายอายุ!CJ279+ประชากรรายอายุ!GL279</f>
        <v>15</v>
      </c>
      <c r="CK279" s="16">
        <f>ประชากรรายอายุ!CK279+ประชากรรายอายุ!GM279</f>
        <v>6</v>
      </c>
      <c r="CL279" s="16">
        <f>ประชากรรายอายุ!CL279+ประชากรรายอายุ!GN279</f>
        <v>10</v>
      </c>
      <c r="CM279" s="16">
        <f>ประชากรรายอายุ!CM279+ประชากรรายอายุ!GO279</f>
        <v>10</v>
      </c>
      <c r="CN279" s="16">
        <f>ประชากรรายอายุ!CN279+ประชากรรายอายุ!GP279</f>
        <v>7</v>
      </c>
      <c r="CO279" s="16">
        <f>ประชากรรายอายุ!CO279+ประชากรรายอายุ!GQ279</f>
        <v>2</v>
      </c>
      <c r="CP279" s="16">
        <f>ประชากรรายอายุ!CP279+ประชากรรายอายุ!GR279</f>
        <v>2</v>
      </c>
      <c r="CQ279" s="16">
        <f>ประชากรรายอายุ!CQ279+ประชากรรายอายุ!GS279</f>
        <v>2</v>
      </c>
      <c r="CR279" s="16">
        <f>ประชากรรายอายุ!CR279+ประชากรรายอายุ!GT279</f>
        <v>2</v>
      </c>
      <c r="CS279" s="16">
        <f>ประชากรรายอายุ!CS279+ประชากรรายอายุ!GU279</f>
        <v>2</v>
      </c>
      <c r="CT279" s="16">
        <f>ประชากรรายอายุ!CT279+ประชากรรายอายุ!GV279</f>
        <v>0</v>
      </c>
      <c r="CU279" s="16">
        <f>ประชากรรายอายุ!CU279+ประชากรรายอายุ!GW279</f>
        <v>0</v>
      </c>
      <c r="CV279" s="16">
        <f>ประชากรรายอายุ!CV279+ประชากรรายอายุ!GX279</f>
        <v>0</v>
      </c>
      <c r="CW279" s="16">
        <f>ประชากรรายอายุ!CW279+ประชากรรายอายุ!GY279</f>
        <v>0</v>
      </c>
      <c r="CX279" s="16">
        <f>ประชากรรายอายุ!CX279+ประชากรรายอายุ!GZ279</f>
        <v>0</v>
      </c>
      <c r="CY279" s="16">
        <f>ประชากรรายอายุ!CY279+ประชากรรายอายุ!HA279</f>
        <v>0</v>
      </c>
      <c r="CZ279" s="16">
        <f>ประชากรรายอายุ!CZ279+ประชากรรายอายุ!HB279</f>
        <v>0</v>
      </c>
      <c r="DA279" s="16">
        <f>ประชากรรายอายุ!DA279+ประชากรรายอายุ!HC279</f>
        <v>3</v>
      </c>
      <c r="DB279" s="16">
        <f>ประชากรรายอายุ!DB279+ประชากรรายอายุ!HD279</f>
        <v>0</v>
      </c>
      <c r="DC279" s="16">
        <f>ประชากรรายอายุ!DC279+ประชากรรายอายุ!HE279</f>
        <v>0</v>
      </c>
      <c r="DD279" s="16">
        <f>ประชากรรายอายุ!DD279+ประชากรรายอายุ!HF279</f>
        <v>3</v>
      </c>
    </row>
    <row r="280" spans="1:108" s="2" customFormat="1">
      <c r="A280" s="17">
        <v>23</v>
      </c>
      <c r="B280" s="17" t="s">
        <v>202</v>
      </c>
      <c r="C280" s="18">
        <f>ประชากรรายอายุ!C280+ประชากรรายอายุ!DE280</f>
        <v>299</v>
      </c>
      <c r="D280" s="18">
        <f>ประชากรรายอายุ!D280+ประชากรรายอายุ!DF280</f>
        <v>357</v>
      </c>
      <c r="E280" s="18">
        <f>ประชากรรายอายุ!E280+ประชากรรายอายุ!DG280</f>
        <v>353</v>
      </c>
      <c r="F280" s="18">
        <f>ประชากรรายอายุ!F280+ประชากรรายอายุ!DH280</f>
        <v>336</v>
      </c>
      <c r="G280" s="18">
        <f>ประชากรรายอายุ!G280+ประชากรรายอายุ!DI280</f>
        <v>340</v>
      </c>
      <c r="H280" s="18">
        <f>ประชากรรายอายุ!H280+ประชากรรายอายุ!DJ280</f>
        <v>359</v>
      </c>
      <c r="I280" s="18">
        <f>ประชากรรายอายุ!I280+ประชากรรายอายุ!DK280</f>
        <v>338</v>
      </c>
      <c r="J280" s="18">
        <f>ประชากรรายอายุ!J280+ประชากรรายอายุ!DL280</f>
        <v>367</v>
      </c>
      <c r="K280" s="18">
        <f>ประชากรรายอายุ!K280+ประชากรรายอายุ!DM280</f>
        <v>372</v>
      </c>
      <c r="L280" s="18">
        <f>ประชากรรายอายุ!L280+ประชากรรายอายุ!DN280</f>
        <v>338</v>
      </c>
      <c r="M280" s="18">
        <f>ประชากรรายอายุ!M280+ประชากรรายอายุ!DO280</f>
        <v>370</v>
      </c>
      <c r="N280" s="18">
        <f>ประชากรรายอายุ!N280+ประชากรรายอายุ!DP280</f>
        <v>335</v>
      </c>
      <c r="O280" s="18">
        <f>ประชากรรายอายุ!O280+ประชากรรายอายุ!DQ280</f>
        <v>385</v>
      </c>
      <c r="P280" s="18">
        <f>ประชากรรายอายุ!P280+ประชากรรายอายุ!DR280</f>
        <v>368</v>
      </c>
      <c r="Q280" s="18">
        <f>ประชากรรายอายุ!Q280+ประชากรรายอายุ!DS280</f>
        <v>401</v>
      </c>
      <c r="R280" s="18">
        <f>ประชากรรายอายุ!R280+ประชากรรายอายุ!DT280</f>
        <v>439</v>
      </c>
      <c r="S280" s="18">
        <f>ประชากรรายอายุ!S280+ประชากรรายอายุ!DU280</f>
        <v>505</v>
      </c>
      <c r="T280" s="18">
        <f>ประชากรรายอายุ!T280+ประชากรรายอายุ!DV280</f>
        <v>450</v>
      </c>
      <c r="U280" s="18">
        <f>ประชากรรายอายุ!U280+ประชากรรายอายุ!DW280</f>
        <v>443</v>
      </c>
      <c r="V280" s="18">
        <f>ประชากรรายอายุ!V280+ประชากรรายอายุ!DX280</f>
        <v>392</v>
      </c>
      <c r="W280" s="18">
        <f>ประชากรรายอายุ!W280+ประชากรรายอายุ!DY280</f>
        <v>449</v>
      </c>
      <c r="X280" s="18">
        <f>ประชากรรายอายุ!X280+ประชากรรายอายุ!DZ280</f>
        <v>438</v>
      </c>
      <c r="Y280" s="18">
        <f>ประชากรรายอายุ!Y280+ประชากรรายอายุ!EA280</f>
        <v>349</v>
      </c>
      <c r="Z280" s="18">
        <f>ประชากรรายอายุ!Z280+ประชากรรายอายุ!EB280</f>
        <v>412</v>
      </c>
      <c r="AA280" s="18">
        <f>ประชากรรายอายุ!AA280+ประชากรรายอายุ!EC280</f>
        <v>410</v>
      </c>
      <c r="AB280" s="18">
        <f>ประชากรรายอายุ!AB280+ประชากรรายอายุ!ED280</f>
        <v>398</v>
      </c>
      <c r="AC280" s="18">
        <f>ประชากรรายอายุ!AC280+ประชากรรายอายุ!EE280</f>
        <v>386</v>
      </c>
      <c r="AD280" s="18">
        <f>ประชากรรายอายุ!AD280+ประชากรรายอายุ!EF280</f>
        <v>400</v>
      </c>
      <c r="AE280" s="18">
        <f>ประชากรรายอายุ!AE280+ประชากรรายอายุ!EG280</f>
        <v>405</v>
      </c>
      <c r="AF280" s="18">
        <f>ประชากรรายอายุ!AF280+ประชากรรายอายุ!EH280</f>
        <v>409</v>
      </c>
      <c r="AG280" s="18">
        <f>ประชากรรายอายุ!AG280+ประชากรรายอายุ!EI280</f>
        <v>469</v>
      </c>
      <c r="AH280" s="18">
        <f>ประชากรรายอายุ!AH280+ประชากรรายอายุ!EJ280</f>
        <v>463</v>
      </c>
      <c r="AI280" s="18">
        <f>ประชากรรายอายุ!AI280+ประชากรรายอายุ!EK280</f>
        <v>466</v>
      </c>
      <c r="AJ280" s="18">
        <f>ประชากรรายอายุ!AJ280+ประชากรรายอายุ!EL280</f>
        <v>491</v>
      </c>
      <c r="AK280" s="18">
        <f>ประชากรรายอายุ!AK280+ประชากรรายอายุ!EM280</f>
        <v>452</v>
      </c>
      <c r="AL280" s="18">
        <f>ประชากรรายอายุ!AL280+ประชากรรายอายุ!EN280</f>
        <v>445</v>
      </c>
      <c r="AM280" s="18">
        <f>ประชากรรายอายุ!AM280+ประชากรรายอายุ!EO280</f>
        <v>490</v>
      </c>
      <c r="AN280" s="18">
        <f>ประชากรรายอายุ!AN280+ประชากรรายอายุ!EP280</f>
        <v>482</v>
      </c>
      <c r="AO280" s="18">
        <f>ประชากรรายอายุ!AO280+ประชากรรายอายุ!EQ280</f>
        <v>471</v>
      </c>
      <c r="AP280" s="18">
        <f>ประชากรรายอายุ!AP280+ประชากรรายอายุ!ER280</f>
        <v>506</v>
      </c>
      <c r="AQ280" s="18">
        <f>ประชากรรายอายุ!AQ280+ประชากรรายอายุ!ES280</f>
        <v>524</v>
      </c>
      <c r="AR280" s="18">
        <f>ประชากรรายอายุ!AR280+ประชากรรายอายุ!ET280</f>
        <v>491</v>
      </c>
      <c r="AS280" s="18">
        <f>ประชากรรายอายุ!AS280+ประชากรรายอายุ!EU280</f>
        <v>538</v>
      </c>
      <c r="AT280" s="18">
        <f>ประชากรรายอายุ!AT280+ประชากรรายอายุ!EV280</f>
        <v>441</v>
      </c>
      <c r="AU280" s="18">
        <f>ประชากรรายอายุ!AU280+ประชากรรายอายุ!EW280</f>
        <v>512</v>
      </c>
      <c r="AV280" s="18">
        <f>ประชากรรายอายุ!AV280+ประชากรรายอายุ!EX280</f>
        <v>403</v>
      </c>
      <c r="AW280" s="18">
        <f>ประชากรรายอายุ!AW280+ประชากรรายอายุ!EY280</f>
        <v>465</v>
      </c>
      <c r="AX280" s="18">
        <f>ประชากรรายอายุ!AX280+ประชากรรายอายุ!EZ280</f>
        <v>403</v>
      </c>
      <c r="AY280" s="18">
        <f>ประชากรรายอายุ!AY280+ประชากรรายอายุ!FA280</f>
        <v>351</v>
      </c>
      <c r="AZ280" s="18">
        <f>ประชากรรายอายุ!AZ280+ประชากรรายอายุ!FB280</f>
        <v>358</v>
      </c>
      <c r="BA280" s="18">
        <f>ประชากรรายอายุ!BA280+ประชากรรายอายุ!FC280</f>
        <v>342</v>
      </c>
      <c r="BB280" s="18">
        <f>ประชากรรายอายุ!BB280+ประชากรรายอายุ!FD280</f>
        <v>305</v>
      </c>
      <c r="BC280" s="18">
        <f>ประชากรรายอายุ!BC280+ประชากรรายอายุ!FE280</f>
        <v>336</v>
      </c>
      <c r="BD280" s="18">
        <f>ประชากรรายอายุ!BD280+ประชากรรายอายุ!FF280</f>
        <v>293</v>
      </c>
      <c r="BE280" s="18">
        <f>ประชากรรายอายุ!BE280+ประชากรรายอายุ!FG280</f>
        <v>284</v>
      </c>
      <c r="BF280" s="18">
        <f>ประชากรรายอายุ!BF280+ประชากรรายอายุ!FH280</f>
        <v>275</v>
      </c>
      <c r="BG280" s="18">
        <f>ประชากรรายอายุ!BG280+ประชากรรายอายุ!FI280</f>
        <v>260</v>
      </c>
      <c r="BH280" s="18">
        <f>ประชากรรายอายุ!BH280+ประชากรรายอายุ!FJ280</f>
        <v>241</v>
      </c>
      <c r="BI280" s="18">
        <f>ประชากรรายอายุ!BI280+ประชากรรายอายุ!FK280</f>
        <v>213</v>
      </c>
      <c r="BJ280" s="18">
        <f>ประชากรรายอายุ!BJ280+ประชากรรายอายุ!FL280</f>
        <v>243</v>
      </c>
      <c r="BK280" s="18">
        <f>ประชากรรายอายุ!BK280+ประชากรรายอายุ!FM280</f>
        <v>239</v>
      </c>
      <c r="BL280" s="18">
        <f>ประชากรรายอายุ!BL280+ประชากรรายอายุ!FN280</f>
        <v>250</v>
      </c>
      <c r="BM280" s="18">
        <f>ประชากรรายอายุ!BM280+ประชากรรายอายุ!FO280</f>
        <v>233</v>
      </c>
      <c r="BN280" s="18">
        <f>ประชากรรายอายุ!BN280+ประชากรรายอายุ!FP280</f>
        <v>205</v>
      </c>
      <c r="BO280" s="18">
        <f>ประชากรรายอายุ!BO280+ประชากรรายอายุ!FQ280</f>
        <v>187</v>
      </c>
      <c r="BP280" s="18">
        <f>ประชากรรายอายุ!BP280+ประชากรรายอายุ!FR280</f>
        <v>145</v>
      </c>
      <c r="BQ280" s="18">
        <f>ประชากรรายอายุ!BQ280+ประชากรรายอายุ!FS280</f>
        <v>147</v>
      </c>
      <c r="BR280" s="18">
        <f>ประชากรรายอายุ!BR280+ประชากรรายอายุ!FT280</f>
        <v>143</v>
      </c>
      <c r="BS280" s="18">
        <f>ประชากรรายอายุ!BS280+ประชากรรายอายุ!FU280</f>
        <v>134</v>
      </c>
      <c r="BT280" s="18">
        <f>ประชากรรายอายุ!BT280+ประชากรรายอายุ!FV280</f>
        <v>144</v>
      </c>
      <c r="BU280" s="18">
        <f>ประชากรรายอายุ!BU280+ประชากรรายอายุ!FW280</f>
        <v>148</v>
      </c>
      <c r="BV280" s="18">
        <f>ประชากรรายอายุ!BV280+ประชากรรายอายุ!FX280</f>
        <v>114</v>
      </c>
      <c r="BW280" s="18">
        <f>ประชากรรายอายุ!BW280+ประชากรรายอายุ!FY280</f>
        <v>107</v>
      </c>
      <c r="BX280" s="18">
        <f>ประชากรรายอายุ!BX280+ประชากรรายอายุ!FZ280</f>
        <v>113</v>
      </c>
      <c r="BY280" s="18">
        <f>ประชากรรายอายุ!BY280+ประชากรรายอายุ!GA280</f>
        <v>118</v>
      </c>
      <c r="BZ280" s="18">
        <f>ประชากรรายอายุ!BZ280+ประชากรรายอายุ!GB280</f>
        <v>89</v>
      </c>
      <c r="CA280" s="18">
        <f>ประชากรรายอายุ!CA280+ประชากรรายอายุ!GC280</f>
        <v>107</v>
      </c>
      <c r="CB280" s="18">
        <f>ประชากรรายอายุ!CB280+ประชากรรายอายุ!GD280</f>
        <v>80</v>
      </c>
      <c r="CC280" s="18">
        <f>ประชากรรายอายุ!CC280+ประชากรรายอายุ!GE280</f>
        <v>69</v>
      </c>
      <c r="CD280" s="18">
        <f>ประชากรรายอายุ!CD280+ประชากรรายอายุ!GF280</f>
        <v>70</v>
      </c>
      <c r="CE280" s="18">
        <f>ประชากรรายอายุ!CE280+ประชากรรายอายุ!GG280</f>
        <v>81</v>
      </c>
      <c r="CF280" s="18">
        <f>ประชากรรายอายุ!CF280+ประชากรรายอายุ!GH280</f>
        <v>47</v>
      </c>
      <c r="CG280" s="18">
        <f>ประชากรรายอายุ!CG280+ประชากรรายอายุ!GI280</f>
        <v>39</v>
      </c>
      <c r="CH280" s="18">
        <f>ประชากรรายอายุ!CH280+ประชากรรายอายุ!GJ280</f>
        <v>37</v>
      </c>
      <c r="CI280" s="18">
        <f>ประชากรรายอายุ!CI280+ประชากรรายอายุ!GK280</f>
        <v>44</v>
      </c>
      <c r="CJ280" s="18">
        <f>ประชากรรายอายุ!CJ280+ประชากรรายอายุ!GL280</f>
        <v>30</v>
      </c>
      <c r="CK280" s="18">
        <f>ประชากรรายอายุ!CK280+ประชากรรายอายุ!GM280</f>
        <v>28</v>
      </c>
      <c r="CL280" s="18">
        <f>ประชากรรายอายุ!CL280+ประชากรรายอายุ!GN280</f>
        <v>18</v>
      </c>
      <c r="CM280" s="18">
        <f>ประชากรรายอายุ!CM280+ประชากรรายอายุ!GO280</f>
        <v>13</v>
      </c>
      <c r="CN280" s="18">
        <f>ประชากรรายอายุ!CN280+ประชากรรายอายุ!GP280</f>
        <v>11</v>
      </c>
      <c r="CO280" s="18">
        <f>ประชากรรายอายุ!CO280+ประชากรรายอายุ!GQ280</f>
        <v>10</v>
      </c>
      <c r="CP280" s="18">
        <f>ประชากรรายอายุ!CP280+ประชากรรายอายุ!GR280</f>
        <v>6</v>
      </c>
      <c r="CQ280" s="18">
        <f>ประชากรรายอายุ!CQ280+ประชากรรายอายุ!GS280</f>
        <v>12</v>
      </c>
      <c r="CR280" s="18">
        <f>ประชากรรายอายุ!CR280+ประชากรรายอายุ!GT280</f>
        <v>0</v>
      </c>
      <c r="CS280" s="18">
        <f>ประชากรรายอายุ!CS280+ประชากรรายอายุ!GU280</f>
        <v>5</v>
      </c>
      <c r="CT280" s="18">
        <f>ประชากรรายอายุ!CT280+ประชากรรายอายุ!GV280</f>
        <v>2</v>
      </c>
      <c r="CU280" s="18">
        <f>ประชากรรายอายุ!CU280+ประชากรรายอายุ!GW280</f>
        <v>1</v>
      </c>
      <c r="CV280" s="18">
        <f>ประชากรรายอายุ!CV280+ประชากรรายอายุ!GX280</f>
        <v>2</v>
      </c>
      <c r="CW280" s="18">
        <f>ประชากรรายอายุ!CW280+ประชากรรายอายุ!GY280</f>
        <v>0</v>
      </c>
      <c r="CX280" s="18">
        <f>ประชากรรายอายุ!CX280+ประชากรรายอายุ!GZ280</f>
        <v>2</v>
      </c>
      <c r="CY280" s="18">
        <f>ประชากรรายอายุ!CY280+ประชากรรายอายุ!HA280</f>
        <v>1</v>
      </c>
      <c r="CZ280" s="18">
        <f>ประชากรรายอายุ!CZ280+ประชากรรายอายุ!HB280</f>
        <v>1</v>
      </c>
      <c r="DA280" s="18">
        <f>ประชากรรายอายุ!DA280+ประชากรรายอายุ!HC280</f>
        <v>1</v>
      </c>
      <c r="DB280" s="18">
        <f>ประชากรรายอายุ!DB280+ประชากรรายอายุ!HD280</f>
        <v>136</v>
      </c>
      <c r="DC280" s="18">
        <f>ประชากรรายอายุ!DC280+ประชากรรายอายุ!HE280</f>
        <v>3</v>
      </c>
      <c r="DD280" s="18">
        <f>ประชากรรายอายุ!DD280+ประชากรรายอายุ!HF280</f>
        <v>11</v>
      </c>
    </row>
    <row r="281" spans="1:108">
      <c r="A281" s="5"/>
      <c r="B281" s="5" t="s">
        <v>388</v>
      </c>
      <c r="C281" s="7">
        <f>ประชากรรายอายุ!C281+ประชากรรายอายุ!DE281</f>
        <v>86</v>
      </c>
      <c r="D281" s="7">
        <f>ประชากรรายอายุ!D281+ประชากรรายอายุ!DF281</f>
        <v>106</v>
      </c>
      <c r="E281" s="7">
        <f>ประชากรรายอายุ!E281+ประชากรรายอายุ!DG281</f>
        <v>91</v>
      </c>
      <c r="F281" s="7">
        <f>ประชากรรายอายุ!F281+ประชากรรายอายุ!DH281</f>
        <v>90</v>
      </c>
      <c r="G281" s="7">
        <f>ประชากรรายอายุ!G281+ประชากรรายอายุ!DI281</f>
        <v>101</v>
      </c>
      <c r="H281" s="7">
        <f>ประชากรรายอายุ!H281+ประชากรรายอายุ!DJ281</f>
        <v>101</v>
      </c>
      <c r="I281" s="7">
        <f>ประชากรรายอายุ!I281+ประชากรรายอายุ!DK281</f>
        <v>102</v>
      </c>
      <c r="J281" s="7">
        <f>ประชากรรายอายุ!J281+ประชากรรายอายุ!DL281</f>
        <v>95</v>
      </c>
      <c r="K281" s="7">
        <f>ประชากรรายอายุ!K281+ประชากรรายอายุ!DM281</f>
        <v>107</v>
      </c>
      <c r="L281" s="7">
        <f>ประชากรรายอายุ!L281+ประชากรรายอายุ!DN281</f>
        <v>88</v>
      </c>
      <c r="M281" s="7">
        <f>ประชากรรายอายุ!M281+ประชากรรายอายุ!DO281</f>
        <v>104</v>
      </c>
      <c r="N281" s="7">
        <f>ประชากรรายอายุ!N281+ประชากรรายอายุ!DP281</f>
        <v>85</v>
      </c>
      <c r="O281" s="7">
        <f>ประชากรรายอายุ!O281+ประชากรรายอายุ!DQ281</f>
        <v>103</v>
      </c>
      <c r="P281" s="7">
        <f>ประชากรรายอายุ!P281+ประชากรรายอายุ!DR281</f>
        <v>98</v>
      </c>
      <c r="Q281" s="7">
        <f>ประชากรรายอายุ!Q281+ประชากรรายอายุ!DS281</f>
        <v>122</v>
      </c>
      <c r="R281" s="7">
        <f>ประชากรรายอายุ!R281+ประชากรรายอายุ!DT281</f>
        <v>149</v>
      </c>
      <c r="S281" s="7">
        <f>ประชากรรายอายุ!S281+ประชากรรายอายุ!DU281</f>
        <v>106</v>
      </c>
      <c r="T281" s="7">
        <f>ประชากรรายอายุ!T281+ประชากรรายอายุ!DV281</f>
        <v>121</v>
      </c>
      <c r="U281" s="7">
        <f>ประชากรรายอายุ!U281+ประชากรรายอายุ!DW281</f>
        <v>121</v>
      </c>
      <c r="V281" s="7">
        <f>ประชากรรายอายุ!V281+ประชากรรายอายุ!DX281</f>
        <v>93</v>
      </c>
      <c r="W281" s="7">
        <f>ประชากรรายอายุ!W281+ประชากรรายอายุ!DY281</f>
        <v>128</v>
      </c>
      <c r="X281" s="7">
        <f>ประชากรรายอายุ!X281+ประชากรรายอายุ!DZ281</f>
        <v>121</v>
      </c>
      <c r="Y281" s="7">
        <f>ประชากรรายอายุ!Y281+ประชากรรายอายุ!EA281</f>
        <v>83</v>
      </c>
      <c r="Z281" s="7">
        <f>ประชากรรายอายุ!Z281+ประชากรรายอายุ!EB281</f>
        <v>110</v>
      </c>
      <c r="AA281" s="7">
        <f>ประชากรรายอายุ!AA281+ประชากรรายอายุ!EC281</f>
        <v>115</v>
      </c>
      <c r="AB281" s="7">
        <f>ประชากรรายอายุ!AB281+ประชากรรายอายุ!ED281</f>
        <v>104</v>
      </c>
      <c r="AC281" s="7">
        <f>ประชากรรายอายุ!AC281+ประชากรรายอายุ!EE281</f>
        <v>109</v>
      </c>
      <c r="AD281" s="7">
        <f>ประชากรรายอายุ!AD281+ประชากรรายอายุ!EF281</f>
        <v>96</v>
      </c>
      <c r="AE281" s="7">
        <f>ประชากรรายอายุ!AE281+ประชากรรายอายุ!EG281</f>
        <v>116</v>
      </c>
      <c r="AF281" s="7">
        <f>ประชากรรายอายุ!AF281+ประชากรรายอายุ!EH281</f>
        <v>130</v>
      </c>
      <c r="AG281" s="7">
        <f>ประชากรรายอายุ!AG281+ประชากรรายอายุ!EI281</f>
        <v>134</v>
      </c>
      <c r="AH281" s="7">
        <f>ประชากรรายอายุ!AH281+ประชากรรายอายุ!EJ281</f>
        <v>120</v>
      </c>
      <c r="AI281" s="7">
        <f>ประชากรรายอายุ!AI281+ประชากรรายอายุ!EK281</f>
        <v>132</v>
      </c>
      <c r="AJ281" s="7">
        <f>ประชากรรายอายุ!AJ281+ประชากรรายอายุ!EL281</f>
        <v>146</v>
      </c>
      <c r="AK281" s="7">
        <f>ประชากรรายอายุ!AK281+ประชากรรายอายุ!EM281</f>
        <v>118</v>
      </c>
      <c r="AL281" s="7">
        <f>ประชากรรายอายุ!AL281+ประชากรรายอายุ!EN281</f>
        <v>136</v>
      </c>
      <c r="AM281" s="7">
        <f>ประชากรรายอายุ!AM281+ประชากรรายอายุ!EO281</f>
        <v>143</v>
      </c>
      <c r="AN281" s="7">
        <f>ประชากรรายอายุ!AN281+ประชากรรายอายุ!EP281</f>
        <v>122</v>
      </c>
      <c r="AO281" s="7">
        <f>ประชากรรายอายุ!AO281+ประชากรรายอายุ!EQ281</f>
        <v>127</v>
      </c>
      <c r="AP281" s="7">
        <f>ประชากรรายอายุ!AP281+ประชากรรายอายุ!ER281</f>
        <v>137</v>
      </c>
      <c r="AQ281" s="7">
        <f>ประชากรรายอายุ!AQ281+ประชากรรายอายุ!ES281</f>
        <v>153</v>
      </c>
      <c r="AR281" s="7">
        <f>ประชากรรายอายุ!AR281+ประชากรรายอายุ!ET281</f>
        <v>147</v>
      </c>
      <c r="AS281" s="7">
        <f>ประชากรรายอายุ!AS281+ประชากรรายอายุ!EU281</f>
        <v>141</v>
      </c>
      <c r="AT281" s="7">
        <f>ประชากรรายอายุ!AT281+ประชากรรายอายุ!EV281</f>
        <v>128</v>
      </c>
      <c r="AU281" s="7">
        <f>ประชากรรายอายุ!AU281+ประชากรรายอายุ!EW281</f>
        <v>155</v>
      </c>
      <c r="AV281" s="7">
        <f>ประชากรรายอายุ!AV281+ประชากรรายอายุ!EX281</f>
        <v>110</v>
      </c>
      <c r="AW281" s="7">
        <f>ประชากรรายอายุ!AW281+ประชากรรายอายุ!EY281</f>
        <v>140</v>
      </c>
      <c r="AX281" s="7">
        <f>ประชากรรายอายุ!AX281+ประชากรรายอายุ!EZ281</f>
        <v>117</v>
      </c>
      <c r="AY281" s="7">
        <f>ประชากรรายอายุ!AY281+ประชากรรายอายุ!FA281</f>
        <v>117</v>
      </c>
      <c r="AZ281" s="7">
        <f>ประชากรรายอายุ!AZ281+ประชากรรายอายุ!FB281</f>
        <v>106</v>
      </c>
      <c r="BA281" s="7">
        <f>ประชากรรายอายุ!BA281+ประชากรรายอายุ!FC281</f>
        <v>99</v>
      </c>
      <c r="BB281" s="7">
        <f>ประชากรรายอายุ!BB281+ประชากรรายอายุ!FD281</f>
        <v>81</v>
      </c>
      <c r="BC281" s="7">
        <f>ประชากรรายอายุ!BC281+ประชากรรายอายุ!FE281</f>
        <v>115</v>
      </c>
      <c r="BD281" s="7">
        <f>ประชากรรายอายุ!BD281+ประชากรรายอายุ!FF281</f>
        <v>92</v>
      </c>
      <c r="BE281" s="7">
        <f>ประชากรรายอายุ!BE281+ประชากรรายอายุ!FG281</f>
        <v>85</v>
      </c>
      <c r="BF281" s="7">
        <f>ประชากรรายอายุ!BF281+ประชากรรายอายุ!FH281</f>
        <v>88</v>
      </c>
      <c r="BG281" s="7">
        <f>ประชากรรายอายุ!BG281+ประชากรรายอายุ!FI281</f>
        <v>77</v>
      </c>
      <c r="BH281" s="7">
        <f>ประชากรรายอายุ!BH281+ประชากรรายอายุ!FJ281</f>
        <v>75</v>
      </c>
      <c r="BI281" s="7">
        <f>ประชากรรายอายุ!BI281+ประชากรรายอายุ!FK281</f>
        <v>66</v>
      </c>
      <c r="BJ281" s="7">
        <f>ประชากรรายอายุ!BJ281+ประชากรรายอายุ!FL281</f>
        <v>61</v>
      </c>
      <c r="BK281" s="7">
        <f>ประชากรรายอายุ!BK281+ประชากรรายอายุ!FM281</f>
        <v>78</v>
      </c>
      <c r="BL281" s="7">
        <f>ประชากรรายอายุ!BL281+ประชากรรายอายุ!FN281</f>
        <v>76</v>
      </c>
      <c r="BM281" s="7">
        <f>ประชากรรายอายุ!BM281+ประชากรรายอายุ!FO281</f>
        <v>60</v>
      </c>
      <c r="BN281" s="7">
        <f>ประชากรรายอายุ!BN281+ประชากรรายอายุ!FP281</f>
        <v>60</v>
      </c>
      <c r="BO281" s="7">
        <f>ประชากรรายอายุ!BO281+ประชากรรายอายุ!FQ281</f>
        <v>63</v>
      </c>
      <c r="BP281" s="7">
        <f>ประชากรรายอายุ!BP281+ประชากรรายอายุ!FR281</f>
        <v>42</v>
      </c>
      <c r="BQ281" s="7">
        <f>ประชากรรายอายุ!BQ281+ประชากรรายอายุ!FS281</f>
        <v>47</v>
      </c>
      <c r="BR281" s="7">
        <f>ประชากรรายอายุ!BR281+ประชากรรายอายุ!FT281</f>
        <v>44</v>
      </c>
      <c r="BS281" s="7">
        <f>ประชากรรายอายุ!BS281+ประชากรรายอายุ!FU281</f>
        <v>43</v>
      </c>
      <c r="BT281" s="7">
        <f>ประชากรรายอายุ!BT281+ประชากรรายอายุ!FV281</f>
        <v>36</v>
      </c>
      <c r="BU281" s="7">
        <f>ประชากรรายอายุ!BU281+ประชากรรายอายุ!FW281</f>
        <v>50</v>
      </c>
      <c r="BV281" s="7">
        <f>ประชากรรายอายุ!BV281+ประชากรรายอายุ!FX281</f>
        <v>31</v>
      </c>
      <c r="BW281" s="7">
        <f>ประชากรรายอายุ!BW281+ประชากรรายอายุ!FY281</f>
        <v>23</v>
      </c>
      <c r="BX281" s="7">
        <f>ประชากรรายอายุ!BX281+ประชากรรายอายุ!FZ281</f>
        <v>31</v>
      </c>
      <c r="BY281" s="7">
        <f>ประชากรรายอายุ!BY281+ประชากรรายอายุ!GA281</f>
        <v>38</v>
      </c>
      <c r="BZ281" s="7">
        <f>ประชากรรายอายุ!BZ281+ประชากรรายอายุ!GB281</f>
        <v>35</v>
      </c>
      <c r="CA281" s="7">
        <f>ประชากรรายอายุ!CA281+ประชากรรายอายุ!GC281</f>
        <v>34</v>
      </c>
      <c r="CB281" s="7">
        <f>ประชากรรายอายุ!CB281+ประชากรรายอายุ!GD281</f>
        <v>28</v>
      </c>
      <c r="CC281" s="7">
        <f>ประชากรรายอายุ!CC281+ประชากรรายอายุ!GE281</f>
        <v>23</v>
      </c>
      <c r="CD281" s="7">
        <f>ประชากรรายอายุ!CD281+ประชากรรายอายุ!GF281</f>
        <v>15</v>
      </c>
      <c r="CE281" s="7">
        <f>ประชากรรายอายุ!CE281+ประชากรรายอายุ!GG281</f>
        <v>23</v>
      </c>
      <c r="CF281" s="7">
        <f>ประชากรรายอายุ!CF281+ประชากรรายอายุ!GH281</f>
        <v>17</v>
      </c>
      <c r="CG281" s="7">
        <f>ประชากรรายอายุ!CG281+ประชากรรายอายุ!GI281</f>
        <v>10</v>
      </c>
      <c r="CH281" s="7">
        <f>ประชากรรายอายุ!CH281+ประชากรรายอายุ!GJ281</f>
        <v>15</v>
      </c>
      <c r="CI281" s="7">
        <f>ประชากรรายอายุ!CI281+ประชากรรายอายุ!GK281</f>
        <v>15</v>
      </c>
      <c r="CJ281" s="7">
        <f>ประชากรรายอายุ!CJ281+ประชากรรายอายุ!GL281</f>
        <v>5</v>
      </c>
      <c r="CK281" s="7">
        <f>ประชากรรายอายุ!CK281+ประชากรรายอายุ!GM281</f>
        <v>11</v>
      </c>
      <c r="CL281" s="7">
        <f>ประชากรรายอายุ!CL281+ประชากรรายอายุ!GN281</f>
        <v>7</v>
      </c>
      <c r="CM281" s="7">
        <f>ประชากรรายอายุ!CM281+ประชากรรายอายุ!GO281</f>
        <v>4</v>
      </c>
      <c r="CN281" s="7">
        <f>ประชากรรายอายุ!CN281+ประชากรรายอายุ!GP281</f>
        <v>3</v>
      </c>
      <c r="CO281" s="7">
        <f>ประชากรรายอายุ!CO281+ประชากรรายอายุ!GQ281</f>
        <v>2</v>
      </c>
      <c r="CP281" s="7">
        <f>ประชากรรายอายุ!CP281+ประชากรรายอายุ!GR281</f>
        <v>4</v>
      </c>
      <c r="CQ281" s="7">
        <f>ประชากรรายอายุ!CQ281+ประชากรรายอายุ!GS281</f>
        <v>4</v>
      </c>
      <c r="CR281" s="7">
        <f>ประชากรรายอายุ!CR281+ประชากรรายอายุ!GT281</f>
        <v>0</v>
      </c>
      <c r="CS281" s="7">
        <f>ประชากรรายอายุ!CS281+ประชากรรายอายุ!GU281</f>
        <v>3</v>
      </c>
      <c r="CT281" s="7">
        <f>ประชากรรายอายุ!CT281+ประชากรรายอายุ!GV281</f>
        <v>1</v>
      </c>
      <c r="CU281" s="7">
        <f>ประชากรรายอายุ!CU281+ประชากรรายอายุ!GW281</f>
        <v>0</v>
      </c>
      <c r="CV281" s="7">
        <f>ประชากรรายอายุ!CV281+ประชากรรายอายุ!GX281</f>
        <v>1</v>
      </c>
      <c r="CW281" s="7">
        <f>ประชากรรายอายุ!CW281+ประชากรรายอายุ!GY281</f>
        <v>0</v>
      </c>
      <c r="CX281" s="7">
        <f>ประชากรรายอายุ!CX281+ประชากรรายอายุ!GZ281</f>
        <v>1</v>
      </c>
      <c r="CY281" s="7">
        <f>ประชากรรายอายุ!CY281+ประชากรรายอายุ!HA281</f>
        <v>0</v>
      </c>
      <c r="CZ281" s="7">
        <f>ประชากรรายอายุ!CZ281+ประชากรรายอายุ!HB281</f>
        <v>1</v>
      </c>
      <c r="DA281" s="7">
        <f>ประชากรรายอายุ!DA281+ประชากรรายอายุ!HC281</f>
        <v>0</v>
      </c>
      <c r="DB281" s="7">
        <f>ประชากรรายอายุ!DB281+ประชากรรายอายุ!HD281</f>
        <v>136</v>
      </c>
      <c r="DC281" s="7">
        <f>ประชากรรายอายุ!DC281+ประชากรรายอายุ!HE281</f>
        <v>1</v>
      </c>
      <c r="DD281" s="7">
        <f>ประชากรรายอายุ!DD281+ประชากรรายอายุ!HF281</f>
        <v>0</v>
      </c>
    </row>
    <row r="282" spans="1:108">
      <c r="A282" s="5"/>
      <c r="B282" s="5" t="s">
        <v>203</v>
      </c>
      <c r="C282" s="7">
        <f>ประชากรรายอายุ!C282+ประชากรรายอายุ!DE282</f>
        <v>64</v>
      </c>
      <c r="D282" s="7">
        <f>ประชากรรายอายุ!D282+ประชากรรายอายุ!DF282</f>
        <v>93</v>
      </c>
      <c r="E282" s="7">
        <f>ประชากรรายอายุ!E282+ประชากรรายอายุ!DG282</f>
        <v>102</v>
      </c>
      <c r="F282" s="7">
        <f>ประชากรรายอายุ!F282+ประชากรรายอายุ!DH282</f>
        <v>95</v>
      </c>
      <c r="G282" s="7">
        <f>ประชากรรายอายุ!G282+ประชากรรายอายุ!DI282</f>
        <v>104</v>
      </c>
      <c r="H282" s="7">
        <f>ประชากรรายอายุ!H282+ประชากรรายอายุ!DJ282</f>
        <v>91</v>
      </c>
      <c r="I282" s="7">
        <f>ประชากรรายอายุ!I282+ประชากรรายอายุ!DK282</f>
        <v>109</v>
      </c>
      <c r="J282" s="7">
        <f>ประชากรรายอายุ!J282+ประชากรรายอายุ!DL282</f>
        <v>111</v>
      </c>
      <c r="K282" s="7">
        <f>ประชากรรายอายุ!K282+ประชากรรายอายุ!DM282</f>
        <v>89</v>
      </c>
      <c r="L282" s="7">
        <f>ประชากรรายอายุ!L282+ประชากรรายอายุ!DN282</f>
        <v>97</v>
      </c>
      <c r="M282" s="7">
        <f>ประชากรรายอายุ!M282+ประชากรรายอายุ!DO282</f>
        <v>107</v>
      </c>
      <c r="N282" s="7">
        <f>ประชากรรายอายุ!N282+ประชากรรายอายุ!DP282</f>
        <v>85</v>
      </c>
      <c r="O282" s="7">
        <f>ประชากรรายอายุ!O282+ประชากรรายอายุ!DQ282</f>
        <v>106</v>
      </c>
      <c r="P282" s="7">
        <f>ประชากรรายอายุ!P282+ประชากรรายอายุ!DR282</f>
        <v>107</v>
      </c>
      <c r="Q282" s="7">
        <f>ประชากรรายอายุ!Q282+ประชากรรายอายุ!DS282</f>
        <v>86</v>
      </c>
      <c r="R282" s="7">
        <f>ประชากรรายอายุ!R282+ประชากรรายอายุ!DT282</f>
        <v>112</v>
      </c>
      <c r="S282" s="7">
        <f>ประชากรรายอายุ!S282+ประชากรรายอายุ!DU282</f>
        <v>160</v>
      </c>
      <c r="T282" s="7">
        <f>ประชากรรายอายุ!T282+ประชากรรายอายุ!DV282</f>
        <v>119</v>
      </c>
      <c r="U282" s="7">
        <f>ประชากรรายอายุ!U282+ประชากรรายอายุ!DW282</f>
        <v>118</v>
      </c>
      <c r="V282" s="7">
        <f>ประชากรรายอายุ!V282+ประชากรรายอายุ!DX282</f>
        <v>112</v>
      </c>
      <c r="W282" s="7">
        <f>ประชากรรายอายุ!W282+ประชากรรายอายุ!DY282</f>
        <v>120</v>
      </c>
      <c r="X282" s="7">
        <f>ประชากรรายอายุ!X282+ประชากรรายอายุ!DZ282</f>
        <v>123</v>
      </c>
      <c r="Y282" s="7">
        <f>ประชากรรายอายุ!Y282+ประชากรรายอายุ!EA282</f>
        <v>91</v>
      </c>
      <c r="Z282" s="7">
        <f>ประชากรรายอายุ!Z282+ประชากรรายอายุ!EB282</f>
        <v>99</v>
      </c>
      <c r="AA282" s="7">
        <f>ประชากรรายอายุ!AA282+ประชากรรายอายุ!EC282</f>
        <v>84</v>
      </c>
      <c r="AB282" s="7">
        <f>ประชากรรายอายุ!AB282+ประชากรรายอายุ!ED282</f>
        <v>114</v>
      </c>
      <c r="AC282" s="7">
        <f>ประชากรรายอายุ!AC282+ประชากรรายอายุ!EE282</f>
        <v>118</v>
      </c>
      <c r="AD282" s="7">
        <f>ประชากรรายอายุ!AD282+ประชากรรายอายุ!EF282</f>
        <v>128</v>
      </c>
      <c r="AE282" s="7">
        <f>ประชากรรายอายุ!AE282+ประชากรรายอายุ!EG282</f>
        <v>115</v>
      </c>
      <c r="AF282" s="7">
        <f>ประชากรรายอายุ!AF282+ประชากรรายอายุ!EH282</f>
        <v>101</v>
      </c>
      <c r="AG282" s="7">
        <f>ประชากรรายอายุ!AG282+ประชากรรายอายุ!EI282</f>
        <v>118</v>
      </c>
      <c r="AH282" s="7">
        <f>ประชากรรายอายุ!AH282+ประชากรรายอายุ!EJ282</f>
        <v>121</v>
      </c>
      <c r="AI282" s="7">
        <f>ประชากรรายอายุ!AI282+ประชากรรายอายุ!EK282</f>
        <v>133</v>
      </c>
      <c r="AJ282" s="7">
        <f>ประชากรรายอายุ!AJ282+ประชากรรายอายุ!EL282</f>
        <v>144</v>
      </c>
      <c r="AK282" s="7">
        <f>ประชากรรายอายุ!AK282+ประชากรรายอายุ!EM282</f>
        <v>140</v>
      </c>
      <c r="AL282" s="7">
        <f>ประชากรรายอายุ!AL282+ประชากรรายอายุ!EN282</f>
        <v>124</v>
      </c>
      <c r="AM282" s="7">
        <f>ประชากรรายอายุ!AM282+ประชากรรายอายุ!EO282</f>
        <v>143</v>
      </c>
      <c r="AN282" s="7">
        <f>ประชากรรายอายุ!AN282+ประชากรรายอายุ!EP282</f>
        <v>143</v>
      </c>
      <c r="AO282" s="7">
        <f>ประชากรรายอายุ!AO282+ประชากรรายอายุ!EQ282</f>
        <v>121</v>
      </c>
      <c r="AP282" s="7">
        <f>ประชากรรายอายุ!AP282+ประชากรรายอายุ!ER282</f>
        <v>136</v>
      </c>
      <c r="AQ282" s="7">
        <f>ประชากรรายอายุ!AQ282+ประชากรรายอายุ!ES282</f>
        <v>144</v>
      </c>
      <c r="AR282" s="7">
        <f>ประชากรรายอายุ!AR282+ประชากรรายอายุ!ET282</f>
        <v>141</v>
      </c>
      <c r="AS282" s="7">
        <f>ประชากรรายอายุ!AS282+ประชากรรายอายุ!EU282</f>
        <v>146</v>
      </c>
      <c r="AT282" s="7">
        <f>ประชากรรายอายุ!AT282+ประชากรรายอายุ!EV282</f>
        <v>117</v>
      </c>
      <c r="AU282" s="7">
        <f>ประชากรรายอายุ!AU282+ประชากรรายอายุ!EW282</f>
        <v>132</v>
      </c>
      <c r="AV282" s="7">
        <f>ประชากรรายอายุ!AV282+ประชากรรายอายุ!EX282</f>
        <v>97</v>
      </c>
      <c r="AW282" s="7">
        <f>ประชากรรายอายุ!AW282+ประชากรรายอายุ!EY282</f>
        <v>110</v>
      </c>
      <c r="AX282" s="7">
        <f>ประชากรรายอายุ!AX282+ประชากรรายอายุ!EZ282</f>
        <v>105</v>
      </c>
      <c r="AY282" s="7">
        <f>ประชากรรายอายุ!AY282+ประชากรรายอายุ!FA282</f>
        <v>83</v>
      </c>
      <c r="AZ282" s="7">
        <f>ประชากรรายอายุ!AZ282+ประชากรรายอายุ!FB282</f>
        <v>86</v>
      </c>
      <c r="BA282" s="7">
        <f>ประชากรรายอายุ!BA282+ประชากรรายอายุ!FC282</f>
        <v>81</v>
      </c>
      <c r="BB282" s="7">
        <f>ประชากรรายอายุ!BB282+ประชากรรายอายุ!FD282</f>
        <v>81</v>
      </c>
      <c r="BC282" s="7">
        <f>ประชากรรายอายุ!BC282+ประชากรรายอายุ!FE282</f>
        <v>83</v>
      </c>
      <c r="BD282" s="7">
        <f>ประชากรรายอายุ!BD282+ประชากรรายอายุ!FF282</f>
        <v>78</v>
      </c>
      <c r="BE282" s="7">
        <f>ประชากรรายอายุ!BE282+ประชากรรายอายุ!FG282</f>
        <v>67</v>
      </c>
      <c r="BF282" s="7">
        <f>ประชากรรายอายุ!BF282+ประชากรรายอายุ!FH282</f>
        <v>73</v>
      </c>
      <c r="BG282" s="7">
        <f>ประชากรรายอายุ!BG282+ประชากรรายอายุ!FI282</f>
        <v>72</v>
      </c>
      <c r="BH282" s="7">
        <f>ประชากรรายอายุ!BH282+ประชากรรายอายุ!FJ282</f>
        <v>61</v>
      </c>
      <c r="BI282" s="7">
        <f>ประชากรรายอายุ!BI282+ประชากรรายอายุ!FK282</f>
        <v>51</v>
      </c>
      <c r="BJ282" s="7">
        <f>ประชากรรายอายุ!BJ282+ประชากรรายอายุ!FL282</f>
        <v>60</v>
      </c>
      <c r="BK282" s="7">
        <f>ประชากรรายอายุ!BK282+ประชากรรายอายุ!FM282</f>
        <v>59</v>
      </c>
      <c r="BL282" s="7">
        <f>ประชากรรายอายุ!BL282+ประชากรรายอายุ!FN282</f>
        <v>56</v>
      </c>
      <c r="BM282" s="7">
        <f>ประชากรรายอายุ!BM282+ประชากรรายอายุ!FO282</f>
        <v>75</v>
      </c>
      <c r="BN282" s="7">
        <f>ประชากรรายอายุ!BN282+ประชากรรายอายุ!FP282</f>
        <v>51</v>
      </c>
      <c r="BO282" s="7">
        <f>ประชากรรายอายุ!BO282+ประชากรรายอายุ!FQ282</f>
        <v>46</v>
      </c>
      <c r="BP282" s="7">
        <f>ประชากรรายอายุ!BP282+ประชากรรายอายุ!FR282</f>
        <v>44</v>
      </c>
      <c r="BQ282" s="7">
        <f>ประชากรรายอายุ!BQ282+ประชากรรายอายุ!FS282</f>
        <v>45</v>
      </c>
      <c r="BR282" s="7">
        <f>ประชากรรายอายุ!BR282+ประชากรรายอายุ!FT282</f>
        <v>39</v>
      </c>
      <c r="BS282" s="7">
        <f>ประชากรรายอายุ!BS282+ประชากรรายอายุ!FU282</f>
        <v>40</v>
      </c>
      <c r="BT282" s="7">
        <f>ประชากรรายอายุ!BT282+ประชากรรายอายุ!FV282</f>
        <v>50</v>
      </c>
      <c r="BU282" s="7">
        <f>ประชากรรายอายุ!BU282+ประชากรรายอายุ!FW282</f>
        <v>45</v>
      </c>
      <c r="BV282" s="7">
        <f>ประชากรรายอายุ!BV282+ประชากรรายอายุ!FX282</f>
        <v>30</v>
      </c>
      <c r="BW282" s="7">
        <f>ประชากรรายอายุ!BW282+ประชากรรายอายุ!FY282</f>
        <v>38</v>
      </c>
      <c r="BX282" s="7">
        <f>ประชากรรายอายุ!BX282+ประชากรรายอายุ!FZ282</f>
        <v>27</v>
      </c>
      <c r="BY282" s="7">
        <f>ประชากรรายอายุ!BY282+ประชากรรายอายุ!GA282</f>
        <v>23</v>
      </c>
      <c r="BZ282" s="7">
        <f>ประชากรรายอายุ!BZ282+ประชากรรายอายุ!GB282</f>
        <v>14</v>
      </c>
      <c r="CA282" s="7">
        <f>ประชากรรายอายุ!CA282+ประชากรรายอายุ!GC282</f>
        <v>26</v>
      </c>
      <c r="CB282" s="7">
        <f>ประชากรรายอายุ!CB282+ประชากรรายอายุ!GD282</f>
        <v>21</v>
      </c>
      <c r="CC282" s="7">
        <f>ประชากรรายอายุ!CC282+ประชากรรายอายุ!GE282</f>
        <v>13</v>
      </c>
      <c r="CD282" s="7">
        <f>ประชากรรายอายุ!CD282+ประชากรรายอายุ!GF282</f>
        <v>19</v>
      </c>
      <c r="CE282" s="7">
        <f>ประชากรรายอายุ!CE282+ประชากรรายอายุ!GG282</f>
        <v>26</v>
      </c>
      <c r="CF282" s="7">
        <f>ประชากรรายอายุ!CF282+ประชากรรายอายุ!GH282</f>
        <v>6</v>
      </c>
      <c r="CG282" s="7">
        <f>ประชากรรายอายุ!CG282+ประชากรรายอายุ!GI282</f>
        <v>8</v>
      </c>
      <c r="CH282" s="7">
        <f>ประชากรรายอายุ!CH282+ประชากรรายอายุ!GJ282</f>
        <v>6</v>
      </c>
      <c r="CI282" s="7">
        <f>ประชากรรายอายุ!CI282+ประชากรรายอายุ!GK282</f>
        <v>14</v>
      </c>
      <c r="CJ282" s="7">
        <f>ประชากรรายอายุ!CJ282+ประชากรรายอายุ!GL282</f>
        <v>5</v>
      </c>
      <c r="CK282" s="7">
        <f>ประชากรรายอายุ!CK282+ประชากรรายอายุ!GM282</f>
        <v>6</v>
      </c>
      <c r="CL282" s="7">
        <f>ประชากรรายอายุ!CL282+ประชากรรายอายุ!GN282</f>
        <v>6</v>
      </c>
      <c r="CM282" s="7">
        <f>ประชากรรายอายุ!CM282+ประชากรรายอายุ!GO282</f>
        <v>1</v>
      </c>
      <c r="CN282" s="7">
        <f>ประชากรรายอายุ!CN282+ประชากรรายอายุ!GP282</f>
        <v>3</v>
      </c>
      <c r="CO282" s="7">
        <f>ประชากรรายอายุ!CO282+ประชากรรายอายุ!GQ282</f>
        <v>2</v>
      </c>
      <c r="CP282" s="7">
        <f>ประชากรรายอายุ!CP282+ประชากรรายอายุ!GR282</f>
        <v>1</v>
      </c>
      <c r="CQ282" s="7">
        <f>ประชากรรายอายุ!CQ282+ประชากรรายอายุ!GS282</f>
        <v>3</v>
      </c>
      <c r="CR282" s="7">
        <f>ประชากรรายอายุ!CR282+ประชากรรายอายุ!GT282</f>
        <v>0</v>
      </c>
      <c r="CS282" s="7">
        <f>ประชากรรายอายุ!CS282+ประชากรรายอายุ!GU282</f>
        <v>1</v>
      </c>
      <c r="CT282" s="7">
        <f>ประชากรรายอายุ!CT282+ประชากรรายอายุ!GV282</f>
        <v>0</v>
      </c>
      <c r="CU282" s="7">
        <f>ประชากรรายอายุ!CU282+ประชากรรายอายุ!GW282</f>
        <v>0</v>
      </c>
      <c r="CV282" s="7">
        <f>ประชากรรายอายุ!CV282+ประชากรรายอายุ!GX282</f>
        <v>1</v>
      </c>
      <c r="CW282" s="7">
        <f>ประชากรรายอายุ!CW282+ประชากรรายอายุ!GY282</f>
        <v>0</v>
      </c>
      <c r="CX282" s="7">
        <f>ประชากรรายอายุ!CX282+ประชากรรายอายุ!GZ282</f>
        <v>0</v>
      </c>
      <c r="CY282" s="7">
        <f>ประชากรรายอายุ!CY282+ประชากรรายอายุ!HA282</f>
        <v>0</v>
      </c>
      <c r="CZ282" s="7">
        <f>ประชากรรายอายุ!CZ282+ประชากรรายอายุ!HB282</f>
        <v>0</v>
      </c>
      <c r="DA282" s="7">
        <f>ประชากรรายอายุ!DA282+ประชากรรายอายุ!HC282</f>
        <v>0</v>
      </c>
      <c r="DB282" s="7">
        <f>ประชากรรายอายุ!DB282+ประชากรรายอายุ!HD282</f>
        <v>0</v>
      </c>
      <c r="DC282" s="7">
        <f>ประชากรรายอายุ!DC282+ประชากรรายอายุ!HE282</f>
        <v>1</v>
      </c>
      <c r="DD282" s="7">
        <f>ประชากรรายอายุ!DD282+ประชากรรายอายุ!HF282</f>
        <v>2</v>
      </c>
    </row>
    <row r="283" spans="1:108">
      <c r="A283" s="5"/>
      <c r="B283" s="5" t="s">
        <v>204</v>
      </c>
      <c r="C283" s="7">
        <f>ประชากรรายอายุ!C283+ประชากรรายอายุ!DE283</f>
        <v>46</v>
      </c>
      <c r="D283" s="7">
        <f>ประชากรรายอายุ!D283+ประชากรรายอายุ!DF283</f>
        <v>49</v>
      </c>
      <c r="E283" s="7">
        <f>ประชากรรายอายุ!E283+ประชากรรายอายุ!DG283</f>
        <v>66</v>
      </c>
      <c r="F283" s="7">
        <f>ประชากรรายอายุ!F283+ประชากรรายอายุ!DH283</f>
        <v>58</v>
      </c>
      <c r="G283" s="7">
        <f>ประชากรรายอายุ!G283+ประชากรรายอายุ!DI283</f>
        <v>49</v>
      </c>
      <c r="H283" s="7">
        <f>ประชากรรายอายุ!H283+ประชากรรายอายุ!DJ283</f>
        <v>62</v>
      </c>
      <c r="I283" s="7">
        <f>ประชากรรายอายุ!I283+ประชากรรายอายุ!DK283</f>
        <v>48</v>
      </c>
      <c r="J283" s="7">
        <f>ประชากรรายอายุ!J283+ประชากรรายอายุ!DL283</f>
        <v>63</v>
      </c>
      <c r="K283" s="7">
        <f>ประชากรรายอายุ!K283+ประชากรรายอายุ!DM283</f>
        <v>64</v>
      </c>
      <c r="L283" s="7">
        <f>ประชากรรายอายุ!L283+ประชากรรายอายุ!DN283</f>
        <v>73</v>
      </c>
      <c r="M283" s="7">
        <f>ประชากรรายอายุ!M283+ประชากรรายอายุ!DO283</f>
        <v>52</v>
      </c>
      <c r="N283" s="7">
        <f>ประชากรรายอายุ!N283+ประชากรรายอายุ!DP283</f>
        <v>73</v>
      </c>
      <c r="O283" s="7">
        <f>ประชากรรายอายุ!O283+ประชากรรายอายุ!DQ283</f>
        <v>63</v>
      </c>
      <c r="P283" s="7">
        <f>ประชากรรายอายุ!P283+ประชากรรายอายุ!DR283</f>
        <v>55</v>
      </c>
      <c r="Q283" s="7">
        <f>ประชากรรายอายุ!Q283+ประชากรรายอายุ!DS283</f>
        <v>84</v>
      </c>
      <c r="R283" s="7">
        <f>ประชากรรายอายุ!R283+ประชากรรายอายุ!DT283</f>
        <v>78</v>
      </c>
      <c r="S283" s="7">
        <f>ประชากรรายอายุ!S283+ประชากรรายอายุ!DU283</f>
        <v>91</v>
      </c>
      <c r="T283" s="7">
        <f>ประชากรรายอายุ!T283+ประชากรรายอายุ!DV283</f>
        <v>88</v>
      </c>
      <c r="U283" s="7">
        <f>ประชากรรายอายุ!U283+ประชากรรายอายุ!DW283</f>
        <v>75</v>
      </c>
      <c r="V283" s="7">
        <f>ประชากรรายอายุ!V283+ประชากรรายอายุ!DX283</f>
        <v>81</v>
      </c>
      <c r="W283" s="7">
        <f>ประชากรรายอายุ!W283+ประชากรรายอายุ!DY283</f>
        <v>70</v>
      </c>
      <c r="X283" s="7">
        <f>ประชากรรายอายุ!X283+ประชากรรายอายุ!DZ283</f>
        <v>74</v>
      </c>
      <c r="Y283" s="7">
        <f>ประชากรรายอายุ!Y283+ประชากรรายอายุ!EA283</f>
        <v>75</v>
      </c>
      <c r="Z283" s="7">
        <f>ประชากรรายอายุ!Z283+ประชากรรายอายุ!EB283</f>
        <v>81</v>
      </c>
      <c r="AA283" s="7">
        <f>ประชากรรายอายุ!AA283+ประชากรรายอายุ!EC283</f>
        <v>92</v>
      </c>
      <c r="AB283" s="7">
        <f>ประชากรรายอายุ!AB283+ประชากรรายอายุ!ED283</f>
        <v>71</v>
      </c>
      <c r="AC283" s="7">
        <f>ประชากรรายอายุ!AC283+ประชากรรายอายุ!EE283</f>
        <v>59</v>
      </c>
      <c r="AD283" s="7">
        <f>ประชากรรายอายุ!AD283+ประชากรรายอายุ!EF283</f>
        <v>59</v>
      </c>
      <c r="AE283" s="7">
        <f>ประชากรรายอายุ!AE283+ประชากรรายอายุ!EG283</f>
        <v>63</v>
      </c>
      <c r="AF283" s="7">
        <f>ประชากรรายอายุ!AF283+ประชากรรายอายุ!EH283</f>
        <v>68</v>
      </c>
      <c r="AG283" s="7">
        <f>ประชากรรายอายุ!AG283+ประชากรรายอายุ!EI283</f>
        <v>89</v>
      </c>
      <c r="AH283" s="7">
        <f>ประชากรรายอายุ!AH283+ประชากรรายอายุ!EJ283</f>
        <v>80</v>
      </c>
      <c r="AI283" s="7">
        <f>ประชากรรายอายุ!AI283+ประชากรรายอายุ!EK283</f>
        <v>89</v>
      </c>
      <c r="AJ283" s="7">
        <f>ประชากรรายอายุ!AJ283+ประชากรรายอายุ!EL283</f>
        <v>77</v>
      </c>
      <c r="AK283" s="7">
        <f>ประชากรรายอายุ!AK283+ประชากรรายอายุ!EM283</f>
        <v>76</v>
      </c>
      <c r="AL283" s="7">
        <f>ประชากรรายอายุ!AL283+ประชากรรายอายุ!EN283</f>
        <v>87</v>
      </c>
      <c r="AM283" s="7">
        <f>ประชากรรายอายุ!AM283+ประชากรรายอายุ!EO283</f>
        <v>85</v>
      </c>
      <c r="AN283" s="7">
        <f>ประชากรรายอายุ!AN283+ประชากรรายอายุ!EP283</f>
        <v>88</v>
      </c>
      <c r="AO283" s="7">
        <f>ประชากรรายอายุ!AO283+ประชากรรายอายุ!EQ283</f>
        <v>90</v>
      </c>
      <c r="AP283" s="7">
        <f>ประชากรรายอายุ!AP283+ประชากรรายอายุ!ER283</f>
        <v>96</v>
      </c>
      <c r="AQ283" s="7">
        <f>ประชากรรายอายุ!AQ283+ประชากรรายอายุ!ES283</f>
        <v>83</v>
      </c>
      <c r="AR283" s="7">
        <f>ประชากรรายอายุ!AR283+ประชากรรายอายุ!ET283</f>
        <v>72</v>
      </c>
      <c r="AS283" s="7">
        <f>ประชากรรายอายุ!AS283+ประชากรรายอายุ!EU283</f>
        <v>108</v>
      </c>
      <c r="AT283" s="7">
        <f>ประชากรรายอายุ!AT283+ประชากรรายอายุ!EV283</f>
        <v>77</v>
      </c>
      <c r="AU283" s="7">
        <f>ประชากรรายอายุ!AU283+ประชากรรายอายุ!EW283</f>
        <v>95</v>
      </c>
      <c r="AV283" s="7">
        <f>ประชากรรายอายุ!AV283+ประชากรรายอายุ!EX283</f>
        <v>84</v>
      </c>
      <c r="AW283" s="7">
        <f>ประชากรรายอายุ!AW283+ประชากรรายอายุ!EY283</f>
        <v>86</v>
      </c>
      <c r="AX283" s="7">
        <f>ประชากรรายอายุ!AX283+ประชากรรายอายุ!EZ283</f>
        <v>76</v>
      </c>
      <c r="AY283" s="7">
        <f>ประชากรรายอายุ!AY283+ประชากรรายอายุ!FA283</f>
        <v>57</v>
      </c>
      <c r="AZ283" s="7">
        <f>ประชากรรายอายุ!AZ283+ประชากรรายอายุ!FB283</f>
        <v>71</v>
      </c>
      <c r="BA283" s="7">
        <f>ประชากรรายอายุ!BA283+ประชากรรายอายุ!FC283</f>
        <v>69</v>
      </c>
      <c r="BB283" s="7">
        <f>ประชากรรายอายุ!BB283+ประชากรรายอายุ!FD283</f>
        <v>46</v>
      </c>
      <c r="BC283" s="7">
        <f>ประชากรรายอายุ!BC283+ประชากรรายอายุ!FE283</f>
        <v>56</v>
      </c>
      <c r="BD283" s="7">
        <f>ประชากรรายอายุ!BD283+ประชากรรายอายุ!FF283</f>
        <v>38</v>
      </c>
      <c r="BE283" s="7">
        <f>ประชากรรายอายุ!BE283+ประชากรรายอายุ!FG283</f>
        <v>58</v>
      </c>
      <c r="BF283" s="7">
        <f>ประชากรรายอายุ!BF283+ประชากรรายอายุ!FH283</f>
        <v>36</v>
      </c>
      <c r="BG283" s="7">
        <f>ประชากรรายอายุ!BG283+ประชากรรายอายุ!FI283</f>
        <v>37</v>
      </c>
      <c r="BH283" s="7">
        <f>ประชากรรายอายุ!BH283+ประชากรรายอายุ!FJ283</f>
        <v>35</v>
      </c>
      <c r="BI283" s="7">
        <f>ประชากรรายอายุ!BI283+ประชากรรายอายุ!FK283</f>
        <v>28</v>
      </c>
      <c r="BJ283" s="7">
        <f>ประชากรรายอายุ!BJ283+ประชากรรายอายุ!FL283</f>
        <v>49</v>
      </c>
      <c r="BK283" s="7">
        <f>ประชากรรายอายุ!BK283+ประชากรรายอายุ!FM283</f>
        <v>44</v>
      </c>
      <c r="BL283" s="7">
        <f>ประชากรรายอายุ!BL283+ประชากรรายอายุ!FN283</f>
        <v>53</v>
      </c>
      <c r="BM283" s="7">
        <f>ประชากรรายอายุ!BM283+ประชากรรายอายุ!FO283</f>
        <v>34</v>
      </c>
      <c r="BN283" s="7">
        <f>ประชากรรายอายุ!BN283+ประชากรรายอายุ!FP283</f>
        <v>39</v>
      </c>
      <c r="BO283" s="7">
        <f>ประชากรรายอายุ!BO283+ประชากรรายอายุ!FQ283</f>
        <v>33</v>
      </c>
      <c r="BP283" s="7">
        <f>ประชากรรายอายุ!BP283+ประชากรรายอายุ!FR283</f>
        <v>28</v>
      </c>
      <c r="BQ283" s="7">
        <f>ประชากรรายอายุ!BQ283+ประชากรรายอายุ!FS283</f>
        <v>19</v>
      </c>
      <c r="BR283" s="7">
        <f>ประชากรรายอายุ!BR283+ประชากรรายอายุ!FT283</f>
        <v>29</v>
      </c>
      <c r="BS283" s="7">
        <f>ประชากรรายอายุ!BS283+ประชากรรายอายุ!FU283</f>
        <v>26</v>
      </c>
      <c r="BT283" s="7">
        <f>ประชากรรายอายุ!BT283+ประชากรรายอายุ!FV283</f>
        <v>22</v>
      </c>
      <c r="BU283" s="7">
        <f>ประชากรรายอายุ!BU283+ประชากรรายอายุ!FW283</f>
        <v>29</v>
      </c>
      <c r="BV283" s="7">
        <f>ประชากรรายอายุ!BV283+ประชากรรายอายุ!FX283</f>
        <v>18</v>
      </c>
      <c r="BW283" s="7">
        <f>ประชากรรายอายุ!BW283+ประชากรรายอายุ!FY283</f>
        <v>23</v>
      </c>
      <c r="BX283" s="7">
        <f>ประชากรรายอายุ!BX283+ประชากรรายอายุ!FZ283</f>
        <v>26</v>
      </c>
      <c r="BY283" s="7">
        <f>ประชากรรายอายุ!BY283+ประชากรรายอายุ!GA283</f>
        <v>24</v>
      </c>
      <c r="BZ283" s="7">
        <f>ประชากรรายอายุ!BZ283+ประชากรรายอายุ!GB283</f>
        <v>16</v>
      </c>
      <c r="CA283" s="7">
        <f>ประชากรรายอายุ!CA283+ประชากรรายอายุ!GC283</f>
        <v>21</v>
      </c>
      <c r="CB283" s="7">
        <f>ประชากรรายอายุ!CB283+ประชากรรายอายุ!GD283</f>
        <v>9</v>
      </c>
      <c r="CC283" s="7">
        <f>ประชากรรายอายุ!CC283+ประชากรรายอายุ!GE283</f>
        <v>15</v>
      </c>
      <c r="CD283" s="7">
        <f>ประชากรรายอายุ!CD283+ประชากรรายอายุ!GF283</f>
        <v>10</v>
      </c>
      <c r="CE283" s="7">
        <f>ประชากรรายอายุ!CE283+ประชากรรายอายุ!GG283</f>
        <v>17</v>
      </c>
      <c r="CF283" s="7">
        <f>ประชากรรายอายุ!CF283+ประชากรรายอายุ!GH283</f>
        <v>11</v>
      </c>
      <c r="CG283" s="7">
        <f>ประชากรรายอายุ!CG283+ประชากรรายอายุ!GI283</f>
        <v>10</v>
      </c>
      <c r="CH283" s="7">
        <f>ประชากรรายอายุ!CH283+ประชากรรายอายุ!GJ283</f>
        <v>9</v>
      </c>
      <c r="CI283" s="7">
        <f>ประชากรรายอายุ!CI283+ประชากรรายอายุ!GK283</f>
        <v>6</v>
      </c>
      <c r="CJ283" s="7">
        <f>ประชากรรายอายุ!CJ283+ประชากรรายอายุ!GL283</f>
        <v>7</v>
      </c>
      <c r="CK283" s="7">
        <f>ประชากรรายอายุ!CK283+ประชากรรายอายุ!GM283</f>
        <v>3</v>
      </c>
      <c r="CL283" s="7">
        <f>ประชากรรายอายุ!CL283+ประชากรรายอายุ!GN283</f>
        <v>1</v>
      </c>
      <c r="CM283" s="7">
        <f>ประชากรรายอายุ!CM283+ประชากรรายอายุ!GO283</f>
        <v>2</v>
      </c>
      <c r="CN283" s="7">
        <f>ประชากรรายอายุ!CN283+ประชากรรายอายุ!GP283</f>
        <v>2</v>
      </c>
      <c r="CO283" s="7">
        <f>ประชากรรายอายุ!CO283+ประชากรรายอายุ!GQ283</f>
        <v>0</v>
      </c>
      <c r="CP283" s="7">
        <f>ประชากรรายอายุ!CP283+ประชากรรายอายุ!GR283</f>
        <v>1</v>
      </c>
      <c r="CQ283" s="7">
        <f>ประชากรรายอายุ!CQ283+ประชากรรายอายุ!GS283</f>
        <v>0</v>
      </c>
      <c r="CR283" s="7">
        <f>ประชากรรายอายุ!CR283+ประชากรรายอายุ!GT283</f>
        <v>0</v>
      </c>
      <c r="CS283" s="7">
        <f>ประชากรรายอายุ!CS283+ประชากรรายอายุ!GU283</f>
        <v>0</v>
      </c>
      <c r="CT283" s="7">
        <f>ประชากรรายอายุ!CT283+ประชากรรายอายุ!GV283</f>
        <v>0</v>
      </c>
      <c r="CU283" s="7">
        <f>ประชากรรายอายุ!CU283+ประชากรรายอายุ!GW283</f>
        <v>1</v>
      </c>
      <c r="CV283" s="7">
        <f>ประชากรรายอายุ!CV283+ประชากรรายอายุ!GX283</f>
        <v>0</v>
      </c>
      <c r="CW283" s="7">
        <f>ประชากรรายอายุ!CW283+ประชากรรายอายุ!GY283</f>
        <v>0</v>
      </c>
      <c r="CX283" s="7">
        <f>ประชากรรายอายุ!CX283+ประชากรรายอายุ!GZ283</f>
        <v>0</v>
      </c>
      <c r="CY283" s="7">
        <f>ประชากรรายอายุ!CY283+ประชากรรายอายุ!HA283</f>
        <v>1</v>
      </c>
      <c r="CZ283" s="7">
        <f>ประชากรรายอายุ!CZ283+ประชากรรายอายุ!HB283</f>
        <v>0</v>
      </c>
      <c r="DA283" s="7">
        <f>ประชากรรายอายุ!DA283+ประชากรรายอายุ!HC283</f>
        <v>0</v>
      </c>
      <c r="DB283" s="7">
        <f>ประชากรรายอายุ!DB283+ประชากรรายอายุ!HD283</f>
        <v>0</v>
      </c>
      <c r="DC283" s="7">
        <f>ประชากรรายอายุ!DC283+ประชากรรายอายุ!HE283</f>
        <v>0</v>
      </c>
      <c r="DD283" s="7">
        <f>ประชากรรายอายุ!DD283+ประชากรรายอายุ!HF283</f>
        <v>1</v>
      </c>
    </row>
    <row r="284" spans="1:108">
      <c r="A284" s="15"/>
      <c r="B284" s="15" t="s">
        <v>205</v>
      </c>
      <c r="C284" s="16">
        <f>ประชากรรายอายุ!C284+ประชากรรายอายุ!DE284</f>
        <v>103</v>
      </c>
      <c r="D284" s="16">
        <f>ประชากรรายอายุ!D284+ประชากรรายอายุ!DF284</f>
        <v>109</v>
      </c>
      <c r="E284" s="16">
        <f>ประชากรรายอายุ!E284+ประชากรรายอายุ!DG284</f>
        <v>94</v>
      </c>
      <c r="F284" s="16">
        <f>ประชากรรายอายุ!F284+ประชากรรายอายุ!DH284</f>
        <v>93</v>
      </c>
      <c r="G284" s="16">
        <f>ประชากรรายอายุ!G284+ประชากรรายอายุ!DI284</f>
        <v>86</v>
      </c>
      <c r="H284" s="16">
        <f>ประชากรรายอายุ!H284+ประชากรรายอายุ!DJ284</f>
        <v>105</v>
      </c>
      <c r="I284" s="16">
        <f>ประชากรรายอายุ!I284+ประชากรรายอายุ!DK284</f>
        <v>79</v>
      </c>
      <c r="J284" s="16">
        <f>ประชากรรายอายุ!J284+ประชากรรายอายุ!DL284</f>
        <v>98</v>
      </c>
      <c r="K284" s="16">
        <f>ประชากรรายอายุ!K284+ประชากรรายอายุ!DM284</f>
        <v>112</v>
      </c>
      <c r="L284" s="16">
        <f>ประชากรรายอายุ!L284+ประชากรรายอายุ!DN284</f>
        <v>80</v>
      </c>
      <c r="M284" s="16">
        <f>ประชากรรายอายุ!M284+ประชากรรายอายุ!DO284</f>
        <v>107</v>
      </c>
      <c r="N284" s="16">
        <f>ประชากรรายอายุ!N284+ประชากรรายอายุ!DP284</f>
        <v>92</v>
      </c>
      <c r="O284" s="16">
        <f>ประชากรรายอายุ!O284+ประชากรรายอายุ!DQ284</f>
        <v>113</v>
      </c>
      <c r="P284" s="16">
        <f>ประชากรรายอายุ!P284+ประชากรรายอายุ!DR284</f>
        <v>108</v>
      </c>
      <c r="Q284" s="16">
        <f>ประชากรรายอายุ!Q284+ประชากรรายอายุ!DS284</f>
        <v>109</v>
      </c>
      <c r="R284" s="16">
        <f>ประชากรรายอายุ!R284+ประชากรรายอายุ!DT284</f>
        <v>100</v>
      </c>
      <c r="S284" s="16">
        <f>ประชากรรายอายุ!S284+ประชากรรายอายุ!DU284</f>
        <v>148</v>
      </c>
      <c r="T284" s="16">
        <f>ประชากรรายอายุ!T284+ประชากรรายอายุ!DV284</f>
        <v>122</v>
      </c>
      <c r="U284" s="16">
        <f>ประชากรรายอายุ!U284+ประชากรรายอายุ!DW284</f>
        <v>129</v>
      </c>
      <c r="V284" s="16">
        <f>ประชากรรายอายุ!V284+ประชากรรายอายุ!DX284</f>
        <v>106</v>
      </c>
      <c r="W284" s="16">
        <f>ประชากรรายอายุ!W284+ประชากรรายอายุ!DY284</f>
        <v>131</v>
      </c>
      <c r="X284" s="16">
        <f>ประชากรรายอายุ!X284+ประชากรรายอายุ!DZ284</f>
        <v>120</v>
      </c>
      <c r="Y284" s="16">
        <f>ประชากรรายอายุ!Y284+ประชากรรายอายุ!EA284</f>
        <v>100</v>
      </c>
      <c r="Z284" s="16">
        <f>ประชากรรายอายุ!Z284+ประชากรรายอายุ!EB284</f>
        <v>122</v>
      </c>
      <c r="AA284" s="16">
        <f>ประชากรรายอายุ!AA284+ประชากรรายอายุ!EC284</f>
        <v>119</v>
      </c>
      <c r="AB284" s="16">
        <f>ประชากรรายอายุ!AB284+ประชากรรายอายุ!ED284</f>
        <v>109</v>
      </c>
      <c r="AC284" s="16">
        <f>ประชากรรายอายุ!AC284+ประชากรรายอายุ!EE284</f>
        <v>100</v>
      </c>
      <c r="AD284" s="16">
        <f>ประชากรรายอายุ!AD284+ประชากรรายอายุ!EF284</f>
        <v>117</v>
      </c>
      <c r="AE284" s="16">
        <f>ประชากรรายอายุ!AE284+ประชากรรายอายุ!EG284</f>
        <v>111</v>
      </c>
      <c r="AF284" s="16">
        <f>ประชากรรายอายุ!AF284+ประชากรรายอายุ!EH284</f>
        <v>110</v>
      </c>
      <c r="AG284" s="16">
        <f>ประชากรรายอายุ!AG284+ประชากรรายอายุ!EI284</f>
        <v>128</v>
      </c>
      <c r="AH284" s="16">
        <f>ประชากรรายอายุ!AH284+ประชากรรายอายุ!EJ284</f>
        <v>142</v>
      </c>
      <c r="AI284" s="16">
        <f>ประชากรรายอายุ!AI284+ประชากรรายอายุ!EK284</f>
        <v>112</v>
      </c>
      <c r="AJ284" s="16">
        <f>ประชากรรายอายุ!AJ284+ประชากรรายอายุ!EL284</f>
        <v>124</v>
      </c>
      <c r="AK284" s="16">
        <f>ประชากรรายอายุ!AK284+ประชากรรายอายุ!EM284</f>
        <v>118</v>
      </c>
      <c r="AL284" s="16">
        <f>ประชากรรายอายุ!AL284+ประชากรรายอายุ!EN284</f>
        <v>98</v>
      </c>
      <c r="AM284" s="16">
        <f>ประชากรรายอายุ!AM284+ประชากรรายอายุ!EO284</f>
        <v>119</v>
      </c>
      <c r="AN284" s="16">
        <f>ประชากรรายอายุ!AN284+ประชากรรายอายุ!EP284</f>
        <v>129</v>
      </c>
      <c r="AO284" s="16">
        <f>ประชากรรายอายุ!AO284+ประชากรรายอายุ!EQ284</f>
        <v>133</v>
      </c>
      <c r="AP284" s="16">
        <f>ประชากรรายอายุ!AP284+ประชากรรายอายุ!ER284</f>
        <v>137</v>
      </c>
      <c r="AQ284" s="16">
        <f>ประชากรรายอายุ!AQ284+ประชากรรายอายุ!ES284</f>
        <v>144</v>
      </c>
      <c r="AR284" s="16">
        <f>ประชากรรายอายุ!AR284+ประชากรรายอายุ!ET284</f>
        <v>131</v>
      </c>
      <c r="AS284" s="16">
        <f>ประชากรรายอายุ!AS284+ประชากรรายอายุ!EU284</f>
        <v>143</v>
      </c>
      <c r="AT284" s="16">
        <f>ประชากรรายอายุ!AT284+ประชากรรายอายุ!EV284</f>
        <v>119</v>
      </c>
      <c r="AU284" s="16">
        <f>ประชากรรายอายุ!AU284+ประชากรรายอายุ!EW284</f>
        <v>130</v>
      </c>
      <c r="AV284" s="16">
        <f>ประชากรรายอายุ!AV284+ประชากรรายอายุ!EX284</f>
        <v>112</v>
      </c>
      <c r="AW284" s="16">
        <f>ประชากรรายอายุ!AW284+ประชากรรายอายุ!EY284</f>
        <v>129</v>
      </c>
      <c r="AX284" s="16">
        <f>ประชากรรายอายุ!AX284+ประชากรรายอายุ!EZ284</f>
        <v>105</v>
      </c>
      <c r="AY284" s="16">
        <f>ประชากรรายอายุ!AY284+ประชากรรายอายุ!FA284</f>
        <v>94</v>
      </c>
      <c r="AZ284" s="16">
        <f>ประชากรรายอายุ!AZ284+ประชากรรายอายุ!FB284</f>
        <v>95</v>
      </c>
      <c r="BA284" s="16">
        <f>ประชากรรายอายุ!BA284+ประชากรรายอายุ!FC284</f>
        <v>93</v>
      </c>
      <c r="BB284" s="16">
        <f>ประชากรรายอายุ!BB284+ประชากรรายอายุ!FD284</f>
        <v>97</v>
      </c>
      <c r="BC284" s="16">
        <f>ประชากรรายอายุ!BC284+ประชากรรายอายุ!FE284</f>
        <v>82</v>
      </c>
      <c r="BD284" s="16">
        <f>ประชากรรายอายุ!BD284+ประชากรรายอายุ!FF284</f>
        <v>85</v>
      </c>
      <c r="BE284" s="16">
        <f>ประชากรรายอายุ!BE284+ประชากรรายอายุ!FG284</f>
        <v>74</v>
      </c>
      <c r="BF284" s="16">
        <f>ประชากรรายอายุ!BF284+ประชากรรายอายุ!FH284</f>
        <v>78</v>
      </c>
      <c r="BG284" s="16">
        <f>ประชากรรายอายุ!BG284+ประชากรรายอายุ!FI284</f>
        <v>74</v>
      </c>
      <c r="BH284" s="16">
        <f>ประชากรรายอายุ!BH284+ประชากรรายอายุ!FJ284</f>
        <v>70</v>
      </c>
      <c r="BI284" s="16">
        <f>ประชากรรายอายุ!BI284+ประชากรรายอายุ!FK284</f>
        <v>68</v>
      </c>
      <c r="BJ284" s="16">
        <f>ประชากรรายอายุ!BJ284+ประชากรรายอายุ!FL284</f>
        <v>73</v>
      </c>
      <c r="BK284" s="16">
        <f>ประชากรรายอายุ!BK284+ประชากรรายอายุ!FM284</f>
        <v>58</v>
      </c>
      <c r="BL284" s="16">
        <f>ประชากรรายอายุ!BL284+ประชากรรายอายุ!FN284</f>
        <v>65</v>
      </c>
      <c r="BM284" s="16">
        <f>ประชากรรายอายุ!BM284+ประชากรรายอายุ!FO284</f>
        <v>64</v>
      </c>
      <c r="BN284" s="16">
        <f>ประชากรรายอายุ!BN284+ประชากรรายอายุ!FP284</f>
        <v>55</v>
      </c>
      <c r="BO284" s="16">
        <f>ประชากรรายอายุ!BO284+ประชากรรายอายุ!FQ284</f>
        <v>45</v>
      </c>
      <c r="BP284" s="16">
        <f>ประชากรรายอายุ!BP284+ประชากรรายอายุ!FR284</f>
        <v>31</v>
      </c>
      <c r="BQ284" s="16">
        <f>ประชากรรายอายุ!BQ284+ประชากรรายอายุ!FS284</f>
        <v>36</v>
      </c>
      <c r="BR284" s="16">
        <f>ประชากรรายอายุ!BR284+ประชากรรายอายุ!FT284</f>
        <v>31</v>
      </c>
      <c r="BS284" s="16">
        <f>ประชากรรายอายุ!BS284+ประชากรรายอายุ!FU284</f>
        <v>25</v>
      </c>
      <c r="BT284" s="16">
        <f>ประชากรรายอายุ!BT284+ประชากรรายอายุ!FV284</f>
        <v>36</v>
      </c>
      <c r="BU284" s="16">
        <f>ประชากรรายอายุ!BU284+ประชากรรายอายุ!FW284</f>
        <v>24</v>
      </c>
      <c r="BV284" s="16">
        <f>ประชากรรายอายุ!BV284+ประชากรรายอายุ!FX284</f>
        <v>35</v>
      </c>
      <c r="BW284" s="16">
        <f>ประชากรรายอายุ!BW284+ประชากรรายอายุ!FY284</f>
        <v>23</v>
      </c>
      <c r="BX284" s="16">
        <f>ประชากรรายอายุ!BX284+ประชากรรายอายุ!FZ284</f>
        <v>29</v>
      </c>
      <c r="BY284" s="16">
        <f>ประชากรรายอายุ!BY284+ประชากรรายอายุ!GA284</f>
        <v>33</v>
      </c>
      <c r="BZ284" s="16">
        <f>ประชากรรายอายุ!BZ284+ประชากรรายอายุ!GB284</f>
        <v>24</v>
      </c>
      <c r="CA284" s="16">
        <f>ประชากรรายอายุ!CA284+ประชากรรายอายุ!GC284</f>
        <v>26</v>
      </c>
      <c r="CB284" s="16">
        <f>ประชากรรายอายุ!CB284+ประชากรรายอายุ!GD284</f>
        <v>22</v>
      </c>
      <c r="CC284" s="16">
        <f>ประชากรรายอายุ!CC284+ประชากรรายอายุ!GE284</f>
        <v>18</v>
      </c>
      <c r="CD284" s="16">
        <f>ประชากรรายอายุ!CD284+ประชากรรายอายุ!GF284</f>
        <v>26</v>
      </c>
      <c r="CE284" s="16">
        <f>ประชากรรายอายุ!CE284+ประชากรรายอายุ!GG284</f>
        <v>15</v>
      </c>
      <c r="CF284" s="16">
        <f>ประชากรรายอายุ!CF284+ประชากรรายอายุ!GH284</f>
        <v>13</v>
      </c>
      <c r="CG284" s="16">
        <f>ประชากรรายอายุ!CG284+ประชากรรายอายุ!GI284</f>
        <v>11</v>
      </c>
      <c r="CH284" s="16">
        <f>ประชากรรายอายุ!CH284+ประชากรรายอายุ!GJ284</f>
        <v>7</v>
      </c>
      <c r="CI284" s="16">
        <f>ประชากรรายอายุ!CI284+ประชากรรายอายุ!GK284</f>
        <v>9</v>
      </c>
      <c r="CJ284" s="16">
        <f>ประชากรรายอายุ!CJ284+ประชากรรายอายุ!GL284</f>
        <v>13</v>
      </c>
      <c r="CK284" s="16">
        <f>ประชากรรายอายุ!CK284+ประชากรรายอายุ!GM284</f>
        <v>8</v>
      </c>
      <c r="CL284" s="16">
        <f>ประชากรรายอายุ!CL284+ประชากรรายอายุ!GN284</f>
        <v>4</v>
      </c>
      <c r="CM284" s="16">
        <f>ประชากรรายอายุ!CM284+ประชากรรายอายุ!GO284</f>
        <v>6</v>
      </c>
      <c r="CN284" s="16">
        <f>ประชากรรายอายุ!CN284+ประชากรรายอายุ!GP284</f>
        <v>3</v>
      </c>
      <c r="CO284" s="16">
        <f>ประชากรรายอายุ!CO284+ประชากรรายอายุ!GQ284</f>
        <v>6</v>
      </c>
      <c r="CP284" s="16">
        <f>ประชากรรายอายุ!CP284+ประชากรรายอายุ!GR284</f>
        <v>0</v>
      </c>
      <c r="CQ284" s="16">
        <f>ประชากรรายอายุ!CQ284+ประชากรรายอายุ!GS284</f>
        <v>5</v>
      </c>
      <c r="CR284" s="16">
        <f>ประชากรรายอายุ!CR284+ประชากรรายอายุ!GT284</f>
        <v>0</v>
      </c>
      <c r="CS284" s="16">
        <f>ประชากรรายอายุ!CS284+ประชากรรายอายุ!GU284</f>
        <v>1</v>
      </c>
      <c r="CT284" s="16">
        <f>ประชากรรายอายุ!CT284+ประชากรรายอายุ!GV284</f>
        <v>1</v>
      </c>
      <c r="CU284" s="16">
        <f>ประชากรรายอายุ!CU284+ประชากรรายอายุ!GW284</f>
        <v>0</v>
      </c>
      <c r="CV284" s="16">
        <f>ประชากรรายอายุ!CV284+ประชากรรายอายุ!GX284</f>
        <v>0</v>
      </c>
      <c r="CW284" s="16">
        <f>ประชากรรายอายุ!CW284+ประชากรรายอายุ!GY284</f>
        <v>0</v>
      </c>
      <c r="CX284" s="16">
        <f>ประชากรรายอายุ!CX284+ประชากรรายอายุ!GZ284</f>
        <v>1</v>
      </c>
      <c r="CY284" s="16">
        <f>ประชากรรายอายุ!CY284+ประชากรรายอายุ!HA284</f>
        <v>0</v>
      </c>
      <c r="CZ284" s="16">
        <f>ประชากรรายอายุ!CZ284+ประชากรรายอายุ!HB284</f>
        <v>0</v>
      </c>
      <c r="DA284" s="16">
        <f>ประชากรรายอายุ!DA284+ประชากรรายอายุ!HC284</f>
        <v>1</v>
      </c>
      <c r="DB284" s="16">
        <f>ประชากรรายอายุ!DB284+ประชากรรายอายุ!HD284</f>
        <v>0</v>
      </c>
      <c r="DC284" s="16">
        <f>ประชากรรายอายุ!DC284+ประชากรรายอายุ!HE284</f>
        <v>1</v>
      </c>
      <c r="DD284" s="16">
        <f>ประชากรรายอายุ!DD284+ประชากรรายอายุ!HF284</f>
        <v>8</v>
      </c>
    </row>
    <row r="285" spans="1:108" s="2" customFormat="1">
      <c r="A285" s="17">
        <v>24</v>
      </c>
      <c r="B285" s="17" t="s">
        <v>206</v>
      </c>
      <c r="C285" s="18">
        <f>ประชากรรายอายุ!C285+ประชากรรายอายุ!DE285</f>
        <v>374</v>
      </c>
      <c r="D285" s="18">
        <f>ประชากรรายอายุ!D285+ประชากรรายอายุ!DF285</f>
        <v>392</v>
      </c>
      <c r="E285" s="18">
        <f>ประชากรรายอายุ!E285+ประชากรรายอายุ!DG285</f>
        <v>335</v>
      </c>
      <c r="F285" s="18">
        <f>ประชากรรายอายุ!F285+ประชากรรายอายุ!DH285</f>
        <v>386</v>
      </c>
      <c r="G285" s="18">
        <f>ประชากรรายอายุ!G285+ประชากรรายอายุ!DI285</f>
        <v>436</v>
      </c>
      <c r="H285" s="18">
        <f>ประชากรรายอายุ!H285+ประชากรรายอายุ!DJ285</f>
        <v>421</v>
      </c>
      <c r="I285" s="18">
        <f>ประชากรรายอายุ!I285+ประชากรรายอายุ!DK285</f>
        <v>384</v>
      </c>
      <c r="J285" s="18">
        <f>ประชากรรายอายุ!J285+ประชากรรายอายุ!DL285</f>
        <v>413</v>
      </c>
      <c r="K285" s="18">
        <f>ประชากรรายอายุ!K285+ประชากรรายอายุ!DM285</f>
        <v>414</v>
      </c>
      <c r="L285" s="18">
        <f>ประชากรรายอายุ!L285+ประชากรรายอายุ!DN285</f>
        <v>413</v>
      </c>
      <c r="M285" s="18">
        <f>ประชากรรายอายุ!M285+ประชากรรายอายุ!DO285</f>
        <v>429</v>
      </c>
      <c r="N285" s="18">
        <f>ประชากรรายอายุ!N285+ประชากรรายอายุ!DP285</f>
        <v>447</v>
      </c>
      <c r="O285" s="18">
        <f>ประชากรรายอายุ!O285+ประชากรรายอายุ!DQ285</f>
        <v>452</v>
      </c>
      <c r="P285" s="18">
        <f>ประชากรรายอายุ!P285+ประชากรรายอายุ!DR285</f>
        <v>432</v>
      </c>
      <c r="Q285" s="18">
        <f>ประชากรรายอายุ!Q285+ประชากรรายอายุ!DS285</f>
        <v>463</v>
      </c>
      <c r="R285" s="18">
        <f>ประชากรรายอายุ!R285+ประชากรรายอายุ!DT285</f>
        <v>558</v>
      </c>
      <c r="S285" s="18">
        <f>ประชากรรายอายุ!S285+ประชากรรายอายุ!DU285</f>
        <v>501</v>
      </c>
      <c r="T285" s="18">
        <f>ประชากรรายอายุ!T285+ประชากรรายอายุ!DV285</f>
        <v>508</v>
      </c>
      <c r="U285" s="18">
        <f>ประชากรรายอายุ!U285+ประชากรรายอายุ!DW285</f>
        <v>505</v>
      </c>
      <c r="V285" s="18">
        <f>ประชากรรายอายุ!V285+ประชากรรายอายุ!DX285</f>
        <v>513</v>
      </c>
      <c r="W285" s="18">
        <f>ประชากรรายอายุ!W285+ประชากรรายอายุ!DY285</f>
        <v>488</v>
      </c>
      <c r="X285" s="18">
        <f>ประชากรรายอายุ!X285+ประชากรรายอายุ!DZ285</f>
        <v>474</v>
      </c>
      <c r="Y285" s="18">
        <f>ประชากรรายอายุ!Y285+ประชากรรายอายุ!EA285</f>
        <v>461</v>
      </c>
      <c r="Z285" s="18">
        <f>ประชากรรายอายุ!Z285+ประชากรรายอายุ!EB285</f>
        <v>473</v>
      </c>
      <c r="AA285" s="18">
        <f>ประชากรรายอายุ!AA285+ประชากรรายอายุ!EC285</f>
        <v>435</v>
      </c>
      <c r="AB285" s="18">
        <f>ประชากรรายอายุ!AB285+ประชากรรายอายุ!ED285</f>
        <v>422</v>
      </c>
      <c r="AC285" s="18">
        <f>ประชากรรายอายุ!AC285+ประชากรรายอายุ!EE285</f>
        <v>429</v>
      </c>
      <c r="AD285" s="18">
        <f>ประชากรรายอายุ!AD285+ประชากรรายอายุ!EF285</f>
        <v>467</v>
      </c>
      <c r="AE285" s="18">
        <f>ประชากรรายอายุ!AE285+ประชากรรายอายุ!EG285</f>
        <v>430</v>
      </c>
      <c r="AF285" s="18">
        <f>ประชากรรายอายุ!AF285+ประชากรรายอายุ!EH285</f>
        <v>436</v>
      </c>
      <c r="AG285" s="18">
        <f>ประชากรรายอายุ!AG285+ประชากรรายอายุ!EI285</f>
        <v>494</v>
      </c>
      <c r="AH285" s="18">
        <f>ประชากรรายอายุ!AH285+ประชากรรายอายุ!EJ285</f>
        <v>481</v>
      </c>
      <c r="AI285" s="18">
        <f>ประชากรรายอายุ!AI285+ประชากรรายอายุ!EK285</f>
        <v>515</v>
      </c>
      <c r="AJ285" s="18">
        <f>ประชากรรายอายุ!AJ285+ประชากรรายอายุ!EL285</f>
        <v>553</v>
      </c>
      <c r="AK285" s="18">
        <f>ประชากรรายอายุ!AK285+ประชากรรายอายุ!EM285</f>
        <v>519</v>
      </c>
      <c r="AL285" s="18">
        <f>ประชากรรายอายุ!AL285+ประชากรรายอายุ!EN285</f>
        <v>563</v>
      </c>
      <c r="AM285" s="18">
        <f>ประชากรรายอายุ!AM285+ประชากรรายอายุ!EO285</f>
        <v>517</v>
      </c>
      <c r="AN285" s="18">
        <f>ประชากรรายอายุ!AN285+ประชากรรายอายุ!EP285</f>
        <v>518</v>
      </c>
      <c r="AO285" s="18">
        <f>ประชากรรายอายุ!AO285+ประชากรรายอายุ!EQ285</f>
        <v>542</v>
      </c>
      <c r="AP285" s="18">
        <f>ประชากรรายอายุ!AP285+ประชากรรายอายุ!ER285</f>
        <v>549</v>
      </c>
      <c r="AQ285" s="18">
        <f>ประชากรรายอายุ!AQ285+ประชากรรายอายุ!ES285</f>
        <v>510</v>
      </c>
      <c r="AR285" s="18">
        <f>ประชากรรายอายุ!AR285+ประชากรรายอายุ!ET285</f>
        <v>551</v>
      </c>
      <c r="AS285" s="18">
        <f>ประชากรรายอายุ!AS285+ประชากรรายอายุ!EU285</f>
        <v>521</v>
      </c>
      <c r="AT285" s="18">
        <f>ประชากรรายอายุ!AT285+ประชากรรายอายุ!EV285</f>
        <v>512</v>
      </c>
      <c r="AU285" s="18">
        <f>ประชากรรายอายุ!AU285+ประชากรรายอายุ!EW285</f>
        <v>502</v>
      </c>
      <c r="AV285" s="18">
        <f>ประชากรรายอายุ!AV285+ประชากรรายอายุ!EX285</f>
        <v>497</v>
      </c>
      <c r="AW285" s="18">
        <f>ประชากรรายอายุ!AW285+ประชากรรายอายุ!EY285</f>
        <v>478</v>
      </c>
      <c r="AX285" s="18">
        <f>ประชากรรายอายุ!AX285+ประชากรรายอายุ!EZ285</f>
        <v>453</v>
      </c>
      <c r="AY285" s="18">
        <f>ประชากรรายอายุ!AY285+ประชากรรายอายุ!FA285</f>
        <v>411</v>
      </c>
      <c r="AZ285" s="18">
        <f>ประชากรรายอายุ!AZ285+ประชากรรายอายุ!FB285</f>
        <v>430</v>
      </c>
      <c r="BA285" s="18">
        <f>ประชากรรายอายุ!BA285+ประชากรรายอายุ!FC285</f>
        <v>404</v>
      </c>
      <c r="BB285" s="18">
        <f>ประชากรรายอายุ!BB285+ประชากรรายอายุ!FD285</f>
        <v>368</v>
      </c>
      <c r="BC285" s="18">
        <f>ประชากรรายอายุ!BC285+ประชากรรายอายุ!FE285</f>
        <v>384</v>
      </c>
      <c r="BD285" s="18">
        <f>ประชากรรายอายุ!BD285+ประชากรรายอายุ!FF285</f>
        <v>352</v>
      </c>
      <c r="BE285" s="18">
        <f>ประชากรรายอายุ!BE285+ประชากรรายอายุ!FG285</f>
        <v>309</v>
      </c>
      <c r="BF285" s="18">
        <f>ประชากรรายอายุ!BF285+ประชากรรายอายุ!FH285</f>
        <v>330</v>
      </c>
      <c r="BG285" s="18">
        <f>ประชากรรายอายุ!BG285+ประชากรรายอายุ!FI285</f>
        <v>346</v>
      </c>
      <c r="BH285" s="18">
        <f>ประชากรรายอายุ!BH285+ประชากรรายอายุ!FJ285</f>
        <v>304</v>
      </c>
      <c r="BI285" s="18">
        <f>ประชากรรายอายุ!BI285+ประชากรรายอายุ!FK285</f>
        <v>267</v>
      </c>
      <c r="BJ285" s="18">
        <f>ประชากรรายอายุ!BJ285+ประชากรรายอายุ!FL285</f>
        <v>272</v>
      </c>
      <c r="BK285" s="18">
        <f>ประชากรรายอายุ!BK285+ประชากรรายอายุ!FM285</f>
        <v>287</v>
      </c>
      <c r="BL285" s="18">
        <f>ประชากรรายอายุ!BL285+ประชากรรายอายุ!FN285</f>
        <v>220</v>
      </c>
      <c r="BM285" s="18">
        <f>ประชากรรายอายุ!BM285+ประชากรรายอายุ!FO285</f>
        <v>247</v>
      </c>
      <c r="BN285" s="18">
        <f>ประชากรรายอายุ!BN285+ประชากรรายอายุ!FP285</f>
        <v>224</v>
      </c>
      <c r="BO285" s="18">
        <f>ประชากรรายอายุ!BO285+ประชากรรายอายุ!FQ285</f>
        <v>197</v>
      </c>
      <c r="BP285" s="18">
        <f>ประชากรรายอายุ!BP285+ประชากรรายอายุ!FR285</f>
        <v>186</v>
      </c>
      <c r="BQ285" s="18">
        <f>ประชากรรายอายุ!BQ285+ประชากรรายอายุ!FS285</f>
        <v>164</v>
      </c>
      <c r="BR285" s="18">
        <f>ประชากรรายอายุ!BR285+ประชากรรายอายุ!FT285</f>
        <v>153</v>
      </c>
      <c r="BS285" s="18">
        <f>ประชากรรายอายุ!BS285+ประชากรรายอายุ!FU285</f>
        <v>144</v>
      </c>
      <c r="BT285" s="18">
        <f>ประชากรรายอายุ!BT285+ประชากรรายอายุ!FV285</f>
        <v>125</v>
      </c>
      <c r="BU285" s="18">
        <f>ประชากรรายอายุ!BU285+ประชากรรายอายุ!FW285</f>
        <v>152</v>
      </c>
      <c r="BV285" s="18">
        <f>ประชากรรายอายุ!BV285+ประชากรรายอายุ!FX285</f>
        <v>117</v>
      </c>
      <c r="BW285" s="18">
        <f>ประชากรรายอายุ!BW285+ประชากรรายอายุ!FY285</f>
        <v>138</v>
      </c>
      <c r="BX285" s="18">
        <f>ประชากรรายอายุ!BX285+ประชากรรายอายุ!FZ285</f>
        <v>122</v>
      </c>
      <c r="BY285" s="18">
        <f>ประชากรรายอายุ!BY285+ประชากรรายอายุ!GA285</f>
        <v>104</v>
      </c>
      <c r="BZ285" s="18">
        <f>ประชากรรายอายุ!BZ285+ประชากรรายอายุ!GB285</f>
        <v>91</v>
      </c>
      <c r="CA285" s="18">
        <f>ประชากรรายอายุ!CA285+ประชากรรายอายุ!GC285</f>
        <v>94</v>
      </c>
      <c r="CB285" s="18">
        <f>ประชากรรายอายุ!CB285+ประชากรรายอายุ!GD285</f>
        <v>79</v>
      </c>
      <c r="CC285" s="18">
        <f>ประชากรรายอายุ!CC285+ประชากรรายอายุ!GE285</f>
        <v>88</v>
      </c>
      <c r="CD285" s="18">
        <f>ประชากรรายอายุ!CD285+ประชากรรายอายุ!GF285</f>
        <v>91</v>
      </c>
      <c r="CE285" s="18">
        <f>ประชากรรายอายุ!CE285+ประชากรรายอายุ!GG285</f>
        <v>83</v>
      </c>
      <c r="CF285" s="18">
        <f>ประชากรรายอายุ!CF285+ประชากรรายอายุ!GH285</f>
        <v>69</v>
      </c>
      <c r="CG285" s="18">
        <f>ประชากรรายอายุ!CG285+ประชากรรายอายุ!GI285</f>
        <v>66</v>
      </c>
      <c r="CH285" s="18">
        <f>ประชากรรายอายุ!CH285+ประชากรรายอายุ!GJ285</f>
        <v>49</v>
      </c>
      <c r="CI285" s="18">
        <f>ประชากรรายอายุ!CI285+ประชากรรายอายุ!GK285</f>
        <v>54</v>
      </c>
      <c r="CJ285" s="18">
        <f>ประชากรรายอายุ!CJ285+ประชากรรายอายุ!GL285</f>
        <v>28</v>
      </c>
      <c r="CK285" s="18">
        <f>ประชากรรายอายุ!CK285+ประชากรรายอายุ!GM285</f>
        <v>23</v>
      </c>
      <c r="CL285" s="18">
        <f>ประชากรรายอายุ!CL285+ประชากรรายอายุ!GN285</f>
        <v>31</v>
      </c>
      <c r="CM285" s="18">
        <f>ประชากรรายอายุ!CM285+ประชากรรายอายุ!GO285</f>
        <v>13</v>
      </c>
      <c r="CN285" s="18">
        <f>ประชากรรายอายุ!CN285+ประชากรรายอายุ!GP285</f>
        <v>19</v>
      </c>
      <c r="CO285" s="18">
        <f>ประชากรรายอายุ!CO285+ประชากรรายอายุ!GQ285</f>
        <v>15</v>
      </c>
      <c r="CP285" s="18">
        <f>ประชากรรายอายุ!CP285+ประชากรรายอายุ!GR285</f>
        <v>11</v>
      </c>
      <c r="CQ285" s="18">
        <f>ประชากรรายอายุ!CQ285+ประชากรรายอายุ!GS285</f>
        <v>12</v>
      </c>
      <c r="CR285" s="18">
        <f>ประชากรรายอายุ!CR285+ประชากรรายอายุ!GT285</f>
        <v>2</v>
      </c>
      <c r="CS285" s="18">
        <f>ประชากรรายอายุ!CS285+ประชากรรายอายุ!GU285</f>
        <v>5</v>
      </c>
      <c r="CT285" s="18">
        <f>ประชากรรายอายุ!CT285+ประชากรรายอายุ!GV285</f>
        <v>4</v>
      </c>
      <c r="CU285" s="18">
        <f>ประชากรรายอายุ!CU285+ประชากรรายอายุ!GW285</f>
        <v>5</v>
      </c>
      <c r="CV285" s="18">
        <f>ประชากรรายอายุ!CV285+ประชากรรายอายุ!GX285</f>
        <v>4</v>
      </c>
      <c r="CW285" s="18">
        <f>ประชากรรายอายุ!CW285+ประชากรรายอายุ!GY285</f>
        <v>3</v>
      </c>
      <c r="CX285" s="18">
        <f>ประชากรรายอายุ!CX285+ประชากรรายอายุ!GZ285</f>
        <v>0</v>
      </c>
      <c r="CY285" s="18">
        <f>ประชากรรายอายุ!CY285+ประชากรรายอายุ!HA285</f>
        <v>1</v>
      </c>
      <c r="CZ285" s="18">
        <f>ประชากรรายอายุ!CZ285+ประชากรรายอายุ!HB285</f>
        <v>3</v>
      </c>
      <c r="DA285" s="18">
        <f>ประชากรรายอายุ!DA285+ประชากรรายอายุ!HC285</f>
        <v>0</v>
      </c>
      <c r="DB285" s="18">
        <f>ประชากรรายอายุ!DB285+ประชากรรายอายุ!HD285</f>
        <v>329</v>
      </c>
      <c r="DC285" s="18">
        <f>ประชากรรายอายุ!DC285+ประชากรรายอายุ!HE285</f>
        <v>6</v>
      </c>
      <c r="DD285" s="18">
        <f>ประชากรรายอายุ!DD285+ประชากรรายอายุ!HF285</f>
        <v>16</v>
      </c>
    </row>
    <row r="286" spans="1:108">
      <c r="A286" s="5"/>
      <c r="B286" s="5" t="s">
        <v>207</v>
      </c>
      <c r="C286" s="7">
        <f>ประชากรรายอายุ!C286+ประชากรรายอายุ!DE286</f>
        <v>64</v>
      </c>
      <c r="D286" s="7">
        <f>ประชากรรายอายุ!D286+ประชากรรายอายุ!DF286</f>
        <v>79</v>
      </c>
      <c r="E286" s="7">
        <f>ประชากรรายอายุ!E286+ประชากรรายอายุ!DG286</f>
        <v>59</v>
      </c>
      <c r="F286" s="7">
        <f>ประชากรรายอายุ!F286+ประชากรรายอายุ!DH286</f>
        <v>78</v>
      </c>
      <c r="G286" s="7">
        <f>ประชากรรายอายุ!G286+ประชากรรายอายุ!DI286</f>
        <v>82</v>
      </c>
      <c r="H286" s="7">
        <f>ประชากรรายอายุ!H286+ประชากรรายอายุ!DJ286</f>
        <v>67</v>
      </c>
      <c r="I286" s="7">
        <f>ประชากรรายอายุ!I286+ประชากรรายอายุ!DK286</f>
        <v>68</v>
      </c>
      <c r="J286" s="7">
        <f>ประชากรรายอายุ!J286+ประชากรรายอายุ!DL286</f>
        <v>82</v>
      </c>
      <c r="K286" s="7">
        <f>ประชากรรายอายุ!K286+ประชากรรายอายุ!DM286</f>
        <v>85</v>
      </c>
      <c r="L286" s="7">
        <f>ประชากรรายอายุ!L286+ประชากรรายอายุ!DN286</f>
        <v>69</v>
      </c>
      <c r="M286" s="7">
        <f>ประชากรรายอายุ!M286+ประชากรรายอายุ!DO286</f>
        <v>67</v>
      </c>
      <c r="N286" s="7">
        <f>ประชากรรายอายุ!N286+ประชากรรายอายุ!DP286</f>
        <v>88</v>
      </c>
      <c r="O286" s="7">
        <f>ประชากรรายอายุ!O286+ประชากรรายอายุ!DQ286</f>
        <v>84</v>
      </c>
      <c r="P286" s="7">
        <f>ประชากรรายอายุ!P286+ประชากรรายอายุ!DR286</f>
        <v>85</v>
      </c>
      <c r="Q286" s="7">
        <f>ประชากรรายอายุ!Q286+ประชากรรายอายุ!DS286</f>
        <v>92</v>
      </c>
      <c r="R286" s="7">
        <f>ประชากรรายอายุ!R286+ประชากรรายอายุ!DT286</f>
        <v>113</v>
      </c>
      <c r="S286" s="7">
        <f>ประชากรรายอายุ!S286+ประชากรรายอายุ!DU286</f>
        <v>75</v>
      </c>
      <c r="T286" s="7">
        <f>ประชากรรายอายุ!T286+ประชากรรายอายุ!DV286</f>
        <v>83</v>
      </c>
      <c r="U286" s="7">
        <f>ประชากรรายอายุ!U286+ประชากรรายอายุ!DW286</f>
        <v>95</v>
      </c>
      <c r="V286" s="7">
        <f>ประชากรรายอายุ!V286+ประชากรรายอายุ!DX286</f>
        <v>101</v>
      </c>
      <c r="W286" s="7">
        <f>ประชากรรายอายุ!W286+ประชากรรายอายุ!DY286</f>
        <v>94</v>
      </c>
      <c r="X286" s="7">
        <f>ประชากรรายอายุ!X286+ประชากรรายอายุ!DZ286</f>
        <v>94</v>
      </c>
      <c r="Y286" s="7">
        <f>ประชากรรายอายุ!Y286+ประชากรรายอายุ!EA286</f>
        <v>84</v>
      </c>
      <c r="Z286" s="7">
        <f>ประชากรรายอายุ!Z286+ประชากรรายอายุ!EB286</f>
        <v>93</v>
      </c>
      <c r="AA286" s="7">
        <f>ประชากรรายอายุ!AA286+ประชากรรายอายุ!EC286</f>
        <v>95</v>
      </c>
      <c r="AB286" s="7">
        <f>ประชากรรายอายุ!AB286+ประชากรรายอายุ!ED286</f>
        <v>79</v>
      </c>
      <c r="AC286" s="7">
        <f>ประชากรรายอายุ!AC286+ประชากรรายอายุ!EE286</f>
        <v>79</v>
      </c>
      <c r="AD286" s="7">
        <f>ประชากรรายอายุ!AD286+ประชากรรายอายุ!EF286</f>
        <v>96</v>
      </c>
      <c r="AE286" s="7">
        <f>ประชากรรายอายุ!AE286+ประชากรรายอายุ!EG286</f>
        <v>77</v>
      </c>
      <c r="AF286" s="7">
        <f>ประชากรรายอายุ!AF286+ประชากรรายอายุ!EH286</f>
        <v>96</v>
      </c>
      <c r="AG286" s="7">
        <f>ประชากรรายอายุ!AG286+ประชากรรายอายุ!EI286</f>
        <v>96</v>
      </c>
      <c r="AH286" s="7">
        <f>ประชากรรายอายุ!AH286+ประชากรรายอายุ!EJ286</f>
        <v>89</v>
      </c>
      <c r="AI286" s="7">
        <f>ประชากรรายอายุ!AI286+ประชากรรายอายุ!EK286</f>
        <v>103</v>
      </c>
      <c r="AJ286" s="7">
        <f>ประชากรรายอายุ!AJ286+ประชากรรายอายุ!EL286</f>
        <v>96</v>
      </c>
      <c r="AK286" s="7">
        <f>ประชากรรายอายุ!AK286+ประชากรรายอายุ!EM286</f>
        <v>104</v>
      </c>
      <c r="AL286" s="7">
        <f>ประชากรรายอายุ!AL286+ประชากรรายอายุ!EN286</f>
        <v>85</v>
      </c>
      <c r="AM286" s="7">
        <f>ประชากรรายอายุ!AM286+ประชากรรายอายุ!EO286</f>
        <v>83</v>
      </c>
      <c r="AN286" s="7">
        <f>ประชากรรายอายุ!AN286+ประชากรรายอายุ!EP286</f>
        <v>102</v>
      </c>
      <c r="AO286" s="7">
        <f>ประชากรรายอายุ!AO286+ประชากรรายอายุ!EQ286</f>
        <v>93</v>
      </c>
      <c r="AP286" s="7">
        <f>ประชากรรายอายุ!AP286+ประชากรรายอายุ!ER286</f>
        <v>88</v>
      </c>
      <c r="AQ286" s="7">
        <f>ประชากรรายอายุ!AQ286+ประชากรรายอายุ!ES286</f>
        <v>105</v>
      </c>
      <c r="AR286" s="7">
        <f>ประชากรรายอายุ!AR286+ประชากรรายอายุ!ET286</f>
        <v>97</v>
      </c>
      <c r="AS286" s="7">
        <f>ประชากรรายอายุ!AS286+ประชากรรายอายุ!EU286</f>
        <v>104</v>
      </c>
      <c r="AT286" s="7">
        <f>ประชากรรายอายุ!AT286+ประชากรรายอายุ!EV286</f>
        <v>99</v>
      </c>
      <c r="AU286" s="7">
        <f>ประชากรรายอายุ!AU286+ประชากรรายอายุ!EW286</f>
        <v>100</v>
      </c>
      <c r="AV286" s="7">
        <f>ประชากรรายอายุ!AV286+ประชากรรายอายุ!EX286</f>
        <v>103</v>
      </c>
      <c r="AW286" s="7">
        <f>ประชากรรายอายุ!AW286+ประชากรรายอายุ!EY286</f>
        <v>85</v>
      </c>
      <c r="AX286" s="7">
        <f>ประชากรรายอายุ!AX286+ประชากรรายอายุ!EZ286</f>
        <v>92</v>
      </c>
      <c r="AY286" s="7">
        <f>ประชากรรายอายุ!AY286+ประชากรรายอายุ!FA286</f>
        <v>59</v>
      </c>
      <c r="AZ286" s="7">
        <f>ประชากรรายอายุ!AZ286+ประชากรรายอายุ!FB286</f>
        <v>94</v>
      </c>
      <c r="BA286" s="7">
        <f>ประชากรรายอายุ!BA286+ประชากรรายอายุ!FC286</f>
        <v>70</v>
      </c>
      <c r="BB286" s="7">
        <f>ประชากรรายอายุ!BB286+ประชากรรายอายุ!FD286</f>
        <v>78</v>
      </c>
      <c r="BC286" s="7">
        <f>ประชากรรายอายุ!BC286+ประชากรรายอายุ!FE286</f>
        <v>71</v>
      </c>
      <c r="BD286" s="7">
        <f>ประชากรรายอายุ!BD286+ประชากรรายอายุ!FF286</f>
        <v>64</v>
      </c>
      <c r="BE286" s="7">
        <f>ประชากรรายอายุ!BE286+ประชากรรายอายุ!FG286</f>
        <v>64</v>
      </c>
      <c r="BF286" s="7">
        <f>ประชากรรายอายุ!BF286+ประชากรรายอายุ!FH286</f>
        <v>56</v>
      </c>
      <c r="BG286" s="7">
        <f>ประชากรรายอายุ!BG286+ประชากรรายอายุ!FI286</f>
        <v>68</v>
      </c>
      <c r="BH286" s="7">
        <f>ประชากรรายอายุ!BH286+ประชากรรายอายุ!FJ286</f>
        <v>52</v>
      </c>
      <c r="BI286" s="7">
        <f>ประชากรรายอายุ!BI286+ประชากรรายอายุ!FK286</f>
        <v>44</v>
      </c>
      <c r="BJ286" s="7">
        <f>ประชากรรายอายุ!BJ286+ประชากรรายอายุ!FL286</f>
        <v>50</v>
      </c>
      <c r="BK286" s="7">
        <f>ประชากรรายอายุ!BK286+ประชากรรายอายุ!FM286</f>
        <v>47</v>
      </c>
      <c r="BL286" s="7">
        <f>ประชากรรายอายุ!BL286+ประชากรรายอายุ!FN286</f>
        <v>37</v>
      </c>
      <c r="BM286" s="7">
        <f>ประชากรรายอายุ!BM286+ประชากรรายอายุ!FO286</f>
        <v>39</v>
      </c>
      <c r="BN286" s="7">
        <f>ประชากรรายอายุ!BN286+ประชากรรายอายุ!FP286</f>
        <v>42</v>
      </c>
      <c r="BO286" s="7">
        <f>ประชากรรายอายุ!BO286+ประชากรรายอายุ!FQ286</f>
        <v>27</v>
      </c>
      <c r="BP286" s="7">
        <f>ประชากรรายอายุ!BP286+ประชากรรายอายุ!FR286</f>
        <v>36</v>
      </c>
      <c r="BQ286" s="7">
        <f>ประชากรรายอายุ!BQ286+ประชากรรายอายุ!FS286</f>
        <v>28</v>
      </c>
      <c r="BR286" s="7">
        <f>ประชากรรายอายุ!BR286+ประชากรรายอายุ!FT286</f>
        <v>22</v>
      </c>
      <c r="BS286" s="7">
        <f>ประชากรรายอายุ!BS286+ประชากรรายอายุ!FU286</f>
        <v>22</v>
      </c>
      <c r="BT286" s="7">
        <f>ประชากรรายอายุ!BT286+ประชากรรายอายุ!FV286</f>
        <v>24</v>
      </c>
      <c r="BU286" s="7">
        <f>ประชากรรายอายุ!BU286+ประชากรรายอายุ!FW286</f>
        <v>16</v>
      </c>
      <c r="BV286" s="7">
        <f>ประชากรรายอายุ!BV286+ประชากรรายอายุ!FX286</f>
        <v>15</v>
      </c>
      <c r="BW286" s="7">
        <f>ประชากรรายอายุ!BW286+ประชากรรายอายุ!FY286</f>
        <v>21</v>
      </c>
      <c r="BX286" s="7">
        <f>ประชากรรายอายุ!BX286+ประชากรรายอายุ!FZ286</f>
        <v>19</v>
      </c>
      <c r="BY286" s="7">
        <f>ประชากรรายอายุ!BY286+ประชากรรายอายุ!GA286</f>
        <v>15</v>
      </c>
      <c r="BZ286" s="7">
        <f>ประชากรรายอายุ!BZ286+ประชากรรายอายุ!GB286</f>
        <v>16</v>
      </c>
      <c r="CA286" s="7">
        <f>ประชากรรายอายุ!CA286+ประชากรรายอายุ!GC286</f>
        <v>19</v>
      </c>
      <c r="CB286" s="7">
        <f>ประชากรรายอายุ!CB286+ประชากรรายอายุ!GD286</f>
        <v>19</v>
      </c>
      <c r="CC286" s="7">
        <f>ประชากรรายอายุ!CC286+ประชากรรายอายุ!GE286</f>
        <v>10</v>
      </c>
      <c r="CD286" s="7">
        <f>ประชากรรายอายุ!CD286+ประชากรรายอายุ!GF286</f>
        <v>18</v>
      </c>
      <c r="CE286" s="7">
        <f>ประชากรรายอายุ!CE286+ประชากรรายอายุ!GG286</f>
        <v>13</v>
      </c>
      <c r="CF286" s="7">
        <f>ประชากรรายอายุ!CF286+ประชากรรายอายุ!GH286</f>
        <v>8</v>
      </c>
      <c r="CG286" s="7">
        <f>ประชากรรายอายุ!CG286+ประชากรรายอายุ!GI286</f>
        <v>8</v>
      </c>
      <c r="CH286" s="7">
        <f>ประชากรรายอายุ!CH286+ประชากรรายอายุ!GJ286</f>
        <v>13</v>
      </c>
      <c r="CI286" s="7">
        <f>ประชากรรายอายุ!CI286+ประชากรรายอายุ!GK286</f>
        <v>7</v>
      </c>
      <c r="CJ286" s="7">
        <f>ประชากรรายอายุ!CJ286+ประชากรรายอายุ!GL286</f>
        <v>3</v>
      </c>
      <c r="CK286" s="7">
        <f>ประชากรรายอายุ!CK286+ประชากรรายอายุ!GM286</f>
        <v>2</v>
      </c>
      <c r="CL286" s="7">
        <f>ประชากรรายอายุ!CL286+ประชากรรายอายุ!GN286</f>
        <v>2</v>
      </c>
      <c r="CM286" s="7">
        <f>ประชากรรายอายุ!CM286+ประชากรรายอายุ!GO286</f>
        <v>2</v>
      </c>
      <c r="CN286" s="7">
        <f>ประชากรรายอายุ!CN286+ประชากรรายอายุ!GP286</f>
        <v>4</v>
      </c>
      <c r="CO286" s="7">
        <f>ประชากรรายอายุ!CO286+ประชากรรายอายุ!GQ286</f>
        <v>2</v>
      </c>
      <c r="CP286" s="7">
        <f>ประชากรรายอายุ!CP286+ประชากรรายอายุ!GR286</f>
        <v>1</v>
      </c>
      <c r="CQ286" s="7">
        <f>ประชากรรายอายุ!CQ286+ประชากรรายอายุ!GS286</f>
        <v>1</v>
      </c>
      <c r="CR286" s="7">
        <f>ประชากรรายอายุ!CR286+ประชากรรายอายุ!GT286</f>
        <v>0</v>
      </c>
      <c r="CS286" s="7">
        <f>ประชากรรายอายุ!CS286+ประชากรรายอายุ!GU286</f>
        <v>3</v>
      </c>
      <c r="CT286" s="7">
        <f>ประชากรรายอายุ!CT286+ประชากรรายอายุ!GV286</f>
        <v>1</v>
      </c>
      <c r="CU286" s="7">
        <f>ประชากรรายอายุ!CU286+ประชากรรายอายุ!GW286</f>
        <v>0</v>
      </c>
      <c r="CV286" s="7">
        <f>ประชากรรายอายุ!CV286+ประชากรรายอายุ!GX286</f>
        <v>1</v>
      </c>
      <c r="CW286" s="7">
        <f>ประชากรรายอายุ!CW286+ประชากรรายอายุ!GY286</f>
        <v>1</v>
      </c>
      <c r="CX286" s="7">
        <f>ประชากรรายอายุ!CX286+ประชากรรายอายุ!GZ286</f>
        <v>0</v>
      </c>
      <c r="CY286" s="7">
        <f>ประชากรรายอายุ!CY286+ประชากรรายอายุ!HA286</f>
        <v>1</v>
      </c>
      <c r="CZ286" s="7">
        <f>ประชากรรายอายุ!CZ286+ประชากรรายอายุ!HB286</f>
        <v>0</v>
      </c>
      <c r="DA286" s="7">
        <f>ประชากรรายอายุ!DA286+ประชากรรายอายุ!HC286</f>
        <v>0</v>
      </c>
      <c r="DB286" s="7">
        <f>ประชากรรายอายุ!DB286+ประชากรรายอายุ!HD286</f>
        <v>0</v>
      </c>
      <c r="DC286" s="7">
        <f>ประชากรรายอายุ!DC286+ประชากรรายอายุ!HE286</f>
        <v>0</v>
      </c>
      <c r="DD286" s="7">
        <f>ประชากรรายอายุ!DD286+ประชากรรายอายุ!HF286</f>
        <v>3</v>
      </c>
    </row>
    <row r="287" spans="1:108">
      <c r="A287" s="5"/>
      <c r="B287" s="5" t="s">
        <v>389</v>
      </c>
      <c r="C287" s="7">
        <f>ประชากรรายอายุ!C287+ประชากรรายอายุ!DE287</f>
        <v>131</v>
      </c>
      <c r="D287" s="7">
        <f>ประชากรรายอายุ!D287+ประชากรรายอายุ!DF287</f>
        <v>126</v>
      </c>
      <c r="E287" s="7">
        <f>ประชากรรายอายุ!E287+ประชากรรายอายุ!DG287</f>
        <v>103</v>
      </c>
      <c r="F287" s="7">
        <f>ประชากรรายอายุ!F287+ประชากรรายอายุ!DH287</f>
        <v>112</v>
      </c>
      <c r="G287" s="7">
        <f>ประชากรรายอายุ!G287+ประชากรรายอายุ!DI287</f>
        <v>128</v>
      </c>
      <c r="H287" s="7">
        <f>ประชากรรายอายุ!H287+ประชากรรายอายุ!DJ287</f>
        <v>136</v>
      </c>
      <c r="I287" s="7">
        <f>ประชากรรายอายุ!I287+ประชากรรายอายุ!DK287</f>
        <v>115</v>
      </c>
      <c r="J287" s="7">
        <f>ประชากรรายอายุ!J287+ประชากรรายอายุ!DL287</f>
        <v>135</v>
      </c>
      <c r="K287" s="7">
        <f>ประชากรรายอายุ!K287+ประชากรรายอายุ!DM287</f>
        <v>141</v>
      </c>
      <c r="L287" s="7">
        <f>ประชากรรายอายุ!L287+ประชากรรายอายุ!DN287</f>
        <v>143</v>
      </c>
      <c r="M287" s="7">
        <f>ประชากรรายอายุ!M287+ประชากรรายอายุ!DO287</f>
        <v>144</v>
      </c>
      <c r="N287" s="7">
        <f>ประชากรรายอายุ!N287+ประชากรรายอายุ!DP287</f>
        <v>143</v>
      </c>
      <c r="O287" s="7">
        <f>ประชากรรายอายุ!O287+ประชากรรายอายุ!DQ287</f>
        <v>153</v>
      </c>
      <c r="P287" s="7">
        <f>ประชากรรายอายุ!P287+ประชากรรายอายุ!DR287</f>
        <v>136</v>
      </c>
      <c r="Q287" s="7">
        <f>ประชากรรายอายุ!Q287+ประชากรรายอายุ!DS287</f>
        <v>157</v>
      </c>
      <c r="R287" s="7">
        <f>ประชากรรายอายุ!R287+ประชากรรายอายุ!DT287</f>
        <v>174</v>
      </c>
      <c r="S287" s="7">
        <f>ประชากรรายอายุ!S287+ประชากรรายอายุ!DU287</f>
        <v>184</v>
      </c>
      <c r="T287" s="7">
        <f>ประชากรรายอายุ!T287+ประชากรรายอายุ!DV287</f>
        <v>179</v>
      </c>
      <c r="U287" s="7">
        <f>ประชากรรายอายุ!U287+ประชากรรายอายุ!DW287</f>
        <v>172</v>
      </c>
      <c r="V287" s="7">
        <f>ประชากรรายอายุ!V287+ประชากรรายอายุ!DX287</f>
        <v>171</v>
      </c>
      <c r="W287" s="7">
        <f>ประชากรรายอายุ!W287+ประชากรรายอายุ!DY287</f>
        <v>154</v>
      </c>
      <c r="X287" s="7">
        <f>ประชากรรายอายุ!X287+ประชากรรายอายุ!DZ287</f>
        <v>164</v>
      </c>
      <c r="Y287" s="7">
        <f>ประชากรรายอายุ!Y287+ประชากรรายอายุ!EA287</f>
        <v>149</v>
      </c>
      <c r="Z287" s="7">
        <f>ประชากรรายอายุ!Z287+ประชากรรายอายุ!EB287</f>
        <v>142</v>
      </c>
      <c r="AA287" s="7">
        <f>ประชากรรายอายุ!AA287+ประชากรรายอายุ!EC287</f>
        <v>134</v>
      </c>
      <c r="AB287" s="7">
        <f>ประชากรรายอายุ!AB287+ประชากรรายอายุ!ED287</f>
        <v>139</v>
      </c>
      <c r="AC287" s="7">
        <f>ประชากรรายอายุ!AC287+ประชากรรายอายุ!EE287</f>
        <v>134</v>
      </c>
      <c r="AD287" s="7">
        <f>ประชากรรายอายุ!AD287+ประชากรรายอายุ!EF287</f>
        <v>169</v>
      </c>
      <c r="AE287" s="7">
        <f>ประชากรรายอายุ!AE287+ประชากรรายอายุ!EG287</f>
        <v>132</v>
      </c>
      <c r="AF287" s="7">
        <f>ประชากรรายอายุ!AF287+ประชากรรายอายุ!EH287</f>
        <v>130</v>
      </c>
      <c r="AG287" s="7">
        <f>ประชากรรายอายุ!AG287+ประชากรรายอายุ!EI287</f>
        <v>157</v>
      </c>
      <c r="AH287" s="7">
        <f>ประชากรรายอายุ!AH287+ประชากรรายอายุ!EJ287</f>
        <v>156</v>
      </c>
      <c r="AI287" s="7">
        <f>ประชากรรายอายุ!AI287+ประชากรรายอายุ!EK287</f>
        <v>188</v>
      </c>
      <c r="AJ287" s="7">
        <f>ประชากรรายอายุ!AJ287+ประชากรรายอายุ!EL287</f>
        <v>194</v>
      </c>
      <c r="AK287" s="7">
        <f>ประชากรรายอายุ!AK287+ประชากรรายอายุ!EM287</f>
        <v>168</v>
      </c>
      <c r="AL287" s="7">
        <f>ประชากรรายอายุ!AL287+ประชากรรายอายุ!EN287</f>
        <v>201</v>
      </c>
      <c r="AM287" s="7">
        <f>ประชากรรายอายุ!AM287+ประชากรรายอายุ!EO287</f>
        <v>185</v>
      </c>
      <c r="AN287" s="7">
        <f>ประชากรรายอายุ!AN287+ประชากรรายอายุ!EP287</f>
        <v>180</v>
      </c>
      <c r="AO287" s="7">
        <f>ประชากรรายอายุ!AO287+ประชากรรายอายุ!EQ287</f>
        <v>173</v>
      </c>
      <c r="AP287" s="7">
        <f>ประชากรรายอายุ!AP287+ประชากรรายอายุ!ER287</f>
        <v>190</v>
      </c>
      <c r="AQ287" s="7">
        <f>ประชากรรายอายุ!AQ287+ประชากรรายอายุ!ES287</f>
        <v>173</v>
      </c>
      <c r="AR287" s="7">
        <f>ประชากรรายอายุ!AR287+ประชากรรายอายุ!ET287</f>
        <v>196</v>
      </c>
      <c r="AS287" s="7">
        <f>ประชากรรายอายุ!AS287+ประชากรรายอายุ!EU287</f>
        <v>170</v>
      </c>
      <c r="AT287" s="7">
        <f>ประชากรรายอายุ!AT287+ประชากรรายอายุ!EV287</f>
        <v>161</v>
      </c>
      <c r="AU287" s="7">
        <f>ประชากรรายอายุ!AU287+ประชากรรายอายุ!EW287</f>
        <v>180</v>
      </c>
      <c r="AV287" s="7">
        <f>ประชากรรายอายุ!AV287+ประชากรรายอายุ!EX287</f>
        <v>156</v>
      </c>
      <c r="AW287" s="7">
        <f>ประชากรรายอายุ!AW287+ประชากรรายอายุ!EY287</f>
        <v>172</v>
      </c>
      <c r="AX287" s="7">
        <f>ประชากรรายอายุ!AX287+ประชากรรายอายุ!EZ287</f>
        <v>157</v>
      </c>
      <c r="AY287" s="7">
        <f>ประชากรรายอายุ!AY287+ประชากรรายอายุ!FA287</f>
        <v>156</v>
      </c>
      <c r="AZ287" s="7">
        <f>ประชากรรายอายุ!AZ287+ประชากรรายอายุ!FB287</f>
        <v>149</v>
      </c>
      <c r="BA287" s="7">
        <f>ประชากรรายอายุ!BA287+ประชากรรายอายุ!FC287</f>
        <v>120</v>
      </c>
      <c r="BB287" s="7">
        <f>ประชากรรายอายุ!BB287+ประชากรรายอายุ!FD287</f>
        <v>115</v>
      </c>
      <c r="BC287" s="7">
        <f>ประชากรรายอายุ!BC287+ประชากรรายอายุ!FE287</f>
        <v>128</v>
      </c>
      <c r="BD287" s="7">
        <f>ประชากรรายอายุ!BD287+ประชากรรายอายุ!FF287</f>
        <v>118</v>
      </c>
      <c r="BE287" s="7">
        <f>ประชากรรายอายุ!BE287+ประชากรรายอายุ!FG287</f>
        <v>101</v>
      </c>
      <c r="BF287" s="7">
        <f>ประชากรรายอายุ!BF287+ประชากรรายอายุ!FH287</f>
        <v>120</v>
      </c>
      <c r="BG287" s="7">
        <f>ประชากรรายอายุ!BG287+ประชากรรายอายุ!FI287</f>
        <v>112</v>
      </c>
      <c r="BH287" s="7">
        <f>ประชากรรายอายุ!BH287+ประชากรรายอายุ!FJ287</f>
        <v>104</v>
      </c>
      <c r="BI287" s="7">
        <f>ประชากรรายอายุ!BI287+ประชากรรายอายุ!FK287</f>
        <v>93</v>
      </c>
      <c r="BJ287" s="7">
        <f>ประชากรรายอายุ!BJ287+ประชากรรายอายุ!FL287</f>
        <v>93</v>
      </c>
      <c r="BK287" s="7">
        <f>ประชากรรายอายุ!BK287+ประชากรรายอายุ!FM287</f>
        <v>104</v>
      </c>
      <c r="BL287" s="7">
        <f>ประชากรรายอายุ!BL287+ประชากรรายอายุ!FN287</f>
        <v>56</v>
      </c>
      <c r="BM287" s="7">
        <f>ประชากรรายอายุ!BM287+ประชากรรายอายุ!FO287</f>
        <v>87</v>
      </c>
      <c r="BN287" s="7">
        <f>ประชากรรายอายุ!BN287+ประชากรรายอายุ!FP287</f>
        <v>87</v>
      </c>
      <c r="BO287" s="7">
        <f>ประชากรรายอายุ!BO287+ประชากรรายอายุ!FQ287</f>
        <v>66</v>
      </c>
      <c r="BP287" s="7">
        <f>ประชากรรายอายุ!BP287+ประชากรรายอายุ!FR287</f>
        <v>57</v>
      </c>
      <c r="BQ287" s="7">
        <f>ประชากรรายอายุ!BQ287+ประชากรรายอายุ!FS287</f>
        <v>60</v>
      </c>
      <c r="BR287" s="7">
        <f>ประชากรรายอายุ!BR287+ประชากรรายอายุ!FT287</f>
        <v>44</v>
      </c>
      <c r="BS287" s="7">
        <f>ประชากรรายอายุ!BS287+ประชากรรายอายุ!FU287</f>
        <v>49</v>
      </c>
      <c r="BT287" s="7">
        <f>ประชากรรายอายุ!BT287+ประชากรรายอายุ!FV287</f>
        <v>43</v>
      </c>
      <c r="BU287" s="7">
        <f>ประชากรรายอายุ!BU287+ประชากรรายอายุ!FW287</f>
        <v>55</v>
      </c>
      <c r="BV287" s="7">
        <f>ประชากรรายอายุ!BV287+ประชากรรายอายุ!FX287</f>
        <v>43</v>
      </c>
      <c r="BW287" s="7">
        <f>ประชากรรายอายุ!BW287+ประชากรรายอายุ!FY287</f>
        <v>50</v>
      </c>
      <c r="BX287" s="7">
        <f>ประชากรรายอายุ!BX287+ประชากรรายอายุ!FZ287</f>
        <v>47</v>
      </c>
      <c r="BY287" s="7">
        <f>ประชากรรายอายุ!BY287+ประชากรรายอายุ!GA287</f>
        <v>30</v>
      </c>
      <c r="BZ287" s="7">
        <f>ประชากรรายอายุ!BZ287+ประชากรรายอายุ!GB287</f>
        <v>34</v>
      </c>
      <c r="CA287" s="7">
        <f>ประชากรรายอายุ!CA287+ประชากรรายอายุ!GC287</f>
        <v>29</v>
      </c>
      <c r="CB287" s="7">
        <f>ประชากรรายอายุ!CB287+ประชากรรายอายุ!GD287</f>
        <v>19</v>
      </c>
      <c r="CC287" s="7">
        <f>ประชากรรายอายุ!CC287+ประชากรรายอายุ!GE287</f>
        <v>32</v>
      </c>
      <c r="CD287" s="7">
        <f>ประชากรรายอายุ!CD287+ประชากรรายอายุ!GF287</f>
        <v>27</v>
      </c>
      <c r="CE287" s="7">
        <f>ประชากรรายอายุ!CE287+ประชากรรายอายุ!GG287</f>
        <v>23</v>
      </c>
      <c r="CF287" s="7">
        <f>ประชากรรายอายุ!CF287+ประชากรรายอายุ!GH287</f>
        <v>20</v>
      </c>
      <c r="CG287" s="7">
        <f>ประชากรรายอายุ!CG287+ประชากรรายอายุ!GI287</f>
        <v>23</v>
      </c>
      <c r="CH287" s="7">
        <f>ประชากรรายอายุ!CH287+ประชากรรายอายุ!GJ287</f>
        <v>21</v>
      </c>
      <c r="CI287" s="7">
        <f>ประชากรรายอายุ!CI287+ประชากรรายอายุ!GK287</f>
        <v>17</v>
      </c>
      <c r="CJ287" s="7">
        <f>ประชากรรายอายุ!CJ287+ประชากรรายอายุ!GL287</f>
        <v>12</v>
      </c>
      <c r="CK287" s="7">
        <f>ประชากรรายอายุ!CK287+ประชากรรายอายุ!GM287</f>
        <v>8</v>
      </c>
      <c r="CL287" s="7">
        <f>ประชากรรายอายุ!CL287+ประชากรรายอายุ!GN287</f>
        <v>10</v>
      </c>
      <c r="CM287" s="7">
        <f>ประชากรรายอายุ!CM287+ประชากรรายอายุ!GO287</f>
        <v>2</v>
      </c>
      <c r="CN287" s="7">
        <f>ประชากรรายอายุ!CN287+ประชากรรายอายุ!GP287</f>
        <v>10</v>
      </c>
      <c r="CO287" s="7">
        <f>ประชากรรายอายุ!CO287+ประชากรรายอายุ!GQ287</f>
        <v>5</v>
      </c>
      <c r="CP287" s="7">
        <f>ประชากรรายอายุ!CP287+ประชากรรายอายุ!GR287</f>
        <v>4</v>
      </c>
      <c r="CQ287" s="7">
        <f>ประชากรรายอายุ!CQ287+ประชากรรายอายุ!GS287</f>
        <v>5</v>
      </c>
      <c r="CR287" s="7">
        <f>ประชากรรายอายุ!CR287+ประชากรรายอายุ!GT287</f>
        <v>1</v>
      </c>
      <c r="CS287" s="7">
        <f>ประชากรรายอายุ!CS287+ประชากรรายอายุ!GU287</f>
        <v>0</v>
      </c>
      <c r="CT287" s="7">
        <f>ประชากรรายอายุ!CT287+ประชากรรายอายุ!GV287</f>
        <v>1</v>
      </c>
      <c r="CU287" s="7">
        <f>ประชากรรายอายุ!CU287+ประชากรรายอายุ!GW287</f>
        <v>1</v>
      </c>
      <c r="CV287" s="7">
        <f>ประชากรรายอายุ!CV287+ประชากรรายอายุ!GX287</f>
        <v>2</v>
      </c>
      <c r="CW287" s="7">
        <f>ประชากรรายอายุ!CW287+ประชากรรายอายุ!GY287</f>
        <v>0</v>
      </c>
      <c r="CX287" s="7">
        <f>ประชากรรายอายุ!CX287+ประชากรรายอายุ!GZ287</f>
        <v>0</v>
      </c>
      <c r="CY287" s="7">
        <f>ประชากรรายอายุ!CY287+ประชากรรายอายุ!HA287</f>
        <v>0</v>
      </c>
      <c r="CZ287" s="7">
        <f>ประชากรรายอายุ!CZ287+ประชากรรายอายุ!HB287</f>
        <v>1</v>
      </c>
      <c r="DA287" s="7">
        <f>ประชากรรายอายุ!DA287+ประชากรรายอายุ!HC287</f>
        <v>0</v>
      </c>
      <c r="DB287" s="7">
        <f>ประชากรรายอายุ!DB287+ประชากรรายอายุ!HD287</f>
        <v>0</v>
      </c>
      <c r="DC287" s="7">
        <f>ประชากรรายอายุ!DC287+ประชากรรายอายุ!HE287</f>
        <v>2</v>
      </c>
      <c r="DD287" s="7">
        <f>ประชากรรายอายุ!DD287+ประชากรรายอายุ!HF287</f>
        <v>8</v>
      </c>
    </row>
    <row r="288" spans="1:108">
      <c r="A288" s="5"/>
      <c r="B288" s="5" t="s">
        <v>208</v>
      </c>
      <c r="C288" s="7">
        <f>ประชากรรายอายุ!C288+ประชากรรายอายุ!DE288</f>
        <v>74</v>
      </c>
      <c r="D288" s="7">
        <f>ประชากรรายอายุ!D288+ประชากรรายอายุ!DF288</f>
        <v>88</v>
      </c>
      <c r="E288" s="7">
        <f>ประชากรรายอายุ!E288+ประชากรรายอายุ!DG288</f>
        <v>74</v>
      </c>
      <c r="F288" s="7">
        <f>ประชากรรายอายุ!F288+ประชากรรายอายุ!DH288</f>
        <v>102</v>
      </c>
      <c r="G288" s="7">
        <f>ประชากรรายอายุ!G288+ประชากรรายอายุ!DI288</f>
        <v>112</v>
      </c>
      <c r="H288" s="7">
        <f>ประชากรรายอายุ!H288+ประชากรรายอายุ!DJ288</f>
        <v>117</v>
      </c>
      <c r="I288" s="7">
        <f>ประชากรรายอายุ!I288+ประชากรรายอายุ!DK288</f>
        <v>104</v>
      </c>
      <c r="J288" s="7">
        <f>ประชากรรายอายุ!J288+ประชากรรายอายุ!DL288</f>
        <v>83</v>
      </c>
      <c r="K288" s="7">
        <f>ประชากรรายอายุ!K288+ประชากรรายอายุ!DM288</f>
        <v>87</v>
      </c>
      <c r="L288" s="7">
        <f>ประชากรรายอายุ!L288+ประชากรรายอายุ!DN288</f>
        <v>106</v>
      </c>
      <c r="M288" s="7">
        <f>ประชากรรายอายุ!M288+ประชากรรายอายุ!DO288</f>
        <v>119</v>
      </c>
      <c r="N288" s="7">
        <f>ประชากรรายอายุ!N288+ประชากรรายอายุ!DP288</f>
        <v>105</v>
      </c>
      <c r="O288" s="7">
        <f>ประชากรรายอายุ!O288+ประชากรรายอายุ!DQ288</f>
        <v>110</v>
      </c>
      <c r="P288" s="7">
        <f>ประชากรรายอายุ!P288+ประชากรรายอายุ!DR288</f>
        <v>112</v>
      </c>
      <c r="Q288" s="7">
        <f>ประชากรรายอายุ!Q288+ประชากรรายอายุ!DS288</f>
        <v>104</v>
      </c>
      <c r="R288" s="7">
        <f>ประชากรรายอายุ!R288+ประชากรรายอายุ!DT288</f>
        <v>132</v>
      </c>
      <c r="S288" s="7">
        <f>ประชากรรายอายุ!S288+ประชากรรายอายุ!DU288</f>
        <v>112</v>
      </c>
      <c r="T288" s="7">
        <f>ประชากรรายอายุ!T288+ประชากรรายอายุ!DV288</f>
        <v>123</v>
      </c>
      <c r="U288" s="7">
        <f>ประชากรรายอายุ!U288+ประชากรรายอายุ!DW288</f>
        <v>108</v>
      </c>
      <c r="V288" s="7">
        <f>ประชากรรายอายุ!V288+ประชากรรายอายุ!DX288</f>
        <v>118</v>
      </c>
      <c r="W288" s="7">
        <f>ประชากรรายอายุ!W288+ประชากรรายอายุ!DY288</f>
        <v>139</v>
      </c>
      <c r="X288" s="7">
        <f>ประชากรรายอายุ!X288+ประชากรรายอายุ!DZ288</f>
        <v>101</v>
      </c>
      <c r="Y288" s="7">
        <f>ประชากรรายอายุ!Y288+ประชากรรายอายุ!EA288</f>
        <v>106</v>
      </c>
      <c r="Z288" s="7">
        <f>ประชากรรายอายุ!Z288+ประชากรรายอายุ!EB288</f>
        <v>107</v>
      </c>
      <c r="AA288" s="7">
        <f>ประชากรรายอายุ!AA288+ประชากรรายอายุ!EC288</f>
        <v>103</v>
      </c>
      <c r="AB288" s="7">
        <f>ประชากรรายอายุ!AB288+ประชากรรายอายุ!ED288</f>
        <v>90</v>
      </c>
      <c r="AC288" s="7">
        <f>ประชากรรายอายุ!AC288+ประชากรรายอายุ!EE288</f>
        <v>85</v>
      </c>
      <c r="AD288" s="7">
        <f>ประชากรรายอายุ!AD288+ประชากรรายอายุ!EF288</f>
        <v>101</v>
      </c>
      <c r="AE288" s="7">
        <f>ประชากรรายอายุ!AE288+ประชากรรายอายุ!EG288</f>
        <v>100</v>
      </c>
      <c r="AF288" s="7">
        <f>ประชากรรายอายุ!AF288+ประชากรรายอายุ!EH288</f>
        <v>109</v>
      </c>
      <c r="AG288" s="7">
        <f>ประชากรรายอายุ!AG288+ประชากรรายอายุ!EI288</f>
        <v>130</v>
      </c>
      <c r="AH288" s="7">
        <f>ประชากรรายอายุ!AH288+ประชากรรายอายุ!EJ288</f>
        <v>101</v>
      </c>
      <c r="AI288" s="7">
        <f>ประชากรรายอายุ!AI288+ประชากรรายอายุ!EK288</f>
        <v>109</v>
      </c>
      <c r="AJ288" s="7">
        <f>ประชากรรายอายุ!AJ288+ประชากรรายอายุ!EL288</f>
        <v>126</v>
      </c>
      <c r="AK288" s="7">
        <f>ประชากรรายอายุ!AK288+ประชากรรายอายุ!EM288</f>
        <v>129</v>
      </c>
      <c r="AL288" s="7">
        <f>ประชากรรายอายุ!AL288+ประชากรรายอายุ!EN288</f>
        <v>124</v>
      </c>
      <c r="AM288" s="7">
        <f>ประชากรรายอายุ!AM288+ประชากรรายอายุ!EO288</f>
        <v>123</v>
      </c>
      <c r="AN288" s="7">
        <f>ประชากรรายอายุ!AN288+ประชากรรายอายุ!EP288</f>
        <v>100</v>
      </c>
      <c r="AO288" s="7">
        <f>ประชากรรายอายุ!AO288+ประชากรรายอายุ!EQ288</f>
        <v>122</v>
      </c>
      <c r="AP288" s="7">
        <f>ประชากรรายอายุ!AP288+ประชากรรายอายุ!ER288</f>
        <v>125</v>
      </c>
      <c r="AQ288" s="7">
        <f>ประชากรรายอายุ!AQ288+ประชากรรายอายุ!ES288</f>
        <v>114</v>
      </c>
      <c r="AR288" s="7">
        <f>ประชากรรายอายุ!AR288+ประชากรรายอายุ!ET288</f>
        <v>108</v>
      </c>
      <c r="AS288" s="7">
        <f>ประชากรรายอายุ!AS288+ประชากรรายอายุ!EU288</f>
        <v>127</v>
      </c>
      <c r="AT288" s="7">
        <f>ประชากรรายอายุ!AT288+ประชากรรายอายุ!EV288</f>
        <v>114</v>
      </c>
      <c r="AU288" s="7">
        <f>ประชากรรายอายุ!AU288+ประชากรรายอายุ!EW288</f>
        <v>108</v>
      </c>
      <c r="AV288" s="7">
        <f>ประชากรรายอายุ!AV288+ประชากรรายอายุ!EX288</f>
        <v>125</v>
      </c>
      <c r="AW288" s="7">
        <f>ประชากรรายอายุ!AW288+ประชากรรายอายุ!EY288</f>
        <v>113</v>
      </c>
      <c r="AX288" s="7">
        <f>ประชากรรายอายุ!AX288+ประชากรรายอายุ!EZ288</f>
        <v>114</v>
      </c>
      <c r="AY288" s="7">
        <f>ประชากรรายอายุ!AY288+ประชากรรายอายุ!FA288</f>
        <v>107</v>
      </c>
      <c r="AZ288" s="7">
        <f>ประชากรรายอายุ!AZ288+ประชากรรายอายุ!FB288</f>
        <v>101</v>
      </c>
      <c r="BA288" s="7">
        <f>ประชากรรายอายุ!BA288+ประชากรรายอายุ!FC288</f>
        <v>109</v>
      </c>
      <c r="BB288" s="7">
        <f>ประชากรรายอายุ!BB288+ประชากรรายอายุ!FD288</f>
        <v>84</v>
      </c>
      <c r="BC288" s="7">
        <f>ประชากรรายอายุ!BC288+ประชากรรายอายุ!FE288</f>
        <v>102</v>
      </c>
      <c r="BD288" s="7">
        <f>ประชากรรายอายุ!BD288+ประชากรรายอายุ!FF288</f>
        <v>74</v>
      </c>
      <c r="BE288" s="7">
        <f>ประชากรรายอายุ!BE288+ประชากรรายอายุ!FG288</f>
        <v>71</v>
      </c>
      <c r="BF288" s="7">
        <f>ประชากรรายอายุ!BF288+ประชากรรายอายุ!FH288</f>
        <v>81</v>
      </c>
      <c r="BG288" s="7">
        <f>ประชากรรายอายุ!BG288+ประชากรรายอายุ!FI288</f>
        <v>82</v>
      </c>
      <c r="BH288" s="7">
        <f>ประชากรรายอายุ!BH288+ประชากรรายอายุ!FJ288</f>
        <v>70</v>
      </c>
      <c r="BI288" s="7">
        <f>ประชากรรายอายุ!BI288+ประชากรรายอายุ!FK288</f>
        <v>66</v>
      </c>
      <c r="BJ288" s="7">
        <f>ประชากรรายอายุ!BJ288+ประชากรรายอายุ!FL288</f>
        <v>66</v>
      </c>
      <c r="BK288" s="7">
        <f>ประชากรรายอายุ!BK288+ประชากรรายอายุ!FM288</f>
        <v>72</v>
      </c>
      <c r="BL288" s="7">
        <f>ประชากรรายอายุ!BL288+ประชากรรายอายุ!FN288</f>
        <v>51</v>
      </c>
      <c r="BM288" s="7">
        <f>ประชากรรายอายุ!BM288+ประชากรรายอายุ!FO288</f>
        <v>50</v>
      </c>
      <c r="BN288" s="7">
        <f>ประชากรรายอายุ!BN288+ประชากรรายอายุ!FP288</f>
        <v>34</v>
      </c>
      <c r="BO288" s="7">
        <f>ประชากรรายอายุ!BO288+ประชากรรายอายุ!FQ288</f>
        <v>52</v>
      </c>
      <c r="BP288" s="7">
        <f>ประชากรรายอายุ!BP288+ประชากรรายอายุ!FR288</f>
        <v>44</v>
      </c>
      <c r="BQ288" s="7">
        <f>ประชากรรายอายุ!BQ288+ประชากรรายอายุ!FS288</f>
        <v>37</v>
      </c>
      <c r="BR288" s="7">
        <f>ประชากรรายอายุ!BR288+ประชากรรายอายุ!FT288</f>
        <v>33</v>
      </c>
      <c r="BS288" s="7">
        <f>ประชากรรายอายุ!BS288+ประชากรรายอายุ!FU288</f>
        <v>36</v>
      </c>
      <c r="BT288" s="7">
        <f>ประชากรรายอายุ!BT288+ประชากรรายอายุ!FV288</f>
        <v>27</v>
      </c>
      <c r="BU288" s="7">
        <f>ประชากรรายอายุ!BU288+ประชากรรายอายุ!FW288</f>
        <v>30</v>
      </c>
      <c r="BV288" s="7">
        <f>ประชากรรายอายุ!BV288+ประชากรรายอายุ!FX288</f>
        <v>31</v>
      </c>
      <c r="BW288" s="7">
        <f>ประชากรรายอายุ!BW288+ประชากรรายอายุ!FY288</f>
        <v>32</v>
      </c>
      <c r="BX288" s="7">
        <f>ประชากรรายอายุ!BX288+ประชากรรายอายุ!FZ288</f>
        <v>23</v>
      </c>
      <c r="BY288" s="7">
        <f>ประชากรรายอายุ!BY288+ประชากรรายอายุ!GA288</f>
        <v>25</v>
      </c>
      <c r="BZ288" s="7">
        <f>ประชากรรายอายุ!BZ288+ประชากรรายอายุ!GB288</f>
        <v>20</v>
      </c>
      <c r="CA288" s="7">
        <f>ประชากรรายอายุ!CA288+ประชากรรายอายุ!GC288</f>
        <v>20</v>
      </c>
      <c r="CB288" s="7">
        <f>ประชากรรายอายุ!CB288+ประชากรรายอายุ!GD288</f>
        <v>17</v>
      </c>
      <c r="CC288" s="7">
        <f>ประชากรรายอายุ!CC288+ประชากรรายอายุ!GE288</f>
        <v>18</v>
      </c>
      <c r="CD288" s="7">
        <f>ประชากรรายอายุ!CD288+ประชากรรายอายุ!GF288</f>
        <v>22</v>
      </c>
      <c r="CE288" s="7">
        <f>ประชากรรายอายุ!CE288+ประชากรรายอายุ!GG288</f>
        <v>25</v>
      </c>
      <c r="CF288" s="7">
        <f>ประชากรรายอายุ!CF288+ประชากรรายอายุ!GH288</f>
        <v>22</v>
      </c>
      <c r="CG288" s="7">
        <f>ประชากรรายอายุ!CG288+ประชากรรายอายุ!GI288</f>
        <v>15</v>
      </c>
      <c r="CH288" s="7">
        <f>ประชากรรายอายุ!CH288+ประชากรรายอายุ!GJ288</f>
        <v>11</v>
      </c>
      <c r="CI288" s="7">
        <f>ประชากรรายอายุ!CI288+ประชากรรายอายุ!GK288</f>
        <v>14</v>
      </c>
      <c r="CJ288" s="7">
        <f>ประชากรรายอายุ!CJ288+ประชากรรายอายุ!GL288</f>
        <v>7</v>
      </c>
      <c r="CK288" s="7">
        <f>ประชากรรายอายุ!CK288+ประชากรรายอายุ!GM288</f>
        <v>7</v>
      </c>
      <c r="CL288" s="7">
        <f>ประชากรรายอายุ!CL288+ประชากรรายอายุ!GN288</f>
        <v>11</v>
      </c>
      <c r="CM288" s="7">
        <f>ประชากรรายอายุ!CM288+ประชากรรายอายุ!GO288</f>
        <v>5</v>
      </c>
      <c r="CN288" s="7">
        <f>ประชากรรายอายุ!CN288+ประชากรรายอายุ!GP288</f>
        <v>0</v>
      </c>
      <c r="CO288" s="7">
        <f>ประชากรรายอายุ!CO288+ประชากรรายอายุ!GQ288</f>
        <v>4</v>
      </c>
      <c r="CP288" s="7">
        <f>ประชากรรายอายุ!CP288+ประชากรรายอายุ!GR288</f>
        <v>3</v>
      </c>
      <c r="CQ288" s="7">
        <f>ประชากรรายอายุ!CQ288+ประชากรรายอายุ!GS288</f>
        <v>4</v>
      </c>
      <c r="CR288" s="7">
        <f>ประชากรรายอายุ!CR288+ประชากรรายอายุ!GT288</f>
        <v>0</v>
      </c>
      <c r="CS288" s="7">
        <f>ประชากรรายอายุ!CS288+ประชากรรายอายุ!GU288</f>
        <v>1</v>
      </c>
      <c r="CT288" s="7">
        <f>ประชากรรายอายุ!CT288+ประชากรรายอายุ!GV288</f>
        <v>2</v>
      </c>
      <c r="CU288" s="7">
        <f>ประชากรรายอายุ!CU288+ประชากรรายอายุ!GW288</f>
        <v>1</v>
      </c>
      <c r="CV288" s="7">
        <f>ประชากรรายอายุ!CV288+ประชากรรายอายุ!GX288</f>
        <v>0</v>
      </c>
      <c r="CW288" s="7">
        <f>ประชากรรายอายุ!CW288+ประชากรรายอายุ!GY288</f>
        <v>1</v>
      </c>
      <c r="CX288" s="7">
        <f>ประชากรรายอายุ!CX288+ประชากรรายอายุ!GZ288</f>
        <v>0</v>
      </c>
      <c r="CY288" s="7">
        <f>ประชากรรายอายุ!CY288+ประชากรรายอายุ!HA288</f>
        <v>0</v>
      </c>
      <c r="CZ288" s="7">
        <f>ประชากรรายอายุ!CZ288+ประชากรรายอายุ!HB288</f>
        <v>0</v>
      </c>
      <c r="DA288" s="7">
        <f>ประชากรรายอายุ!DA288+ประชากรรายอายุ!HC288</f>
        <v>0</v>
      </c>
      <c r="DB288" s="7">
        <f>ประชากรรายอายุ!DB288+ประชากรรายอายุ!HD288</f>
        <v>0</v>
      </c>
      <c r="DC288" s="7">
        <f>ประชากรรายอายุ!DC288+ประชากรรายอายุ!HE288</f>
        <v>2</v>
      </c>
      <c r="DD288" s="7">
        <f>ประชากรรายอายุ!DD288+ประชากรรายอายุ!HF288</f>
        <v>2</v>
      </c>
    </row>
    <row r="289" spans="1:108">
      <c r="A289" s="15"/>
      <c r="B289" s="15" t="s">
        <v>209</v>
      </c>
      <c r="C289" s="16">
        <f>ประชากรรายอายุ!C289+ประชากรรายอายุ!DE289</f>
        <v>105</v>
      </c>
      <c r="D289" s="16">
        <f>ประชากรรายอายุ!D289+ประชากรรายอายุ!DF289</f>
        <v>99</v>
      </c>
      <c r="E289" s="16">
        <f>ประชากรรายอายุ!E289+ประชากรรายอายุ!DG289</f>
        <v>99</v>
      </c>
      <c r="F289" s="16">
        <f>ประชากรรายอายุ!F289+ประชากรรายอายุ!DH289</f>
        <v>94</v>
      </c>
      <c r="G289" s="16">
        <f>ประชากรรายอายุ!G289+ประชากรรายอายุ!DI289</f>
        <v>114</v>
      </c>
      <c r="H289" s="16">
        <f>ประชากรรายอายุ!H289+ประชากรรายอายุ!DJ289</f>
        <v>101</v>
      </c>
      <c r="I289" s="16">
        <f>ประชากรรายอายุ!I289+ประชากรรายอายุ!DK289</f>
        <v>97</v>
      </c>
      <c r="J289" s="16">
        <f>ประชากรรายอายุ!J289+ประชากรรายอายุ!DL289</f>
        <v>113</v>
      </c>
      <c r="K289" s="16">
        <f>ประชากรรายอายุ!K289+ประชากรรายอายุ!DM289</f>
        <v>101</v>
      </c>
      <c r="L289" s="16">
        <f>ประชากรรายอายุ!L289+ประชากรรายอายุ!DN289</f>
        <v>95</v>
      </c>
      <c r="M289" s="16">
        <f>ประชากรรายอายุ!M289+ประชากรรายอายุ!DO289</f>
        <v>99</v>
      </c>
      <c r="N289" s="16">
        <f>ประชากรรายอายุ!N289+ประชากรรายอายุ!DP289</f>
        <v>111</v>
      </c>
      <c r="O289" s="16">
        <f>ประชากรรายอายุ!O289+ประชากรรายอายุ!DQ289</f>
        <v>105</v>
      </c>
      <c r="P289" s="16">
        <f>ประชากรรายอายุ!P289+ประชากรรายอายุ!DR289</f>
        <v>99</v>
      </c>
      <c r="Q289" s="16">
        <f>ประชากรรายอายุ!Q289+ประชากรรายอายุ!DS289</f>
        <v>110</v>
      </c>
      <c r="R289" s="16">
        <f>ประชากรรายอายุ!R289+ประชากรรายอายุ!DT289</f>
        <v>139</v>
      </c>
      <c r="S289" s="16">
        <f>ประชากรรายอายุ!S289+ประชากรรายอายุ!DU289</f>
        <v>130</v>
      </c>
      <c r="T289" s="16">
        <f>ประชากรรายอายุ!T289+ประชากรรายอายุ!DV289</f>
        <v>123</v>
      </c>
      <c r="U289" s="16">
        <f>ประชากรรายอายุ!U289+ประชากรรายอายุ!DW289</f>
        <v>130</v>
      </c>
      <c r="V289" s="16">
        <f>ประชากรรายอายุ!V289+ประชากรรายอายุ!DX289</f>
        <v>123</v>
      </c>
      <c r="W289" s="16">
        <f>ประชากรรายอายุ!W289+ประชากรรายอายุ!DY289</f>
        <v>101</v>
      </c>
      <c r="X289" s="16">
        <f>ประชากรรายอายุ!X289+ประชากรรายอายุ!DZ289</f>
        <v>115</v>
      </c>
      <c r="Y289" s="16">
        <f>ประชากรรายอายุ!Y289+ประชากรรายอายุ!EA289</f>
        <v>122</v>
      </c>
      <c r="Z289" s="16">
        <f>ประชากรรายอายุ!Z289+ประชากรรายอายุ!EB289</f>
        <v>131</v>
      </c>
      <c r="AA289" s="16">
        <f>ประชากรรายอายุ!AA289+ประชากรรายอายุ!EC289</f>
        <v>103</v>
      </c>
      <c r="AB289" s="16">
        <f>ประชากรรายอายุ!AB289+ประชากรรายอายุ!ED289</f>
        <v>114</v>
      </c>
      <c r="AC289" s="16">
        <f>ประชากรรายอายุ!AC289+ประชากรรายอายุ!EE289</f>
        <v>131</v>
      </c>
      <c r="AD289" s="16">
        <f>ประชากรรายอายุ!AD289+ประชากรรายอายุ!EF289</f>
        <v>101</v>
      </c>
      <c r="AE289" s="16">
        <f>ประชากรรายอายุ!AE289+ประชากรรายอายุ!EG289</f>
        <v>121</v>
      </c>
      <c r="AF289" s="16">
        <f>ประชากรรายอายุ!AF289+ประชากรรายอายุ!EH289</f>
        <v>101</v>
      </c>
      <c r="AG289" s="16">
        <f>ประชากรรายอายุ!AG289+ประชากรรายอายุ!EI289</f>
        <v>111</v>
      </c>
      <c r="AH289" s="16">
        <f>ประชากรรายอายุ!AH289+ประชากรรายอายุ!EJ289</f>
        <v>135</v>
      </c>
      <c r="AI289" s="16">
        <f>ประชากรรายอายุ!AI289+ประชากรรายอายุ!EK289</f>
        <v>115</v>
      </c>
      <c r="AJ289" s="16">
        <f>ประชากรรายอายุ!AJ289+ประชากรรายอายุ!EL289</f>
        <v>137</v>
      </c>
      <c r="AK289" s="16">
        <f>ประชากรรายอายุ!AK289+ประชากรรายอายุ!EM289</f>
        <v>118</v>
      </c>
      <c r="AL289" s="16">
        <f>ประชากรรายอายุ!AL289+ประชากรรายอายุ!EN289</f>
        <v>153</v>
      </c>
      <c r="AM289" s="16">
        <f>ประชากรรายอายุ!AM289+ประชากรรายอายุ!EO289</f>
        <v>126</v>
      </c>
      <c r="AN289" s="16">
        <f>ประชากรรายอายุ!AN289+ประชากรรายอายุ!EP289</f>
        <v>136</v>
      </c>
      <c r="AO289" s="16">
        <f>ประชากรรายอายุ!AO289+ประชากรรายอายุ!EQ289</f>
        <v>154</v>
      </c>
      <c r="AP289" s="16">
        <f>ประชากรรายอายุ!AP289+ประชากรรายอายุ!ER289</f>
        <v>146</v>
      </c>
      <c r="AQ289" s="16">
        <f>ประชากรรายอายุ!AQ289+ประชากรรายอายุ!ES289</f>
        <v>118</v>
      </c>
      <c r="AR289" s="16">
        <f>ประชากรรายอายุ!AR289+ประชากรรายอายุ!ET289</f>
        <v>150</v>
      </c>
      <c r="AS289" s="16">
        <f>ประชากรรายอายุ!AS289+ประชากรรายอายุ!EU289</f>
        <v>120</v>
      </c>
      <c r="AT289" s="16">
        <f>ประชากรรายอายุ!AT289+ประชากรรายอายุ!EV289</f>
        <v>138</v>
      </c>
      <c r="AU289" s="16">
        <f>ประชากรรายอายุ!AU289+ประชากรรายอายุ!EW289</f>
        <v>114</v>
      </c>
      <c r="AV289" s="16">
        <f>ประชากรรายอายุ!AV289+ประชากรรายอายุ!EX289</f>
        <v>113</v>
      </c>
      <c r="AW289" s="16">
        <f>ประชากรรายอายุ!AW289+ประชากรรายอายุ!EY289</f>
        <v>108</v>
      </c>
      <c r="AX289" s="16">
        <f>ประชากรรายอายุ!AX289+ประชากรรายอายุ!EZ289</f>
        <v>90</v>
      </c>
      <c r="AY289" s="16">
        <f>ประชากรรายอายุ!AY289+ประชากรรายอายุ!FA289</f>
        <v>89</v>
      </c>
      <c r="AZ289" s="16">
        <f>ประชากรรายอายุ!AZ289+ประชากรรายอายุ!FB289</f>
        <v>86</v>
      </c>
      <c r="BA289" s="16">
        <f>ประชากรรายอายุ!BA289+ประชากรรายอายุ!FC289</f>
        <v>105</v>
      </c>
      <c r="BB289" s="16">
        <f>ประชากรรายอายุ!BB289+ประชากรรายอายุ!FD289</f>
        <v>91</v>
      </c>
      <c r="BC289" s="16">
        <f>ประชากรรายอายุ!BC289+ประชากรรายอายุ!FE289</f>
        <v>83</v>
      </c>
      <c r="BD289" s="16">
        <f>ประชากรรายอายุ!BD289+ประชากรรายอายุ!FF289</f>
        <v>96</v>
      </c>
      <c r="BE289" s="16">
        <f>ประชากรรายอายุ!BE289+ประชากรรายอายุ!FG289</f>
        <v>73</v>
      </c>
      <c r="BF289" s="16">
        <f>ประชากรรายอายุ!BF289+ประชากรรายอายุ!FH289</f>
        <v>73</v>
      </c>
      <c r="BG289" s="16">
        <f>ประชากรรายอายุ!BG289+ประชากรรายอายุ!FI289</f>
        <v>84</v>
      </c>
      <c r="BH289" s="16">
        <f>ประชากรรายอายุ!BH289+ประชากรรายอายุ!FJ289</f>
        <v>78</v>
      </c>
      <c r="BI289" s="16">
        <f>ประชากรรายอายุ!BI289+ประชากรรายอายุ!FK289</f>
        <v>64</v>
      </c>
      <c r="BJ289" s="16">
        <f>ประชากรรายอายุ!BJ289+ประชากรรายอายุ!FL289</f>
        <v>63</v>
      </c>
      <c r="BK289" s="16">
        <f>ประชากรรายอายุ!BK289+ประชากรรายอายุ!FM289</f>
        <v>64</v>
      </c>
      <c r="BL289" s="16">
        <f>ประชากรรายอายุ!BL289+ประชากรรายอายุ!FN289</f>
        <v>76</v>
      </c>
      <c r="BM289" s="16">
        <f>ประชากรรายอายุ!BM289+ประชากรรายอายุ!FO289</f>
        <v>71</v>
      </c>
      <c r="BN289" s="16">
        <f>ประชากรรายอายุ!BN289+ประชากรรายอายุ!FP289</f>
        <v>61</v>
      </c>
      <c r="BO289" s="16">
        <f>ประชากรรายอายุ!BO289+ประชากรรายอายุ!FQ289</f>
        <v>52</v>
      </c>
      <c r="BP289" s="16">
        <f>ประชากรรายอายุ!BP289+ประชากรรายอายุ!FR289</f>
        <v>49</v>
      </c>
      <c r="BQ289" s="16">
        <f>ประชากรรายอายุ!BQ289+ประชากรรายอายุ!FS289</f>
        <v>39</v>
      </c>
      <c r="BR289" s="16">
        <f>ประชากรรายอายุ!BR289+ประชากรรายอายุ!FT289</f>
        <v>54</v>
      </c>
      <c r="BS289" s="16">
        <f>ประชากรรายอายุ!BS289+ประชากรรายอายุ!FU289</f>
        <v>37</v>
      </c>
      <c r="BT289" s="16">
        <f>ประชากรรายอายุ!BT289+ประชากรรายอายุ!FV289</f>
        <v>31</v>
      </c>
      <c r="BU289" s="16">
        <f>ประชากรรายอายุ!BU289+ประชากรรายอายุ!FW289</f>
        <v>51</v>
      </c>
      <c r="BV289" s="16">
        <f>ประชากรรายอายุ!BV289+ประชากรรายอายุ!FX289</f>
        <v>28</v>
      </c>
      <c r="BW289" s="16">
        <f>ประชากรรายอายุ!BW289+ประชากรรายอายุ!FY289</f>
        <v>35</v>
      </c>
      <c r="BX289" s="16">
        <f>ประชากรรายอายุ!BX289+ประชากรรายอายุ!FZ289</f>
        <v>33</v>
      </c>
      <c r="BY289" s="16">
        <f>ประชากรรายอายุ!BY289+ประชากรรายอายุ!GA289</f>
        <v>34</v>
      </c>
      <c r="BZ289" s="16">
        <f>ประชากรรายอายุ!BZ289+ประชากรรายอายุ!GB289</f>
        <v>21</v>
      </c>
      <c r="CA289" s="16">
        <f>ประชากรรายอายุ!CA289+ประชากรรายอายุ!GC289</f>
        <v>26</v>
      </c>
      <c r="CB289" s="16">
        <f>ประชากรรายอายุ!CB289+ประชากรรายอายุ!GD289</f>
        <v>24</v>
      </c>
      <c r="CC289" s="16">
        <f>ประชากรรายอายุ!CC289+ประชากรรายอายุ!GE289</f>
        <v>28</v>
      </c>
      <c r="CD289" s="16">
        <f>ประชากรรายอายุ!CD289+ประชากรรายอายุ!GF289</f>
        <v>24</v>
      </c>
      <c r="CE289" s="16">
        <f>ประชากรรายอายุ!CE289+ประชากรรายอายุ!GG289</f>
        <v>22</v>
      </c>
      <c r="CF289" s="16">
        <f>ประชากรรายอายุ!CF289+ประชากรรายอายุ!GH289</f>
        <v>19</v>
      </c>
      <c r="CG289" s="16">
        <f>ประชากรรายอายุ!CG289+ประชากรรายอายุ!GI289</f>
        <v>20</v>
      </c>
      <c r="CH289" s="16">
        <f>ประชากรรายอายุ!CH289+ประชากรรายอายุ!GJ289</f>
        <v>4</v>
      </c>
      <c r="CI289" s="16">
        <f>ประชากรรายอายุ!CI289+ประชากรรายอายุ!GK289</f>
        <v>16</v>
      </c>
      <c r="CJ289" s="16">
        <f>ประชากรรายอายุ!CJ289+ประชากรรายอายุ!GL289</f>
        <v>6</v>
      </c>
      <c r="CK289" s="16">
        <f>ประชากรรายอายุ!CK289+ประชากรรายอายุ!GM289</f>
        <v>6</v>
      </c>
      <c r="CL289" s="16">
        <f>ประชากรรายอายุ!CL289+ประชากรรายอายุ!GN289</f>
        <v>8</v>
      </c>
      <c r="CM289" s="16">
        <f>ประชากรรายอายุ!CM289+ประชากรรายอายุ!GO289</f>
        <v>4</v>
      </c>
      <c r="CN289" s="16">
        <f>ประชากรรายอายุ!CN289+ประชากรรายอายุ!GP289</f>
        <v>5</v>
      </c>
      <c r="CO289" s="16">
        <f>ประชากรรายอายุ!CO289+ประชากรรายอายุ!GQ289</f>
        <v>4</v>
      </c>
      <c r="CP289" s="16">
        <f>ประชากรรายอายุ!CP289+ประชากรรายอายุ!GR289</f>
        <v>3</v>
      </c>
      <c r="CQ289" s="16">
        <f>ประชากรรายอายุ!CQ289+ประชากรรายอายุ!GS289</f>
        <v>2</v>
      </c>
      <c r="CR289" s="16">
        <f>ประชากรรายอายุ!CR289+ประชากรรายอายุ!GT289</f>
        <v>1</v>
      </c>
      <c r="CS289" s="16">
        <f>ประชากรรายอายุ!CS289+ประชากรรายอายุ!GU289</f>
        <v>1</v>
      </c>
      <c r="CT289" s="16">
        <f>ประชากรรายอายุ!CT289+ประชากรรายอายุ!GV289</f>
        <v>0</v>
      </c>
      <c r="CU289" s="16">
        <f>ประชากรรายอายุ!CU289+ประชากรรายอายุ!GW289</f>
        <v>3</v>
      </c>
      <c r="CV289" s="16">
        <f>ประชากรรายอายุ!CV289+ประชากรรายอายุ!GX289</f>
        <v>1</v>
      </c>
      <c r="CW289" s="16">
        <f>ประชากรรายอายุ!CW289+ประชากรรายอายุ!GY289</f>
        <v>1</v>
      </c>
      <c r="CX289" s="16">
        <f>ประชากรรายอายุ!CX289+ประชากรรายอายุ!GZ289</f>
        <v>0</v>
      </c>
      <c r="CY289" s="16">
        <f>ประชากรรายอายุ!CY289+ประชากรรายอายุ!HA289</f>
        <v>0</v>
      </c>
      <c r="CZ289" s="16">
        <f>ประชากรรายอายุ!CZ289+ประชากรรายอายุ!HB289</f>
        <v>2</v>
      </c>
      <c r="DA289" s="16">
        <f>ประชากรรายอายุ!DA289+ประชากรรายอายุ!HC289</f>
        <v>0</v>
      </c>
      <c r="DB289" s="16">
        <f>ประชากรรายอายุ!DB289+ประชากรรายอายุ!HD289</f>
        <v>329</v>
      </c>
      <c r="DC289" s="16">
        <f>ประชากรรายอายุ!DC289+ประชากรรายอายุ!HE289</f>
        <v>2</v>
      </c>
      <c r="DD289" s="16">
        <f>ประชากรรายอายุ!DD289+ประชากรรายอายุ!HF289</f>
        <v>3</v>
      </c>
    </row>
    <row r="290" spans="1:108" s="2" customFormat="1">
      <c r="A290" s="17">
        <v>25</v>
      </c>
      <c r="B290" s="17" t="s">
        <v>210</v>
      </c>
      <c r="C290" s="18">
        <f>ประชากรรายอายุ!C290+ประชากรรายอายุ!DE290</f>
        <v>425</v>
      </c>
      <c r="D290" s="18">
        <f>ประชากรรายอายุ!D290+ประชากรรายอายุ!DF290</f>
        <v>469</v>
      </c>
      <c r="E290" s="18">
        <f>ประชากรรายอายุ!E290+ประชากรรายอายุ!DG290</f>
        <v>437</v>
      </c>
      <c r="F290" s="18">
        <f>ประชากรรายอายุ!F290+ประชากรรายอายุ!DH290</f>
        <v>467</v>
      </c>
      <c r="G290" s="18">
        <f>ประชากรรายอายุ!G290+ประชากรรายอายุ!DI290</f>
        <v>464</v>
      </c>
      <c r="H290" s="18">
        <f>ประชากรรายอายุ!H290+ประชากรรายอายุ!DJ290</f>
        <v>467</v>
      </c>
      <c r="I290" s="18">
        <f>ประชากรรายอายุ!I290+ประชากรรายอายุ!DK290</f>
        <v>521</v>
      </c>
      <c r="J290" s="18">
        <f>ประชากรรายอายุ!J290+ประชากรรายอายุ!DL290</f>
        <v>471</v>
      </c>
      <c r="K290" s="18">
        <f>ประชากรรายอายุ!K290+ประชากรรายอายุ!DM290</f>
        <v>478</v>
      </c>
      <c r="L290" s="18">
        <f>ประชากรรายอายุ!L290+ประชากรรายอายุ!DN290</f>
        <v>470</v>
      </c>
      <c r="M290" s="18">
        <f>ประชากรรายอายุ!M290+ประชากรรายอายุ!DO290</f>
        <v>486</v>
      </c>
      <c r="N290" s="18">
        <f>ประชากรรายอายุ!N290+ประชากรรายอายุ!DP290</f>
        <v>444</v>
      </c>
      <c r="O290" s="18">
        <f>ประชากรรายอายุ!O290+ประชากรรายอายุ!DQ290</f>
        <v>500</v>
      </c>
      <c r="P290" s="18">
        <f>ประชากรรายอายุ!P290+ประชากรรายอายุ!DR290</f>
        <v>498</v>
      </c>
      <c r="Q290" s="18">
        <f>ประชากรรายอายุ!Q290+ประชากรรายอายุ!DS290</f>
        <v>480</v>
      </c>
      <c r="R290" s="18">
        <f>ประชากรรายอายุ!R290+ประชากรรายอายุ!DT290</f>
        <v>518</v>
      </c>
      <c r="S290" s="18">
        <f>ประชากรรายอายุ!S290+ประชากรรายอายุ!DU290</f>
        <v>525</v>
      </c>
      <c r="T290" s="18">
        <f>ประชากรรายอายุ!T290+ประชากรรายอายุ!DV290</f>
        <v>576</v>
      </c>
      <c r="U290" s="18">
        <f>ประชากรรายอายุ!U290+ประชากรรายอายุ!DW290</f>
        <v>514</v>
      </c>
      <c r="V290" s="18">
        <f>ประชากรรายอายุ!V290+ประชากรรายอายุ!DX290</f>
        <v>539</v>
      </c>
      <c r="W290" s="18">
        <f>ประชากรรายอายุ!W290+ประชากรรายอายุ!DY290</f>
        <v>593</v>
      </c>
      <c r="X290" s="18">
        <f>ประชากรรายอายุ!X290+ประชากรรายอายุ!DZ290</f>
        <v>525</v>
      </c>
      <c r="Y290" s="18">
        <f>ประชากรรายอายุ!Y290+ประชากรรายอายุ!EA290</f>
        <v>516</v>
      </c>
      <c r="Z290" s="18">
        <f>ประชากรรายอายุ!Z290+ประชากรรายอายุ!EB290</f>
        <v>532</v>
      </c>
      <c r="AA290" s="18">
        <f>ประชากรรายอายุ!AA290+ประชากรรายอายุ!EC290</f>
        <v>548</v>
      </c>
      <c r="AB290" s="18">
        <f>ประชากรรายอายุ!AB290+ประชากรรายอายุ!ED290</f>
        <v>501</v>
      </c>
      <c r="AC290" s="18">
        <f>ประชากรรายอายุ!AC290+ประชากรรายอายุ!EE290</f>
        <v>539</v>
      </c>
      <c r="AD290" s="18">
        <f>ประชากรรายอายุ!AD290+ประชากรรายอายุ!EF290</f>
        <v>534</v>
      </c>
      <c r="AE290" s="18">
        <f>ประชากรรายอายุ!AE290+ประชากรรายอายุ!EG290</f>
        <v>570</v>
      </c>
      <c r="AF290" s="18">
        <f>ประชากรรายอายุ!AF290+ประชากรรายอายุ!EH290</f>
        <v>537</v>
      </c>
      <c r="AG290" s="18">
        <f>ประชากรรายอายุ!AG290+ประชากรรายอายุ!EI290</f>
        <v>621</v>
      </c>
      <c r="AH290" s="18">
        <f>ประชากรรายอายุ!AH290+ประชากรรายอายุ!EJ290</f>
        <v>501</v>
      </c>
      <c r="AI290" s="18">
        <f>ประชากรรายอายุ!AI290+ประชากรรายอายุ!EK290</f>
        <v>591</v>
      </c>
      <c r="AJ290" s="18">
        <f>ประชากรรายอายุ!AJ290+ประชากรรายอายุ!EL290</f>
        <v>589</v>
      </c>
      <c r="AK290" s="18">
        <f>ประชากรรายอายุ!AK290+ประชากรรายอายุ!EM290</f>
        <v>597</v>
      </c>
      <c r="AL290" s="18">
        <f>ประชากรรายอายุ!AL290+ประชากรรายอายุ!EN290</f>
        <v>528</v>
      </c>
      <c r="AM290" s="18">
        <f>ประชากรรายอายุ!AM290+ประชากรรายอายุ!EO290</f>
        <v>528</v>
      </c>
      <c r="AN290" s="18">
        <f>ประชากรรายอายุ!AN290+ประชากรรายอายุ!EP290</f>
        <v>573</v>
      </c>
      <c r="AO290" s="18">
        <f>ประชากรรายอายุ!AO290+ประชากรรายอายุ!EQ290</f>
        <v>550</v>
      </c>
      <c r="AP290" s="18">
        <f>ประชากรรายอายุ!AP290+ประชากรรายอายุ!ER290</f>
        <v>576</v>
      </c>
      <c r="AQ290" s="18">
        <f>ประชากรรายอายุ!AQ290+ประชากรรายอายุ!ES290</f>
        <v>515</v>
      </c>
      <c r="AR290" s="18">
        <f>ประชากรรายอายุ!AR290+ประชากรรายอายุ!ET290</f>
        <v>552</v>
      </c>
      <c r="AS290" s="18">
        <f>ประชากรรายอายุ!AS290+ประชากรรายอายุ!EU290</f>
        <v>524</v>
      </c>
      <c r="AT290" s="18">
        <f>ประชากรรายอายุ!AT290+ประชากรรายอายุ!EV290</f>
        <v>519</v>
      </c>
      <c r="AU290" s="18">
        <f>ประชากรรายอายุ!AU290+ประชากรรายอายุ!EW290</f>
        <v>546</v>
      </c>
      <c r="AV290" s="18">
        <f>ประชากรรายอายุ!AV290+ประชากรรายอายุ!EX290</f>
        <v>528</v>
      </c>
      <c r="AW290" s="18">
        <f>ประชากรรายอายุ!AW290+ประชากรรายอายุ!EY290</f>
        <v>472</v>
      </c>
      <c r="AX290" s="18">
        <f>ประชากรรายอายุ!AX290+ประชากรรายอายุ!EZ290</f>
        <v>476</v>
      </c>
      <c r="AY290" s="18">
        <f>ประชากรรายอายุ!AY290+ประชากรรายอายุ!FA290</f>
        <v>395</v>
      </c>
      <c r="AZ290" s="18">
        <f>ประชากรรายอายุ!AZ290+ประชากรรายอายุ!FB290</f>
        <v>430</v>
      </c>
      <c r="BA290" s="18">
        <f>ประชากรรายอายุ!BA290+ประชากรรายอายุ!FC290</f>
        <v>412</v>
      </c>
      <c r="BB290" s="18">
        <f>ประชากรรายอายุ!BB290+ประชากรรายอายุ!FD290</f>
        <v>359</v>
      </c>
      <c r="BC290" s="18">
        <f>ประชากรรายอายุ!BC290+ประชากรรายอายุ!FE290</f>
        <v>392</v>
      </c>
      <c r="BD290" s="18">
        <f>ประชากรรายอายุ!BD290+ประชากรรายอายุ!FF290</f>
        <v>337</v>
      </c>
      <c r="BE290" s="18">
        <f>ประชากรรายอายุ!BE290+ประชากรรายอายุ!FG290</f>
        <v>308</v>
      </c>
      <c r="BF290" s="18">
        <f>ประชากรรายอายุ!BF290+ประชากรรายอายุ!FH290</f>
        <v>315</v>
      </c>
      <c r="BG290" s="18">
        <f>ประชากรรายอายุ!BG290+ประชากรรายอายุ!FI290</f>
        <v>307</v>
      </c>
      <c r="BH290" s="18">
        <f>ประชากรรายอายุ!BH290+ประชากรรายอายุ!FJ290</f>
        <v>257</v>
      </c>
      <c r="BI290" s="18">
        <f>ประชากรรายอายุ!BI290+ประชากรรายอายุ!FK290</f>
        <v>242</v>
      </c>
      <c r="BJ290" s="18">
        <f>ประชากรรายอายุ!BJ290+ประชากรรายอายุ!FL290</f>
        <v>243</v>
      </c>
      <c r="BK290" s="18">
        <f>ประชากรรายอายุ!BK290+ประชากรรายอายุ!FM290</f>
        <v>216</v>
      </c>
      <c r="BL290" s="18">
        <f>ประชากรรายอายุ!BL290+ประชากรรายอายุ!FN290</f>
        <v>227</v>
      </c>
      <c r="BM290" s="18">
        <f>ประชากรรายอายุ!BM290+ประชากรรายอายุ!FO290</f>
        <v>223</v>
      </c>
      <c r="BN290" s="18">
        <f>ประชากรรายอายุ!BN290+ประชากรรายอายุ!FP290</f>
        <v>232</v>
      </c>
      <c r="BO290" s="18">
        <f>ประชากรรายอายุ!BO290+ประชากรรายอายุ!FQ290</f>
        <v>189</v>
      </c>
      <c r="BP290" s="18">
        <f>ประชากรรายอายุ!BP290+ประชากรรายอายุ!FR290</f>
        <v>143</v>
      </c>
      <c r="BQ290" s="18">
        <f>ประชากรรายอายุ!BQ290+ประชากรรายอายุ!FS290</f>
        <v>144</v>
      </c>
      <c r="BR290" s="18">
        <f>ประชากรรายอายุ!BR290+ประชากรรายอายุ!FT290</f>
        <v>132</v>
      </c>
      <c r="BS290" s="18">
        <f>ประชากรรายอายุ!BS290+ประชากรรายอายุ!FU290</f>
        <v>106</v>
      </c>
      <c r="BT290" s="18">
        <f>ประชากรรายอายุ!BT290+ประชากรรายอายุ!FV290</f>
        <v>126</v>
      </c>
      <c r="BU290" s="18">
        <f>ประชากรรายอายุ!BU290+ประชากรรายอายุ!FW290</f>
        <v>114</v>
      </c>
      <c r="BV290" s="18">
        <f>ประชากรรายอายุ!BV290+ประชากรรายอายุ!FX290</f>
        <v>115</v>
      </c>
      <c r="BW290" s="18">
        <f>ประชากรรายอายุ!BW290+ประชากรรายอายุ!FY290</f>
        <v>118</v>
      </c>
      <c r="BX290" s="18">
        <f>ประชากรรายอายุ!BX290+ประชากรรายอายุ!FZ290</f>
        <v>99</v>
      </c>
      <c r="BY290" s="18">
        <f>ประชากรรายอายุ!BY290+ประชากรรายอายุ!GA290</f>
        <v>99</v>
      </c>
      <c r="BZ290" s="18">
        <f>ประชากรรายอายุ!BZ290+ประชากรรายอายุ!GB290</f>
        <v>90</v>
      </c>
      <c r="CA290" s="18">
        <f>ประชากรรายอายุ!CA290+ประชากรรายอายุ!GC290</f>
        <v>79</v>
      </c>
      <c r="CB290" s="18">
        <f>ประชากรรายอายุ!CB290+ประชากรรายอายุ!GD290</f>
        <v>59</v>
      </c>
      <c r="CC290" s="18">
        <f>ประชากรรายอายุ!CC290+ประชากรรายอายุ!GE290</f>
        <v>59</v>
      </c>
      <c r="CD290" s="18">
        <f>ประชากรรายอายุ!CD290+ประชากรรายอายุ!GF290</f>
        <v>58</v>
      </c>
      <c r="CE290" s="18">
        <f>ประชากรรายอายุ!CE290+ประชากรรายอายุ!GG290</f>
        <v>60</v>
      </c>
      <c r="CF290" s="18">
        <f>ประชากรรายอายุ!CF290+ประชากรรายอายุ!GH290</f>
        <v>44</v>
      </c>
      <c r="CG290" s="18">
        <f>ประชากรรายอายุ!CG290+ประชากรรายอายุ!GI290</f>
        <v>40</v>
      </c>
      <c r="CH290" s="18">
        <f>ประชากรรายอายุ!CH290+ประชากรรายอายุ!GJ290</f>
        <v>32</v>
      </c>
      <c r="CI290" s="18">
        <f>ประชากรรายอายุ!CI290+ประชากรรายอายุ!GK290</f>
        <v>34</v>
      </c>
      <c r="CJ290" s="18">
        <f>ประชากรรายอายุ!CJ290+ประชากรรายอายุ!GL290</f>
        <v>31</v>
      </c>
      <c r="CK290" s="18">
        <f>ประชากรรายอายุ!CK290+ประชากรรายอายุ!GM290</f>
        <v>35</v>
      </c>
      <c r="CL290" s="18">
        <f>ประชากรรายอายุ!CL290+ประชากรรายอายุ!GN290</f>
        <v>12</v>
      </c>
      <c r="CM290" s="18">
        <f>ประชากรรายอายุ!CM290+ประชากรรายอายุ!GO290</f>
        <v>14</v>
      </c>
      <c r="CN290" s="18">
        <f>ประชากรรายอายุ!CN290+ประชากรรายอายุ!GP290</f>
        <v>13</v>
      </c>
      <c r="CO290" s="18">
        <f>ประชากรรายอายุ!CO290+ประชากรรายอายุ!GQ290</f>
        <v>10</v>
      </c>
      <c r="CP290" s="18">
        <f>ประชากรรายอายุ!CP290+ประชากรรายอายุ!GR290</f>
        <v>11</v>
      </c>
      <c r="CQ290" s="18">
        <f>ประชากรรายอายุ!CQ290+ประชากรรายอายุ!GS290</f>
        <v>11</v>
      </c>
      <c r="CR290" s="18">
        <f>ประชากรรายอายุ!CR290+ประชากรรายอายุ!GT290</f>
        <v>6</v>
      </c>
      <c r="CS290" s="18">
        <f>ประชากรรายอายุ!CS290+ประชากรรายอายุ!GU290</f>
        <v>3</v>
      </c>
      <c r="CT290" s="18">
        <f>ประชากรรายอายุ!CT290+ประชากรรายอายุ!GV290</f>
        <v>2</v>
      </c>
      <c r="CU290" s="18">
        <f>ประชากรรายอายุ!CU290+ประชากรรายอายุ!GW290</f>
        <v>2</v>
      </c>
      <c r="CV290" s="18">
        <f>ประชากรรายอายุ!CV290+ประชากรรายอายุ!GX290</f>
        <v>1</v>
      </c>
      <c r="CW290" s="18">
        <f>ประชากรรายอายุ!CW290+ประชากรรายอายุ!GY290</f>
        <v>2</v>
      </c>
      <c r="CX290" s="18">
        <f>ประชากรรายอายุ!CX290+ประชากรรายอายุ!GZ290</f>
        <v>1</v>
      </c>
      <c r="CY290" s="18">
        <f>ประชากรรายอายุ!CY290+ประชากรรายอายุ!HA290</f>
        <v>2</v>
      </c>
      <c r="CZ290" s="18">
        <f>ประชากรรายอายุ!CZ290+ประชากรรายอายุ!HB290</f>
        <v>4</v>
      </c>
      <c r="DA290" s="18">
        <f>ประชากรรายอายุ!DA290+ประชากรรายอายุ!HC290</f>
        <v>0</v>
      </c>
      <c r="DB290" s="18">
        <f>ประชากรรายอายุ!DB290+ประชากรรายอายุ!HD290</f>
        <v>284</v>
      </c>
      <c r="DC290" s="18">
        <f>ประชากรรายอายุ!DC290+ประชากรรายอายุ!HE290</f>
        <v>9</v>
      </c>
      <c r="DD290" s="18">
        <f>ประชากรรายอายุ!DD290+ประชากรรายอายุ!HF290</f>
        <v>61</v>
      </c>
    </row>
    <row r="291" spans="1:108">
      <c r="A291" s="5"/>
      <c r="B291" s="5" t="s">
        <v>211</v>
      </c>
      <c r="C291" s="7">
        <f>ประชากรรายอายุ!C291+ประชากรรายอายุ!DE291</f>
        <v>131</v>
      </c>
      <c r="D291" s="7">
        <f>ประชากรรายอายุ!D291+ประชากรรายอายุ!DF291</f>
        <v>147</v>
      </c>
      <c r="E291" s="7">
        <f>ประชากรรายอายุ!E291+ประชากรรายอายุ!DG291</f>
        <v>129</v>
      </c>
      <c r="F291" s="7">
        <f>ประชากรรายอายุ!F291+ประชากรรายอายุ!DH291</f>
        <v>144</v>
      </c>
      <c r="G291" s="7">
        <f>ประชากรรายอายุ!G291+ประชากรรายอายุ!DI291</f>
        <v>147</v>
      </c>
      <c r="H291" s="7">
        <f>ประชากรรายอายุ!H291+ประชากรรายอายุ!DJ291</f>
        <v>147</v>
      </c>
      <c r="I291" s="7">
        <f>ประชากรรายอายุ!I291+ประชากรรายอายุ!DK291</f>
        <v>174</v>
      </c>
      <c r="J291" s="7">
        <f>ประชากรรายอายุ!J291+ประชากรรายอายุ!DL291</f>
        <v>142</v>
      </c>
      <c r="K291" s="7">
        <f>ประชากรรายอายุ!K291+ประชากรรายอายุ!DM291</f>
        <v>144</v>
      </c>
      <c r="L291" s="7">
        <f>ประชากรรายอายุ!L291+ประชากรรายอายุ!DN291</f>
        <v>147</v>
      </c>
      <c r="M291" s="7">
        <f>ประชากรรายอายุ!M291+ประชากรรายอายุ!DO291</f>
        <v>142</v>
      </c>
      <c r="N291" s="7">
        <f>ประชากรรายอายุ!N291+ประชากรรายอายุ!DP291</f>
        <v>138</v>
      </c>
      <c r="O291" s="7">
        <f>ประชากรรายอายุ!O291+ประชากรรายอายุ!DQ291</f>
        <v>154</v>
      </c>
      <c r="P291" s="7">
        <f>ประชากรรายอายุ!P291+ประชากรรายอายุ!DR291</f>
        <v>156</v>
      </c>
      <c r="Q291" s="7">
        <f>ประชากรรายอายุ!Q291+ประชากรรายอายุ!DS291</f>
        <v>146</v>
      </c>
      <c r="R291" s="7">
        <f>ประชากรรายอายุ!R291+ประชากรรายอายุ!DT291</f>
        <v>163</v>
      </c>
      <c r="S291" s="7">
        <f>ประชากรรายอายุ!S291+ประชากรรายอายุ!DU291</f>
        <v>160</v>
      </c>
      <c r="T291" s="7">
        <f>ประชากรรายอายุ!T291+ประชากรรายอายุ!DV291</f>
        <v>175</v>
      </c>
      <c r="U291" s="7">
        <f>ประชากรรายอายุ!U291+ประชากรรายอายุ!DW291</f>
        <v>150</v>
      </c>
      <c r="V291" s="7">
        <f>ประชากรรายอายุ!V291+ประชากรรายอายุ!DX291</f>
        <v>168</v>
      </c>
      <c r="W291" s="7">
        <f>ประชากรรายอายุ!W291+ประชากรรายอายุ!DY291</f>
        <v>175</v>
      </c>
      <c r="X291" s="7">
        <f>ประชากรรายอายุ!X291+ประชากรรายอายุ!DZ291</f>
        <v>145</v>
      </c>
      <c r="Y291" s="7">
        <f>ประชากรรายอายุ!Y291+ประชากรรายอายุ!EA291</f>
        <v>161</v>
      </c>
      <c r="Z291" s="7">
        <f>ประชากรรายอายุ!Z291+ประชากรรายอายุ!EB291</f>
        <v>161</v>
      </c>
      <c r="AA291" s="7">
        <f>ประชากรรายอายุ!AA291+ประชากรรายอายุ!EC291</f>
        <v>168</v>
      </c>
      <c r="AB291" s="7">
        <f>ประชากรรายอายุ!AB291+ประชากรรายอายุ!ED291</f>
        <v>157</v>
      </c>
      <c r="AC291" s="7">
        <f>ประชากรรายอายุ!AC291+ประชากรรายอายุ!EE291</f>
        <v>129</v>
      </c>
      <c r="AD291" s="7">
        <f>ประชากรรายอายุ!AD291+ประชากรรายอายุ!EF291</f>
        <v>156</v>
      </c>
      <c r="AE291" s="7">
        <f>ประชากรรายอายุ!AE291+ประชากรรายอายุ!EG291</f>
        <v>158</v>
      </c>
      <c r="AF291" s="7">
        <f>ประชากรรายอายุ!AF291+ประชากรรายอายุ!EH291</f>
        <v>133</v>
      </c>
      <c r="AG291" s="7">
        <f>ประชากรรายอายุ!AG291+ประชากรรายอายุ!EI291</f>
        <v>181</v>
      </c>
      <c r="AH291" s="7">
        <f>ประชากรรายอายุ!AH291+ประชากรรายอายุ!EJ291</f>
        <v>155</v>
      </c>
      <c r="AI291" s="7">
        <f>ประชากรรายอายุ!AI291+ประชากรรายอายุ!EK291</f>
        <v>173</v>
      </c>
      <c r="AJ291" s="7">
        <f>ประชากรรายอายุ!AJ291+ประชากรรายอายุ!EL291</f>
        <v>191</v>
      </c>
      <c r="AK291" s="7">
        <f>ประชากรรายอายุ!AK291+ประชากรรายอายุ!EM291</f>
        <v>184</v>
      </c>
      <c r="AL291" s="7">
        <f>ประชากรรายอายุ!AL291+ประชากรรายอายุ!EN291</f>
        <v>164</v>
      </c>
      <c r="AM291" s="7">
        <f>ประชากรรายอายุ!AM291+ประชากรรายอายุ!EO291</f>
        <v>166</v>
      </c>
      <c r="AN291" s="7">
        <f>ประชากรรายอายุ!AN291+ประชากรรายอายุ!EP291</f>
        <v>171</v>
      </c>
      <c r="AO291" s="7">
        <f>ประชากรรายอายุ!AO291+ประชากรรายอายุ!EQ291</f>
        <v>155</v>
      </c>
      <c r="AP291" s="7">
        <f>ประชากรรายอายุ!AP291+ประชากรรายอายุ!ER291</f>
        <v>173</v>
      </c>
      <c r="AQ291" s="7">
        <f>ประชากรรายอายุ!AQ291+ประชากรรายอายุ!ES291</f>
        <v>171</v>
      </c>
      <c r="AR291" s="7">
        <f>ประชากรรายอายุ!AR291+ประชากรรายอายุ!ET291</f>
        <v>188</v>
      </c>
      <c r="AS291" s="7">
        <f>ประชากรรายอายุ!AS291+ประชากรรายอายุ!EU291</f>
        <v>179</v>
      </c>
      <c r="AT291" s="7">
        <f>ประชากรรายอายุ!AT291+ประชากรรายอายุ!EV291</f>
        <v>136</v>
      </c>
      <c r="AU291" s="7">
        <f>ประชากรรายอายุ!AU291+ประชากรรายอายุ!EW291</f>
        <v>157</v>
      </c>
      <c r="AV291" s="7">
        <f>ประชากรรายอายุ!AV291+ประชากรรายอายุ!EX291</f>
        <v>153</v>
      </c>
      <c r="AW291" s="7">
        <f>ประชากรรายอายุ!AW291+ประชากรรายอายุ!EY291</f>
        <v>145</v>
      </c>
      <c r="AX291" s="7">
        <f>ประชากรรายอายุ!AX291+ประชากรรายอายุ!EZ291</f>
        <v>134</v>
      </c>
      <c r="AY291" s="7">
        <f>ประชากรรายอายุ!AY291+ประชากรรายอายุ!FA291</f>
        <v>107</v>
      </c>
      <c r="AZ291" s="7">
        <f>ประชากรรายอายุ!AZ291+ประชากรรายอายุ!FB291</f>
        <v>126</v>
      </c>
      <c r="BA291" s="7">
        <f>ประชากรรายอายุ!BA291+ประชากรรายอายุ!FC291</f>
        <v>136</v>
      </c>
      <c r="BB291" s="7">
        <f>ประชากรรายอายุ!BB291+ประชากรรายอายุ!FD291</f>
        <v>93</v>
      </c>
      <c r="BC291" s="7">
        <f>ประชากรรายอายุ!BC291+ประชากรรายอายุ!FE291</f>
        <v>117</v>
      </c>
      <c r="BD291" s="7">
        <f>ประชากรรายอายุ!BD291+ประชากรรายอายุ!FF291</f>
        <v>96</v>
      </c>
      <c r="BE291" s="7">
        <f>ประชากรรายอายุ!BE291+ประชากรรายอายุ!FG291</f>
        <v>105</v>
      </c>
      <c r="BF291" s="7">
        <f>ประชากรรายอายุ!BF291+ประชากรรายอายุ!FH291</f>
        <v>82</v>
      </c>
      <c r="BG291" s="7">
        <f>ประชากรรายอายุ!BG291+ประชากรรายอายุ!FI291</f>
        <v>88</v>
      </c>
      <c r="BH291" s="7">
        <f>ประชากรรายอายุ!BH291+ประชากรรายอายุ!FJ291</f>
        <v>69</v>
      </c>
      <c r="BI291" s="7">
        <f>ประชากรรายอายุ!BI291+ประชากรรายอายุ!FK291</f>
        <v>70</v>
      </c>
      <c r="BJ291" s="7">
        <f>ประชากรรายอายุ!BJ291+ประชากรรายอายุ!FL291</f>
        <v>68</v>
      </c>
      <c r="BK291" s="7">
        <f>ประชากรรายอายุ!BK291+ประชากรรายอายุ!FM291</f>
        <v>51</v>
      </c>
      <c r="BL291" s="7">
        <f>ประชากรรายอายุ!BL291+ประชากรรายอายุ!FN291</f>
        <v>71</v>
      </c>
      <c r="BM291" s="7">
        <f>ประชากรรายอายุ!BM291+ประชากรรายอายุ!FO291</f>
        <v>58</v>
      </c>
      <c r="BN291" s="7">
        <f>ประชากรรายอายุ!BN291+ประชากรรายอายุ!FP291</f>
        <v>78</v>
      </c>
      <c r="BO291" s="7">
        <f>ประชากรรายอายุ!BO291+ประชากรรายอายุ!FQ291</f>
        <v>62</v>
      </c>
      <c r="BP291" s="7">
        <f>ประชากรรายอายุ!BP291+ประชากรรายอายุ!FR291</f>
        <v>32</v>
      </c>
      <c r="BQ291" s="7">
        <f>ประชากรรายอายุ!BQ291+ประชากรรายอายุ!FS291</f>
        <v>29</v>
      </c>
      <c r="BR291" s="7">
        <f>ประชากรรายอายุ!BR291+ประชากรรายอายุ!FT291</f>
        <v>44</v>
      </c>
      <c r="BS291" s="7">
        <f>ประชากรรายอายุ!BS291+ประชากรรายอายุ!FU291</f>
        <v>26</v>
      </c>
      <c r="BT291" s="7">
        <f>ประชากรรายอายุ!BT291+ประชากรรายอายุ!FV291</f>
        <v>42</v>
      </c>
      <c r="BU291" s="7">
        <f>ประชากรรายอายุ!BU291+ประชากรรายอายุ!FW291</f>
        <v>28</v>
      </c>
      <c r="BV291" s="7">
        <f>ประชากรรายอายุ!BV291+ประชากรรายอายุ!FX291</f>
        <v>30</v>
      </c>
      <c r="BW291" s="7">
        <f>ประชากรรายอายุ!BW291+ประชากรรายอายุ!FY291</f>
        <v>28</v>
      </c>
      <c r="BX291" s="7">
        <f>ประชากรรายอายุ!BX291+ประชากรรายอายุ!FZ291</f>
        <v>38</v>
      </c>
      <c r="BY291" s="7">
        <f>ประชากรรายอายุ!BY291+ประชากรรายอายุ!GA291</f>
        <v>33</v>
      </c>
      <c r="BZ291" s="7">
        <f>ประชากรรายอายุ!BZ291+ประชากรรายอายุ!GB291</f>
        <v>28</v>
      </c>
      <c r="CA291" s="7">
        <f>ประชากรรายอายุ!CA291+ประชากรรายอายุ!GC291</f>
        <v>16</v>
      </c>
      <c r="CB291" s="7">
        <f>ประชากรรายอายุ!CB291+ประชากรรายอายุ!GD291</f>
        <v>18</v>
      </c>
      <c r="CC291" s="7">
        <f>ประชากรรายอายุ!CC291+ประชากรรายอายุ!GE291</f>
        <v>15</v>
      </c>
      <c r="CD291" s="7">
        <f>ประชากรรายอายุ!CD291+ประชากรรายอายุ!GF291</f>
        <v>12</v>
      </c>
      <c r="CE291" s="7">
        <f>ประชากรรายอายุ!CE291+ประชากรรายอายุ!GG291</f>
        <v>22</v>
      </c>
      <c r="CF291" s="7">
        <f>ประชากรรายอายุ!CF291+ประชากรรายอายุ!GH291</f>
        <v>11</v>
      </c>
      <c r="CG291" s="7">
        <f>ประชากรรายอายุ!CG291+ประชากรรายอายุ!GI291</f>
        <v>12</v>
      </c>
      <c r="CH291" s="7">
        <f>ประชากรรายอายุ!CH291+ประชากรรายอายุ!GJ291</f>
        <v>11</v>
      </c>
      <c r="CI291" s="7">
        <f>ประชากรรายอายุ!CI291+ประชากรรายอายุ!GK291</f>
        <v>10</v>
      </c>
      <c r="CJ291" s="7">
        <f>ประชากรรายอายุ!CJ291+ประชากรรายอายุ!GL291</f>
        <v>8</v>
      </c>
      <c r="CK291" s="7">
        <f>ประชากรรายอายุ!CK291+ประชากรรายอายุ!GM291</f>
        <v>9</v>
      </c>
      <c r="CL291" s="7">
        <f>ประชากรรายอายุ!CL291+ประชากรรายอายุ!GN291</f>
        <v>5</v>
      </c>
      <c r="CM291" s="7">
        <f>ประชากรรายอายุ!CM291+ประชากรรายอายุ!GO291</f>
        <v>3</v>
      </c>
      <c r="CN291" s="7">
        <f>ประชากรรายอายุ!CN291+ประชากรรายอายุ!GP291</f>
        <v>2</v>
      </c>
      <c r="CO291" s="7">
        <f>ประชากรรายอายุ!CO291+ประชากรรายอายุ!GQ291</f>
        <v>2</v>
      </c>
      <c r="CP291" s="7">
        <f>ประชากรรายอายุ!CP291+ประชากรรายอายุ!GR291</f>
        <v>2</v>
      </c>
      <c r="CQ291" s="7">
        <f>ประชากรรายอายุ!CQ291+ประชากรรายอายุ!GS291</f>
        <v>3</v>
      </c>
      <c r="CR291" s="7">
        <f>ประชากรรายอายุ!CR291+ประชากรรายอายุ!GT291</f>
        <v>1</v>
      </c>
      <c r="CS291" s="7">
        <f>ประชากรรายอายุ!CS291+ประชากรรายอายุ!GU291</f>
        <v>1</v>
      </c>
      <c r="CT291" s="7">
        <f>ประชากรรายอายุ!CT291+ประชากรรายอายุ!GV291</f>
        <v>0</v>
      </c>
      <c r="CU291" s="7">
        <f>ประชากรรายอายุ!CU291+ประชากรรายอายุ!GW291</f>
        <v>0</v>
      </c>
      <c r="CV291" s="7">
        <f>ประชากรรายอายุ!CV291+ประชากรรายอายุ!GX291</f>
        <v>0</v>
      </c>
      <c r="CW291" s="7">
        <f>ประชากรรายอายุ!CW291+ประชากรรายอายุ!GY291</f>
        <v>0</v>
      </c>
      <c r="CX291" s="7">
        <f>ประชากรรายอายุ!CX291+ประชากรรายอายุ!GZ291</f>
        <v>0</v>
      </c>
      <c r="CY291" s="7">
        <f>ประชากรรายอายุ!CY291+ประชากรรายอายุ!HA291</f>
        <v>0</v>
      </c>
      <c r="CZ291" s="7">
        <f>ประชากรรายอายุ!CZ291+ประชากรรายอายุ!HB291</f>
        <v>1</v>
      </c>
      <c r="DA291" s="7">
        <f>ประชากรรายอายุ!DA291+ประชากรรายอายุ!HC291</f>
        <v>0</v>
      </c>
      <c r="DB291" s="7">
        <f>ประชากรรายอายุ!DB291+ประชากรรายอายุ!HD291</f>
        <v>284</v>
      </c>
      <c r="DC291" s="7">
        <f>ประชากรรายอายุ!DC291+ประชากรรายอายุ!HE291</f>
        <v>1</v>
      </c>
      <c r="DD291" s="7">
        <f>ประชากรรายอายุ!DD291+ประชากรรายอายุ!HF291</f>
        <v>19</v>
      </c>
    </row>
    <row r="292" spans="1:108">
      <c r="A292" s="5"/>
      <c r="B292" s="5" t="s">
        <v>212</v>
      </c>
      <c r="C292" s="7">
        <f>ประชากรรายอายุ!C292+ประชากรรายอายุ!DE292</f>
        <v>96</v>
      </c>
      <c r="D292" s="7">
        <f>ประชากรรายอายุ!D292+ประชากรรายอายุ!DF292</f>
        <v>97</v>
      </c>
      <c r="E292" s="7">
        <f>ประชากรรายอายุ!E292+ประชากรรายอายุ!DG292</f>
        <v>105</v>
      </c>
      <c r="F292" s="7">
        <f>ประชากรรายอายุ!F292+ประชากรรายอายุ!DH292</f>
        <v>96</v>
      </c>
      <c r="G292" s="7">
        <f>ประชากรรายอายุ!G292+ประชากรรายอายุ!DI292</f>
        <v>77</v>
      </c>
      <c r="H292" s="7">
        <f>ประชากรรายอายุ!H292+ประชากรรายอายุ!DJ292</f>
        <v>100</v>
      </c>
      <c r="I292" s="7">
        <f>ประชากรรายอายุ!I292+ประชากรรายอายุ!DK292</f>
        <v>109</v>
      </c>
      <c r="J292" s="7">
        <f>ประชากรรายอายุ!J292+ประชากรรายอายุ!DL292</f>
        <v>111</v>
      </c>
      <c r="K292" s="7">
        <f>ประชากรรายอายุ!K292+ประชากรรายอายุ!DM292</f>
        <v>104</v>
      </c>
      <c r="L292" s="7">
        <f>ประชากรรายอายุ!L292+ประชากรรายอายุ!DN292</f>
        <v>102</v>
      </c>
      <c r="M292" s="7">
        <f>ประชากรรายอายุ!M292+ประชากรรายอายุ!DO292</f>
        <v>107</v>
      </c>
      <c r="N292" s="7">
        <f>ประชากรรายอายุ!N292+ประชากรรายอายุ!DP292</f>
        <v>99</v>
      </c>
      <c r="O292" s="7">
        <f>ประชากรรายอายุ!O292+ประชากรรายอายุ!DQ292</f>
        <v>117</v>
      </c>
      <c r="P292" s="7">
        <f>ประชากรรายอายุ!P292+ประชากรรายอายุ!DR292</f>
        <v>116</v>
      </c>
      <c r="Q292" s="7">
        <f>ประชากรรายอายุ!Q292+ประชากรรายอายุ!DS292</f>
        <v>127</v>
      </c>
      <c r="R292" s="7">
        <f>ประชากรรายอายุ!R292+ประชากรรายอายุ!DT292</f>
        <v>106</v>
      </c>
      <c r="S292" s="7">
        <f>ประชากรรายอายุ!S292+ประชากรรายอายุ!DU292</f>
        <v>131</v>
      </c>
      <c r="T292" s="7">
        <f>ประชากรรายอายุ!T292+ประชากรรายอายุ!DV292</f>
        <v>127</v>
      </c>
      <c r="U292" s="7">
        <f>ประชากรรายอายุ!U292+ประชากรรายอายุ!DW292</f>
        <v>126</v>
      </c>
      <c r="V292" s="7">
        <f>ประชากรรายอายุ!V292+ประชากรรายอายุ!DX292</f>
        <v>121</v>
      </c>
      <c r="W292" s="7">
        <f>ประชากรรายอายุ!W292+ประชากรรายอายุ!DY292</f>
        <v>152</v>
      </c>
      <c r="X292" s="7">
        <f>ประชากรรายอายุ!X292+ประชากรรายอายุ!DZ292</f>
        <v>123</v>
      </c>
      <c r="Y292" s="7">
        <f>ประชากรรายอายุ!Y292+ประชากรรายอายุ!EA292</f>
        <v>127</v>
      </c>
      <c r="Z292" s="7">
        <f>ประชากรรายอายุ!Z292+ประชากรรายอายุ!EB292</f>
        <v>132</v>
      </c>
      <c r="AA292" s="7">
        <f>ประชากรรายอายุ!AA292+ประชากรรายอายุ!EC292</f>
        <v>115</v>
      </c>
      <c r="AB292" s="7">
        <f>ประชากรรายอายุ!AB292+ประชากรรายอายุ!ED292</f>
        <v>124</v>
      </c>
      <c r="AC292" s="7">
        <f>ประชากรรายอายุ!AC292+ประชากรรายอายุ!EE292</f>
        <v>128</v>
      </c>
      <c r="AD292" s="7">
        <f>ประชากรรายอายุ!AD292+ประชากรรายอายุ!EF292</f>
        <v>139</v>
      </c>
      <c r="AE292" s="7">
        <f>ประชากรรายอายุ!AE292+ประชากรรายอายุ!EG292</f>
        <v>124</v>
      </c>
      <c r="AF292" s="7">
        <f>ประชากรรายอายุ!AF292+ประชากรรายอายุ!EH292</f>
        <v>136</v>
      </c>
      <c r="AG292" s="7">
        <f>ประชากรรายอายุ!AG292+ประชากรรายอายุ!EI292</f>
        <v>155</v>
      </c>
      <c r="AH292" s="7">
        <f>ประชากรรายอายุ!AH292+ประชากรรายอายุ!EJ292</f>
        <v>116</v>
      </c>
      <c r="AI292" s="7">
        <f>ประชากรรายอายุ!AI292+ประชากรรายอายุ!EK292</f>
        <v>130</v>
      </c>
      <c r="AJ292" s="7">
        <f>ประชากรรายอายุ!AJ292+ประชากรรายอายุ!EL292</f>
        <v>113</v>
      </c>
      <c r="AK292" s="7">
        <f>ประชากรรายอายุ!AK292+ประชากรรายอายุ!EM292</f>
        <v>139</v>
      </c>
      <c r="AL292" s="7">
        <f>ประชากรรายอายุ!AL292+ประชากรรายอายุ!EN292</f>
        <v>115</v>
      </c>
      <c r="AM292" s="7">
        <f>ประชากรรายอายุ!AM292+ประชากรรายอายุ!EO292</f>
        <v>103</v>
      </c>
      <c r="AN292" s="7">
        <f>ประชากรรายอายุ!AN292+ประชากรรายอายุ!EP292</f>
        <v>136</v>
      </c>
      <c r="AO292" s="7">
        <f>ประชากรรายอายุ!AO292+ประชากรรายอายุ!EQ292</f>
        <v>117</v>
      </c>
      <c r="AP292" s="7">
        <f>ประชากรรายอายุ!AP292+ประชากรรายอายุ!ER292</f>
        <v>131</v>
      </c>
      <c r="AQ292" s="7">
        <f>ประชากรรายอายุ!AQ292+ประชากรรายอายุ!ES292</f>
        <v>120</v>
      </c>
      <c r="AR292" s="7">
        <f>ประชากรรายอายุ!AR292+ประชากรรายอายุ!ET292</f>
        <v>139</v>
      </c>
      <c r="AS292" s="7">
        <f>ประชากรรายอายุ!AS292+ประชากรรายอายุ!EU292</f>
        <v>109</v>
      </c>
      <c r="AT292" s="7">
        <f>ประชากรรายอายุ!AT292+ประชากรรายอายุ!EV292</f>
        <v>120</v>
      </c>
      <c r="AU292" s="7">
        <f>ประชากรรายอายุ!AU292+ประชากรรายอายุ!EW292</f>
        <v>144</v>
      </c>
      <c r="AV292" s="7">
        <f>ประชากรรายอายุ!AV292+ประชากรรายอายุ!EX292</f>
        <v>139</v>
      </c>
      <c r="AW292" s="7">
        <f>ประชากรรายอายุ!AW292+ประชากรรายอายุ!EY292</f>
        <v>111</v>
      </c>
      <c r="AX292" s="7">
        <f>ประชากรรายอายุ!AX292+ประชากรรายอายุ!EZ292</f>
        <v>99</v>
      </c>
      <c r="AY292" s="7">
        <f>ประชากรรายอายุ!AY292+ประชากรรายอายุ!FA292</f>
        <v>85</v>
      </c>
      <c r="AZ292" s="7">
        <f>ประชากรรายอายุ!AZ292+ประชากรรายอายุ!FB292</f>
        <v>114</v>
      </c>
      <c r="BA292" s="7">
        <f>ประชากรรายอายุ!BA292+ประชากรรายอายุ!FC292</f>
        <v>95</v>
      </c>
      <c r="BB292" s="7">
        <f>ประชากรรายอายุ!BB292+ประชากรรายอายุ!FD292</f>
        <v>94</v>
      </c>
      <c r="BC292" s="7">
        <f>ประชากรรายอายุ!BC292+ประชากรรายอายุ!FE292</f>
        <v>96</v>
      </c>
      <c r="BD292" s="7">
        <f>ประชากรรายอายุ!BD292+ประชากรรายอายุ!FF292</f>
        <v>90</v>
      </c>
      <c r="BE292" s="7">
        <f>ประชากรรายอายุ!BE292+ประชากรรายอายุ!FG292</f>
        <v>80</v>
      </c>
      <c r="BF292" s="7">
        <f>ประชากรรายอายุ!BF292+ประชากรรายอายุ!FH292</f>
        <v>64</v>
      </c>
      <c r="BG292" s="7">
        <f>ประชากรรายอายุ!BG292+ประชากรรายอายุ!FI292</f>
        <v>76</v>
      </c>
      <c r="BH292" s="7">
        <f>ประชากรรายอายุ!BH292+ประชากรรายอายุ!FJ292</f>
        <v>69</v>
      </c>
      <c r="BI292" s="7">
        <f>ประชากรรายอายุ!BI292+ประชากรรายอายุ!FK292</f>
        <v>53</v>
      </c>
      <c r="BJ292" s="7">
        <f>ประชากรรายอายุ!BJ292+ประชากรรายอายุ!FL292</f>
        <v>57</v>
      </c>
      <c r="BK292" s="7">
        <f>ประชากรรายอายุ!BK292+ประชากรรายอายุ!FM292</f>
        <v>60</v>
      </c>
      <c r="BL292" s="7">
        <f>ประชากรรายอายุ!BL292+ประชากรรายอายุ!FN292</f>
        <v>54</v>
      </c>
      <c r="BM292" s="7">
        <f>ประชากรรายอายุ!BM292+ประชากรรายอายุ!FO292</f>
        <v>64</v>
      </c>
      <c r="BN292" s="7">
        <f>ประชากรรายอายุ!BN292+ประชากรรายอายุ!FP292</f>
        <v>63</v>
      </c>
      <c r="BO292" s="7">
        <f>ประชากรรายอายุ!BO292+ประชากรรายอายุ!FQ292</f>
        <v>48</v>
      </c>
      <c r="BP292" s="7">
        <f>ประชากรรายอายุ!BP292+ประชากรรายอายุ!FR292</f>
        <v>41</v>
      </c>
      <c r="BQ292" s="7">
        <f>ประชากรรายอายุ!BQ292+ประชากรรายอายุ!FS292</f>
        <v>47</v>
      </c>
      <c r="BR292" s="7">
        <f>ประชากรรายอายุ!BR292+ประชากรรายอายุ!FT292</f>
        <v>29</v>
      </c>
      <c r="BS292" s="7">
        <f>ประชากรรายอายุ!BS292+ประชากรรายอายุ!FU292</f>
        <v>32</v>
      </c>
      <c r="BT292" s="7">
        <f>ประชากรรายอายุ!BT292+ประชากรรายอายุ!FV292</f>
        <v>31</v>
      </c>
      <c r="BU292" s="7">
        <f>ประชากรรายอายุ!BU292+ประชากรรายอายุ!FW292</f>
        <v>34</v>
      </c>
      <c r="BV292" s="7">
        <f>ประชากรรายอายุ!BV292+ประชากรรายอายุ!FX292</f>
        <v>32</v>
      </c>
      <c r="BW292" s="7">
        <f>ประชากรรายอายุ!BW292+ประชากรรายอายุ!FY292</f>
        <v>32</v>
      </c>
      <c r="BX292" s="7">
        <f>ประชากรรายอายุ!BX292+ประชากรรายอายุ!FZ292</f>
        <v>18</v>
      </c>
      <c r="BY292" s="7">
        <f>ประชากรรายอายุ!BY292+ประชากรรายอายุ!GA292</f>
        <v>17</v>
      </c>
      <c r="BZ292" s="7">
        <f>ประชากรรายอายุ!BZ292+ประชากรรายอายุ!GB292</f>
        <v>20</v>
      </c>
      <c r="CA292" s="7">
        <f>ประชากรรายอายุ!CA292+ประชากรรายอายุ!GC292</f>
        <v>25</v>
      </c>
      <c r="CB292" s="7">
        <f>ประชากรรายอายุ!CB292+ประชากรรายอายุ!GD292</f>
        <v>10</v>
      </c>
      <c r="CC292" s="7">
        <f>ประชากรรายอายุ!CC292+ประชากรรายอายุ!GE292</f>
        <v>14</v>
      </c>
      <c r="CD292" s="7">
        <f>ประชากรรายอายุ!CD292+ประชากรรายอายุ!GF292</f>
        <v>15</v>
      </c>
      <c r="CE292" s="7">
        <f>ประชากรรายอายุ!CE292+ประชากรรายอายุ!GG292</f>
        <v>9</v>
      </c>
      <c r="CF292" s="7">
        <f>ประชากรรายอายุ!CF292+ประชากรรายอายุ!GH292</f>
        <v>9</v>
      </c>
      <c r="CG292" s="7">
        <f>ประชากรรายอายุ!CG292+ประชากรรายอายุ!GI292</f>
        <v>11</v>
      </c>
      <c r="CH292" s="7">
        <f>ประชากรรายอายุ!CH292+ประชากรรายอายุ!GJ292</f>
        <v>8</v>
      </c>
      <c r="CI292" s="7">
        <f>ประชากรรายอายุ!CI292+ประชากรรายอายุ!GK292</f>
        <v>10</v>
      </c>
      <c r="CJ292" s="7">
        <f>ประชากรรายอายุ!CJ292+ประชากรรายอายุ!GL292</f>
        <v>10</v>
      </c>
      <c r="CK292" s="7">
        <f>ประชากรรายอายุ!CK292+ประชากรรายอายุ!GM292</f>
        <v>11</v>
      </c>
      <c r="CL292" s="7">
        <f>ประชากรรายอายุ!CL292+ประชากรรายอายุ!GN292</f>
        <v>3</v>
      </c>
      <c r="CM292" s="7">
        <f>ประชากรรายอายุ!CM292+ประชากรรายอายุ!GO292</f>
        <v>4</v>
      </c>
      <c r="CN292" s="7">
        <f>ประชากรรายอายุ!CN292+ประชากรรายอายุ!GP292</f>
        <v>3</v>
      </c>
      <c r="CO292" s="7">
        <f>ประชากรรายอายุ!CO292+ประชากรรายอายุ!GQ292</f>
        <v>0</v>
      </c>
      <c r="CP292" s="7">
        <f>ประชากรรายอายุ!CP292+ประชากรรายอายุ!GR292</f>
        <v>4</v>
      </c>
      <c r="CQ292" s="7">
        <f>ประชากรรายอายุ!CQ292+ประชากรรายอายุ!GS292</f>
        <v>2</v>
      </c>
      <c r="CR292" s="7">
        <f>ประชากรรายอายุ!CR292+ประชากรรายอายุ!GT292</f>
        <v>2</v>
      </c>
      <c r="CS292" s="7">
        <f>ประชากรรายอายุ!CS292+ประชากรรายอายุ!GU292</f>
        <v>1</v>
      </c>
      <c r="CT292" s="7">
        <f>ประชากรรายอายุ!CT292+ประชากรรายอายุ!GV292</f>
        <v>1</v>
      </c>
      <c r="CU292" s="7">
        <f>ประชากรรายอายุ!CU292+ประชากรรายอายุ!GW292</f>
        <v>2</v>
      </c>
      <c r="CV292" s="7">
        <f>ประชากรรายอายุ!CV292+ประชากรรายอายุ!GX292</f>
        <v>1</v>
      </c>
      <c r="CW292" s="7">
        <f>ประชากรรายอายุ!CW292+ประชากรรายอายุ!GY292</f>
        <v>1</v>
      </c>
      <c r="CX292" s="7">
        <f>ประชากรรายอายุ!CX292+ประชากรรายอายุ!GZ292</f>
        <v>1</v>
      </c>
      <c r="CY292" s="7">
        <f>ประชากรรายอายุ!CY292+ประชากรรายอายุ!HA292</f>
        <v>0</v>
      </c>
      <c r="CZ292" s="7">
        <f>ประชากรรายอายุ!CZ292+ประชากรรายอายุ!HB292</f>
        <v>1</v>
      </c>
      <c r="DA292" s="7">
        <f>ประชากรรายอายุ!DA292+ประชากรรายอายุ!HC292</f>
        <v>0</v>
      </c>
      <c r="DB292" s="7">
        <f>ประชากรรายอายุ!DB292+ประชากรรายอายุ!HD292</f>
        <v>0</v>
      </c>
      <c r="DC292" s="7">
        <f>ประชากรรายอายุ!DC292+ประชากรรายอายุ!HE292</f>
        <v>1</v>
      </c>
      <c r="DD292" s="7">
        <f>ประชากรรายอายุ!DD292+ประชากรรายอายุ!HF292</f>
        <v>12</v>
      </c>
    </row>
    <row r="293" spans="1:108">
      <c r="A293" s="5"/>
      <c r="B293" s="5" t="s">
        <v>390</v>
      </c>
      <c r="C293" s="7">
        <f>ประชากรรายอายุ!C293+ประชากรรายอายุ!DE293</f>
        <v>124</v>
      </c>
      <c r="D293" s="7">
        <f>ประชากรรายอายุ!D293+ประชากรรายอายุ!DF293</f>
        <v>123</v>
      </c>
      <c r="E293" s="7">
        <f>ประชากรรายอายุ!E293+ประชากรรายอายุ!DG293</f>
        <v>119</v>
      </c>
      <c r="F293" s="7">
        <f>ประชากรรายอายุ!F293+ประชากรรายอายุ!DH293</f>
        <v>121</v>
      </c>
      <c r="G293" s="7">
        <f>ประชากรรายอายุ!G293+ประชากรรายอายุ!DI293</f>
        <v>142</v>
      </c>
      <c r="H293" s="7">
        <f>ประชากรรายอายุ!H293+ประชากรรายอายุ!DJ293</f>
        <v>127</v>
      </c>
      <c r="I293" s="7">
        <f>ประชากรรายอายุ!I293+ประชากรรายอายุ!DK293</f>
        <v>136</v>
      </c>
      <c r="J293" s="7">
        <f>ประชากรรายอายุ!J293+ประชากรรายอายุ!DL293</f>
        <v>133</v>
      </c>
      <c r="K293" s="7">
        <f>ประชากรรายอายุ!K293+ประชากรรายอายุ!DM293</f>
        <v>118</v>
      </c>
      <c r="L293" s="7">
        <f>ประชากรรายอายุ!L293+ประชากรรายอายุ!DN293</f>
        <v>129</v>
      </c>
      <c r="M293" s="7">
        <f>ประชากรรายอายุ!M293+ประชากรรายอายุ!DO293</f>
        <v>139</v>
      </c>
      <c r="N293" s="7">
        <f>ประชากรรายอายุ!N293+ประชากรรายอายุ!DP293</f>
        <v>112</v>
      </c>
      <c r="O293" s="7">
        <f>ประชากรรายอายุ!O293+ประชากรรายอายุ!DQ293</f>
        <v>125</v>
      </c>
      <c r="P293" s="7">
        <f>ประชากรรายอายุ!P293+ประชากรรายอายุ!DR293</f>
        <v>132</v>
      </c>
      <c r="Q293" s="7">
        <f>ประชากรรายอายุ!Q293+ประชากรรายอายุ!DS293</f>
        <v>116</v>
      </c>
      <c r="R293" s="7">
        <f>ประชากรรายอายุ!R293+ประชากรรายอายุ!DT293</f>
        <v>144</v>
      </c>
      <c r="S293" s="7">
        <f>ประชากรรายอายุ!S293+ประชากรรายอายุ!DU293</f>
        <v>125</v>
      </c>
      <c r="T293" s="7">
        <f>ประชากรรายอายุ!T293+ประชากรรายอายุ!DV293</f>
        <v>150</v>
      </c>
      <c r="U293" s="7">
        <f>ประชากรรายอายุ!U293+ประชากรรายอายุ!DW293</f>
        <v>132</v>
      </c>
      <c r="V293" s="7">
        <f>ประชากรรายอายุ!V293+ประชากรรายอายุ!DX293</f>
        <v>150</v>
      </c>
      <c r="W293" s="7">
        <f>ประชากรรายอายุ!W293+ประชากรรายอายุ!DY293</f>
        <v>163</v>
      </c>
      <c r="X293" s="7">
        <f>ประชากรรายอายุ!X293+ประชากรรายอายุ!DZ293</f>
        <v>138</v>
      </c>
      <c r="Y293" s="7">
        <f>ประชากรรายอายุ!Y293+ประชากรรายอายุ!EA293</f>
        <v>136</v>
      </c>
      <c r="Z293" s="7">
        <f>ประชากรรายอายุ!Z293+ประชากรรายอายุ!EB293</f>
        <v>122</v>
      </c>
      <c r="AA293" s="7">
        <f>ประชากรรายอายุ!AA293+ประชากรรายอายุ!EC293</f>
        <v>140</v>
      </c>
      <c r="AB293" s="7">
        <f>ประชากรรายอายุ!AB293+ประชากรรายอายุ!ED293</f>
        <v>111</v>
      </c>
      <c r="AC293" s="7">
        <f>ประชากรรายอายุ!AC293+ประชากรรายอายุ!EE293</f>
        <v>164</v>
      </c>
      <c r="AD293" s="7">
        <f>ประชากรรายอายุ!AD293+ประชากรรายอายุ!EF293</f>
        <v>119</v>
      </c>
      <c r="AE293" s="7">
        <f>ประชากรรายอายุ!AE293+ประชากรรายอายุ!EG293</f>
        <v>166</v>
      </c>
      <c r="AF293" s="7">
        <f>ประชากรรายอายุ!AF293+ประชากรรายอายุ!EH293</f>
        <v>163</v>
      </c>
      <c r="AG293" s="7">
        <f>ประชากรรายอายุ!AG293+ประชากรรายอายุ!EI293</f>
        <v>163</v>
      </c>
      <c r="AH293" s="7">
        <f>ประชากรรายอายุ!AH293+ประชากรรายอายุ!EJ293</f>
        <v>122</v>
      </c>
      <c r="AI293" s="7">
        <f>ประชากรรายอายุ!AI293+ประชากรรายอายุ!EK293</f>
        <v>153</v>
      </c>
      <c r="AJ293" s="7">
        <f>ประชากรรายอายุ!AJ293+ประชากรรายอายุ!EL293</f>
        <v>156</v>
      </c>
      <c r="AK293" s="7">
        <f>ประชากรรายอายุ!AK293+ประชากรรายอายุ!EM293</f>
        <v>166</v>
      </c>
      <c r="AL293" s="7">
        <f>ประชากรรายอายุ!AL293+ประชากรรายอายุ!EN293</f>
        <v>145</v>
      </c>
      <c r="AM293" s="7">
        <f>ประชากรรายอายุ!AM293+ประชากรรายอายุ!EO293</f>
        <v>128</v>
      </c>
      <c r="AN293" s="7">
        <f>ประชากรรายอายุ!AN293+ประชากรรายอายุ!EP293</f>
        <v>155</v>
      </c>
      <c r="AO293" s="7">
        <f>ประชากรรายอายุ!AO293+ประชากรรายอายุ!EQ293</f>
        <v>159</v>
      </c>
      <c r="AP293" s="7">
        <f>ประชากรรายอายุ!AP293+ประชากรรายอายุ!ER293</f>
        <v>150</v>
      </c>
      <c r="AQ293" s="7">
        <f>ประชากรรายอายุ!AQ293+ประชากรรายอายุ!ES293</f>
        <v>127</v>
      </c>
      <c r="AR293" s="7">
        <f>ประชากรรายอายุ!AR293+ประชากรรายอายุ!ET293</f>
        <v>125</v>
      </c>
      <c r="AS293" s="7">
        <f>ประชากรรายอายุ!AS293+ประชากรรายอายุ!EU293</f>
        <v>136</v>
      </c>
      <c r="AT293" s="7">
        <f>ประชากรรายอายุ!AT293+ประชากรรายอายุ!EV293</f>
        <v>140</v>
      </c>
      <c r="AU293" s="7">
        <f>ประชากรรายอายุ!AU293+ประชากรรายอายุ!EW293</f>
        <v>147</v>
      </c>
      <c r="AV293" s="7">
        <f>ประชากรรายอายุ!AV293+ประชากรรายอายุ!EX293</f>
        <v>130</v>
      </c>
      <c r="AW293" s="7">
        <f>ประชากรรายอายุ!AW293+ประชากรรายอายุ!EY293</f>
        <v>119</v>
      </c>
      <c r="AX293" s="7">
        <f>ประชากรรายอายุ!AX293+ประชากรรายอายุ!EZ293</f>
        <v>126</v>
      </c>
      <c r="AY293" s="7">
        <f>ประชากรรายอายุ!AY293+ประชากรรายอายุ!FA293</f>
        <v>121</v>
      </c>
      <c r="AZ293" s="7">
        <f>ประชากรรายอายุ!AZ293+ประชากรรายอายุ!FB293</f>
        <v>105</v>
      </c>
      <c r="BA293" s="7">
        <f>ประชากรรายอายุ!BA293+ประชากรรายอายุ!FC293</f>
        <v>92</v>
      </c>
      <c r="BB293" s="7">
        <f>ประชากรรายอายุ!BB293+ประชากรรายอายุ!FD293</f>
        <v>108</v>
      </c>
      <c r="BC293" s="7">
        <f>ประชากรรายอายุ!BC293+ประชากรรายอายุ!FE293</f>
        <v>86</v>
      </c>
      <c r="BD293" s="7">
        <f>ประชากรรายอายุ!BD293+ประชากรรายอายุ!FF293</f>
        <v>84</v>
      </c>
      <c r="BE293" s="7">
        <f>ประชากรรายอายุ!BE293+ประชากรรายอายุ!FG293</f>
        <v>76</v>
      </c>
      <c r="BF293" s="7">
        <f>ประชากรรายอายุ!BF293+ประชากรรายอายุ!FH293</f>
        <v>93</v>
      </c>
      <c r="BG293" s="7">
        <f>ประชากรรายอายุ!BG293+ประชากรรายอายุ!FI293</f>
        <v>79</v>
      </c>
      <c r="BH293" s="7">
        <f>ประชากรรายอายุ!BH293+ประชากรรายอายุ!FJ293</f>
        <v>61</v>
      </c>
      <c r="BI293" s="7">
        <f>ประชากรรายอายุ!BI293+ประชากรรายอายุ!FK293</f>
        <v>66</v>
      </c>
      <c r="BJ293" s="7">
        <f>ประชากรรายอายุ!BJ293+ประชากรรายอายุ!FL293</f>
        <v>66</v>
      </c>
      <c r="BK293" s="7">
        <f>ประชากรรายอายุ!BK293+ประชากรรายอายุ!FM293</f>
        <v>50</v>
      </c>
      <c r="BL293" s="7">
        <f>ประชากรรายอายุ!BL293+ประชากรรายอายุ!FN293</f>
        <v>53</v>
      </c>
      <c r="BM293" s="7">
        <f>ประชากรรายอายุ!BM293+ประชากรรายอายุ!FO293</f>
        <v>50</v>
      </c>
      <c r="BN293" s="7">
        <f>ประชากรรายอายุ!BN293+ประชากรรายอายุ!FP293</f>
        <v>51</v>
      </c>
      <c r="BO293" s="7">
        <f>ประชากรรายอายุ!BO293+ประชากรรายอายุ!FQ293</f>
        <v>42</v>
      </c>
      <c r="BP293" s="7">
        <f>ประชากรรายอายุ!BP293+ประชากรรายอายุ!FR293</f>
        <v>36</v>
      </c>
      <c r="BQ293" s="7">
        <f>ประชากรรายอายุ!BQ293+ประชากรรายอายุ!FS293</f>
        <v>42</v>
      </c>
      <c r="BR293" s="7">
        <f>ประชากรรายอายุ!BR293+ประชากรรายอายุ!FT293</f>
        <v>31</v>
      </c>
      <c r="BS293" s="7">
        <f>ประชากรรายอายุ!BS293+ประชากรรายอายุ!FU293</f>
        <v>20</v>
      </c>
      <c r="BT293" s="7">
        <f>ประชากรรายอายุ!BT293+ประชากรรายอายุ!FV293</f>
        <v>25</v>
      </c>
      <c r="BU293" s="7">
        <f>ประชากรรายอายุ!BU293+ประชากรรายอายุ!FW293</f>
        <v>31</v>
      </c>
      <c r="BV293" s="7">
        <f>ประชากรรายอายุ!BV293+ประชากรรายอายุ!FX293</f>
        <v>29</v>
      </c>
      <c r="BW293" s="7">
        <f>ประชากรรายอายุ!BW293+ประชากรรายอายุ!FY293</f>
        <v>34</v>
      </c>
      <c r="BX293" s="7">
        <f>ประชากรรายอายุ!BX293+ประชากรรายอายุ!FZ293</f>
        <v>24</v>
      </c>
      <c r="BY293" s="7">
        <f>ประชากรรายอายุ!BY293+ประชากรรายอายุ!GA293</f>
        <v>30</v>
      </c>
      <c r="BZ293" s="7">
        <f>ประชากรรายอายุ!BZ293+ประชากรรายอายุ!GB293</f>
        <v>32</v>
      </c>
      <c r="CA293" s="7">
        <f>ประชากรรายอายุ!CA293+ประชากรรายอายุ!GC293</f>
        <v>25</v>
      </c>
      <c r="CB293" s="7">
        <f>ประชากรรายอายุ!CB293+ประชากรรายอายุ!GD293</f>
        <v>17</v>
      </c>
      <c r="CC293" s="7">
        <f>ประชากรรายอายุ!CC293+ประชากรรายอายุ!GE293</f>
        <v>17</v>
      </c>
      <c r="CD293" s="7">
        <f>ประชากรรายอายุ!CD293+ประชากรรายอายุ!GF293</f>
        <v>18</v>
      </c>
      <c r="CE293" s="7">
        <f>ประชากรรายอายุ!CE293+ประชากรรายอายุ!GG293</f>
        <v>20</v>
      </c>
      <c r="CF293" s="7">
        <f>ประชากรรายอายุ!CF293+ประชากรรายอายุ!GH293</f>
        <v>11</v>
      </c>
      <c r="CG293" s="7">
        <f>ประชากรรายอายุ!CG293+ประชากรรายอายุ!GI293</f>
        <v>10</v>
      </c>
      <c r="CH293" s="7">
        <f>ประชากรรายอายุ!CH293+ประชากรรายอายุ!GJ293</f>
        <v>8</v>
      </c>
      <c r="CI293" s="7">
        <f>ประชากรรายอายุ!CI293+ประชากรรายอายุ!GK293</f>
        <v>6</v>
      </c>
      <c r="CJ293" s="7">
        <f>ประชากรรายอายุ!CJ293+ประชากรรายอายุ!GL293</f>
        <v>10</v>
      </c>
      <c r="CK293" s="7">
        <f>ประชากรรายอายุ!CK293+ประชากรรายอายุ!GM293</f>
        <v>11</v>
      </c>
      <c r="CL293" s="7">
        <f>ประชากรรายอายุ!CL293+ประชากรรายอายุ!GN293</f>
        <v>3</v>
      </c>
      <c r="CM293" s="7">
        <f>ประชากรรายอายุ!CM293+ประชากรรายอายุ!GO293</f>
        <v>5</v>
      </c>
      <c r="CN293" s="7">
        <f>ประชากรรายอายุ!CN293+ประชากรรายอายุ!GP293</f>
        <v>4</v>
      </c>
      <c r="CO293" s="7">
        <f>ประชากรรายอายุ!CO293+ประชากรรายอายุ!GQ293</f>
        <v>4</v>
      </c>
      <c r="CP293" s="7">
        <f>ประชากรรายอายุ!CP293+ประชากรรายอายุ!GR293</f>
        <v>4</v>
      </c>
      <c r="CQ293" s="7">
        <f>ประชากรรายอายุ!CQ293+ประชากรรายอายุ!GS293</f>
        <v>4</v>
      </c>
      <c r="CR293" s="7">
        <f>ประชากรรายอายุ!CR293+ประชากรรายอายุ!GT293</f>
        <v>0</v>
      </c>
      <c r="CS293" s="7">
        <f>ประชากรรายอายุ!CS293+ประชากรรายอายุ!GU293</f>
        <v>1</v>
      </c>
      <c r="CT293" s="7">
        <f>ประชากรรายอายุ!CT293+ประชากรรายอายุ!GV293</f>
        <v>1</v>
      </c>
      <c r="CU293" s="7">
        <f>ประชากรรายอายุ!CU293+ประชากรรายอายุ!GW293</f>
        <v>0</v>
      </c>
      <c r="CV293" s="7">
        <f>ประชากรรายอายุ!CV293+ประชากรรายอายุ!GX293</f>
        <v>0</v>
      </c>
      <c r="CW293" s="7">
        <f>ประชากรรายอายุ!CW293+ประชากรรายอายุ!GY293</f>
        <v>0</v>
      </c>
      <c r="CX293" s="7">
        <f>ประชากรรายอายุ!CX293+ประชากรรายอายุ!GZ293</f>
        <v>0</v>
      </c>
      <c r="CY293" s="7">
        <f>ประชากรรายอายุ!CY293+ประชากรรายอายุ!HA293</f>
        <v>1</v>
      </c>
      <c r="CZ293" s="7">
        <f>ประชากรรายอายุ!CZ293+ประชากรรายอายุ!HB293</f>
        <v>1</v>
      </c>
      <c r="DA293" s="7">
        <f>ประชากรรายอายุ!DA293+ประชากรรายอายุ!HC293</f>
        <v>0</v>
      </c>
      <c r="DB293" s="7">
        <f>ประชากรรายอายุ!DB293+ประชากรรายอายุ!HD293</f>
        <v>0</v>
      </c>
      <c r="DC293" s="7">
        <f>ประชากรรายอายุ!DC293+ประชากรรายอายุ!HE293</f>
        <v>2</v>
      </c>
      <c r="DD293" s="7">
        <f>ประชากรรายอายุ!DD293+ประชากรรายอายุ!HF293</f>
        <v>19</v>
      </c>
    </row>
    <row r="294" spans="1:108">
      <c r="A294" s="15"/>
      <c r="B294" s="15" t="s">
        <v>213</v>
      </c>
      <c r="C294" s="16">
        <f>ประชากรรายอายุ!C294+ประชากรรายอายุ!DE294</f>
        <v>74</v>
      </c>
      <c r="D294" s="16">
        <f>ประชากรรายอายุ!D294+ประชากรรายอายุ!DF294</f>
        <v>102</v>
      </c>
      <c r="E294" s="16">
        <f>ประชากรรายอายุ!E294+ประชากรรายอายุ!DG294</f>
        <v>84</v>
      </c>
      <c r="F294" s="16">
        <f>ประชากรรายอายุ!F294+ประชากรรายอายุ!DH294</f>
        <v>106</v>
      </c>
      <c r="G294" s="16">
        <f>ประชากรรายอายุ!G294+ประชากรรายอายุ!DI294</f>
        <v>98</v>
      </c>
      <c r="H294" s="16">
        <f>ประชากรรายอายุ!H294+ประชากรรายอายุ!DJ294</f>
        <v>93</v>
      </c>
      <c r="I294" s="16">
        <f>ประชากรรายอายุ!I294+ประชากรรายอายุ!DK294</f>
        <v>102</v>
      </c>
      <c r="J294" s="16">
        <f>ประชากรรายอายุ!J294+ประชากรรายอายุ!DL294</f>
        <v>85</v>
      </c>
      <c r="K294" s="16">
        <f>ประชากรรายอายุ!K294+ประชากรรายอายุ!DM294</f>
        <v>112</v>
      </c>
      <c r="L294" s="16">
        <f>ประชากรรายอายุ!L294+ประชากรรายอายุ!DN294</f>
        <v>92</v>
      </c>
      <c r="M294" s="16">
        <f>ประชากรรายอายุ!M294+ประชากรรายอายุ!DO294</f>
        <v>98</v>
      </c>
      <c r="N294" s="16">
        <f>ประชากรรายอายุ!N294+ประชากรรายอายุ!DP294</f>
        <v>95</v>
      </c>
      <c r="O294" s="16">
        <f>ประชากรรายอายุ!O294+ประชากรรายอายุ!DQ294</f>
        <v>104</v>
      </c>
      <c r="P294" s="16">
        <f>ประชากรรายอายุ!P294+ประชากรรายอายุ!DR294</f>
        <v>94</v>
      </c>
      <c r="Q294" s="16">
        <f>ประชากรรายอายุ!Q294+ประชากรรายอายุ!DS294</f>
        <v>91</v>
      </c>
      <c r="R294" s="16">
        <f>ประชากรรายอายุ!R294+ประชากรรายอายุ!DT294</f>
        <v>105</v>
      </c>
      <c r="S294" s="16">
        <f>ประชากรรายอายุ!S294+ประชากรรายอายุ!DU294</f>
        <v>109</v>
      </c>
      <c r="T294" s="16">
        <f>ประชากรรายอายุ!T294+ประชากรรายอายุ!DV294</f>
        <v>124</v>
      </c>
      <c r="U294" s="16">
        <f>ประชากรรายอายุ!U294+ประชากรรายอายุ!DW294</f>
        <v>106</v>
      </c>
      <c r="V294" s="16">
        <f>ประชากรรายอายุ!V294+ประชากรรายอายุ!DX294</f>
        <v>100</v>
      </c>
      <c r="W294" s="16">
        <f>ประชากรรายอายุ!W294+ประชากรรายอายุ!DY294</f>
        <v>103</v>
      </c>
      <c r="X294" s="16">
        <f>ประชากรรายอายุ!X294+ประชากรรายอายุ!DZ294</f>
        <v>119</v>
      </c>
      <c r="Y294" s="16">
        <f>ประชากรรายอายุ!Y294+ประชากรรายอายุ!EA294</f>
        <v>92</v>
      </c>
      <c r="Z294" s="16">
        <f>ประชากรรายอายุ!Z294+ประชากรรายอายุ!EB294</f>
        <v>117</v>
      </c>
      <c r="AA294" s="16">
        <f>ประชากรรายอายุ!AA294+ประชากรรายอายุ!EC294</f>
        <v>125</v>
      </c>
      <c r="AB294" s="16">
        <f>ประชากรรายอายุ!AB294+ประชากรรายอายุ!ED294</f>
        <v>109</v>
      </c>
      <c r="AC294" s="16">
        <f>ประชากรรายอายุ!AC294+ประชากรรายอายุ!EE294</f>
        <v>118</v>
      </c>
      <c r="AD294" s="16">
        <f>ประชากรรายอายุ!AD294+ประชากรรายอายุ!EF294</f>
        <v>120</v>
      </c>
      <c r="AE294" s="16">
        <f>ประชากรรายอายุ!AE294+ประชากรรายอายุ!EG294</f>
        <v>122</v>
      </c>
      <c r="AF294" s="16">
        <f>ประชากรรายอายุ!AF294+ประชากรรายอายุ!EH294</f>
        <v>105</v>
      </c>
      <c r="AG294" s="16">
        <f>ประชากรรายอายุ!AG294+ประชากรรายอายุ!EI294</f>
        <v>122</v>
      </c>
      <c r="AH294" s="16">
        <f>ประชากรรายอายุ!AH294+ประชากรรายอายุ!EJ294</f>
        <v>108</v>
      </c>
      <c r="AI294" s="16">
        <f>ประชากรรายอายุ!AI294+ประชากรรายอายุ!EK294</f>
        <v>135</v>
      </c>
      <c r="AJ294" s="16">
        <f>ประชากรรายอายุ!AJ294+ประชากรรายอายุ!EL294</f>
        <v>129</v>
      </c>
      <c r="AK294" s="16">
        <f>ประชากรรายอายุ!AK294+ประชากรรายอายุ!EM294</f>
        <v>108</v>
      </c>
      <c r="AL294" s="16">
        <f>ประชากรรายอายุ!AL294+ประชากรรายอายุ!EN294</f>
        <v>104</v>
      </c>
      <c r="AM294" s="16">
        <f>ประชากรรายอายุ!AM294+ประชากรรายอายุ!EO294</f>
        <v>131</v>
      </c>
      <c r="AN294" s="16">
        <f>ประชากรรายอายุ!AN294+ประชากรรายอายุ!EP294</f>
        <v>111</v>
      </c>
      <c r="AO294" s="16">
        <f>ประชากรรายอายุ!AO294+ประชากรรายอายุ!EQ294</f>
        <v>119</v>
      </c>
      <c r="AP294" s="16">
        <f>ประชากรรายอายุ!AP294+ประชากรรายอายุ!ER294</f>
        <v>122</v>
      </c>
      <c r="AQ294" s="16">
        <f>ประชากรรายอายุ!AQ294+ประชากรรายอายุ!ES294</f>
        <v>97</v>
      </c>
      <c r="AR294" s="16">
        <f>ประชากรรายอายุ!AR294+ประชากรรายอายุ!ET294</f>
        <v>100</v>
      </c>
      <c r="AS294" s="16">
        <f>ประชากรรายอายุ!AS294+ประชากรรายอายุ!EU294</f>
        <v>100</v>
      </c>
      <c r="AT294" s="16">
        <f>ประชากรรายอายุ!AT294+ประชากรรายอายุ!EV294</f>
        <v>123</v>
      </c>
      <c r="AU294" s="16">
        <f>ประชากรรายอายุ!AU294+ประชากรรายอายุ!EW294</f>
        <v>98</v>
      </c>
      <c r="AV294" s="16">
        <f>ประชากรรายอายุ!AV294+ประชากรรายอายุ!EX294</f>
        <v>106</v>
      </c>
      <c r="AW294" s="16">
        <f>ประชากรรายอายุ!AW294+ประชากรรายอายุ!EY294</f>
        <v>97</v>
      </c>
      <c r="AX294" s="16">
        <f>ประชากรรายอายุ!AX294+ประชากรรายอายุ!EZ294</f>
        <v>117</v>
      </c>
      <c r="AY294" s="16">
        <f>ประชากรรายอายุ!AY294+ประชากรรายอายุ!FA294</f>
        <v>82</v>
      </c>
      <c r="AZ294" s="16">
        <f>ประชากรรายอายุ!AZ294+ประชากรรายอายุ!FB294</f>
        <v>85</v>
      </c>
      <c r="BA294" s="16">
        <f>ประชากรรายอายุ!BA294+ประชากรรายอายุ!FC294</f>
        <v>89</v>
      </c>
      <c r="BB294" s="16">
        <f>ประชากรรายอายุ!BB294+ประชากรรายอายุ!FD294</f>
        <v>64</v>
      </c>
      <c r="BC294" s="16">
        <f>ประชากรรายอายุ!BC294+ประชากรรายอายุ!FE294</f>
        <v>93</v>
      </c>
      <c r="BD294" s="16">
        <f>ประชากรรายอายุ!BD294+ประชากรรายอายุ!FF294</f>
        <v>67</v>
      </c>
      <c r="BE294" s="16">
        <f>ประชากรรายอายุ!BE294+ประชากรรายอายุ!FG294</f>
        <v>47</v>
      </c>
      <c r="BF294" s="16">
        <f>ประชากรรายอายุ!BF294+ประชากรรายอายุ!FH294</f>
        <v>76</v>
      </c>
      <c r="BG294" s="16">
        <f>ประชากรรายอายุ!BG294+ประชากรรายอายุ!FI294</f>
        <v>64</v>
      </c>
      <c r="BH294" s="16">
        <f>ประชากรรายอายุ!BH294+ประชากรรายอายุ!FJ294</f>
        <v>58</v>
      </c>
      <c r="BI294" s="16">
        <f>ประชากรรายอายุ!BI294+ประชากรรายอายุ!FK294</f>
        <v>53</v>
      </c>
      <c r="BJ294" s="16">
        <f>ประชากรรายอายุ!BJ294+ประชากรรายอายุ!FL294</f>
        <v>52</v>
      </c>
      <c r="BK294" s="16">
        <f>ประชากรรายอายุ!BK294+ประชากรรายอายุ!FM294</f>
        <v>55</v>
      </c>
      <c r="BL294" s="16">
        <f>ประชากรรายอายุ!BL294+ประชากรรายอายุ!FN294</f>
        <v>49</v>
      </c>
      <c r="BM294" s="16">
        <f>ประชากรรายอายุ!BM294+ประชากรรายอายุ!FO294</f>
        <v>51</v>
      </c>
      <c r="BN294" s="16">
        <f>ประชากรรายอายุ!BN294+ประชากรรายอายุ!FP294</f>
        <v>40</v>
      </c>
      <c r="BO294" s="16">
        <f>ประชากรรายอายุ!BO294+ประชากรรายอายุ!FQ294</f>
        <v>37</v>
      </c>
      <c r="BP294" s="16">
        <f>ประชากรรายอายุ!BP294+ประชากรรายอายุ!FR294</f>
        <v>34</v>
      </c>
      <c r="BQ294" s="16">
        <f>ประชากรรายอายุ!BQ294+ประชากรรายอายุ!FS294</f>
        <v>26</v>
      </c>
      <c r="BR294" s="16">
        <f>ประชากรรายอายุ!BR294+ประชากรรายอายุ!FT294</f>
        <v>28</v>
      </c>
      <c r="BS294" s="16">
        <f>ประชากรรายอายุ!BS294+ประชากรรายอายุ!FU294</f>
        <v>28</v>
      </c>
      <c r="BT294" s="16">
        <f>ประชากรรายอายุ!BT294+ประชากรรายอายุ!FV294</f>
        <v>28</v>
      </c>
      <c r="BU294" s="16">
        <f>ประชากรรายอายุ!BU294+ประชากรรายอายุ!FW294</f>
        <v>21</v>
      </c>
      <c r="BV294" s="16">
        <f>ประชากรรายอายุ!BV294+ประชากรรายอายุ!FX294</f>
        <v>24</v>
      </c>
      <c r="BW294" s="16">
        <f>ประชากรรายอายุ!BW294+ประชากรรายอายุ!FY294</f>
        <v>24</v>
      </c>
      <c r="BX294" s="16">
        <f>ประชากรรายอายุ!BX294+ประชากรรายอายุ!FZ294</f>
        <v>19</v>
      </c>
      <c r="BY294" s="16">
        <f>ประชากรรายอายุ!BY294+ประชากรรายอายุ!GA294</f>
        <v>19</v>
      </c>
      <c r="BZ294" s="16">
        <f>ประชากรรายอายุ!BZ294+ประชากรรายอายุ!GB294</f>
        <v>10</v>
      </c>
      <c r="CA294" s="16">
        <f>ประชากรรายอายุ!CA294+ประชากรรายอายุ!GC294</f>
        <v>13</v>
      </c>
      <c r="CB294" s="16">
        <f>ประชากรรายอายุ!CB294+ประชากรรายอายุ!GD294</f>
        <v>14</v>
      </c>
      <c r="CC294" s="16">
        <f>ประชากรรายอายุ!CC294+ประชากรรายอายุ!GE294</f>
        <v>13</v>
      </c>
      <c r="CD294" s="16">
        <f>ประชากรรายอายุ!CD294+ประชากรรายอายุ!GF294</f>
        <v>13</v>
      </c>
      <c r="CE294" s="16">
        <f>ประชากรรายอายุ!CE294+ประชากรรายอายุ!GG294</f>
        <v>9</v>
      </c>
      <c r="CF294" s="16">
        <f>ประชากรรายอายุ!CF294+ประชากรรายอายุ!GH294</f>
        <v>13</v>
      </c>
      <c r="CG294" s="16">
        <f>ประชากรรายอายุ!CG294+ประชากรรายอายุ!GI294</f>
        <v>7</v>
      </c>
      <c r="CH294" s="16">
        <f>ประชากรรายอายุ!CH294+ประชากรรายอายุ!GJ294</f>
        <v>5</v>
      </c>
      <c r="CI294" s="16">
        <f>ประชากรรายอายุ!CI294+ประชากรรายอายุ!GK294</f>
        <v>8</v>
      </c>
      <c r="CJ294" s="16">
        <f>ประชากรรายอายุ!CJ294+ประชากรรายอายุ!GL294</f>
        <v>3</v>
      </c>
      <c r="CK294" s="16">
        <f>ประชากรรายอายุ!CK294+ประชากรรายอายุ!GM294</f>
        <v>4</v>
      </c>
      <c r="CL294" s="16">
        <f>ประชากรรายอายุ!CL294+ประชากรรายอายุ!GN294</f>
        <v>1</v>
      </c>
      <c r="CM294" s="16">
        <f>ประชากรรายอายุ!CM294+ประชากรรายอายุ!GO294</f>
        <v>2</v>
      </c>
      <c r="CN294" s="16">
        <f>ประชากรรายอายุ!CN294+ประชากรรายอายุ!GP294</f>
        <v>4</v>
      </c>
      <c r="CO294" s="16">
        <f>ประชากรรายอายุ!CO294+ประชากรรายอายุ!GQ294</f>
        <v>4</v>
      </c>
      <c r="CP294" s="16">
        <f>ประชากรรายอายุ!CP294+ประชากรรายอายุ!GR294</f>
        <v>1</v>
      </c>
      <c r="CQ294" s="16">
        <f>ประชากรรายอายุ!CQ294+ประชากรรายอายุ!GS294</f>
        <v>2</v>
      </c>
      <c r="CR294" s="16">
        <f>ประชากรรายอายุ!CR294+ประชากรรายอายุ!GT294</f>
        <v>3</v>
      </c>
      <c r="CS294" s="16">
        <f>ประชากรรายอายุ!CS294+ประชากรรายอายุ!GU294</f>
        <v>0</v>
      </c>
      <c r="CT294" s="16">
        <f>ประชากรรายอายุ!CT294+ประชากรรายอายุ!GV294</f>
        <v>0</v>
      </c>
      <c r="CU294" s="16">
        <f>ประชากรรายอายุ!CU294+ประชากรรายอายุ!GW294</f>
        <v>0</v>
      </c>
      <c r="CV294" s="16">
        <f>ประชากรรายอายุ!CV294+ประชากรรายอายุ!GX294</f>
        <v>0</v>
      </c>
      <c r="CW294" s="16">
        <f>ประชากรรายอายุ!CW294+ประชากรรายอายุ!GY294</f>
        <v>1</v>
      </c>
      <c r="CX294" s="16">
        <f>ประชากรรายอายุ!CX294+ประชากรรายอายุ!GZ294</f>
        <v>0</v>
      </c>
      <c r="CY294" s="16">
        <f>ประชากรรายอายุ!CY294+ประชากรรายอายุ!HA294</f>
        <v>1</v>
      </c>
      <c r="CZ294" s="16">
        <f>ประชากรรายอายุ!CZ294+ประชากรรายอายุ!HB294</f>
        <v>1</v>
      </c>
      <c r="DA294" s="16">
        <f>ประชากรรายอายุ!DA294+ประชากรรายอายุ!HC294</f>
        <v>0</v>
      </c>
      <c r="DB294" s="16">
        <f>ประชากรรายอายุ!DB294+ประชากรรายอายุ!HD294</f>
        <v>0</v>
      </c>
      <c r="DC294" s="16">
        <f>ประชากรรายอายุ!DC294+ประชากรรายอายุ!HE294</f>
        <v>5</v>
      </c>
      <c r="DD294" s="16">
        <f>ประชากรรายอายุ!DD294+ประชากรรายอายุ!HF294</f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4"/>
  <sheetViews>
    <sheetView workbookViewId="0">
      <selection activeCell="C16" sqref="C16"/>
    </sheetView>
  </sheetViews>
  <sheetFormatPr defaultRowHeight="14.25"/>
  <cols>
    <col min="1" max="1" width="6.125" customWidth="1"/>
    <col min="2" max="2" width="23.75" customWidth="1"/>
    <col min="3" max="5" width="10.375" bestFit="1" customWidth="1"/>
    <col min="6" max="6" width="11.375" bestFit="1" customWidth="1"/>
    <col min="7" max="7" width="10.375" bestFit="1" customWidth="1"/>
    <col min="8" max="8" width="11.375" bestFit="1" customWidth="1"/>
    <col min="9" max="9" width="13.125" bestFit="1" customWidth="1"/>
    <col min="10" max="10" width="13.125" customWidth="1"/>
    <col min="11" max="11" width="14.125" customWidth="1"/>
    <col min="12" max="12" width="13.25" customWidth="1"/>
    <col min="13" max="13" width="11.625" customWidth="1"/>
    <col min="14" max="14" width="11.75" customWidth="1"/>
    <col min="15" max="15" width="10.75" customWidth="1"/>
    <col min="16" max="16" width="13.125" bestFit="1" customWidth="1"/>
  </cols>
  <sheetData>
    <row r="1" spans="1:16" ht="21">
      <c r="A1" s="35"/>
      <c r="B1" s="34" t="s">
        <v>393</v>
      </c>
      <c r="C1" s="35"/>
      <c r="D1" s="35"/>
      <c r="E1" s="35"/>
      <c r="F1" s="35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22" t="s">
        <v>392</v>
      </c>
      <c r="B2" s="33" t="s">
        <v>391</v>
      </c>
      <c r="C2" s="40" t="s">
        <v>395</v>
      </c>
      <c r="D2" s="40" t="s">
        <v>396</v>
      </c>
      <c r="E2" s="40" t="s">
        <v>397</v>
      </c>
      <c r="F2" s="40" t="s">
        <v>398</v>
      </c>
      <c r="G2" s="40" t="s">
        <v>223</v>
      </c>
      <c r="H2" s="40" t="s">
        <v>399</v>
      </c>
      <c r="I2" s="40" t="s">
        <v>400</v>
      </c>
      <c r="J2" s="40" t="s">
        <v>401</v>
      </c>
      <c r="K2" s="40" t="s">
        <v>402</v>
      </c>
      <c r="L2" s="40" t="s">
        <v>403</v>
      </c>
      <c r="M2" s="40" t="s">
        <v>404</v>
      </c>
      <c r="N2" s="40" t="s">
        <v>405</v>
      </c>
      <c r="O2" s="40" t="s">
        <v>406</v>
      </c>
      <c r="P2" s="40" t="s">
        <v>325</v>
      </c>
    </row>
    <row r="3" spans="1:16">
      <c r="A3" s="60"/>
      <c r="B3" s="35" t="s">
        <v>394</v>
      </c>
      <c r="C3" s="61">
        <f>รวมเพศรายอายุ!C4</f>
        <v>22717</v>
      </c>
      <c r="D3" s="61">
        <f>SUM(รวมเพศรายอายุ!D4:G4)</f>
        <v>93933</v>
      </c>
      <c r="E3" s="61">
        <f>SUM(รวมเพศรายอายุ!F4:H4)</f>
        <v>71233</v>
      </c>
      <c r="F3" s="61">
        <f>SUM(รวมเพศรายอายุ!C4:H4)</f>
        <v>140596</v>
      </c>
      <c r="G3" s="61">
        <f>รวมเพศรายอายุ!I4</f>
        <v>23854</v>
      </c>
      <c r="H3" s="61">
        <f>SUM(รวมเพศรายอายุ!M4:AA4)</f>
        <v>425162</v>
      </c>
      <c r="I3" s="61">
        <f>SUM(รวมเพศรายอายุ!R4:DD4)</f>
        <v>1456679</v>
      </c>
      <c r="J3" s="61">
        <f>SUM(ประชากรรายอายุ!AL4:DD4)</f>
        <v>428487</v>
      </c>
      <c r="K3" s="61">
        <f>SUM(ประชากรรายอายุ!EN4:HF4)</f>
        <v>444710</v>
      </c>
      <c r="L3" s="61">
        <f>SUM(ประชากรรายอายุ!EI4:FM4)</f>
        <v>404320</v>
      </c>
      <c r="M3" s="61">
        <f>SUM(รวมเพศรายอายุ!AQ4:DD4)</f>
        <v>717856</v>
      </c>
      <c r="N3" s="61">
        <f>SUM(รวมเพศรายอายุ!BK4:DD4)</f>
        <v>229181</v>
      </c>
      <c r="O3" s="62">
        <f>รวมเพศรายอายุ!CZ4+รวมเพศรายอายุ!CY4</f>
        <v>264</v>
      </c>
      <c r="P3" s="61">
        <f>SUM(รวมเพศรายอายุ!C4:DD4)</f>
        <v>1826920</v>
      </c>
    </row>
    <row r="4" spans="1:16">
      <c r="A4" s="36">
        <v>1</v>
      </c>
      <c r="B4" s="43" t="s">
        <v>0</v>
      </c>
      <c r="C4" s="58">
        <f>รวมเพศรายอายุ!C5</f>
        <v>2420</v>
      </c>
      <c r="D4" s="58">
        <f>SUM(รวมเพศรายอายุ!D5:G5)</f>
        <v>9783</v>
      </c>
      <c r="E4" s="58">
        <f>SUM(รวมเพศรายอายุ!F5:H5)</f>
        <v>7648</v>
      </c>
      <c r="F4" s="58">
        <f>SUM(รวมเพศรายอายุ!C5:H5)</f>
        <v>14812</v>
      </c>
      <c r="G4" s="58">
        <f>รวมเพศรายอายุ!I5</f>
        <v>2662</v>
      </c>
      <c r="H4" s="58">
        <f>SUM(รวมเพศรายอายุ!M5:AA5)</f>
        <v>48273</v>
      </c>
      <c r="I4" s="58">
        <f>SUM(รวมเพศรายอายุ!R5:DD5)</f>
        <v>177571</v>
      </c>
      <c r="J4" s="58">
        <f>SUM(ประชากรรายอายุ!AL5:DD5)</f>
        <v>51407</v>
      </c>
      <c r="K4" s="58">
        <f>SUM(ประชากรรายอายุ!EN5:HF5)</f>
        <v>59492</v>
      </c>
      <c r="L4" s="58">
        <f>SUM(ประชากรรายอายุ!EI5:FM5)</f>
        <v>53160</v>
      </c>
      <c r="M4" s="58">
        <f>SUM(รวมเพศรายอายุ!AQ5:DD5)</f>
        <v>92833</v>
      </c>
      <c r="N4" s="58">
        <f>SUM(รวมเพศรายอายุ!BK5:DD5)</f>
        <v>29633</v>
      </c>
      <c r="O4" s="59">
        <f>รวมเพศรายอายุ!CZ5+รวมเพศรายอายุ!CY5</f>
        <v>25</v>
      </c>
      <c r="P4" s="58">
        <f>SUM(รวมเพศรายอายุ!C5:DD5)</f>
        <v>217849</v>
      </c>
    </row>
    <row r="5" spans="1:16">
      <c r="A5" s="12"/>
      <c r="B5" s="44" t="s">
        <v>326</v>
      </c>
      <c r="C5" s="52">
        <f>รวมเพศรายอายุ!C6</f>
        <v>810</v>
      </c>
      <c r="D5" s="52">
        <f>SUM(รวมเพศรายอายุ!D6:G6)</f>
        <v>3359</v>
      </c>
      <c r="E5" s="52">
        <f>SUM(รวมเพศรายอายุ!F6:H6)</f>
        <v>2904</v>
      </c>
      <c r="F5" s="52">
        <f>SUM(รวมเพศรายอายุ!C6:H6)</f>
        <v>5213</v>
      </c>
      <c r="G5" s="52">
        <f>รวมเพศรายอายุ!I6</f>
        <v>1087</v>
      </c>
      <c r="H5" s="52">
        <f>SUM(รวมเพศรายอายุ!M6:AA6)</f>
        <v>18316</v>
      </c>
      <c r="I5" s="52">
        <f>SUM(รวมเพศรายอายุ!R6:DD6)</f>
        <v>64845</v>
      </c>
      <c r="J5" s="52">
        <f>SUM(ประชากรรายอายุ!AL6:DD6)</f>
        <v>18606</v>
      </c>
      <c r="K5" s="52">
        <f>SUM(ประชากรรายอายุ!EN6:HF6)</f>
        <v>23286</v>
      </c>
      <c r="L5" s="52">
        <f>SUM(ประชากรรายอายุ!EI6:FM6)</f>
        <v>19427</v>
      </c>
      <c r="M5" s="52">
        <f>SUM(รวมเพศรายอายุ!AQ6:DD6)</f>
        <v>35827</v>
      </c>
      <c r="N5" s="52">
        <f>SUM(รวมเพศรายอายุ!BK6:DD6)</f>
        <v>12886</v>
      </c>
      <c r="O5" s="53">
        <f>รวมเพศรายอายุ!CZ6+รวมเพศรายอายุ!CY6</f>
        <v>8</v>
      </c>
      <c r="P5" s="52">
        <f>SUM(รวมเพศรายอายุ!C6:DD6)</f>
        <v>80775</v>
      </c>
    </row>
    <row r="6" spans="1:16">
      <c r="A6" s="12"/>
      <c r="B6" s="44" t="s">
        <v>327</v>
      </c>
      <c r="C6" s="52">
        <f>รวมเพศรายอายุ!C7</f>
        <v>125</v>
      </c>
      <c r="D6" s="52">
        <f>SUM(รวมเพศรายอายุ!D7:G7)</f>
        <v>461</v>
      </c>
      <c r="E6" s="52">
        <f>SUM(รวมเพศรายอายุ!F7:H7)</f>
        <v>340</v>
      </c>
      <c r="F6" s="52">
        <f>SUM(รวมเพศรายอายุ!C7:H7)</f>
        <v>700</v>
      </c>
      <c r="G6" s="52">
        <f>รวมเพศรายอายุ!I7</f>
        <v>134</v>
      </c>
      <c r="H6" s="52">
        <f>SUM(รวมเพศรายอายุ!M7:AA7)</f>
        <v>2280</v>
      </c>
      <c r="I6" s="52">
        <f>SUM(รวมเพศรายอายุ!R7:DD7)</f>
        <v>8669</v>
      </c>
      <c r="J6" s="52">
        <f>SUM(ประชากรรายอายุ!AL7:DD7)</f>
        <v>2378</v>
      </c>
      <c r="K6" s="52">
        <f>SUM(ประชากรรายอายุ!EN7:HF7)</f>
        <v>2848</v>
      </c>
      <c r="L6" s="52">
        <f>SUM(ประชากรรายอายุ!EI7:FM7)</f>
        <v>2682</v>
      </c>
      <c r="M6" s="52">
        <f>SUM(รวมเพศรายอายุ!AQ7:DD7)</f>
        <v>4319</v>
      </c>
      <c r="N6" s="52">
        <f>SUM(รวมเพศรายอายุ!BK7:DD7)</f>
        <v>1286</v>
      </c>
      <c r="O6" s="53">
        <f>รวมเพศรายอายุ!CZ7+รวมเพศรายอายุ!CY7</f>
        <v>2</v>
      </c>
      <c r="P6" s="52">
        <f>SUM(รวมเพศรายอายุ!C7:DD7)</f>
        <v>10483</v>
      </c>
    </row>
    <row r="7" spans="1:16">
      <c r="A7" s="5"/>
      <c r="B7" s="45" t="s">
        <v>1</v>
      </c>
      <c r="C7" s="52">
        <f>รวมเพศรายอายุ!C8</f>
        <v>91</v>
      </c>
      <c r="D7" s="52">
        <f>SUM(รวมเพศรายอายุ!D8:G8)</f>
        <v>386</v>
      </c>
      <c r="E7" s="52">
        <f>SUM(รวมเพศรายอายุ!F8:H8)</f>
        <v>298</v>
      </c>
      <c r="F7" s="52">
        <f>SUM(รวมเพศรายอายุ!C8:H8)</f>
        <v>593</v>
      </c>
      <c r="G7" s="52">
        <f>รวมเพศรายอายุ!I8</f>
        <v>88</v>
      </c>
      <c r="H7" s="52">
        <f>SUM(รวมเพศรายอายุ!M8:AA8)</f>
        <v>1941</v>
      </c>
      <c r="I7" s="52">
        <f>SUM(รวมเพศรายอายุ!R8:DD8)</f>
        <v>7574</v>
      </c>
      <c r="J7" s="52">
        <f>SUM(ประชากรรายอายุ!AL8:DD8)</f>
        <v>2277</v>
      </c>
      <c r="K7" s="52">
        <f>SUM(ประชากรรายอายุ!EN8:HF8)</f>
        <v>2465</v>
      </c>
      <c r="L7" s="52">
        <f>SUM(ประชากรรายอายุ!EI8:FM8)</f>
        <v>2219</v>
      </c>
      <c r="M7" s="52">
        <f>SUM(รวมเพศรายอายุ!AQ8:DD8)</f>
        <v>3941</v>
      </c>
      <c r="N7" s="52">
        <f>SUM(รวมเพศรายอายุ!BK8:DD8)</f>
        <v>1212</v>
      </c>
      <c r="O7" s="53">
        <f>รวมเพศรายอายุ!CZ8+รวมเพศรายอายุ!CY8</f>
        <v>0</v>
      </c>
      <c r="P7" s="52">
        <f>SUM(รวมเพศรายอายุ!C8:DD8)</f>
        <v>9096</v>
      </c>
    </row>
    <row r="8" spans="1:16">
      <c r="A8" s="5"/>
      <c r="B8" s="45" t="s">
        <v>2</v>
      </c>
      <c r="C8" s="52">
        <f>รวมเพศรายอายุ!C9</f>
        <v>103</v>
      </c>
      <c r="D8" s="52">
        <f>SUM(รวมเพศรายอายุ!D9:G9)</f>
        <v>394</v>
      </c>
      <c r="E8" s="52">
        <f>SUM(รวมเพศรายอายุ!F9:H9)</f>
        <v>308</v>
      </c>
      <c r="F8" s="52">
        <f>SUM(รวมเพศรายอายุ!C9:H9)</f>
        <v>590</v>
      </c>
      <c r="G8" s="52">
        <f>รวมเพศรายอายุ!I9</f>
        <v>95</v>
      </c>
      <c r="H8" s="52">
        <f>SUM(รวมเพศรายอายุ!M9:AA9)</f>
        <v>1929</v>
      </c>
      <c r="I8" s="52">
        <f>SUM(รวมเพศรายอายุ!R9:DD9)</f>
        <v>7619</v>
      </c>
      <c r="J8" s="52">
        <f>SUM(ประชากรรายอายุ!AL9:DD9)</f>
        <v>2388</v>
      </c>
      <c r="K8" s="52">
        <f>SUM(ประชากรรายอายุ!EN9:HF9)</f>
        <v>2515</v>
      </c>
      <c r="L8" s="52">
        <f>SUM(ประชากรรายอายุ!EI9:FM9)</f>
        <v>2119</v>
      </c>
      <c r="M8" s="52">
        <f>SUM(รวมเพศรายอายุ!AQ9:DD9)</f>
        <v>4159</v>
      </c>
      <c r="N8" s="52">
        <f>SUM(รวมเพศรายอายุ!BK9:DD9)</f>
        <v>1536</v>
      </c>
      <c r="O8" s="53">
        <f>รวมเพศรายอายุ!CZ9+รวมเพศรายอายุ!CY9</f>
        <v>1</v>
      </c>
      <c r="P8" s="52">
        <f>SUM(รวมเพศรายอายุ!C9:DD9)</f>
        <v>9216</v>
      </c>
    </row>
    <row r="9" spans="1:16">
      <c r="A9" s="12"/>
      <c r="B9" s="46" t="s">
        <v>3</v>
      </c>
      <c r="C9" s="54">
        <f>รวมเพศรายอายุ!C10</f>
        <v>138</v>
      </c>
      <c r="D9" s="54">
        <f>SUM(รวมเพศรายอายุ!D10:G10)</f>
        <v>559</v>
      </c>
      <c r="E9" s="54">
        <f>SUM(รวมเพศรายอายุ!F10:H10)</f>
        <v>407</v>
      </c>
      <c r="F9" s="54">
        <f>SUM(รวมเพศรายอายุ!C10:H10)</f>
        <v>832</v>
      </c>
      <c r="G9" s="54">
        <f>รวมเพศรายอายุ!I10</f>
        <v>149</v>
      </c>
      <c r="H9" s="54">
        <f>SUM(รวมเพศรายอายุ!M10:AA10)</f>
        <v>2768</v>
      </c>
      <c r="I9" s="54">
        <f>SUM(รวมเพศรายอายุ!R10:DD10)</f>
        <v>10540</v>
      </c>
      <c r="J9" s="54">
        <f>SUM(ประชากรรายอายุ!AL10:DD10)</f>
        <v>3133</v>
      </c>
      <c r="K9" s="54">
        <f>SUM(ประชากรรายอายุ!EN10:HF10)</f>
        <v>3392</v>
      </c>
      <c r="L9" s="54">
        <f>SUM(ประชากรรายอายุ!EI10:FM10)</f>
        <v>3142</v>
      </c>
      <c r="M9" s="54">
        <f>SUM(รวมเพศรายอายุ!AQ10:DD10)</f>
        <v>5457</v>
      </c>
      <c r="N9" s="54">
        <f>SUM(รวมเพศรายอายุ!BK10:DD10)</f>
        <v>1649</v>
      </c>
      <c r="O9" s="55">
        <f>รวมเพศรายอายุ!CZ10+รวมเพศรายอายุ!CY10</f>
        <v>4</v>
      </c>
      <c r="P9" s="54">
        <f>SUM(รวมเพศรายอายุ!C10:DD10)</f>
        <v>12744</v>
      </c>
    </row>
    <row r="10" spans="1:16">
      <c r="A10" s="12"/>
      <c r="B10" s="45" t="s">
        <v>329</v>
      </c>
      <c r="C10" s="52">
        <f>รวมเพศรายอายุ!C11</f>
        <v>116</v>
      </c>
      <c r="D10" s="52">
        <f>SUM(รวมเพศรายอายุ!D11:G11)</f>
        <v>465</v>
      </c>
      <c r="E10" s="52">
        <f>SUM(รวมเพศรายอายุ!F11:H11)</f>
        <v>346</v>
      </c>
      <c r="F10" s="52">
        <f>SUM(รวมเพศรายอายุ!C11:H11)</f>
        <v>694</v>
      </c>
      <c r="G10" s="52">
        <f>รวมเพศรายอายุ!I11</f>
        <v>124</v>
      </c>
      <c r="H10" s="52">
        <f>SUM(รวมเพศรายอายุ!M11:AA11)</f>
        <v>2280</v>
      </c>
      <c r="I10" s="52">
        <f>SUM(รวมเพศรายอายุ!R11:DD11)</f>
        <v>8477</v>
      </c>
      <c r="J10" s="52">
        <f>SUM(ประชากรรายอายุ!AL11:DD11)</f>
        <v>2529</v>
      </c>
      <c r="K10" s="52">
        <f>SUM(ประชากรรายอายุ!EN11:HF11)</f>
        <v>2696</v>
      </c>
      <c r="L10" s="52">
        <f>SUM(ประชากรรายอายุ!EI11:FM11)</f>
        <v>2508</v>
      </c>
      <c r="M10" s="52">
        <f>SUM(รวมเพศรายอายุ!AQ11:DD11)</f>
        <v>4372</v>
      </c>
      <c r="N10" s="52">
        <f>SUM(รวมเพศรายอายุ!BK11:DD11)</f>
        <v>1278</v>
      </c>
      <c r="O10" s="53">
        <f>รวมเพศรายอายุ!CZ11+รวมเพศรายอายุ!CY11</f>
        <v>0</v>
      </c>
      <c r="P10" s="52">
        <f>SUM(รวมเพศรายอายุ!C11:DD11)</f>
        <v>10313</v>
      </c>
    </row>
    <row r="11" spans="1:16">
      <c r="A11" s="12"/>
      <c r="B11" s="44" t="s">
        <v>328</v>
      </c>
      <c r="C11" s="52">
        <f>รวมเพศรายอายุ!C12</f>
        <v>22</v>
      </c>
      <c r="D11" s="52">
        <f>SUM(รวมเพศรายอายุ!D12:G12)</f>
        <v>94</v>
      </c>
      <c r="E11" s="52">
        <f>SUM(รวมเพศรายอายุ!F12:H12)</f>
        <v>61</v>
      </c>
      <c r="F11" s="52">
        <f>SUM(รวมเพศรายอายุ!C12:H12)</f>
        <v>138</v>
      </c>
      <c r="G11" s="52">
        <f>รวมเพศรายอายุ!I12</f>
        <v>25</v>
      </c>
      <c r="H11" s="52">
        <f>SUM(รวมเพศรายอายุ!M12:AA12)</f>
        <v>488</v>
      </c>
      <c r="I11" s="52">
        <f>SUM(รวมเพศรายอายุ!R12:DD12)</f>
        <v>2063</v>
      </c>
      <c r="J11" s="52">
        <f>SUM(ประชากรรายอายุ!AL12:DD12)</f>
        <v>604</v>
      </c>
      <c r="K11" s="52">
        <f>SUM(ประชากรรายอายุ!EN12:HF12)</f>
        <v>696</v>
      </c>
      <c r="L11" s="52">
        <f>SUM(ประชากรรายอายุ!EI12:FM12)</f>
        <v>634</v>
      </c>
      <c r="M11" s="52">
        <f>SUM(รวมเพศรายอายุ!AQ12:DD12)</f>
        <v>1085</v>
      </c>
      <c r="N11" s="52">
        <f>SUM(รวมเพศรายอายุ!BK12:DD12)</f>
        <v>371</v>
      </c>
      <c r="O11" s="53">
        <f>รวมเพศรายอายุ!CZ12+รวมเพศรายอายุ!CY12</f>
        <v>4</v>
      </c>
      <c r="P11" s="52">
        <f>SUM(รวมเพศรายอายุ!C12:DD12)</f>
        <v>2431</v>
      </c>
    </row>
    <row r="12" spans="1:16">
      <c r="A12" s="12"/>
      <c r="B12" s="46" t="s">
        <v>215</v>
      </c>
      <c r="C12" s="54">
        <f>รวมเพศรายอายุ!C13</f>
        <v>451</v>
      </c>
      <c r="D12" s="54">
        <f>SUM(รวมเพศรายอายุ!D13:G13)</f>
        <v>1720</v>
      </c>
      <c r="E12" s="54">
        <f>SUM(รวมเพศรายอายุ!F13:H13)</f>
        <v>1208</v>
      </c>
      <c r="F12" s="54">
        <f>SUM(รวมเพศรายอายุ!C13:H13)</f>
        <v>2550</v>
      </c>
      <c r="G12" s="54">
        <f>รวมเพศรายอายุ!I13</f>
        <v>400</v>
      </c>
      <c r="H12" s="54">
        <f>SUM(รวมเพศรายอายุ!M13:AA13)</f>
        <v>7797</v>
      </c>
      <c r="I12" s="54">
        <f>SUM(รวมเพศรายอายุ!R13:DD13)</f>
        <v>30438</v>
      </c>
      <c r="J12" s="54">
        <f>SUM(ประชากรรายอายุ!AL13:DD13)</f>
        <v>8654</v>
      </c>
      <c r="K12" s="54">
        <f>SUM(ประชากรรายอายุ!EN13:HF13)</f>
        <v>10030</v>
      </c>
      <c r="L12" s="54">
        <f>SUM(ประชากรรายอายุ!EI13:FM13)</f>
        <v>9679</v>
      </c>
      <c r="M12" s="54">
        <f>SUM(รวมเพศรายอายุ!AQ13:DD13)</f>
        <v>15302</v>
      </c>
      <c r="N12" s="54">
        <f>SUM(รวมเพศรายอายุ!BK13:DD13)</f>
        <v>4087</v>
      </c>
      <c r="O12" s="55">
        <f>รวมเพศรายอายุ!CZ13+รวมเพศรายอายุ!CY13</f>
        <v>6</v>
      </c>
      <c r="P12" s="54">
        <f>SUM(รวมเพศรายอายุ!C13:DD13)</f>
        <v>36764</v>
      </c>
    </row>
    <row r="13" spans="1:16">
      <c r="A13" s="12"/>
      <c r="B13" s="44" t="s">
        <v>331</v>
      </c>
      <c r="C13" s="52">
        <f>รวมเพศรายอายุ!C14</f>
        <v>410</v>
      </c>
      <c r="D13" s="52">
        <f>SUM(รวมเพศรายอายุ!D14:G14)</f>
        <v>1599</v>
      </c>
      <c r="E13" s="52">
        <f>SUM(รวมเพศรายอายุ!F14:H14)</f>
        <v>1112</v>
      </c>
      <c r="F13" s="52">
        <f>SUM(รวมเพศรายอายุ!C14:H14)</f>
        <v>2353</v>
      </c>
      <c r="G13" s="52">
        <f>รวมเพศรายอายุ!I14</f>
        <v>370</v>
      </c>
      <c r="H13" s="52">
        <f>SUM(รวมเพศรายอายุ!M14:AA14)</f>
        <v>7055</v>
      </c>
      <c r="I13" s="52">
        <f>SUM(รวมเพศรายอายุ!R14:DD14)</f>
        <v>27128</v>
      </c>
      <c r="J13" s="52">
        <f>SUM(ประชากรรายอายุ!AL14:DD14)</f>
        <v>7697</v>
      </c>
      <c r="K13" s="52">
        <f>SUM(ประชากรรายอายุ!EN14:HF14)</f>
        <v>8863</v>
      </c>
      <c r="L13" s="52">
        <f>SUM(ประชากรรายอายุ!EI14:FM14)</f>
        <v>8611</v>
      </c>
      <c r="M13" s="52">
        <f>SUM(รวมเพศรายอายุ!AQ14:DD14)</f>
        <v>13489</v>
      </c>
      <c r="N13" s="52">
        <f>SUM(รวมเพศรายอายุ!BK14:DD14)</f>
        <v>3531</v>
      </c>
      <c r="O13" s="53">
        <f>รวมเพศรายอายุ!CZ14+รวมเพศรายอายุ!CY14</f>
        <v>4</v>
      </c>
      <c r="P13" s="52">
        <f>SUM(รวมเพศรายอายุ!C14:DD14)</f>
        <v>32911</v>
      </c>
    </row>
    <row r="14" spans="1:16">
      <c r="A14" s="12"/>
      <c r="B14" s="44" t="s">
        <v>330</v>
      </c>
      <c r="C14" s="52">
        <f>รวมเพศรายอายุ!C15</f>
        <v>41</v>
      </c>
      <c r="D14" s="52">
        <f>SUM(รวมเพศรายอายุ!D15:G15)</f>
        <v>121</v>
      </c>
      <c r="E14" s="52">
        <f>SUM(รวมเพศรายอายุ!F15:H15)</f>
        <v>96</v>
      </c>
      <c r="F14" s="52">
        <f>SUM(รวมเพศรายอายุ!C15:H15)</f>
        <v>197</v>
      </c>
      <c r="G14" s="52">
        <f>รวมเพศรายอายุ!I15</f>
        <v>30</v>
      </c>
      <c r="H14" s="52">
        <f>SUM(รวมเพศรายอายุ!M15:AA15)</f>
        <v>742</v>
      </c>
      <c r="I14" s="52">
        <f>SUM(รวมเพศรายอายุ!R15:DD15)</f>
        <v>3310</v>
      </c>
      <c r="J14" s="52">
        <f>SUM(ประชากรรายอายุ!AL15:DD15)</f>
        <v>957</v>
      </c>
      <c r="K14" s="52">
        <f>SUM(ประชากรรายอายุ!EN15:HF15)</f>
        <v>1167</v>
      </c>
      <c r="L14" s="52">
        <f>SUM(ประชากรรายอายุ!EI15:FM15)</f>
        <v>1068</v>
      </c>
      <c r="M14" s="52">
        <f>SUM(รวมเพศรายอายุ!AQ15:DD15)</f>
        <v>1813</v>
      </c>
      <c r="N14" s="52">
        <f>SUM(รวมเพศรายอายุ!BK15:DD15)</f>
        <v>556</v>
      </c>
      <c r="O14" s="53">
        <f>รวมเพศรายอายุ!CZ15+รวมเพศรายอายุ!CY15</f>
        <v>2</v>
      </c>
      <c r="P14" s="52">
        <f>SUM(รวมเพศรายอายุ!C15:DD15)</f>
        <v>3853</v>
      </c>
    </row>
    <row r="15" spans="1:16">
      <c r="A15" s="5"/>
      <c r="B15" s="45" t="s">
        <v>4</v>
      </c>
      <c r="C15" s="52">
        <f>รวมเพศรายอายุ!C16</f>
        <v>67</v>
      </c>
      <c r="D15" s="52">
        <f>SUM(รวมเพศรายอายุ!D16:G16)</f>
        <v>375</v>
      </c>
      <c r="E15" s="52">
        <f>SUM(รวมเพศรายอายุ!F16:H16)</f>
        <v>309</v>
      </c>
      <c r="F15" s="52">
        <f>SUM(รวมเพศรายอายุ!C16:H16)</f>
        <v>545</v>
      </c>
      <c r="G15" s="52">
        <f>รวมเพศรายอายุ!I16</f>
        <v>84</v>
      </c>
      <c r="H15" s="52">
        <f>SUM(รวมเพศรายอายุ!M16:AA16)</f>
        <v>1663</v>
      </c>
      <c r="I15" s="52">
        <f>SUM(รวมเพศรายอายุ!R16:DD16)</f>
        <v>6223</v>
      </c>
      <c r="J15" s="52">
        <f>SUM(ประชากรรายอายุ!AL16:DD16)</f>
        <v>1790</v>
      </c>
      <c r="K15" s="52">
        <f>SUM(ประชากรรายอายุ!EN16:HF16)</f>
        <v>2047</v>
      </c>
      <c r="L15" s="52">
        <f>SUM(ประชากรรายอายุ!EI16:FM16)</f>
        <v>1739</v>
      </c>
      <c r="M15" s="52">
        <f>SUM(รวมเพศรายอายุ!AQ16:DD16)</f>
        <v>3248</v>
      </c>
      <c r="N15" s="52">
        <f>SUM(รวมเพศรายอายุ!BK16:DD16)</f>
        <v>1089</v>
      </c>
      <c r="O15" s="53">
        <f>รวมเพศรายอายุ!CZ16+รวมเพศรายอายุ!CY16</f>
        <v>2</v>
      </c>
      <c r="P15" s="52">
        <f>SUM(รวมเพศรายอายุ!C16:DD16)</f>
        <v>7602</v>
      </c>
    </row>
    <row r="16" spans="1:16">
      <c r="A16" s="5"/>
      <c r="B16" s="45" t="s">
        <v>5</v>
      </c>
      <c r="C16" s="52">
        <f>รวมเพศรายอายุ!C17</f>
        <v>301</v>
      </c>
      <c r="D16" s="52">
        <f>SUM(รวมเพศรายอายุ!D17:G17)</f>
        <v>1162</v>
      </c>
      <c r="E16" s="52">
        <f>SUM(รวมเพศรายอายุ!F17:H17)</f>
        <v>837</v>
      </c>
      <c r="F16" s="52">
        <f>SUM(รวมเพศรายอายุ!C17:H17)</f>
        <v>1741</v>
      </c>
      <c r="G16" s="52">
        <f>รวมเพศรายอายุ!I17</f>
        <v>286</v>
      </c>
      <c r="H16" s="52">
        <f>SUM(รวมเพศรายอายุ!M17:AA17)</f>
        <v>5178</v>
      </c>
      <c r="I16" s="52">
        <f>SUM(รวมเพศรายอายุ!R17:DD17)</f>
        <v>18285</v>
      </c>
      <c r="J16" s="52">
        <f>SUM(ประชากรรายอายุ!AL17:DD17)</f>
        <v>5177</v>
      </c>
      <c r="K16" s="52">
        <f>SUM(ประชากรรายอายุ!EN17:HF17)</f>
        <v>5462</v>
      </c>
      <c r="L16" s="52">
        <f>SUM(ประชากรรายอายุ!EI17:FM17)</f>
        <v>5424</v>
      </c>
      <c r="M16" s="52">
        <f>SUM(รวมเพศรายอายุ!AQ17:DD17)</f>
        <v>8671</v>
      </c>
      <c r="N16" s="52">
        <f>SUM(รวมเพศรายอายุ!BK17:DD17)</f>
        <v>2220</v>
      </c>
      <c r="O16" s="53">
        <f>รวมเพศรายอายุ!CZ17+รวมเพศรายอายุ!CY17</f>
        <v>1</v>
      </c>
      <c r="P16" s="52">
        <f>SUM(รวมเพศรายอายุ!C17:DD17)</f>
        <v>22479</v>
      </c>
    </row>
    <row r="17" spans="1:16">
      <c r="A17" s="5"/>
      <c r="B17" s="45" t="s">
        <v>6</v>
      </c>
      <c r="C17" s="52">
        <f>รวมเพศรายอายุ!C18</f>
        <v>81</v>
      </c>
      <c r="D17" s="52">
        <f>SUM(รวมเพศรายอายุ!D18:G18)</f>
        <v>313</v>
      </c>
      <c r="E17" s="52">
        <f>SUM(รวมเพศรายอายุ!F18:H18)</f>
        <v>241</v>
      </c>
      <c r="F17" s="52">
        <f>SUM(รวมเพศรายอายุ!C18:H18)</f>
        <v>489</v>
      </c>
      <c r="G17" s="52">
        <f>รวมเพศรายอายุ!I18</f>
        <v>77</v>
      </c>
      <c r="H17" s="52">
        <f>SUM(รวมเพศรายอายุ!M18:AA18)</f>
        <v>1297</v>
      </c>
      <c r="I17" s="52">
        <f>SUM(รวมเพศรายอายุ!R18:DD18)</f>
        <v>4797</v>
      </c>
      <c r="J17" s="52">
        <f>SUM(ประชากรรายอายุ!AL18:DD18)</f>
        <v>1434</v>
      </c>
      <c r="K17" s="52">
        <f>SUM(ประชากรรายอายุ!EN18:HF18)</f>
        <v>1491</v>
      </c>
      <c r="L17" s="52">
        <f>SUM(ประชากรรายอายุ!EI18:FM18)</f>
        <v>1397</v>
      </c>
      <c r="M17" s="52">
        <f>SUM(รวมเพศรายอายุ!AQ18:DD18)</f>
        <v>2366</v>
      </c>
      <c r="N17" s="52">
        <f>SUM(รวมเพศรายอายุ!BK18:DD18)</f>
        <v>702</v>
      </c>
      <c r="O17" s="53">
        <f>รวมเพศรายอายุ!CZ18+รวมเพศรายอายุ!CY18</f>
        <v>0</v>
      </c>
      <c r="P17" s="52">
        <f>SUM(รวมเพศรายอายุ!C18:DD18)</f>
        <v>6016</v>
      </c>
    </row>
    <row r="18" spans="1:16">
      <c r="A18" s="5"/>
      <c r="B18" s="45" t="s">
        <v>7</v>
      </c>
      <c r="C18" s="52">
        <f>รวมเพศรายอายุ!C19</f>
        <v>133</v>
      </c>
      <c r="D18" s="52">
        <f>SUM(รวมเพศรายอายุ!D19:G19)</f>
        <v>527</v>
      </c>
      <c r="E18" s="52">
        <f>SUM(รวมเพศรายอายุ!F19:H19)</f>
        <v>400</v>
      </c>
      <c r="F18" s="52">
        <f>SUM(รวมเพศรายอายุ!C19:H19)</f>
        <v>782</v>
      </c>
      <c r="G18" s="52">
        <f>รวมเพศรายอายุ!I19</f>
        <v>136</v>
      </c>
      <c r="H18" s="52">
        <f>SUM(รวมเพศรายอายุ!M19:AA19)</f>
        <v>2519</v>
      </c>
      <c r="I18" s="52">
        <f>SUM(รวมเพศรายอายุ!R19:DD19)</f>
        <v>8935</v>
      </c>
      <c r="J18" s="52">
        <f>SUM(ประชากรรายอายุ!AL19:DD19)</f>
        <v>2597</v>
      </c>
      <c r="K18" s="52">
        <f>SUM(ประชากรรายอายุ!EN19:HF19)</f>
        <v>2856</v>
      </c>
      <c r="L18" s="52">
        <f>SUM(ประชากรรายอายุ!EI19:FM19)</f>
        <v>2606</v>
      </c>
      <c r="M18" s="52">
        <f>SUM(รวมเพศรายอายุ!AQ19:DD19)</f>
        <v>4467</v>
      </c>
      <c r="N18" s="52">
        <f>SUM(รวมเพศรายอายุ!BK19:DD19)</f>
        <v>1376</v>
      </c>
      <c r="O18" s="53">
        <f>รวมเพศรายอายุ!CZ19+รวมเพศรายอายุ!CY19</f>
        <v>1</v>
      </c>
      <c r="P18" s="52">
        <f>SUM(รวมเพศรายอายุ!C19:DD19)</f>
        <v>10992</v>
      </c>
    </row>
    <row r="19" spans="1:16">
      <c r="A19" s="5"/>
      <c r="B19" s="45" t="s">
        <v>8</v>
      </c>
      <c r="C19" s="52">
        <f>รวมเพศรายอายุ!C20</f>
        <v>67</v>
      </c>
      <c r="D19" s="52">
        <f>SUM(รวมเพศรายอายุ!D20:G20)</f>
        <v>299</v>
      </c>
      <c r="E19" s="52">
        <f>SUM(รวมเพศรายอายุ!F20:H20)</f>
        <v>234</v>
      </c>
      <c r="F19" s="52">
        <f>SUM(รวมเพศรายอายุ!C20:H20)</f>
        <v>445</v>
      </c>
      <c r="G19" s="52">
        <f>รวมเพศรายอายุ!I20</f>
        <v>64</v>
      </c>
      <c r="H19" s="52">
        <f>SUM(รวมเพศรายอายุ!M20:AA20)</f>
        <v>1475</v>
      </c>
      <c r="I19" s="52">
        <f>SUM(รวมเพศรายอายุ!R20:DD20)</f>
        <v>5227</v>
      </c>
      <c r="J19" s="52">
        <f>SUM(ประชากรรายอายุ!AL20:DD20)</f>
        <v>1577</v>
      </c>
      <c r="K19" s="52">
        <f>SUM(ประชากรรายอายุ!EN20:HF20)</f>
        <v>1655</v>
      </c>
      <c r="L19" s="52">
        <f>SUM(ประชากรรายอายุ!EI20:FM20)</f>
        <v>1484</v>
      </c>
      <c r="M19" s="52">
        <f>SUM(รวมเพศรายอายุ!AQ20:DD20)</f>
        <v>2661</v>
      </c>
      <c r="N19" s="52">
        <f>SUM(รวมเพศรายอายุ!BK20:DD20)</f>
        <v>822</v>
      </c>
      <c r="O19" s="53">
        <f>รวมเพศรายอายุ!CZ20+รวมเพศรายอายุ!CY20</f>
        <v>0</v>
      </c>
      <c r="P19" s="52">
        <f>SUM(รวมเพศรายอายุ!C20:DD20)</f>
        <v>6364</v>
      </c>
    </row>
    <row r="20" spans="1:16">
      <c r="A20" s="15"/>
      <c r="B20" s="47" t="s">
        <v>9</v>
      </c>
      <c r="C20" s="52">
        <f>รวมเพศรายอายุ!C21</f>
        <v>53</v>
      </c>
      <c r="D20" s="52">
        <f>SUM(รวมเพศรายอายุ!D21:G21)</f>
        <v>228</v>
      </c>
      <c r="E20" s="52">
        <f>SUM(รวมเพศรายอายุ!F21:H21)</f>
        <v>162</v>
      </c>
      <c r="F20" s="52">
        <f>SUM(รวมเพศรายอายุ!C21:H21)</f>
        <v>332</v>
      </c>
      <c r="G20" s="52">
        <f>รวมเพศรายอายุ!I21</f>
        <v>62</v>
      </c>
      <c r="H20" s="52">
        <f>SUM(รวมเพศรายอายุ!M21:AA21)</f>
        <v>1110</v>
      </c>
      <c r="I20" s="52">
        <f>SUM(รวมเพศรายอายุ!R21:DD21)</f>
        <v>4419</v>
      </c>
      <c r="J20" s="52">
        <f>SUM(ประชากรรายอายุ!AL21:DD21)</f>
        <v>1396</v>
      </c>
      <c r="K20" s="52">
        <f>SUM(ประชากรรายอายุ!EN21:HF21)</f>
        <v>1445</v>
      </c>
      <c r="L20" s="52">
        <f>SUM(ประชากรรายอายุ!EI21:FM21)</f>
        <v>1242</v>
      </c>
      <c r="M20" s="52">
        <f>SUM(รวมเพศรายอายุ!AQ21:DD21)</f>
        <v>2415</v>
      </c>
      <c r="N20" s="52">
        <f>SUM(รวมเพศรายอายุ!BK21:DD21)</f>
        <v>768</v>
      </c>
      <c r="O20" s="53">
        <f>รวมเพศรายอายุ!CZ21+รวมเพศรายอายุ!CY21</f>
        <v>0</v>
      </c>
      <c r="P20" s="52">
        <f>SUM(รวมเพศรายอายุ!C21:DD21)</f>
        <v>5318</v>
      </c>
    </row>
    <row r="21" spans="1:16">
      <c r="A21" s="36">
        <v>2</v>
      </c>
      <c r="B21" s="43" t="s">
        <v>10</v>
      </c>
      <c r="C21" s="58">
        <f>รวมเพศรายอายุ!C22</f>
        <v>888</v>
      </c>
      <c r="D21" s="58">
        <f>SUM(รวมเพศรายอายุ!D22:G22)</f>
        <v>3785</v>
      </c>
      <c r="E21" s="58">
        <f>SUM(รวมเพศรายอายุ!F22:H22)</f>
        <v>2927</v>
      </c>
      <c r="F21" s="58">
        <f>SUM(รวมเพศรายอายุ!C22:H22)</f>
        <v>5661</v>
      </c>
      <c r="G21" s="58">
        <f>รวมเพศรายอายุ!I22</f>
        <v>1017</v>
      </c>
      <c r="H21" s="58">
        <f>SUM(รวมเพศรายอายุ!M22:AA22)</f>
        <v>16562</v>
      </c>
      <c r="I21" s="58">
        <f>SUM(รวมเพศรายอายุ!R22:DD22)</f>
        <v>53799</v>
      </c>
      <c r="J21" s="58">
        <f>SUM(ประชากรรายอายุ!AL22:DD22)</f>
        <v>15559</v>
      </c>
      <c r="K21" s="58">
        <f>SUM(ประชากรรายอายุ!EN22:HF22)</f>
        <v>15856</v>
      </c>
      <c r="L21" s="58">
        <f>SUM(ประชากรรายอายุ!EI22:FM22)</f>
        <v>14783</v>
      </c>
      <c r="M21" s="58">
        <f>SUM(รวมเพศรายอายุ!AQ22:DD22)</f>
        <v>25515</v>
      </c>
      <c r="N21" s="58">
        <f>SUM(รวมเพศรายอายุ!BK22:DD22)</f>
        <v>7703</v>
      </c>
      <c r="O21" s="59">
        <f>รวมเพศรายอายุ!CZ22+รวมเพศรายอายุ!CY22</f>
        <v>12</v>
      </c>
      <c r="P21" s="58">
        <f>SUM(รวมเพศรายอายุ!C22:DD22)</f>
        <v>68771</v>
      </c>
    </row>
    <row r="22" spans="1:16">
      <c r="A22" s="12"/>
      <c r="B22" s="50" t="s">
        <v>11</v>
      </c>
      <c r="C22" s="63">
        <f>รวมเพศรายอายุ!C23</f>
        <v>169</v>
      </c>
      <c r="D22" s="63">
        <f>SUM(รวมเพศรายอายุ!D23:G23)</f>
        <v>698</v>
      </c>
      <c r="E22" s="63">
        <f>SUM(รวมเพศรายอายุ!F23:H23)</f>
        <v>553</v>
      </c>
      <c r="F22" s="63">
        <f>SUM(รวมเพศรายอายุ!C23:H23)</f>
        <v>1056</v>
      </c>
      <c r="G22" s="63">
        <f>รวมเพศรายอายุ!I23</f>
        <v>174</v>
      </c>
      <c r="H22" s="63">
        <f>SUM(รวมเพศรายอายุ!M23:AA23)</f>
        <v>3024</v>
      </c>
      <c r="I22" s="63">
        <f>SUM(รวมเพศรายอายุ!R23:DD23)</f>
        <v>10334</v>
      </c>
      <c r="J22" s="63">
        <f>SUM(ประชากรรายอายุ!AL23:DD23)</f>
        <v>3100</v>
      </c>
      <c r="K22" s="63">
        <f>SUM(ประชากรรายอายุ!EN23:HF23)</f>
        <v>3193</v>
      </c>
      <c r="L22" s="63">
        <f>SUM(ประชากรรายอายุ!EI23:FM23)</f>
        <v>2817</v>
      </c>
      <c r="M22" s="63">
        <f>SUM(รวมเพศรายอายุ!AQ23:DD23)</f>
        <v>5237</v>
      </c>
      <c r="N22" s="63">
        <f>SUM(รวมเพศรายอายุ!BK23:DD23)</f>
        <v>1733</v>
      </c>
      <c r="O22" s="64">
        <f>รวมเพศรายอายุ!CZ23+รวมเพศรายอายุ!CY23</f>
        <v>2</v>
      </c>
      <c r="P22" s="63">
        <f>SUM(รวมเพศรายอายุ!C23:DD23)</f>
        <v>13086</v>
      </c>
    </row>
    <row r="23" spans="1:16">
      <c r="A23" s="12"/>
      <c r="B23" s="45" t="s">
        <v>333</v>
      </c>
      <c r="C23" s="52">
        <f>รวมเพศรายอายุ!C24</f>
        <v>120</v>
      </c>
      <c r="D23" s="52">
        <f>SUM(รวมเพศรายอายุ!D24:G24)</f>
        <v>506</v>
      </c>
      <c r="E23" s="52">
        <f>SUM(รวมเพศรายอายุ!F24:H24)</f>
        <v>391</v>
      </c>
      <c r="F23" s="52">
        <f>SUM(รวมเพศรายอายุ!C24:H24)</f>
        <v>756</v>
      </c>
      <c r="G23" s="52">
        <f>รวมเพศรายอายุ!I24</f>
        <v>123</v>
      </c>
      <c r="H23" s="52">
        <f>SUM(รวมเพศรายอายุ!M24:AA24)</f>
        <v>2104</v>
      </c>
      <c r="I23" s="52">
        <f>SUM(รวมเพศรายอายุ!R24:DD24)</f>
        <v>6861</v>
      </c>
      <c r="J23" s="52">
        <f>SUM(ประชากรรายอายุ!AL24:DD24)</f>
        <v>2069</v>
      </c>
      <c r="K23" s="52">
        <f>SUM(ประชากรรายอายุ!EN24:HF24)</f>
        <v>2040</v>
      </c>
      <c r="L23" s="52">
        <f>SUM(ประชากรรายอายุ!EI24:FM24)</f>
        <v>1836</v>
      </c>
      <c r="M23" s="52">
        <f>SUM(รวมเพศรายอายุ!AQ24:DD24)</f>
        <v>3372</v>
      </c>
      <c r="N23" s="52">
        <f>SUM(รวมเพศรายอายุ!BK24:DD24)</f>
        <v>1116</v>
      </c>
      <c r="O23" s="53">
        <f>รวมเพศรายอายุ!CZ24+รวมเพศรายอายุ!CY24</f>
        <v>2</v>
      </c>
      <c r="P23" s="52">
        <f>SUM(รวมเพศรายอายุ!C24:DD24)</f>
        <v>8834</v>
      </c>
    </row>
    <row r="24" spans="1:16">
      <c r="A24" s="12"/>
      <c r="B24" s="44" t="s">
        <v>332</v>
      </c>
      <c r="C24" s="52">
        <f>รวมเพศรายอายุ!C25</f>
        <v>49</v>
      </c>
      <c r="D24" s="52">
        <f>SUM(รวมเพศรายอายุ!D25:G25)</f>
        <v>192</v>
      </c>
      <c r="E24" s="52">
        <f>SUM(รวมเพศรายอายุ!F25:H25)</f>
        <v>162</v>
      </c>
      <c r="F24" s="52">
        <f>SUM(รวมเพศรายอายุ!C25:H25)</f>
        <v>300</v>
      </c>
      <c r="G24" s="52">
        <f>รวมเพศรายอายุ!I25</f>
        <v>51</v>
      </c>
      <c r="H24" s="52">
        <f>SUM(รวมเพศรายอายุ!M25:AA25)</f>
        <v>920</v>
      </c>
      <c r="I24" s="52">
        <f>SUM(รวมเพศรายอายุ!R25:DD25)</f>
        <v>3473</v>
      </c>
      <c r="J24" s="52">
        <f>SUM(ประชากรรายอายุ!AL25:DD25)</f>
        <v>1031</v>
      </c>
      <c r="K24" s="52">
        <f>SUM(ประชากรรายอายุ!EN25:HF25)</f>
        <v>1153</v>
      </c>
      <c r="L24" s="52">
        <f>SUM(ประชากรรายอายุ!EI25:FM25)</f>
        <v>981</v>
      </c>
      <c r="M24" s="52">
        <f>SUM(รวมเพศรายอายุ!AQ25:DD25)</f>
        <v>1865</v>
      </c>
      <c r="N24" s="52">
        <f>SUM(รวมเพศรายอายุ!BK25:DD25)</f>
        <v>617</v>
      </c>
      <c r="O24" s="53">
        <f>รวมเพศรายอายุ!CZ25+รวมเพศรายอายุ!CY25</f>
        <v>0</v>
      </c>
      <c r="P24" s="52">
        <f>SUM(รวมเพศรายอายุ!C25:DD25)</f>
        <v>4252</v>
      </c>
    </row>
    <row r="25" spans="1:16">
      <c r="A25" s="12"/>
      <c r="B25" s="45" t="s">
        <v>12</v>
      </c>
      <c r="C25" s="52">
        <f>รวมเพศรายอายุ!C26</f>
        <v>52</v>
      </c>
      <c r="D25" s="52">
        <f>SUM(รวมเพศรายอายุ!D26:G26)</f>
        <v>250</v>
      </c>
      <c r="E25" s="52">
        <f>SUM(รวมเพศรายอายุ!F26:H26)</f>
        <v>192</v>
      </c>
      <c r="F25" s="52">
        <f>SUM(รวมเพศรายอายุ!C26:H26)</f>
        <v>378</v>
      </c>
      <c r="G25" s="52">
        <f>รวมเพศรายอายุ!I26</f>
        <v>71</v>
      </c>
      <c r="H25" s="52">
        <f>SUM(รวมเพศรายอายุ!M26:AA26)</f>
        <v>1088</v>
      </c>
      <c r="I25" s="52">
        <f>SUM(รวมเพศรายอายุ!R26:DD26)</f>
        <v>3597</v>
      </c>
      <c r="J25" s="52">
        <f>SUM(ประชากรรายอายุ!AL26:DD26)</f>
        <v>1017</v>
      </c>
      <c r="K25" s="52">
        <f>SUM(ประชากรรายอายุ!EN26:HF26)</f>
        <v>1101</v>
      </c>
      <c r="L25" s="52">
        <f>SUM(ประชากรรายอายุ!EI26:FM26)</f>
        <v>1031</v>
      </c>
      <c r="M25" s="52">
        <f>SUM(รวมเพศรายอายุ!AQ26:DD26)</f>
        <v>1709</v>
      </c>
      <c r="N25" s="52">
        <f>SUM(รวมเพศรายอายุ!BK26:DD26)</f>
        <v>477</v>
      </c>
      <c r="O25" s="53">
        <f>รวมเพศรายอายุ!CZ26+รวมเพศรายอายุ!CY26</f>
        <v>1</v>
      </c>
      <c r="P25" s="52">
        <f>SUM(รวมเพศรายอายุ!C26:DD26)</f>
        <v>4583</v>
      </c>
    </row>
    <row r="26" spans="1:16">
      <c r="A26" s="12"/>
      <c r="B26" s="45" t="s">
        <v>13</v>
      </c>
      <c r="C26" s="52">
        <f>รวมเพศรายอายุ!C27</f>
        <v>43</v>
      </c>
      <c r="D26" s="52">
        <f>SUM(รวมเพศรายอายุ!D27:G27)</f>
        <v>186</v>
      </c>
      <c r="E26" s="52">
        <f>SUM(รวมเพศรายอายุ!F27:H27)</f>
        <v>149</v>
      </c>
      <c r="F26" s="52">
        <f>SUM(รวมเพศรายอายุ!C27:H27)</f>
        <v>289</v>
      </c>
      <c r="G26" s="52">
        <f>รวมเพศรายอายุ!I27</f>
        <v>41</v>
      </c>
      <c r="H26" s="52">
        <f>SUM(รวมเพศรายอายุ!M27:AA27)</f>
        <v>834</v>
      </c>
      <c r="I26" s="52">
        <f>SUM(รวมเพศรายอายุ!R27:DD27)</f>
        <v>3045</v>
      </c>
      <c r="J26" s="52">
        <f>SUM(ประชากรรายอายุ!AL27:DD27)</f>
        <v>936</v>
      </c>
      <c r="K26" s="52">
        <f>SUM(ประชากรรายอายุ!EN27:HF27)</f>
        <v>1017</v>
      </c>
      <c r="L26" s="52">
        <f>SUM(ประชากรรายอายุ!EI27:FM27)</f>
        <v>858</v>
      </c>
      <c r="M26" s="52">
        <f>SUM(รวมเพศรายอายุ!AQ27:DD27)</f>
        <v>1648</v>
      </c>
      <c r="N26" s="52">
        <f>SUM(รวมเพศรายอายุ!BK27:DD27)</f>
        <v>517</v>
      </c>
      <c r="O26" s="53">
        <f>รวมเพศรายอายุ!CZ27+รวมเพศรายอายุ!CY27</f>
        <v>1</v>
      </c>
      <c r="P26" s="52">
        <f>SUM(รวมเพศรายอายุ!C27:DD27)</f>
        <v>3792</v>
      </c>
    </row>
    <row r="27" spans="1:16">
      <c r="A27" s="12"/>
      <c r="B27" s="45" t="s">
        <v>14</v>
      </c>
      <c r="C27" s="52">
        <f>รวมเพศรายอายุ!C28</f>
        <v>70</v>
      </c>
      <c r="D27" s="52">
        <f>SUM(รวมเพศรายอายุ!D28:G28)</f>
        <v>310</v>
      </c>
      <c r="E27" s="52">
        <f>SUM(รวมเพศรายอายุ!F28:H28)</f>
        <v>218</v>
      </c>
      <c r="F27" s="52">
        <f>SUM(รวมเพศรายอายุ!C28:H28)</f>
        <v>451</v>
      </c>
      <c r="G27" s="52">
        <f>รวมเพศรายอายุ!I28</f>
        <v>87</v>
      </c>
      <c r="H27" s="52">
        <f>SUM(รวมเพศรายอายุ!M28:AA28)</f>
        <v>1359</v>
      </c>
      <c r="I27" s="52">
        <f>SUM(รวมเพศรายอายุ!R28:DD28)</f>
        <v>4450</v>
      </c>
      <c r="J27" s="52">
        <f>SUM(ประชากรรายอายุ!AL28:DD28)</f>
        <v>1249</v>
      </c>
      <c r="K27" s="52">
        <f>SUM(ประชากรรายอายุ!EN28:HF28)</f>
        <v>1267</v>
      </c>
      <c r="L27" s="52">
        <f>SUM(ประชากรรายอายุ!EI28:FM28)</f>
        <v>1236</v>
      </c>
      <c r="M27" s="52">
        <f>SUM(รวมเพศรายอายุ!AQ28:DD28)</f>
        <v>2023</v>
      </c>
      <c r="N27" s="52">
        <f>SUM(รวมเพศรายอายุ!BK28:DD28)</f>
        <v>517</v>
      </c>
      <c r="O27" s="53">
        <f>รวมเพศรายอายุ!CZ28+รวมเพศรายอายุ!CY28</f>
        <v>2</v>
      </c>
      <c r="P27" s="52">
        <f>SUM(รวมเพศรายอายุ!C28:DD28)</f>
        <v>5626</v>
      </c>
    </row>
    <row r="28" spans="1:16">
      <c r="A28" s="5"/>
      <c r="B28" s="45" t="s">
        <v>15</v>
      </c>
      <c r="C28" s="52">
        <f>รวมเพศรายอายุ!C29</f>
        <v>49</v>
      </c>
      <c r="D28" s="52">
        <f>SUM(รวมเพศรายอายุ!D29:G29)</f>
        <v>254</v>
      </c>
      <c r="E28" s="52">
        <f>SUM(รวมเพศรายอายุ!F29:H29)</f>
        <v>203</v>
      </c>
      <c r="F28" s="52">
        <f>SUM(รวมเพศรายอายุ!C29:H29)</f>
        <v>371</v>
      </c>
      <c r="G28" s="52">
        <f>รวมเพศรายอายุ!I29</f>
        <v>72</v>
      </c>
      <c r="H28" s="52">
        <f>SUM(รวมเพศรายอายุ!M29:AA29)</f>
        <v>1116</v>
      </c>
      <c r="I28" s="52">
        <f>SUM(รวมเพศรายอายุ!R29:DD29)</f>
        <v>3714</v>
      </c>
      <c r="J28" s="52">
        <f>SUM(ประชากรรายอายุ!AL29:DD29)</f>
        <v>1060</v>
      </c>
      <c r="K28" s="52">
        <f>SUM(ประชากรรายอายุ!EN29:HF29)</f>
        <v>1126</v>
      </c>
      <c r="L28" s="52">
        <f>SUM(ประชากรรายอายุ!EI29:FM29)</f>
        <v>1066</v>
      </c>
      <c r="M28" s="52">
        <f>SUM(รวมเพศรายอายุ!AQ29:DD29)</f>
        <v>1801</v>
      </c>
      <c r="N28" s="52">
        <f>SUM(รวมเพศรายอายุ!BK29:DD29)</f>
        <v>518</v>
      </c>
      <c r="O28" s="53">
        <f>รวมเพศรายอายุ!CZ29+รวมเพศรายอายุ!CY29</f>
        <v>2</v>
      </c>
      <c r="P28" s="52">
        <f>SUM(รวมเพศรายอายุ!C29:DD29)</f>
        <v>4757</v>
      </c>
    </row>
    <row r="29" spans="1:16">
      <c r="A29" s="5"/>
      <c r="B29" s="45" t="s">
        <v>16</v>
      </c>
      <c r="C29" s="52">
        <f>รวมเพศรายอายุ!C30</f>
        <v>85</v>
      </c>
      <c r="D29" s="52">
        <f>SUM(รวมเพศรายอายุ!D30:G30)</f>
        <v>318</v>
      </c>
      <c r="E29" s="52">
        <f>SUM(รวมเพศรายอายุ!F30:H30)</f>
        <v>244</v>
      </c>
      <c r="F29" s="52">
        <f>SUM(รวมเพศรายอายุ!C30:H30)</f>
        <v>488</v>
      </c>
      <c r="G29" s="52">
        <f>รวมเพศรายอายุ!I30</f>
        <v>91</v>
      </c>
      <c r="H29" s="52">
        <f>SUM(รวมเพศรายอายุ!M30:AA30)</f>
        <v>1561</v>
      </c>
      <c r="I29" s="52">
        <f>SUM(รวมเพศรายอายุ!R30:DD30)</f>
        <v>4979</v>
      </c>
      <c r="J29" s="52">
        <f>SUM(ประชากรรายอายุ!AL30:DD30)</f>
        <v>1439</v>
      </c>
      <c r="K29" s="52">
        <f>SUM(ประชากรรายอายุ!EN30:HF30)</f>
        <v>1472</v>
      </c>
      <c r="L29" s="52">
        <f>SUM(ประชากรรายอายุ!EI30:FM30)</f>
        <v>1398</v>
      </c>
      <c r="M29" s="52">
        <f>SUM(รวมเพศรายอายุ!AQ30:DD30)</f>
        <v>2355</v>
      </c>
      <c r="N29" s="52">
        <f>SUM(รวมเพศรายอายุ!BK30:DD30)</f>
        <v>727</v>
      </c>
      <c r="O29" s="53">
        <f>รวมเพศรายอายุ!CZ30+รวมเพศรายอายุ!CY30</f>
        <v>1</v>
      </c>
      <c r="P29" s="52">
        <f>SUM(รวมเพศรายอายุ!C30:DD30)</f>
        <v>6362</v>
      </c>
    </row>
    <row r="30" spans="1:16">
      <c r="A30" s="5"/>
      <c r="B30" s="45" t="s">
        <v>17</v>
      </c>
      <c r="C30" s="52">
        <f>รวมเพศรายอายุ!C31</f>
        <v>58</v>
      </c>
      <c r="D30" s="52">
        <f>SUM(รวมเพศรายอายุ!D31:G31)</f>
        <v>223</v>
      </c>
      <c r="E30" s="52">
        <f>SUM(รวมเพศรายอายุ!F31:H31)</f>
        <v>187</v>
      </c>
      <c r="F30" s="52">
        <f>SUM(รวมเพศรายอายุ!C31:H31)</f>
        <v>345</v>
      </c>
      <c r="G30" s="52">
        <f>รวมเพศรายอายุ!I31</f>
        <v>66</v>
      </c>
      <c r="H30" s="52">
        <f>SUM(รวมเพศรายอายุ!M31:AA31)</f>
        <v>1067</v>
      </c>
      <c r="I30" s="52">
        <f>SUM(รวมเพศรายอายุ!R31:DD31)</f>
        <v>3458</v>
      </c>
      <c r="J30" s="52">
        <f>SUM(ประชากรรายอายุ!AL31:DD31)</f>
        <v>992</v>
      </c>
      <c r="K30" s="52">
        <f>SUM(ประชากรรายอายุ!EN31:HF31)</f>
        <v>991</v>
      </c>
      <c r="L30" s="52">
        <f>SUM(ประชากรรายอายุ!EI31:FM31)</f>
        <v>948</v>
      </c>
      <c r="M30" s="52">
        <f>SUM(รวมเพศรายอายุ!AQ31:DD31)</f>
        <v>1573</v>
      </c>
      <c r="N30" s="52">
        <f>SUM(รวมเพศรายอายุ!BK31:DD31)</f>
        <v>512</v>
      </c>
      <c r="O30" s="53">
        <f>รวมเพศรายอายุ!CZ31+รวมเพศรายอายุ!CY31</f>
        <v>2</v>
      </c>
      <c r="P30" s="52">
        <f>SUM(รวมเพศรายอายุ!C31:DD31)</f>
        <v>4401</v>
      </c>
    </row>
    <row r="31" spans="1:16">
      <c r="A31" s="5"/>
      <c r="B31" s="45" t="s">
        <v>18</v>
      </c>
      <c r="C31" s="52">
        <f>รวมเพศรายอายุ!C32</f>
        <v>134</v>
      </c>
      <c r="D31" s="52">
        <f>SUM(รวมเพศรายอายุ!D32:G32)</f>
        <v>635</v>
      </c>
      <c r="E31" s="52">
        <f>SUM(รวมเพศรายอายุ!F32:H32)</f>
        <v>464</v>
      </c>
      <c r="F31" s="52">
        <f>SUM(รวมเพศรายอายุ!C32:H32)</f>
        <v>906</v>
      </c>
      <c r="G31" s="52">
        <f>รวมเพศรายอายุ!I32</f>
        <v>164</v>
      </c>
      <c r="H31" s="52">
        <f>SUM(รวมเพศรายอายุ!M32:AA32)</f>
        <v>2510</v>
      </c>
      <c r="I31" s="52">
        <f>SUM(รวมเพศรายอายุ!R32:DD32)</f>
        <v>7733</v>
      </c>
      <c r="J31" s="52">
        <f>SUM(ประชากรรายอายุ!AL32:DD32)</f>
        <v>2132</v>
      </c>
      <c r="K31" s="52">
        <f>SUM(ประชากรรายอายุ!EN32:HF32)</f>
        <v>2131</v>
      </c>
      <c r="L31" s="52">
        <f>SUM(ประชากรรายอายุ!EI32:FM32)</f>
        <v>2082</v>
      </c>
      <c r="M31" s="52">
        <f>SUM(รวมเพศรายอายุ!AQ32:DD32)</f>
        <v>3418</v>
      </c>
      <c r="N31" s="52">
        <f>SUM(รวมเพศรายอายุ!BK32:DD32)</f>
        <v>998</v>
      </c>
      <c r="O31" s="53">
        <f>รวมเพศรายอายุ!CZ32+รวมเพศรายอายุ!CY32</f>
        <v>1</v>
      </c>
      <c r="P31" s="52">
        <f>SUM(รวมเพศรายอายุ!C32:DD32)</f>
        <v>10039</v>
      </c>
    </row>
    <row r="32" spans="1:16">
      <c r="A32" s="5"/>
      <c r="B32" s="45" t="s">
        <v>19</v>
      </c>
      <c r="C32" s="52">
        <f>รวมเพศรายอายุ!C33</f>
        <v>115</v>
      </c>
      <c r="D32" s="52">
        <f>SUM(รวมเพศรายอายุ!D33:G33)</f>
        <v>464</v>
      </c>
      <c r="E32" s="52">
        <f>SUM(รวมเพศรายอายุ!F33:H33)</f>
        <v>380</v>
      </c>
      <c r="F32" s="52">
        <f>SUM(รวมเพศรายอายุ!C33:H33)</f>
        <v>709</v>
      </c>
      <c r="G32" s="52">
        <f>รวมเพศรายอายุ!I33</f>
        <v>139</v>
      </c>
      <c r="H32" s="52">
        <f>SUM(รวมเพศรายอายุ!M33:AA33)</f>
        <v>2013</v>
      </c>
      <c r="I32" s="52">
        <f>SUM(รวมเพศรายอายุ!R33:DD33)</f>
        <v>6067</v>
      </c>
      <c r="J32" s="52">
        <f>SUM(ประชากรรายอายุ!AL33:DD33)</f>
        <v>1719</v>
      </c>
      <c r="K32" s="52">
        <f>SUM(ประชากรรายอายุ!EN33:HF33)</f>
        <v>1660</v>
      </c>
      <c r="L32" s="52">
        <f>SUM(ประชากรรายอายุ!EI33:FM33)</f>
        <v>1595</v>
      </c>
      <c r="M32" s="52">
        <f>SUM(รวมเพศรายอายุ!AQ33:DD33)</f>
        <v>2644</v>
      </c>
      <c r="N32" s="52">
        <f>SUM(รวมเพศรายอายุ!BK33:DD33)</f>
        <v>772</v>
      </c>
      <c r="O32" s="53">
        <f>รวมเพศรายอายุ!CZ33+รวมเพศรายอายุ!CY33</f>
        <v>0</v>
      </c>
      <c r="P32" s="52">
        <f>SUM(รวมเพศรายอายุ!C33:DD33)</f>
        <v>7931</v>
      </c>
    </row>
    <row r="33" spans="1:16">
      <c r="A33" s="5"/>
      <c r="B33" s="45" t="s">
        <v>20</v>
      </c>
      <c r="C33" s="52">
        <f>รวมเพศรายอายุ!C34</f>
        <v>64</v>
      </c>
      <c r="D33" s="52">
        <f>SUM(รวมเพศรายอายุ!D34:G34)</f>
        <v>243</v>
      </c>
      <c r="E33" s="52">
        <f>SUM(รวมเพศรายอายุ!F34:H34)</f>
        <v>181</v>
      </c>
      <c r="F33" s="52">
        <f>SUM(รวมเพศรายอายุ!C34:H34)</f>
        <v>361</v>
      </c>
      <c r="G33" s="52">
        <f>รวมเพศรายอายุ!I34</f>
        <v>65</v>
      </c>
      <c r="H33" s="52">
        <f>SUM(รวมเพศรายอายุ!M34:AA34)</f>
        <v>937</v>
      </c>
      <c r="I33" s="52">
        <f>SUM(รวมเพศรายอายุ!R34:DD34)</f>
        <v>2898</v>
      </c>
      <c r="J33" s="52">
        <f>SUM(ประชากรรายอายุ!AL34:DD34)</f>
        <v>837</v>
      </c>
      <c r="K33" s="52">
        <f>SUM(ประชากรรายอายุ!EN34:HF34)</f>
        <v>766</v>
      </c>
      <c r="L33" s="52">
        <f>SUM(ประชากรรายอายุ!EI34:FM34)</f>
        <v>744</v>
      </c>
      <c r="M33" s="52">
        <f>SUM(รวมเพศรายอายุ!AQ34:DD34)</f>
        <v>1283</v>
      </c>
      <c r="N33" s="52">
        <f>SUM(รวมเพศรายอายุ!BK34:DD34)</f>
        <v>378</v>
      </c>
      <c r="O33" s="53">
        <f>รวมเพศรายอายุ!CZ34+รวมเพศรายอายุ!CY34</f>
        <v>0</v>
      </c>
      <c r="P33" s="52">
        <f>SUM(รวมเพศรายอายุ!C34:DD34)</f>
        <v>3812</v>
      </c>
    </row>
    <row r="34" spans="1:16">
      <c r="A34" s="15"/>
      <c r="B34" s="47" t="s">
        <v>21</v>
      </c>
      <c r="C34" s="52">
        <f>รวมเพศรายอายุ!C35</f>
        <v>49</v>
      </c>
      <c r="D34" s="52">
        <f>SUM(รวมเพศรายอายุ!D35:G35)</f>
        <v>204</v>
      </c>
      <c r="E34" s="52">
        <f>SUM(รวมเพศรายอายุ!F35:H35)</f>
        <v>156</v>
      </c>
      <c r="F34" s="52">
        <f>SUM(รวมเพศรายอายุ!C35:H35)</f>
        <v>307</v>
      </c>
      <c r="G34" s="52">
        <f>รวมเพศรายอายุ!I35</f>
        <v>47</v>
      </c>
      <c r="H34" s="52">
        <f>SUM(รวมเพศรายอายุ!M35:AA35)</f>
        <v>1053</v>
      </c>
      <c r="I34" s="52">
        <f>SUM(รวมเพศรายอายุ!R35:DD35)</f>
        <v>3524</v>
      </c>
      <c r="J34" s="52">
        <f>SUM(ประชากรรายอายุ!AL35:DD35)</f>
        <v>1078</v>
      </c>
      <c r="K34" s="52">
        <f>SUM(ประชากรรายอายุ!EN35:HF35)</f>
        <v>1132</v>
      </c>
      <c r="L34" s="52">
        <f>SUM(ประชากรรายอายุ!EI35:FM35)</f>
        <v>1008</v>
      </c>
      <c r="M34" s="52">
        <f>SUM(รวมเพศรายอายุ!AQ35:DD35)</f>
        <v>1824</v>
      </c>
      <c r="N34" s="52">
        <f>SUM(รวมเพศรายอายุ!BK35:DD35)</f>
        <v>554</v>
      </c>
      <c r="O34" s="53">
        <f>รวมเพศรายอายุ!CZ35+รวมเพศรายอายุ!CY35</f>
        <v>0</v>
      </c>
      <c r="P34" s="52">
        <f>SUM(รวมเพศรายอายุ!C35:DD35)</f>
        <v>4382</v>
      </c>
    </row>
    <row r="35" spans="1:16">
      <c r="A35" s="36">
        <v>3</v>
      </c>
      <c r="B35" s="43" t="s">
        <v>22</v>
      </c>
      <c r="C35" s="58">
        <f>รวมเพศรายอายุ!C36</f>
        <v>555</v>
      </c>
      <c r="D35" s="58">
        <f>SUM(รวมเพศรายอายุ!D36:G36)</f>
        <v>2174</v>
      </c>
      <c r="E35" s="58">
        <f>SUM(รวมเพศรายอายุ!F36:H36)</f>
        <v>1667</v>
      </c>
      <c r="F35" s="58">
        <f>SUM(รวมเพศรายอายุ!C36:H36)</f>
        <v>3285</v>
      </c>
      <c r="G35" s="58">
        <f>รวมเพศรายอายุ!I36</f>
        <v>544</v>
      </c>
      <c r="H35" s="58">
        <f>SUM(รวมเพศรายอายุ!M36:AA36)</f>
        <v>8910</v>
      </c>
      <c r="I35" s="58">
        <f>SUM(รวมเพศรายอายุ!R36:DD36)</f>
        <v>26813</v>
      </c>
      <c r="J35" s="58">
        <f>SUM(ประชากรรายอายุ!AL36:DD36)</f>
        <v>7766</v>
      </c>
      <c r="K35" s="58">
        <f>SUM(ประชากรรายอายุ!EN36:HF36)</f>
        <v>7488</v>
      </c>
      <c r="L35" s="58">
        <f>SUM(ประชากรรายอายุ!EI36:FM36)</f>
        <v>6954</v>
      </c>
      <c r="M35" s="58">
        <f>SUM(รวมเพศรายอายุ!AQ36:DD36)</f>
        <v>12258</v>
      </c>
      <c r="N35" s="58">
        <f>SUM(รวมเพศรายอายุ!BK36:DD36)</f>
        <v>3978</v>
      </c>
      <c r="O35" s="59">
        <f>รวมเพศรายอายุ!CZ36+รวมเพศรายอายุ!CY36</f>
        <v>4</v>
      </c>
      <c r="P35" s="58">
        <f>SUM(รวมเพศรายอายุ!C36:DD36)</f>
        <v>35335</v>
      </c>
    </row>
    <row r="36" spans="1:16">
      <c r="A36" s="12"/>
      <c r="B36" s="46" t="s">
        <v>23</v>
      </c>
      <c r="C36" s="54">
        <f>รวมเพศรายอายุ!C37</f>
        <v>141</v>
      </c>
      <c r="D36" s="54">
        <f>SUM(รวมเพศรายอายุ!D37:G37)</f>
        <v>503</v>
      </c>
      <c r="E36" s="54">
        <f>SUM(รวมเพศรายอายุ!F37:H37)</f>
        <v>381</v>
      </c>
      <c r="F36" s="54">
        <f>SUM(รวมเพศรายอายุ!C37:H37)</f>
        <v>765</v>
      </c>
      <c r="G36" s="54">
        <f>รวมเพศรายอายุ!I37</f>
        <v>138</v>
      </c>
      <c r="H36" s="54">
        <f>SUM(รวมเพศรายอายุ!M37:AA37)</f>
        <v>2123</v>
      </c>
      <c r="I36" s="54">
        <f>SUM(รวมเพศรายอายุ!R37:DD37)</f>
        <v>6604</v>
      </c>
      <c r="J36" s="54">
        <f>SUM(ประชากรรายอายุ!AL37:DD37)</f>
        <v>2022</v>
      </c>
      <c r="K36" s="54">
        <f>SUM(ประชากรรายอายุ!EN37:HF37)</f>
        <v>1886</v>
      </c>
      <c r="L36" s="54">
        <f>SUM(ประชากรรายอายุ!EI37:FM37)</f>
        <v>1662</v>
      </c>
      <c r="M36" s="54">
        <f>SUM(รวมเพศรายอายุ!AQ37:DD37)</f>
        <v>3163</v>
      </c>
      <c r="N36" s="54">
        <f>SUM(รวมเพศรายอายุ!BK37:DD37)</f>
        <v>1158</v>
      </c>
      <c r="O36" s="55">
        <f>รวมเพศรายอายุ!CZ37+รวมเพศรายอายุ!CY37</f>
        <v>0</v>
      </c>
      <c r="P36" s="54">
        <f>SUM(รวมเพศรายอายุ!C37:DD37)</f>
        <v>8696</v>
      </c>
    </row>
    <row r="37" spans="1:16">
      <c r="A37" s="5"/>
      <c r="B37" s="45" t="s">
        <v>334</v>
      </c>
      <c r="C37" s="52">
        <f>รวมเพศรายอายุ!C38</f>
        <v>113</v>
      </c>
      <c r="D37" s="52">
        <f>SUM(รวมเพศรายอายุ!D38:G38)</f>
        <v>356</v>
      </c>
      <c r="E37" s="52">
        <f>SUM(รวมเพศรายอายุ!F38:H38)</f>
        <v>272</v>
      </c>
      <c r="F37" s="52">
        <f>SUM(รวมเพศรายอายุ!C38:H38)</f>
        <v>559</v>
      </c>
      <c r="G37" s="52">
        <f>รวมเพศรายอายุ!I38</f>
        <v>96</v>
      </c>
      <c r="H37" s="52">
        <f>SUM(รวมเพศรายอายุ!M38:AA38)</f>
        <v>1511</v>
      </c>
      <c r="I37" s="52">
        <f>SUM(รวมเพศรายอายุ!R38:DD38)</f>
        <v>4418</v>
      </c>
      <c r="J37" s="52">
        <f>SUM(ประชากรรายอายุ!AL38:DD38)</f>
        <v>1328</v>
      </c>
      <c r="K37" s="52">
        <f>SUM(ประชากรรายอายุ!EN38:HF38)</f>
        <v>1220</v>
      </c>
      <c r="L37" s="52">
        <f>SUM(ประชากรรายอายุ!EI38:FM38)</f>
        <v>1059</v>
      </c>
      <c r="M37" s="52">
        <f>SUM(รวมเพศรายอายุ!AQ38:DD38)</f>
        <v>2035</v>
      </c>
      <c r="N37" s="52">
        <f>SUM(รวมเพศรายอายุ!BK38:DD38)</f>
        <v>789</v>
      </c>
      <c r="O37" s="53">
        <f>รวมเพศรายอายุ!CZ38+รวมเพศรายอายุ!CY38</f>
        <v>0</v>
      </c>
      <c r="P37" s="52">
        <f>SUM(รวมเพศรายอายุ!C38:DD38)</f>
        <v>5939</v>
      </c>
    </row>
    <row r="38" spans="1:16">
      <c r="A38" s="12"/>
      <c r="B38" s="44" t="s">
        <v>335</v>
      </c>
      <c r="C38" s="52">
        <f>รวมเพศรายอายุ!C39</f>
        <v>28</v>
      </c>
      <c r="D38" s="52">
        <f>SUM(รวมเพศรายอายุ!D39:G39)</f>
        <v>147</v>
      </c>
      <c r="E38" s="52">
        <f>SUM(รวมเพศรายอายุ!F39:H39)</f>
        <v>109</v>
      </c>
      <c r="F38" s="52">
        <f>SUM(รวมเพศรายอายุ!C39:H39)</f>
        <v>206</v>
      </c>
      <c r="G38" s="52">
        <f>รวมเพศรายอายุ!I39</f>
        <v>42</v>
      </c>
      <c r="H38" s="52">
        <f>SUM(รวมเพศรายอายุ!M39:AA39)</f>
        <v>612</v>
      </c>
      <c r="I38" s="52">
        <f>SUM(รวมเพศรายอายุ!R39:DD39)</f>
        <v>2186</v>
      </c>
      <c r="J38" s="52">
        <f>SUM(ประชากรรายอายุ!AL39:DD39)</f>
        <v>694</v>
      </c>
      <c r="K38" s="52">
        <f>SUM(ประชากรรายอายุ!EN39:HF39)</f>
        <v>666</v>
      </c>
      <c r="L38" s="52">
        <f>SUM(ประชากรรายอายุ!EI39:FM39)</f>
        <v>603</v>
      </c>
      <c r="M38" s="52">
        <f>SUM(รวมเพศรายอายุ!AQ39:DD39)</f>
        <v>1128</v>
      </c>
      <c r="N38" s="52">
        <f>SUM(รวมเพศรายอายุ!BK39:DD39)</f>
        <v>369</v>
      </c>
      <c r="O38" s="53">
        <f>รวมเพศรายอายุ!CZ39+รวมเพศรายอายุ!CY39</f>
        <v>0</v>
      </c>
      <c r="P38" s="52">
        <f>SUM(รวมเพศรายอายุ!C39:DD39)</f>
        <v>2757</v>
      </c>
    </row>
    <row r="39" spans="1:16">
      <c r="A39" s="5"/>
      <c r="B39" s="45" t="s">
        <v>24</v>
      </c>
      <c r="C39" s="52">
        <f>รวมเพศรายอายุ!C40</f>
        <v>126</v>
      </c>
      <c r="D39" s="52">
        <f>SUM(รวมเพศรายอายุ!D40:G40)</f>
        <v>544</v>
      </c>
      <c r="E39" s="52">
        <f>SUM(รวมเพศรายอายุ!F40:H40)</f>
        <v>409</v>
      </c>
      <c r="F39" s="52">
        <f>SUM(รวมเพศรายอายุ!C40:H40)</f>
        <v>807</v>
      </c>
      <c r="G39" s="52">
        <f>รวมเพศรายอายุ!I40</f>
        <v>139</v>
      </c>
      <c r="H39" s="52">
        <f>SUM(รวมเพศรายอายุ!M40:AA40)</f>
        <v>2046</v>
      </c>
      <c r="I39" s="52">
        <f>SUM(รวมเพศรายอายุ!R40:DD40)</f>
        <v>6113</v>
      </c>
      <c r="J39" s="52">
        <f>SUM(ประชากรรายอายุ!AL40:DD40)</f>
        <v>1766</v>
      </c>
      <c r="K39" s="52">
        <f>SUM(ประชากรรายอายุ!EN40:HF40)</f>
        <v>1724</v>
      </c>
      <c r="L39" s="52">
        <f>SUM(ประชากรรายอายุ!EI40:FM40)</f>
        <v>1594</v>
      </c>
      <c r="M39" s="52">
        <f>SUM(รวมเพศรายอายุ!AQ40:DD40)</f>
        <v>2786</v>
      </c>
      <c r="N39" s="52">
        <f>SUM(รวมเพศรายอายุ!BK40:DD40)</f>
        <v>868</v>
      </c>
      <c r="O39" s="53">
        <f>รวมเพศรายอายุ!CZ40+รวมเพศรายอายุ!CY40</f>
        <v>2</v>
      </c>
      <c r="P39" s="52">
        <f>SUM(รวมเพศรายอายุ!C40:DD40)</f>
        <v>8160</v>
      </c>
    </row>
    <row r="40" spans="1:16">
      <c r="A40" s="5"/>
      <c r="B40" s="45" t="s">
        <v>25</v>
      </c>
      <c r="C40" s="52">
        <f>รวมเพศรายอายุ!C41</f>
        <v>125</v>
      </c>
      <c r="D40" s="52">
        <f>SUM(รวมเพศรายอายุ!D41:G41)</f>
        <v>471</v>
      </c>
      <c r="E40" s="52">
        <f>SUM(รวมเพศรายอายุ!F41:H41)</f>
        <v>372</v>
      </c>
      <c r="F40" s="52">
        <f>SUM(รวมเพศรายอายุ!C41:H41)</f>
        <v>722</v>
      </c>
      <c r="G40" s="52">
        <f>รวมเพศรายอายุ!I41</f>
        <v>120</v>
      </c>
      <c r="H40" s="52">
        <f>SUM(รวมเพศรายอายุ!M41:AA41)</f>
        <v>1959</v>
      </c>
      <c r="I40" s="52">
        <f>SUM(รวมเพศรายอายุ!R41:DD41)</f>
        <v>5668</v>
      </c>
      <c r="J40" s="52">
        <f>SUM(ประชากรรายอายุ!AL41:DD41)</f>
        <v>1682</v>
      </c>
      <c r="K40" s="52">
        <f>SUM(ประชากรรายอายุ!EN41:HF41)</f>
        <v>1577</v>
      </c>
      <c r="L40" s="52">
        <f>SUM(ประชากรรายอายุ!EI41:FM41)</f>
        <v>1478</v>
      </c>
      <c r="M40" s="52">
        <f>SUM(รวมเพศรายอายุ!AQ41:DD41)</f>
        <v>2622</v>
      </c>
      <c r="N40" s="52">
        <f>SUM(รวมเพศรายอายุ!BK41:DD41)</f>
        <v>808</v>
      </c>
      <c r="O40" s="53">
        <f>รวมเพศรายอายุ!CZ41+รวมเพศรายอายุ!CY41</f>
        <v>1</v>
      </c>
      <c r="P40" s="52">
        <f>SUM(รวมเพศรายอายุ!C41:DD41)</f>
        <v>7548</v>
      </c>
    </row>
    <row r="41" spans="1:16">
      <c r="A41" s="5"/>
      <c r="B41" s="45" t="s">
        <v>26</v>
      </c>
      <c r="C41" s="52">
        <f>รวมเพศรายอายุ!C42</f>
        <v>79</v>
      </c>
      <c r="D41" s="52">
        <f>SUM(รวมเพศรายอายุ!D42:G42)</f>
        <v>328</v>
      </c>
      <c r="E41" s="52">
        <f>SUM(รวมเพศรายอายุ!F42:H42)</f>
        <v>251</v>
      </c>
      <c r="F41" s="52">
        <f>SUM(รวมเพศรายอายุ!C42:H42)</f>
        <v>491</v>
      </c>
      <c r="G41" s="52">
        <f>รวมเพศรายอายุ!I42</f>
        <v>59</v>
      </c>
      <c r="H41" s="52">
        <f>SUM(รวมเพศรายอายุ!M42:AA42)</f>
        <v>1398</v>
      </c>
      <c r="I41" s="52">
        <f>SUM(รวมเพศรายอายุ!R42:DD42)</f>
        <v>4154</v>
      </c>
      <c r="J41" s="52">
        <f>SUM(ประชากรรายอายุ!AL42:DD42)</f>
        <v>1107</v>
      </c>
      <c r="K41" s="52">
        <f>SUM(ประชากรรายอายุ!EN42:HF42)</f>
        <v>1138</v>
      </c>
      <c r="L41" s="52">
        <f>SUM(ประชากรรายอายุ!EI42:FM42)</f>
        <v>1106</v>
      </c>
      <c r="M41" s="52">
        <f>SUM(รวมเพศรายอายุ!AQ42:DD42)</f>
        <v>1797</v>
      </c>
      <c r="N41" s="52">
        <f>SUM(รวมเพศรายอายุ!BK42:DD42)</f>
        <v>561</v>
      </c>
      <c r="O41" s="53">
        <f>รวมเพศรายอายุ!CZ42+รวมเพศรายอายุ!CY42</f>
        <v>1</v>
      </c>
      <c r="P41" s="52">
        <f>SUM(รวมเพศรายอายุ!C42:DD42)</f>
        <v>5399</v>
      </c>
    </row>
    <row r="42" spans="1:16">
      <c r="A42" s="15"/>
      <c r="B42" s="47" t="s">
        <v>27</v>
      </c>
      <c r="C42" s="52">
        <f>รวมเพศรายอายุ!C43</f>
        <v>84</v>
      </c>
      <c r="D42" s="52">
        <f>SUM(รวมเพศรายอายุ!D43:G43)</f>
        <v>328</v>
      </c>
      <c r="E42" s="52">
        <f>SUM(รวมเพศรายอายุ!F43:H43)</f>
        <v>254</v>
      </c>
      <c r="F42" s="52">
        <f>SUM(รวมเพศรายอายุ!C43:H43)</f>
        <v>500</v>
      </c>
      <c r="G42" s="52">
        <f>รวมเพศรายอายุ!I43</f>
        <v>88</v>
      </c>
      <c r="H42" s="52">
        <f>SUM(รวมเพศรายอายุ!M43:AA43)</f>
        <v>1384</v>
      </c>
      <c r="I42" s="52">
        <f>SUM(รวมเพศรายอายุ!R43:DD43)</f>
        <v>4274</v>
      </c>
      <c r="J42" s="52">
        <f>SUM(ประชากรรายอายุ!AL43:DD43)</f>
        <v>1189</v>
      </c>
      <c r="K42" s="52">
        <f>SUM(ประชากรรายอายุ!EN43:HF43)</f>
        <v>1163</v>
      </c>
      <c r="L42" s="52">
        <f>SUM(ประชากรรายอายุ!EI43:FM43)</f>
        <v>1114</v>
      </c>
      <c r="M42" s="52">
        <f>SUM(รวมเพศรายอายุ!AQ43:DD43)</f>
        <v>1890</v>
      </c>
      <c r="N42" s="52">
        <f>SUM(รวมเพศรายอายุ!BK43:DD43)</f>
        <v>583</v>
      </c>
      <c r="O42" s="53">
        <f>รวมเพศรายอายุ!CZ43+รวมเพศรายอายุ!CY43</f>
        <v>0</v>
      </c>
      <c r="P42" s="52">
        <f>SUM(รวมเพศรายอายุ!C43:DD43)</f>
        <v>5532</v>
      </c>
    </row>
    <row r="43" spans="1:16">
      <c r="A43" s="36">
        <v>4</v>
      </c>
      <c r="B43" s="43" t="s">
        <v>28</v>
      </c>
      <c r="C43" s="58">
        <f>รวมเพศรายอายุ!C44</f>
        <v>1200</v>
      </c>
      <c r="D43" s="58">
        <f>SUM(รวมเพศรายอายุ!D44:G44)</f>
        <v>4710</v>
      </c>
      <c r="E43" s="58">
        <f>SUM(รวมเพศรายอายุ!F44:H44)</f>
        <v>3627</v>
      </c>
      <c r="F43" s="58">
        <f>SUM(รวมเพศรายอายุ!C44:H44)</f>
        <v>7177</v>
      </c>
      <c r="G43" s="58">
        <f>รวมเพศรายอายุ!I44</f>
        <v>1145</v>
      </c>
      <c r="H43" s="58">
        <f>SUM(รวมเพศรายอายุ!M44:AA44)</f>
        <v>22138</v>
      </c>
      <c r="I43" s="58">
        <f>SUM(รวมเพศรายอายุ!R44:DD44)</f>
        <v>89874</v>
      </c>
      <c r="J43" s="58">
        <f>SUM(ประชากรรายอายุ!AL44:DD44)</f>
        <v>27905</v>
      </c>
      <c r="K43" s="58">
        <f>SUM(ประชากรรายอายุ!EN44:HF44)</f>
        <v>29945</v>
      </c>
      <c r="L43" s="58">
        <f>SUM(ประชากรรายอายุ!EI44:FM44)</f>
        <v>25647</v>
      </c>
      <c r="M43" s="58">
        <f>SUM(รวมเพศรายอายุ!AQ44:DD44)</f>
        <v>48630</v>
      </c>
      <c r="N43" s="58">
        <f>SUM(รวมเพศรายอายุ!BK44:DD44)</f>
        <v>16297</v>
      </c>
      <c r="O43" s="59">
        <f>รวมเพศรายอายุ!CZ44+รวมเพศรายอายุ!CY44</f>
        <v>16</v>
      </c>
      <c r="P43" s="58">
        <f>SUM(รวมเพศรายอายุ!C44:DD44)</f>
        <v>108347</v>
      </c>
    </row>
    <row r="44" spans="1:16">
      <c r="A44" s="12"/>
      <c r="B44" s="50" t="s">
        <v>29</v>
      </c>
      <c r="C44" s="63">
        <f>รวมเพศรายอายุ!C45</f>
        <v>114</v>
      </c>
      <c r="D44" s="63">
        <f>SUM(รวมเพศรายอายุ!D45:G45)</f>
        <v>410</v>
      </c>
      <c r="E44" s="63">
        <f>SUM(รวมเพศรายอายุ!F45:H45)</f>
        <v>318</v>
      </c>
      <c r="F44" s="63">
        <f>SUM(รวมเพศรายอายุ!C45:H45)</f>
        <v>637</v>
      </c>
      <c r="G44" s="63">
        <f>รวมเพศรายอายุ!I45</f>
        <v>111</v>
      </c>
      <c r="H44" s="63">
        <f>SUM(รวมเพศรายอายุ!M45:AA45)</f>
        <v>1994</v>
      </c>
      <c r="I44" s="63">
        <f>SUM(รวมเพศรายอายุ!R45:DD45)</f>
        <v>8440</v>
      </c>
      <c r="J44" s="63">
        <f>SUM(ประชากรรายอายุ!AL45:DD45)</f>
        <v>2620</v>
      </c>
      <c r="K44" s="63">
        <f>SUM(ประชากรรายอายุ!EN45:HF45)</f>
        <v>2847</v>
      </c>
      <c r="L44" s="63">
        <f>SUM(ประชากรรายอายุ!EI45:FM45)</f>
        <v>2500</v>
      </c>
      <c r="M44" s="63">
        <f>SUM(รวมเพศรายอายุ!AQ45:DD45)</f>
        <v>4543</v>
      </c>
      <c r="N44" s="63">
        <f>SUM(รวมเพศรายอายุ!BK45:DD45)</f>
        <v>1490</v>
      </c>
      <c r="O44" s="64">
        <f>รวมเพศรายอายุ!CZ45+รวมเพศรายอายุ!CY45</f>
        <v>2</v>
      </c>
      <c r="P44" s="63">
        <f>SUM(รวมเพศรายอายุ!C45:DD45)</f>
        <v>10157</v>
      </c>
    </row>
    <row r="45" spans="1:16">
      <c r="A45" s="5"/>
      <c r="B45" s="45" t="s">
        <v>336</v>
      </c>
      <c r="C45" s="52">
        <f>รวมเพศรายอายุ!C46</f>
        <v>59</v>
      </c>
      <c r="D45" s="52">
        <f>SUM(รวมเพศรายอายุ!D46:G46)</f>
        <v>216</v>
      </c>
      <c r="E45" s="52">
        <f>SUM(รวมเพศรายอายุ!F46:H46)</f>
        <v>172</v>
      </c>
      <c r="F45" s="52">
        <f>SUM(รวมเพศรายอายุ!C46:H46)</f>
        <v>337</v>
      </c>
      <c r="G45" s="52">
        <f>รวมเพศรายอายุ!I46</f>
        <v>63</v>
      </c>
      <c r="H45" s="52">
        <f>SUM(รวมเพศรายอายุ!M46:AA46)</f>
        <v>1101</v>
      </c>
      <c r="I45" s="52">
        <f>SUM(รวมเพศรายอายุ!R46:DD46)</f>
        <v>4519</v>
      </c>
      <c r="J45" s="52">
        <f>SUM(ประชากรรายอายุ!AL46:DD46)</f>
        <v>1418</v>
      </c>
      <c r="K45" s="52">
        <f>SUM(ประชากรรายอายุ!EN46:HF46)</f>
        <v>1512</v>
      </c>
      <c r="L45" s="52">
        <f>SUM(ประชากรรายอายุ!EI46:FM46)</f>
        <v>1297</v>
      </c>
      <c r="M45" s="52">
        <f>SUM(รวมเพศรายอายุ!AQ46:DD46)</f>
        <v>2417</v>
      </c>
      <c r="N45" s="52">
        <f>SUM(รวมเพศรายอายุ!BK46:DD46)</f>
        <v>849</v>
      </c>
      <c r="O45" s="53">
        <f>รวมเพศรายอายุ!CZ46+รวมเพศรายอายุ!CY46</f>
        <v>1</v>
      </c>
      <c r="P45" s="52">
        <f>SUM(รวมเพศรายอายุ!C46:DD46)</f>
        <v>5456</v>
      </c>
    </row>
    <row r="46" spans="1:16">
      <c r="A46" s="12"/>
      <c r="B46" s="44" t="s">
        <v>337</v>
      </c>
      <c r="C46" s="52">
        <f>รวมเพศรายอายุ!C47</f>
        <v>55</v>
      </c>
      <c r="D46" s="52">
        <f>SUM(รวมเพศรายอายุ!D47:G47)</f>
        <v>194</v>
      </c>
      <c r="E46" s="52">
        <f>SUM(รวมเพศรายอายุ!F47:H47)</f>
        <v>146</v>
      </c>
      <c r="F46" s="52">
        <f>SUM(รวมเพศรายอายุ!C47:H47)</f>
        <v>300</v>
      </c>
      <c r="G46" s="52">
        <f>รวมเพศรายอายุ!I47</f>
        <v>48</v>
      </c>
      <c r="H46" s="52">
        <f>SUM(รวมเพศรายอายุ!M47:AA47)</f>
        <v>893</v>
      </c>
      <c r="I46" s="52">
        <f>SUM(รวมเพศรายอายุ!R47:DD47)</f>
        <v>3921</v>
      </c>
      <c r="J46" s="52">
        <f>SUM(ประชากรรายอายุ!AL47:DD47)</f>
        <v>1202</v>
      </c>
      <c r="K46" s="52">
        <f>SUM(ประชากรรายอายุ!EN47:HF47)</f>
        <v>1335</v>
      </c>
      <c r="L46" s="52">
        <f>SUM(ประชากรรายอายุ!EI47:FM47)</f>
        <v>1203</v>
      </c>
      <c r="M46" s="52">
        <f>SUM(รวมเพศรายอายุ!AQ47:DD47)</f>
        <v>2126</v>
      </c>
      <c r="N46" s="52">
        <f>SUM(รวมเพศรายอายุ!BK47:DD47)</f>
        <v>641</v>
      </c>
      <c r="O46" s="53">
        <f>รวมเพศรายอายุ!CZ47+รวมเพศรายอายุ!CY47</f>
        <v>1</v>
      </c>
      <c r="P46" s="52">
        <f>SUM(รวมเพศรายอายุ!C47:DD47)</f>
        <v>4701</v>
      </c>
    </row>
    <row r="47" spans="1:16">
      <c r="A47" s="5"/>
      <c r="B47" s="45" t="s">
        <v>30</v>
      </c>
      <c r="C47" s="52">
        <f>รวมเพศรายอายุ!C48</f>
        <v>109</v>
      </c>
      <c r="D47" s="52">
        <f>SUM(รวมเพศรายอายุ!D48:G48)</f>
        <v>426</v>
      </c>
      <c r="E47" s="52">
        <f>SUM(รวมเพศรายอายุ!F48:H48)</f>
        <v>320</v>
      </c>
      <c r="F47" s="52">
        <f>SUM(รวมเพศรายอายุ!C48:H48)</f>
        <v>638</v>
      </c>
      <c r="G47" s="52">
        <f>รวมเพศรายอายุ!I48</f>
        <v>90</v>
      </c>
      <c r="H47" s="52">
        <f>SUM(รวมเพศรายอายุ!M48:AA48)</f>
        <v>1924</v>
      </c>
      <c r="I47" s="52">
        <f>SUM(รวมเพศรายอายุ!R48:DD48)</f>
        <v>7965</v>
      </c>
      <c r="J47" s="52">
        <f>SUM(ประชากรรายอายุ!AL48:DD48)</f>
        <v>2528</v>
      </c>
      <c r="K47" s="52">
        <f>SUM(ประชากรรายอายุ!EN48:HF48)</f>
        <v>2610</v>
      </c>
      <c r="L47" s="52">
        <f>SUM(ประชากรรายอายุ!EI48:FM48)</f>
        <v>2232</v>
      </c>
      <c r="M47" s="52">
        <f>SUM(รวมเพศรายอายุ!AQ48:DD48)</f>
        <v>4315</v>
      </c>
      <c r="N47" s="52">
        <f>SUM(รวมเพศรายอายุ!BK48:DD48)</f>
        <v>1482</v>
      </c>
      <c r="O47" s="53">
        <f>รวมเพศรายอายุ!CZ48+รวมเพศรายอายุ!CY48</f>
        <v>1</v>
      </c>
      <c r="P47" s="52">
        <f>SUM(รวมเพศรายอายุ!C48:DD48)</f>
        <v>9557</v>
      </c>
    </row>
    <row r="48" spans="1:16">
      <c r="A48" s="5"/>
      <c r="B48" s="45" t="s">
        <v>31</v>
      </c>
      <c r="C48" s="52">
        <f>รวมเพศรายอายุ!C49</f>
        <v>84</v>
      </c>
      <c r="D48" s="52">
        <f>SUM(รวมเพศรายอายุ!D49:G49)</f>
        <v>287</v>
      </c>
      <c r="E48" s="52">
        <f>SUM(รวมเพศรายอายุ!F49:H49)</f>
        <v>198</v>
      </c>
      <c r="F48" s="52">
        <f>SUM(รวมเพศรายอายุ!C49:H49)</f>
        <v>434</v>
      </c>
      <c r="G48" s="52">
        <f>รวมเพศรายอายุ!I49</f>
        <v>62</v>
      </c>
      <c r="H48" s="52">
        <f>SUM(รวมเพศรายอายุ!M49:AA49)</f>
        <v>1256</v>
      </c>
      <c r="I48" s="52">
        <f>SUM(รวมเพศรายอายุ!R49:DD49)</f>
        <v>5220</v>
      </c>
      <c r="J48" s="52">
        <f>SUM(ประชากรรายอายุ!AL49:DD49)</f>
        <v>1649</v>
      </c>
      <c r="K48" s="52">
        <f>SUM(ประชากรรายอายุ!EN49:HF49)</f>
        <v>1745</v>
      </c>
      <c r="L48" s="52">
        <f>SUM(ประชากรรายอายุ!EI49:FM49)</f>
        <v>1502</v>
      </c>
      <c r="M48" s="52">
        <f>SUM(รวมเพศรายอายุ!AQ49:DD49)</f>
        <v>2839</v>
      </c>
      <c r="N48" s="52">
        <f>SUM(รวมเพศรายอายุ!BK49:DD49)</f>
        <v>986</v>
      </c>
      <c r="O48" s="53">
        <f>รวมเพศรายอายุ!CZ49+รวมเพศรายอายุ!CY49</f>
        <v>0</v>
      </c>
      <c r="P48" s="52">
        <f>SUM(รวมเพศรายอายุ!C49:DD49)</f>
        <v>6325</v>
      </c>
    </row>
    <row r="49" spans="1:16">
      <c r="A49" s="5"/>
      <c r="B49" s="45" t="s">
        <v>32</v>
      </c>
      <c r="C49" s="52">
        <f>รวมเพศรายอายุ!C50</f>
        <v>75</v>
      </c>
      <c r="D49" s="52">
        <f>SUM(รวมเพศรายอายุ!D50:G50)</f>
        <v>320</v>
      </c>
      <c r="E49" s="52">
        <f>SUM(รวมเพศรายอายุ!F50:H50)</f>
        <v>260</v>
      </c>
      <c r="F49" s="52">
        <f>SUM(รวมเพศรายอายุ!C50:H50)</f>
        <v>478</v>
      </c>
      <c r="G49" s="52">
        <f>รวมเพศรายอายุ!I50</f>
        <v>61</v>
      </c>
      <c r="H49" s="52">
        <f>SUM(รวมเพศรายอายุ!M50:AA50)</f>
        <v>1520</v>
      </c>
      <c r="I49" s="52">
        <f>SUM(รวมเพศรายอายุ!R50:DD50)</f>
        <v>6171</v>
      </c>
      <c r="J49" s="52">
        <f>SUM(ประชากรรายอายุ!AL50:DD50)</f>
        <v>1906</v>
      </c>
      <c r="K49" s="52">
        <f>SUM(ประชากรรายอายุ!EN50:HF50)</f>
        <v>2048</v>
      </c>
      <c r="L49" s="52">
        <f>SUM(ประชากรรายอายุ!EI50:FM50)</f>
        <v>1825</v>
      </c>
      <c r="M49" s="52">
        <f>SUM(รวมเพศรายอายุ!AQ50:DD50)</f>
        <v>3361</v>
      </c>
      <c r="N49" s="52">
        <f>SUM(รวมเพศรายอายุ!BK50:DD50)</f>
        <v>1005</v>
      </c>
      <c r="O49" s="53">
        <f>รวมเพศรายอายุ!CZ50+รวมเพศรายอายุ!CY50</f>
        <v>0</v>
      </c>
      <c r="P49" s="52">
        <f>SUM(รวมเพศรายอายุ!C50:DD50)</f>
        <v>7397</v>
      </c>
    </row>
    <row r="50" spans="1:16">
      <c r="A50" s="5"/>
      <c r="B50" s="45" t="s">
        <v>33</v>
      </c>
      <c r="C50" s="52">
        <f>รวมเพศรายอายุ!C51</f>
        <v>80</v>
      </c>
      <c r="D50" s="52">
        <f>SUM(รวมเพศรายอายุ!D51:G51)</f>
        <v>285</v>
      </c>
      <c r="E50" s="52">
        <f>SUM(รวมเพศรายอายุ!F51:H51)</f>
        <v>225</v>
      </c>
      <c r="F50" s="52">
        <f>SUM(รวมเพศรายอายุ!C51:H51)</f>
        <v>448</v>
      </c>
      <c r="G50" s="52">
        <f>รวมเพศรายอายุ!I51</f>
        <v>64</v>
      </c>
      <c r="H50" s="52">
        <f>SUM(รวมเพศรายอายุ!M51:AA51)</f>
        <v>1329</v>
      </c>
      <c r="I50" s="52">
        <f>SUM(รวมเพศรายอายุ!R51:DD51)</f>
        <v>5430</v>
      </c>
      <c r="J50" s="52">
        <f>SUM(ประชากรรายอายุ!AL51:DD51)</f>
        <v>1658</v>
      </c>
      <c r="K50" s="52">
        <f>SUM(ประชากรรายอายุ!EN51:HF51)</f>
        <v>1869</v>
      </c>
      <c r="L50" s="52">
        <f>SUM(ประชากรรายอายุ!EI51:FM51)</f>
        <v>1578</v>
      </c>
      <c r="M50" s="52">
        <f>SUM(รวมเพศรายอายุ!AQ51:DD51)</f>
        <v>2975</v>
      </c>
      <c r="N50" s="52">
        <f>SUM(รวมเพศรายอายุ!BK51:DD51)</f>
        <v>950</v>
      </c>
      <c r="O50" s="53">
        <f>รวมเพศรายอายุ!CZ51+รวมเพศรายอายุ!CY51</f>
        <v>3</v>
      </c>
      <c r="P50" s="52">
        <f>SUM(รวมเพศรายอายุ!C51:DD51)</f>
        <v>6495</v>
      </c>
    </row>
    <row r="51" spans="1:16">
      <c r="A51" s="5"/>
      <c r="B51" s="45" t="s">
        <v>34</v>
      </c>
      <c r="C51" s="52">
        <f>รวมเพศรายอายุ!C52</f>
        <v>66</v>
      </c>
      <c r="D51" s="52">
        <f>SUM(รวมเพศรายอายุ!D52:G52)</f>
        <v>279</v>
      </c>
      <c r="E51" s="52">
        <f>SUM(รวมเพศรายอายุ!F52:H52)</f>
        <v>213</v>
      </c>
      <c r="F51" s="52">
        <f>SUM(รวมเพศรายอายุ!C52:H52)</f>
        <v>432</v>
      </c>
      <c r="G51" s="52">
        <f>รวมเพศรายอายุ!I52</f>
        <v>47</v>
      </c>
      <c r="H51" s="52">
        <f>SUM(รวมเพศรายอายุ!M52:AA52)</f>
        <v>1362</v>
      </c>
      <c r="I51" s="52">
        <f>SUM(รวมเพศรายอายุ!R52:DD52)</f>
        <v>5351</v>
      </c>
      <c r="J51" s="52">
        <f>SUM(ประชากรรายอายุ!AL52:DD52)</f>
        <v>1677</v>
      </c>
      <c r="K51" s="52">
        <f>SUM(ประชากรรายอายุ!EN52:HF52)</f>
        <v>1768</v>
      </c>
      <c r="L51" s="52">
        <f>SUM(ประชากรรายอายุ!EI52:FM52)</f>
        <v>1464</v>
      </c>
      <c r="M51" s="52">
        <f>SUM(รวมเพศรายอายุ!AQ52:DD52)</f>
        <v>2883</v>
      </c>
      <c r="N51" s="52">
        <f>SUM(รวมเพศรายอายุ!BK52:DD52)</f>
        <v>1029</v>
      </c>
      <c r="O51" s="53">
        <f>รวมเพศรายอายุ!CZ52+รวมเพศรายอายุ!CY52</f>
        <v>3</v>
      </c>
      <c r="P51" s="52">
        <f>SUM(รวมเพศรายอายุ!C52:DD52)</f>
        <v>6514</v>
      </c>
    </row>
    <row r="52" spans="1:16">
      <c r="A52" s="5"/>
      <c r="B52" s="45" t="s">
        <v>35</v>
      </c>
      <c r="C52" s="52">
        <f>รวมเพศรายอายุ!C53</f>
        <v>101</v>
      </c>
      <c r="D52" s="52">
        <f>SUM(รวมเพศรายอายุ!D53:G53)</f>
        <v>423</v>
      </c>
      <c r="E52" s="52">
        <f>SUM(รวมเพศรายอายุ!F53:H53)</f>
        <v>352</v>
      </c>
      <c r="F52" s="52">
        <f>SUM(รวมเพศรายอายุ!C53:H53)</f>
        <v>660</v>
      </c>
      <c r="G52" s="52">
        <f>รวมเพศรายอายุ!I53</f>
        <v>137</v>
      </c>
      <c r="H52" s="52">
        <f>SUM(รวมเพศรายอายุ!M53:AA53)</f>
        <v>1940</v>
      </c>
      <c r="I52" s="52">
        <f>SUM(รวมเพศรายอายุ!R53:DD53)</f>
        <v>7308</v>
      </c>
      <c r="J52" s="52">
        <f>SUM(ประชากรรายอายุ!AL53:DD53)</f>
        <v>2170</v>
      </c>
      <c r="K52" s="52">
        <f>SUM(ประชากรรายอายุ!EN53:HF53)</f>
        <v>2363</v>
      </c>
      <c r="L52" s="52">
        <f>SUM(ประชากรรายอายุ!EI53:FM53)</f>
        <v>2043</v>
      </c>
      <c r="M52" s="52">
        <f>SUM(รวมเพศรายอายุ!AQ53:DD53)</f>
        <v>3806</v>
      </c>
      <c r="N52" s="52">
        <f>SUM(รวมเพศรายอายุ!BK53:DD53)</f>
        <v>1273</v>
      </c>
      <c r="O52" s="53">
        <f>รวมเพศรายอายุ!CZ53+รวมเพศรายอายุ!CY53</f>
        <v>0</v>
      </c>
      <c r="P52" s="52">
        <f>SUM(รวมเพศรายอายุ!C53:DD53)</f>
        <v>8981</v>
      </c>
    </row>
    <row r="53" spans="1:16">
      <c r="A53" s="5"/>
      <c r="B53" s="45" t="s">
        <v>36</v>
      </c>
      <c r="C53" s="52">
        <f>รวมเพศรายอายุ!C54</f>
        <v>44</v>
      </c>
      <c r="D53" s="52">
        <f>SUM(รวมเพศรายอายุ!D54:G54)</f>
        <v>171</v>
      </c>
      <c r="E53" s="52">
        <f>SUM(รวมเพศรายอายุ!F54:H54)</f>
        <v>125</v>
      </c>
      <c r="F53" s="52">
        <f>SUM(รวมเพศรายอายุ!C54:H54)</f>
        <v>259</v>
      </c>
      <c r="G53" s="52">
        <f>รวมเพศรายอายุ!I54</f>
        <v>37</v>
      </c>
      <c r="H53" s="52">
        <f>SUM(รวมเพศรายอายุ!M54:AA54)</f>
        <v>752</v>
      </c>
      <c r="I53" s="52">
        <f>SUM(รวมเพศรายอายุ!R54:DD54)</f>
        <v>3227</v>
      </c>
      <c r="J53" s="52">
        <f>SUM(ประชากรรายอายุ!AL54:DD54)</f>
        <v>967</v>
      </c>
      <c r="K53" s="52">
        <f>SUM(ประชากรรายอายุ!EN54:HF54)</f>
        <v>1087</v>
      </c>
      <c r="L53" s="52">
        <f>SUM(ประชากรรายอายุ!EI54:FM54)</f>
        <v>915</v>
      </c>
      <c r="M53" s="52">
        <f>SUM(รวมเพศรายอายุ!AQ54:DD54)</f>
        <v>1700</v>
      </c>
      <c r="N53" s="52">
        <f>SUM(รวมเพศรายอายุ!BK54:DD54)</f>
        <v>672</v>
      </c>
      <c r="O53" s="53">
        <f>รวมเพศรายอายุ!CZ54+รวมเพศรายอายุ!CY54</f>
        <v>2</v>
      </c>
      <c r="P53" s="52">
        <f>SUM(รวมเพศรายอายุ!C54:DD54)</f>
        <v>3885</v>
      </c>
    </row>
    <row r="54" spans="1:16">
      <c r="A54" s="5"/>
      <c r="B54" s="45" t="s">
        <v>37</v>
      </c>
      <c r="C54" s="52">
        <f>รวมเพศรายอายุ!C55</f>
        <v>34</v>
      </c>
      <c r="D54" s="52">
        <f>SUM(รวมเพศรายอายุ!D55:G55)</f>
        <v>147</v>
      </c>
      <c r="E54" s="52">
        <f>SUM(รวมเพศรายอายุ!F55:H55)</f>
        <v>128</v>
      </c>
      <c r="F54" s="52">
        <f>SUM(รวมเพศรายอายุ!C55:H55)</f>
        <v>232</v>
      </c>
      <c r="G54" s="52">
        <f>รวมเพศรายอายุ!I55</f>
        <v>38</v>
      </c>
      <c r="H54" s="52">
        <f>SUM(รวมเพศรายอายุ!M55:AA55)</f>
        <v>643</v>
      </c>
      <c r="I54" s="52">
        <f>SUM(รวมเพศรายอายุ!R55:DD55)</f>
        <v>2715</v>
      </c>
      <c r="J54" s="52">
        <f>SUM(ประชากรรายอายุ!AL55:DD55)</f>
        <v>806</v>
      </c>
      <c r="K54" s="52">
        <f>SUM(ประชากรรายอายุ!EN55:HF55)</f>
        <v>896</v>
      </c>
      <c r="L54" s="52">
        <f>SUM(ประชากรรายอายุ!EI55:FM55)</f>
        <v>786</v>
      </c>
      <c r="M54" s="52">
        <f>SUM(รวมเพศรายอายุ!AQ55:DD55)</f>
        <v>1435</v>
      </c>
      <c r="N54" s="52">
        <f>SUM(รวมเพศรายอายุ!BK55:DD55)</f>
        <v>482</v>
      </c>
      <c r="O54" s="53">
        <f>รวมเพศรายอายุ!CZ55+รวมเพศรายอายุ!CY55</f>
        <v>0</v>
      </c>
      <c r="P54" s="52">
        <f>SUM(รวมเพศรายอายุ!C55:DD55)</f>
        <v>3260</v>
      </c>
    </row>
    <row r="55" spans="1:16">
      <c r="A55" s="5"/>
      <c r="B55" s="45" t="s">
        <v>38</v>
      </c>
      <c r="C55" s="52">
        <f>รวมเพศรายอายุ!C56</f>
        <v>84</v>
      </c>
      <c r="D55" s="52">
        <f>SUM(รวมเพศรายอายุ!D56:G56)</f>
        <v>365</v>
      </c>
      <c r="E55" s="52">
        <f>SUM(รวมเพศรายอายุ!F56:H56)</f>
        <v>269</v>
      </c>
      <c r="F55" s="52">
        <f>SUM(รวมเพศรายอายุ!C56:H56)</f>
        <v>519</v>
      </c>
      <c r="G55" s="52">
        <f>รวมเพศรายอายุ!I56</f>
        <v>90</v>
      </c>
      <c r="H55" s="52">
        <f>SUM(รวมเพศรายอายุ!M56:AA56)</f>
        <v>1423</v>
      </c>
      <c r="I55" s="52">
        <f>SUM(รวมเพศรายอายุ!R56:DD56)</f>
        <v>5069</v>
      </c>
      <c r="J55" s="52">
        <f>SUM(ประชากรรายอายุ!AL56:DD56)</f>
        <v>1513</v>
      </c>
      <c r="K55" s="52">
        <f>SUM(ประชากรรายอายุ!EN56:HF56)</f>
        <v>1591</v>
      </c>
      <c r="L55" s="52">
        <f>SUM(ประชากรรายอายุ!EI56:FM56)</f>
        <v>1400</v>
      </c>
      <c r="M55" s="52">
        <f>SUM(รวมเพศรายอายุ!AQ56:DD56)</f>
        <v>2595</v>
      </c>
      <c r="N55" s="52">
        <f>SUM(รวมเพศรายอายุ!BK56:DD56)</f>
        <v>901</v>
      </c>
      <c r="O55" s="53">
        <f>รวมเพศรายอายุ!CZ56+รวมเพศรายอายุ!CY56</f>
        <v>1</v>
      </c>
      <c r="P55" s="52">
        <f>SUM(รวมเพศรายอายุ!C56:DD56)</f>
        <v>6350</v>
      </c>
    </row>
    <row r="56" spans="1:16">
      <c r="A56" s="5"/>
      <c r="B56" s="45" t="s">
        <v>39</v>
      </c>
      <c r="C56" s="52">
        <f>รวมเพศรายอายุ!C57</f>
        <v>74</v>
      </c>
      <c r="D56" s="52">
        <f>SUM(รวมเพศรายอายุ!D57:G57)</f>
        <v>245</v>
      </c>
      <c r="E56" s="52">
        <f>SUM(รวมเพศรายอายุ!F57:H57)</f>
        <v>182</v>
      </c>
      <c r="F56" s="52">
        <f>SUM(รวมเพศรายอายุ!C57:H57)</f>
        <v>389</v>
      </c>
      <c r="G56" s="52">
        <f>รวมเพศรายอายุ!I57</f>
        <v>55</v>
      </c>
      <c r="H56" s="52">
        <f>SUM(รวมเพศรายอายุ!M57:AA57)</f>
        <v>1216</v>
      </c>
      <c r="I56" s="52">
        <f>SUM(รวมเพศรายอายุ!R57:DD57)</f>
        <v>5504</v>
      </c>
      <c r="J56" s="52">
        <f>SUM(ประชากรรายอายุ!AL57:DD57)</f>
        <v>1812</v>
      </c>
      <c r="K56" s="52">
        <f>SUM(ประชากรรายอายุ!EN57:HF57)</f>
        <v>1956</v>
      </c>
      <c r="L56" s="52">
        <f>SUM(ประชากรรายอายุ!EI57:FM57)</f>
        <v>1526</v>
      </c>
      <c r="M56" s="52">
        <f>SUM(รวมเพศรายอายุ!AQ57:DD57)</f>
        <v>3259</v>
      </c>
      <c r="N56" s="52">
        <f>SUM(รวมเพศรายอายุ!BK57:DD57)</f>
        <v>1237</v>
      </c>
      <c r="O56" s="53">
        <f>รวมเพศรายอายุ!CZ57+รวมเพศรายอายุ!CY57</f>
        <v>1</v>
      </c>
      <c r="P56" s="52">
        <f>SUM(รวมเพศรายอายุ!C57:DD57)</f>
        <v>6501</v>
      </c>
    </row>
    <row r="57" spans="1:16">
      <c r="A57" s="5"/>
      <c r="B57" s="45" t="s">
        <v>338</v>
      </c>
      <c r="C57" s="52">
        <f>รวมเพศรายอายุ!C58</f>
        <v>50</v>
      </c>
      <c r="D57" s="52">
        <f>SUM(รวมเพศรายอายุ!D58:G58)</f>
        <v>143</v>
      </c>
      <c r="E57" s="52">
        <f>SUM(รวมเพศรายอายุ!F58:H58)</f>
        <v>111</v>
      </c>
      <c r="F57" s="52">
        <f>SUM(รวมเพศรายอายุ!C58:H58)</f>
        <v>234</v>
      </c>
      <c r="G57" s="52">
        <f>รวมเพศรายอายุ!I58</f>
        <v>33</v>
      </c>
      <c r="H57" s="52">
        <f>SUM(รวมเพศรายอายุ!M58:AA58)</f>
        <v>822</v>
      </c>
      <c r="I57" s="52">
        <f>SUM(รวมเพศรายอายุ!R58:DD58)</f>
        <v>3349</v>
      </c>
      <c r="J57" s="52">
        <f>SUM(ประชากรรายอายุ!AL58:DD58)</f>
        <v>1046</v>
      </c>
      <c r="K57" s="52">
        <f>SUM(ประชากรรายอายุ!EN58:HF58)</f>
        <v>1128</v>
      </c>
      <c r="L57" s="52">
        <f>SUM(ประชากรรายอายุ!EI58:FM58)</f>
        <v>930</v>
      </c>
      <c r="M57" s="52">
        <f>SUM(รวมเพศรายอายุ!AQ58:DD58)</f>
        <v>1827</v>
      </c>
      <c r="N57" s="52">
        <f>SUM(รวมเพศรายอายุ!BK58:DD58)</f>
        <v>631</v>
      </c>
      <c r="O57" s="53">
        <f>รวมเพศรายอายุ!CZ58+รวมเพศรายอายุ!CY58</f>
        <v>1</v>
      </c>
      <c r="P57" s="52">
        <f>SUM(รวมเพศรายอายุ!C58:DD58)</f>
        <v>3931</v>
      </c>
    </row>
    <row r="58" spans="1:16">
      <c r="A58" s="5"/>
      <c r="B58" s="45" t="s">
        <v>40</v>
      </c>
      <c r="C58" s="52">
        <f>รวมเพศรายอายุ!C59</f>
        <v>53</v>
      </c>
      <c r="D58" s="52">
        <f>SUM(รวมเพศรายอายุ!D59:G59)</f>
        <v>168</v>
      </c>
      <c r="E58" s="52">
        <f>SUM(รวมเพศรายอายุ!F59:H59)</f>
        <v>133</v>
      </c>
      <c r="F58" s="52">
        <f>SUM(รวมเพศรายอายุ!C59:H59)</f>
        <v>273</v>
      </c>
      <c r="G58" s="52">
        <f>รวมเพศรายอายุ!I59</f>
        <v>48</v>
      </c>
      <c r="H58" s="52">
        <f>SUM(รวมเพศรายอายุ!M59:AA59)</f>
        <v>929</v>
      </c>
      <c r="I58" s="52">
        <f>SUM(รวมเพศรายอายุ!R59:DD59)</f>
        <v>4669</v>
      </c>
      <c r="J58" s="52">
        <f>SUM(ประชากรรายอายุ!AL59:DD59)</f>
        <v>1513</v>
      </c>
      <c r="K58" s="52">
        <f>SUM(ประชากรรายอายุ!EN59:HF59)</f>
        <v>1723</v>
      </c>
      <c r="L58" s="52">
        <f>SUM(ประชากรรายอายุ!EI59:FM59)</f>
        <v>1384</v>
      </c>
      <c r="M58" s="52">
        <f>SUM(รวมเพศรายอายุ!AQ59:DD59)</f>
        <v>2747</v>
      </c>
      <c r="N58" s="52">
        <f>SUM(รวมเพศรายอายุ!BK59:DD59)</f>
        <v>941</v>
      </c>
      <c r="O58" s="53">
        <f>รวมเพศรายอายุ!CZ59+รวมเพศรายอายุ!CY59</f>
        <v>1</v>
      </c>
      <c r="P58" s="52">
        <f>SUM(รวมเพศรายอายุ!C59:DD59)</f>
        <v>5407</v>
      </c>
    </row>
    <row r="59" spans="1:16">
      <c r="A59" s="5"/>
      <c r="B59" s="45" t="s">
        <v>41</v>
      </c>
      <c r="C59" s="52">
        <f>รวมเพศรายอายุ!C60</f>
        <v>43</v>
      </c>
      <c r="D59" s="52">
        <f>SUM(รวมเพศรายอายุ!D60:G60)</f>
        <v>174</v>
      </c>
      <c r="E59" s="52">
        <f>SUM(รวมเพศรายอายุ!F60:H60)</f>
        <v>141</v>
      </c>
      <c r="F59" s="52">
        <f>SUM(รวมเพศรายอายุ!C60:H60)</f>
        <v>267</v>
      </c>
      <c r="G59" s="52">
        <f>รวมเพศรายอายุ!I60</f>
        <v>42</v>
      </c>
      <c r="H59" s="52">
        <f>SUM(รวมเพศรายอายุ!M60:AA60)</f>
        <v>922</v>
      </c>
      <c r="I59" s="52">
        <f>SUM(รวมเพศรายอายุ!R60:DD60)</f>
        <v>3702</v>
      </c>
      <c r="J59" s="52">
        <f>SUM(ประชากรรายอายุ!AL60:DD60)</f>
        <v>1136</v>
      </c>
      <c r="K59" s="52">
        <f>SUM(ประชากรรายอายุ!EN60:HF60)</f>
        <v>1225</v>
      </c>
      <c r="L59" s="52">
        <f>SUM(ประชากรรายอายุ!EI60:FM60)</f>
        <v>1045</v>
      </c>
      <c r="M59" s="52">
        <f>SUM(รวมเพศรายอายุ!AQ60:DD60)</f>
        <v>2027</v>
      </c>
      <c r="N59" s="52">
        <f>SUM(รวมเพศรายอายุ!BK60:DD60)</f>
        <v>669</v>
      </c>
      <c r="O59" s="53">
        <f>รวมเพศรายอายุ!CZ60+รวมเพศรายอายุ!CY60</f>
        <v>0</v>
      </c>
      <c r="P59" s="52">
        <f>SUM(รวมเพศรายอายุ!C60:DD60)</f>
        <v>4391</v>
      </c>
    </row>
    <row r="60" spans="1:16">
      <c r="A60" s="5"/>
      <c r="B60" s="45" t="s">
        <v>42</v>
      </c>
      <c r="C60" s="52">
        <f>รวมเพศรายอายุ!C61</f>
        <v>49</v>
      </c>
      <c r="D60" s="52">
        <f>SUM(รวมเพศรายอายุ!D61:G61)</f>
        <v>211</v>
      </c>
      <c r="E60" s="52">
        <f>SUM(รวมเพศรายอายุ!F61:H61)</f>
        <v>160</v>
      </c>
      <c r="F60" s="52">
        <f>SUM(รวมเพศรายอายุ!C61:H61)</f>
        <v>318</v>
      </c>
      <c r="G60" s="52">
        <f>รวมเพศรายอายุ!I61</f>
        <v>52</v>
      </c>
      <c r="H60" s="52">
        <f>SUM(รวมเพศรายอายุ!M61:AA61)</f>
        <v>1006</v>
      </c>
      <c r="I60" s="52">
        <f>SUM(รวมเพศรายอายุ!R61:DD61)</f>
        <v>4004</v>
      </c>
      <c r="J60" s="52">
        <f>SUM(ประชากรรายอายุ!AL61:DD61)</f>
        <v>1263</v>
      </c>
      <c r="K60" s="52">
        <f>SUM(ประชากรรายอายุ!EN61:HF61)</f>
        <v>1288</v>
      </c>
      <c r="L60" s="52">
        <f>SUM(ประชากรรายอายุ!EI61:FM61)</f>
        <v>1168</v>
      </c>
      <c r="M60" s="52">
        <f>SUM(รวมเพศรายอายุ!AQ61:DD61)</f>
        <v>2115</v>
      </c>
      <c r="N60" s="52">
        <f>SUM(รวมเพศรายอายุ!BK61:DD61)</f>
        <v>666</v>
      </c>
      <c r="O60" s="53">
        <f>รวมเพศรายอายุ!CZ61+รวมเพศรายอายุ!CY61</f>
        <v>0</v>
      </c>
      <c r="P60" s="52">
        <f>SUM(รวมเพศรายอายุ!C61:DD61)</f>
        <v>4870</v>
      </c>
    </row>
    <row r="61" spans="1:16">
      <c r="A61" s="5"/>
      <c r="B61" s="45" t="s">
        <v>43</v>
      </c>
      <c r="C61" s="52">
        <f>รวมเพศรายอายุ!C62</f>
        <v>51</v>
      </c>
      <c r="D61" s="52">
        <f>SUM(รวมเพศรายอายุ!D62:G62)</f>
        <v>226</v>
      </c>
      <c r="E61" s="52">
        <f>SUM(รวมเพศรายอายุ!F62:H62)</f>
        <v>166</v>
      </c>
      <c r="F61" s="52">
        <f>SUM(รวมเพศรายอายุ!C62:H62)</f>
        <v>328</v>
      </c>
      <c r="G61" s="52">
        <f>รวมเพศรายอายุ!I62</f>
        <v>60</v>
      </c>
      <c r="H61" s="52">
        <f>SUM(รวมเพศรายอายุ!M62:AA62)</f>
        <v>1139</v>
      </c>
      <c r="I61" s="52">
        <f>SUM(รวมเพศรายอายุ!R62:DD62)</f>
        <v>4476</v>
      </c>
      <c r="J61" s="52">
        <f>SUM(ประชากรรายอายุ!AL62:DD62)</f>
        <v>1402</v>
      </c>
      <c r="K61" s="52">
        <f>SUM(ประชากรรายอายุ!EN62:HF62)</f>
        <v>1481</v>
      </c>
      <c r="L61" s="52">
        <f>SUM(ประชากรรายอายุ!EI62:FM62)</f>
        <v>1252</v>
      </c>
      <c r="M61" s="52">
        <f>SUM(รวมเพศรายอายุ!AQ62:DD62)</f>
        <v>2412</v>
      </c>
      <c r="N61" s="52">
        <f>SUM(รวมเพศรายอายุ!BK62:DD62)</f>
        <v>771</v>
      </c>
      <c r="O61" s="53">
        <f>รวมเพศรายอายุ!CZ62+รวมเพศรายอายุ!CY62</f>
        <v>1</v>
      </c>
      <c r="P61" s="52">
        <f>SUM(รวมเพศรายอายุ!C62:DD62)</f>
        <v>5374</v>
      </c>
    </row>
    <row r="62" spans="1:16">
      <c r="A62" s="5"/>
      <c r="B62" s="45" t="s">
        <v>44</v>
      </c>
      <c r="C62" s="52">
        <f>รวมเพศรายอายุ!C63</f>
        <v>37</v>
      </c>
      <c r="D62" s="52">
        <f>SUM(รวมเพศรายอายุ!D63:G63)</f>
        <v>166</v>
      </c>
      <c r="E62" s="52">
        <f>SUM(รวมเพศรายอายุ!F63:H63)</f>
        <v>139</v>
      </c>
      <c r="F62" s="52">
        <f>SUM(รวมเพศรายอายุ!C63:H63)</f>
        <v>256</v>
      </c>
      <c r="G62" s="52">
        <f>รวมเพศรายอายุ!I63</f>
        <v>35</v>
      </c>
      <c r="H62" s="52">
        <f>SUM(รวมเพศรายอายุ!M63:AA63)</f>
        <v>686</v>
      </c>
      <c r="I62" s="52">
        <f>SUM(รวมเพศรายอายุ!R63:DD63)</f>
        <v>2463</v>
      </c>
      <c r="J62" s="52">
        <f>SUM(ประชากรรายอายุ!AL63:DD63)</f>
        <v>738</v>
      </c>
      <c r="K62" s="52">
        <f>SUM(ประชากรรายอายุ!EN63:HF63)</f>
        <v>786</v>
      </c>
      <c r="L62" s="52">
        <f>SUM(ประชากรรายอายุ!EI63:FM63)</f>
        <v>664</v>
      </c>
      <c r="M62" s="52">
        <f>SUM(รวมเพศรายอายุ!AQ63:DD63)</f>
        <v>1267</v>
      </c>
      <c r="N62" s="52">
        <f>SUM(รวมเพศรายอายุ!BK63:DD63)</f>
        <v>413</v>
      </c>
      <c r="O62" s="53">
        <f>รวมเพศรายอายุ!CZ63+รวมเพศรายอายุ!CY63</f>
        <v>0</v>
      </c>
      <c r="P62" s="52">
        <f>SUM(รวมเพศรายอายุ!C63:DD63)</f>
        <v>3070</v>
      </c>
    </row>
    <row r="63" spans="1:16">
      <c r="A63" s="15"/>
      <c r="B63" s="47" t="s">
        <v>45</v>
      </c>
      <c r="C63" s="52">
        <f>รวมเพศรายอายุ!C64</f>
        <v>52</v>
      </c>
      <c r="D63" s="52">
        <f>SUM(รวมเพศรายอายุ!D64:G64)</f>
        <v>264</v>
      </c>
      <c r="E63" s="52">
        <f>SUM(รวมเพศรายอายุ!F64:H64)</f>
        <v>187</v>
      </c>
      <c r="F63" s="52">
        <f>SUM(รวมเพศรายอายุ!C64:H64)</f>
        <v>375</v>
      </c>
      <c r="G63" s="52">
        <f>รวมเพศรายอายุ!I64</f>
        <v>83</v>
      </c>
      <c r="H63" s="52">
        <f>SUM(รวมเพศรายอายุ!M64:AA64)</f>
        <v>1275</v>
      </c>
      <c r="I63" s="52">
        <f>SUM(รวมเพศรายอายุ!R64:DD64)</f>
        <v>4811</v>
      </c>
      <c r="J63" s="52">
        <f>SUM(ประชากรรายอายุ!AL64:DD64)</f>
        <v>1501</v>
      </c>
      <c r="K63" s="52">
        <f>SUM(ประชากรรายอายุ!EN64:HF64)</f>
        <v>1534</v>
      </c>
      <c r="L63" s="52">
        <f>SUM(ประชากรรายอายุ!EI64:FM64)</f>
        <v>1433</v>
      </c>
      <c r="M63" s="52">
        <f>SUM(รวมเพศรายอายุ!AQ64:DD64)</f>
        <v>2524</v>
      </c>
      <c r="N63" s="52">
        <f>SUM(รวมเพศรายอายุ!BK64:DD64)</f>
        <v>699</v>
      </c>
      <c r="O63" s="53">
        <f>รวมเพศรายอายุ!CZ64+รวมเพศรายอายุ!CY64</f>
        <v>0</v>
      </c>
      <c r="P63" s="52">
        <f>SUM(รวมเพศรายอายุ!C64:DD64)</f>
        <v>5882</v>
      </c>
    </row>
    <row r="64" spans="1:16">
      <c r="A64" s="36">
        <v>5</v>
      </c>
      <c r="B64" s="43" t="s">
        <v>46</v>
      </c>
      <c r="C64" s="58">
        <f>รวมเพศรายอายุ!C65</f>
        <v>1093</v>
      </c>
      <c r="D64" s="58">
        <f>SUM(รวมเพศรายอายุ!D65:G65)</f>
        <v>4369</v>
      </c>
      <c r="E64" s="58">
        <f>SUM(รวมเพศรายอายุ!F65:H65)</f>
        <v>3335</v>
      </c>
      <c r="F64" s="58">
        <f>SUM(รวมเพศรายอายุ!C65:H65)</f>
        <v>6599</v>
      </c>
      <c r="G64" s="58">
        <f>รวมเพศรายอายุ!I65</f>
        <v>1143</v>
      </c>
      <c r="H64" s="58">
        <f>SUM(รวมเพศรายอายุ!M65:AA65)</f>
        <v>18815</v>
      </c>
      <c r="I64" s="58">
        <f>SUM(รวมเพศรายอายุ!R65:DD65)</f>
        <v>61578</v>
      </c>
      <c r="J64" s="58">
        <f>SUM(ประชากรรายอายุ!AL65:DD65)</f>
        <v>18044</v>
      </c>
      <c r="K64" s="58">
        <f>SUM(ประชากรรายอายุ!EN65:HF65)</f>
        <v>18307</v>
      </c>
      <c r="L64" s="58">
        <f>SUM(ประชากรรายอายุ!EI65:FM65)</f>
        <v>16581</v>
      </c>
      <c r="M64" s="58">
        <f>SUM(รวมเพศรายอายุ!AQ65:DD65)</f>
        <v>29959</v>
      </c>
      <c r="N64" s="58">
        <f>SUM(รวมเพศรายอายุ!BK65:DD65)</f>
        <v>9361</v>
      </c>
      <c r="O64" s="59">
        <f>รวมเพศรายอายุ!CZ65+รวมเพศรายอายุ!CY65</f>
        <v>7</v>
      </c>
      <c r="P64" s="58">
        <f>SUM(รวมเพศรายอายุ!C65:DD65)</f>
        <v>78693</v>
      </c>
    </row>
    <row r="65" spans="1:16">
      <c r="A65" s="12"/>
      <c r="B65" s="50" t="s">
        <v>214</v>
      </c>
      <c r="C65" s="63">
        <f>รวมเพศรายอายุ!C66</f>
        <v>218</v>
      </c>
      <c r="D65" s="63">
        <f>SUM(รวมเพศรายอายุ!D66:G66)</f>
        <v>952</v>
      </c>
      <c r="E65" s="63">
        <f>SUM(รวมเพศรายอายุ!F66:H66)</f>
        <v>757</v>
      </c>
      <c r="F65" s="63">
        <f>SUM(รวมเพศรายอายุ!C66:H66)</f>
        <v>1420</v>
      </c>
      <c r="G65" s="63">
        <f>รวมเพศรายอายุ!I66</f>
        <v>238</v>
      </c>
      <c r="H65" s="63">
        <f>SUM(รวมเพศรายอายุ!M66:AA66)</f>
        <v>4064</v>
      </c>
      <c r="I65" s="63">
        <f>SUM(รวมเพศรายอายุ!R66:DD66)</f>
        <v>13327</v>
      </c>
      <c r="J65" s="63">
        <f>SUM(ประชากรรายอายุ!AL66:DD66)</f>
        <v>3971</v>
      </c>
      <c r="K65" s="63">
        <f>SUM(ประชากรรายอายุ!EN66:HF66)</f>
        <v>4093</v>
      </c>
      <c r="L65" s="63">
        <f>SUM(ประชากรรายอายุ!EI66:FM66)</f>
        <v>3560</v>
      </c>
      <c r="M65" s="63">
        <f>SUM(รวมเพศรายอายุ!AQ66:DD66)</f>
        <v>6752</v>
      </c>
      <c r="N65" s="63">
        <f>SUM(รวมเพศรายอายุ!BK66:DD66)</f>
        <v>2195</v>
      </c>
      <c r="O65" s="64">
        <f>รวมเพศรายอายุ!CZ66+รวมเพศรายอายุ!CY66</f>
        <v>1</v>
      </c>
      <c r="P65" s="63">
        <f>SUM(รวมเพศรายอายุ!C66:DD66)</f>
        <v>17061</v>
      </c>
    </row>
    <row r="66" spans="1:16">
      <c r="A66" s="12"/>
      <c r="B66" s="44" t="s">
        <v>339</v>
      </c>
      <c r="C66" s="52">
        <f>รวมเพศรายอายุ!C67</f>
        <v>159</v>
      </c>
      <c r="D66" s="52">
        <f>SUM(รวมเพศรายอายุ!D67:G67)</f>
        <v>659</v>
      </c>
      <c r="E66" s="52">
        <f>SUM(รวมเพศรายอายุ!F67:H67)</f>
        <v>517</v>
      </c>
      <c r="F66" s="52">
        <f>SUM(รวมเพศรายอายุ!C67:H67)</f>
        <v>988</v>
      </c>
      <c r="G66" s="52">
        <f>รวมเพศรายอายุ!I67</f>
        <v>170</v>
      </c>
      <c r="H66" s="52">
        <f>SUM(รวมเพศรายอายุ!M67:AA67)</f>
        <v>2673</v>
      </c>
      <c r="I66" s="52">
        <f>SUM(รวมเพศรายอายุ!R67:DD67)</f>
        <v>8144</v>
      </c>
      <c r="J66" s="52">
        <f>SUM(ประชากรรายอายุ!AL67:DD67)</f>
        <v>2332</v>
      </c>
      <c r="K66" s="52">
        <f>SUM(ประชากรรายอายุ!EN67:HF67)</f>
        <v>2340</v>
      </c>
      <c r="L66" s="52">
        <f>SUM(ประชากรรายอายุ!EI67:FM67)</f>
        <v>2207</v>
      </c>
      <c r="M66" s="52">
        <f>SUM(รวมเพศรายอายุ!AQ67:DD67)</f>
        <v>3811</v>
      </c>
      <c r="N66" s="52">
        <f>SUM(รวมเพศรายอายุ!BK67:DD67)</f>
        <v>1066</v>
      </c>
      <c r="O66" s="53">
        <f>รวมเพศรายอายุ!CZ67+รวมเพศรายอายุ!CY67</f>
        <v>1</v>
      </c>
      <c r="P66" s="52">
        <f>SUM(รวมเพศรายอายุ!C67:DD67)</f>
        <v>10715</v>
      </c>
    </row>
    <row r="67" spans="1:16">
      <c r="A67" s="12"/>
      <c r="B67" s="44" t="s">
        <v>340</v>
      </c>
      <c r="C67" s="52">
        <f>รวมเพศรายอายุ!C68</f>
        <v>59</v>
      </c>
      <c r="D67" s="52">
        <f>SUM(รวมเพศรายอายุ!D68:G68)</f>
        <v>293</v>
      </c>
      <c r="E67" s="52">
        <f>SUM(รวมเพศรายอายุ!F68:H68)</f>
        <v>240</v>
      </c>
      <c r="F67" s="52">
        <f>SUM(รวมเพศรายอายุ!C68:H68)</f>
        <v>432</v>
      </c>
      <c r="G67" s="52">
        <f>รวมเพศรายอายุ!I68</f>
        <v>68</v>
      </c>
      <c r="H67" s="52">
        <f>SUM(รวมเพศรายอายุ!M68:AA68)</f>
        <v>1391</v>
      </c>
      <c r="I67" s="52">
        <f>SUM(รวมเพศรายอายุ!R68:DD68)</f>
        <v>5183</v>
      </c>
      <c r="J67" s="52">
        <f>SUM(ประชากรรายอายุ!AL68:DD68)</f>
        <v>1639</v>
      </c>
      <c r="K67" s="52">
        <f>SUM(ประชากรรายอายุ!EN68:HF68)</f>
        <v>1753</v>
      </c>
      <c r="L67" s="52">
        <f>SUM(ประชากรรายอายุ!EI68:FM68)</f>
        <v>1353</v>
      </c>
      <c r="M67" s="52">
        <f>SUM(รวมเพศรายอายุ!AQ68:DD68)</f>
        <v>2941</v>
      </c>
      <c r="N67" s="52">
        <f>SUM(รวมเพศรายอายุ!BK68:DD68)</f>
        <v>1129</v>
      </c>
      <c r="O67" s="53">
        <f>รวมเพศรายอายุ!CZ68+รวมเพศรายอายุ!CY68</f>
        <v>0</v>
      </c>
      <c r="P67" s="52">
        <f>SUM(รวมเพศรายอายุ!C68:DD68)</f>
        <v>6346</v>
      </c>
    </row>
    <row r="68" spans="1:16">
      <c r="A68" s="12"/>
      <c r="B68" s="44" t="s">
        <v>342</v>
      </c>
      <c r="C68" s="52">
        <f>รวมเพศรายอายุ!C69</f>
        <v>117</v>
      </c>
      <c r="D68" s="52">
        <f>SUM(รวมเพศรายอายุ!D69:G69)</f>
        <v>529</v>
      </c>
      <c r="E68" s="52">
        <f>SUM(รวมเพศรายอายุ!F69:H69)</f>
        <v>382</v>
      </c>
      <c r="F68" s="52">
        <f>SUM(รวมเพศรายอายุ!C69:H69)</f>
        <v>758</v>
      </c>
      <c r="G68" s="52">
        <f>รวมเพศรายอายุ!I69</f>
        <v>143</v>
      </c>
      <c r="H68" s="52">
        <f>SUM(รวมเพศรายอายุ!M69:AA69)</f>
        <v>2399</v>
      </c>
      <c r="I68" s="52">
        <f>SUM(รวมเพศรายอายุ!R69:DD69)</f>
        <v>7544</v>
      </c>
      <c r="J68" s="52">
        <f>SUM(ประชากรรายอายุ!AL69:DD69)</f>
        <v>2146</v>
      </c>
      <c r="K68" s="52">
        <f>SUM(ประชากรรายอายุ!EN69:HF69)</f>
        <v>2192</v>
      </c>
      <c r="L68" s="52">
        <f>SUM(ประชากรรายอายุ!EI69:FM69)</f>
        <v>2075</v>
      </c>
      <c r="M68" s="52">
        <f>SUM(รวมเพศรายอายุ!AQ69:DD69)</f>
        <v>3562</v>
      </c>
      <c r="N68" s="52">
        <f>SUM(รวมเพศรายอายุ!BK69:DD69)</f>
        <v>977</v>
      </c>
      <c r="O68" s="53">
        <f>รวมเพศรายอายุ!CZ69+รวมเพศรายอายุ!CY69</f>
        <v>0</v>
      </c>
      <c r="P68" s="52">
        <f>SUM(รวมเพศรายอายุ!C69:DD69)</f>
        <v>9555</v>
      </c>
    </row>
    <row r="69" spans="1:16">
      <c r="A69" s="12"/>
      <c r="B69" s="44" t="s">
        <v>343</v>
      </c>
      <c r="C69" s="52">
        <f>รวมเพศรายอายุ!C70</f>
        <v>117</v>
      </c>
      <c r="D69" s="52">
        <f>SUM(รวมเพศรายอายุ!D70:G70)</f>
        <v>438</v>
      </c>
      <c r="E69" s="52">
        <f>SUM(รวมเพศรายอายุ!F70:H70)</f>
        <v>339</v>
      </c>
      <c r="F69" s="52">
        <f>SUM(รวมเพศรายอายุ!C70:H70)</f>
        <v>672</v>
      </c>
      <c r="G69" s="52">
        <f>รวมเพศรายอายุ!I70</f>
        <v>135</v>
      </c>
      <c r="H69" s="52">
        <f>SUM(รวมเพศรายอายุ!M70:AA70)</f>
        <v>2150</v>
      </c>
      <c r="I69" s="52">
        <f>SUM(รวมเพศรายอายุ!R70:DD70)</f>
        <v>7229</v>
      </c>
      <c r="J69" s="52">
        <f>SUM(ประชากรรายอายุ!AL70:DD70)</f>
        <v>2219</v>
      </c>
      <c r="K69" s="52">
        <f>SUM(ประชากรรายอายุ!EN70:HF70)</f>
        <v>2223</v>
      </c>
      <c r="L69" s="52">
        <f>SUM(ประชากรรายอายุ!EI70:FM70)</f>
        <v>1952</v>
      </c>
      <c r="M69" s="52">
        <f>SUM(รวมเพศรายอายุ!AQ70:DD70)</f>
        <v>3731</v>
      </c>
      <c r="N69" s="52">
        <f>SUM(รวมเพศรายอายุ!BK70:DD70)</f>
        <v>1184</v>
      </c>
      <c r="O69" s="53">
        <f>รวมเพศรายอายุ!CZ70+รวมเพศรายอายุ!CY70</f>
        <v>1</v>
      </c>
      <c r="P69" s="52">
        <f>SUM(รวมเพศรายอายุ!C70:DD70)</f>
        <v>9096</v>
      </c>
    </row>
    <row r="70" spans="1:16">
      <c r="A70" s="5"/>
      <c r="B70" s="45" t="s">
        <v>47</v>
      </c>
      <c r="C70" s="52">
        <f>รวมเพศรายอายุ!C71</f>
        <v>65</v>
      </c>
      <c r="D70" s="52">
        <f>SUM(รวมเพศรายอายุ!D71:G71)</f>
        <v>239</v>
      </c>
      <c r="E70" s="52">
        <f>SUM(รวมเพศรายอายุ!F71:H71)</f>
        <v>186</v>
      </c>
      <c r="F70" s="52">
        <f>SUM(รวมเพศรายอายุ!C71:H71)</f>
        <v>369</v>
      </c>
      <c r="G70" s="52">
        <f>รวมเพศรายอายุ!I71</f>
        <v>54</v>
      </c>
      <c r="H70" s="52">
        <f>SUM(รวมเพศรายอายุ!M71:AA71)</f>
        <v>1151</v>
      </c>
      <c r="I70" s="52">
        <f>SUM(รวมเพศรายอายุ!R71:DD71)</f>
        <v>3914</v>
      </c>
      <c r="J70" s="52">
        <f>SUM(ประชากรรายอายุ!AL71:DD71)</f>
        <v>1142</v>
      </c>
      <c r="K70" s="52">
        <f>SUM(ประชากรรายอายุ!EN71:HF71)</f>
        <v>1164</v>
      </c>
      <c r="L70" s="52">
        <f>SUM(ประชากรรายอายุ!EI71:FM71)</f>
        <v>1067</v>
      </c>
      <c r="M70" s="52">
        <f>SUM(รวมเพศรายอายุ!AQ71:DD71)</f>
        <v>1917</v>
      </c>
      <c r="N70" s="52">
        <f>SUM(รวมเพศรายอายุ!BK71:DD71)</f>
        <v>591</v>
      </c>
      <c r="O70" s="53">
        <f>รวมเพศรายอายุ!CZ71+รวมเพศรายอายุ!CY71</f>
        <v>1</v>
      </c>
      <c r="P70" s="52">
        <f>SUM(รวมเพศรายอายุ!C71:DD71)</f>
        <v>4901</v>
      </c>
    </row>
    <row r="71" spans="1:16">
      <c r="A71" s="5"/>
      <c r="B71" s="45" t="s">
        <v>48</v>
      </c>
      <c r="C71" s="52">
        <f>รวมเพศรายอายุ!C72</f>
        <v>104</v>
      </c>
      <c r="D71" s="52">
        <f>SUM(รวมเพศรายอายุ!D72:G72)</f>
        <v>432</v>
      </c>
      <c r="E71" s="52">
        <f>SUM(รวมเพศรายอายุ!F72:H72)</f>
        <v>347</v>
      </c>
      <c r="F71" s="52">
        <f>SUM(รวมเพศรายอายุ!C72:H72)</f>
        <v>659</v>
      </c>
      <c r="G71" s="52">
        <f>รวมเพศรายอายุ!I72</f>
        <v>123</v>
      </c>
      <c r="H71" s="52">
        <f>SUM(รวมเพศรายอายุ!M72:AA72)</f>
        <v>1675</v>
      </c>
      <c r="I71" s="52">
        <f>SUM(รวมเพศรายอายุ!R72:DD72)</f>
        <v>5559</v>
      </c>
      <c r="J71" s="52">
        <f>SUM(ประชากรรายอายุ!AL72:DD72)</f>
        <v>1660</v>
      </c>
      <c r="K71" s="52">
        <f>SUM(ประชากรรายอายุ!EN72:HF72)</f>
        <v>1673</v>
      </c>
      <c r="L71" s="52">
        <f>SUM(ประชากรรายอายุ!EI72:FM72)</f>
        <v>1523</v>
      </c>
      <c r="M71" s="52">
        <f>SUM(รวมเพศรายอายุ!AQ72:DD72)</f>
        <v>2743</v>
      </c>
      <c r="N71" s="52">
        <f>SUM(รวมเพศรายอายุ!BK72:DD72)</f>
        <v>874</v>
      </c>
      <c r="O71" s="53">
        <f>รวมเพศรายอายุ!CZ72+รวมเพศรายอายุ!CY72</f>
        <v>0</v>
      </c>
      <c r="P71" s="52">
        <f>SUM(รวมเพศรายอายุ!C72:DD72)</f>
        <v>7221</v>
      </c>
    </row>
    <row r="72" spans="1:16">
      <c r="A72" s="5"/>
      <c r="B72" s="45" t="s">
        <v>49</v>
      </c>
      <c r="C72" s="52">
        <f>รวมเพศรายอายุ!C73</f>
        <v>92</v>
      </c>
      <c r="D72" s="52">
        <f>SUM(รวมเพศรายอายุ!D73:G73)</f>
        <v>342</v>
      </c>
      <c r="E72" s="52">
        <f>SUM(รวมเพศรายอายุ!F73:H73)</f>
        <v>260</v>
      </c>
      <c r="F72" s="52">
        <f>SUM(รวมเพศรายอายุ!C73:H73)</f>
        <v>528</v>
      </c>
      <c r="G72" s="52">
        <f>รวมเพศรายอายุ!I73</f>
        <v>101</v>
      </c>
      <c r="H72" s="52">
        <f>SUM(รวมเพศรายอายุ!M73:AA73)</f>
        <v>1514</v>
      </c>
      <c r="I72" s="52">
        <f>SUM(รวมเพศรายอายุ!R73:DD73)</f>
        <v>4949</v>
      </c>
      <c r="J72" s="52">
        <f>SUM(ประชากรรายอายุ!AL73:DD73)</f>
        <v>1433</v>
      </c>
      <c r="K72" s="52">
        <f>SUM(ประชากรรายอายุ!EN73:HF73)</f>
        <v>1455</v>
      </c>
      <c r="L72" s="52">
        <f>SUM(ประชากรรายอายุ!EI73:FM73)</f>
        <v>1361</v>
      </c>
      <c r="M72" s="52">
        <f>SUM(รวมเพศรายอายุ!AQ73:DD73)</f>
        <v>2344</v>
      </c>
      <c r="N72" s="52">
        <f>SUM(รวมเพศรายอายุ!BK73:DD73)</f>
        <v>676</v>
      </c>
      <c r="O72" s="53">
        <f>รวมเพศรายอายุ!CZ73+รวมเพศรายอายุ!CY73</f>
        <v>1</v>
      </c>
      <c r="P72" s="52">
        <f>SUM(รวมเพศรายอายุ!C73:DD73)</f>
        <v>6320</v>
      </c>
    </row>
    <row r="73" spans="1:16">
      <c r="A73" s="5"/>
      <c r="B73" s="45" t="s">
        <v>50</v>
      </c>
      <c r="C73" s="52">
        <f>รวมเพศรายอายุ!C74</f>
        <v>91</v>
      </c>
      <c r="D73" s="52">
        <f>SUM(รวมเพศรายอายุ!D74:G74)</f>
        <v>367</v>
      </c>
      <c r="E73" s="52">
        <f>SUM(รวมเพศรายอายุ!F74:H74)</f>
        <v>271</v>
      </c>
      <c r="F73" s="52">
        <f>SUM(รวมเพศรายอายุ!C74:H74)</f>
        <v>549</v>
      </c>
      <c r="G73" s="52">
        <f>รวมเพศรายอายุ!I74</f>
        <v>85</v>
      </c>
      <c r="H73" s="52">
        <f>SUM(รวมเพศรายอายุ!M74:AA74)</f>
        <v>1450</v>
      </c>
      <c r="I73" s="52">
        <f>SUM(รวมเพศรายอายุ!R74:DD74)</f>
        <v>4990</v>
      </c>
      <c r="J73" s="52">
        <f>SUM(ประชากรรายอายุ!AL74:DD74)</f>
        <v>1560</v>
      </c>
      <c r="K73" s="52">
        <f>SUM(ประชากรรายอายุ!EN74:HF74)</f>
        <v>1472</v>
      </c>
      <c r="L73" s="52">
        <f>SUM(ประชากรรายอายุ!EI74:FM74)</f>
        <v>1249</v>
      </c>
      <c r="M73" s="52">
        <f>SUM(รวมเพศรายอายุ!AQ74:DD74)</f>
        <v>2518</v>
      </c>
      <c r="N73" s="52">
        <f>SUM(รวมเพศรายอายุ!BK74:DD74)</f>
        <v>982</v>
      </c>
      <c r="O73" s="53">
        <f>รวมเพศรายอายุ!CZ74+รวมเพศรายอายุ!CY74</f>
        <v>0</v>
      </c>
      <c r="P73" s="52">
        <f>SUM(รวมเพศรายอายุ!C74:DD74)</f>
        <v>6379</v>
      </c>
    </row>
    <row r="74" spans="1:16">
      <c r="A74" s="5"/>
      <c r="B74" s="45" t="s">
        <v>51</v>
      </c>
      <c r="C74" s="52">
        <f>รวมเพศรายอายุ!C75</f>
        <v>83</v>
      </c>
      <c r="D74" s="52">
        <f>SUM(รวมเพศรายอายุ!D75:G75)</f>
        <v>309</v>
      </c>
      <c r="E74" s="52">
        <f>SUM(รวมเพศรายอายุ!F75:H75)</f>
        <v>246</v>
      </c>
      <c r="F74" s="52">
        <f>SUM(รวมเพศรายอายุ!C75:H75)</f>
        <v>478</v>
      </c>
      <c r="G74" s="52">
        <f>รวมเพศรายอายุ!I75</f>
        <v>82</v>
      </c>
      <c r="H74" s="52">
        <f>SUM(รวมเพศรายอายุ!M75:AA75)</f>
        <v>1266</v>
      </c>
      <c r="I74" s="52">
        <f>SUM(รวมเพศรายอายุ!R75:DD75)</f>
        <v>4006</v>
      </c>
      <c r="J74" s="52">
        <f>SUM(ประชากรรายอายุ!AL75:DD75)</f>
        <v>1118</v>
      </c>
      <c r="K74" s="52">
        <f>SUM(ประชากรรายอายุ!EN75:HF75)</f>
        <v>1111</v>
      </c>
      <c r="L74" s="52">
        <f>SUM(ประชากรรายอายุ!EI75:FM75)</f>
        <v>1072</v>
      </c>
      <c r="M74" s="52">
        <f>SUM(รวมเพศรายอายุ!AQ75:DD75)</f>
        <v>1781</v>
      </c>
      <c r="N74" s="52">
        <f>SUM(รวมเพศรายอายุ!BK75:DD75)</f>
        <v>492</v>
      </c>
      <c r="O74" s="53">
        <f>รวมเพศรายอายุ!CZ75+รวมเพศรายอายุ!CY75</f>
        <v>0</v>
      </c>
      <c r="P74" s="52">
        <f>SUM(รวมเพศรายอายุ!C75:DD75)</f>
        <v>5235</v>
      </c>
    </row>
    <row r="75" spans="1:16">
      <c r="A75" s="15"/>
      <c r="B75" s="47" t="s">
        <v>341</v>
      </c>
      <c r="C75" s="52">
        <f>รวมเพศรายอายุ!C76</f>
        <v>206</v>
      </c>
      <c r="D75" s="52">
        <f>SUM(รวมเพศรายอายุ!D76:G76)</f>
        <v>761</v>
      </c>
      <c r="E75" s="52">
        <f>SUM(รวมเพศรายอายุ!F76:H76)</f>
        <v>547</v>
      </c>
      <c r="F75" s="52">
        <f>SUM(รวมเพศรายอายุ!C76:H76)</f>
        <v>1166</v>
      </c>
      <c r="G75" s="52">
        <f>รวมเพศรายอายุ!I76</f>
        <v>182</v>
      </c>
      <c r="H75" s="52">
        <f>SUM(รวมเพศรายอายุ!M76:AA76)</f>
        <v>3146</v>
      </c>
      <c r="I75" s="52">
        <f>SUM(รวมเพศรายอายุ!R76:DD76)</f>
        <v>10060</v>
      </c>
      <c r="J75" s="52">
        <f>SUM(ประชากรรายอายุ!AL76:DD76)</f>
        <v>2795</v>
      </c>
      <c r="K75" s="52">
        <f>SUM(ประชากรรายอายุ!EN76:HF76)</f>
        <v>2924</v>
      </c>
      <c r="L75" s="52">
        <f>SUM(ประชากรรายอายุ!EI76:FM76)</f>
        <v>2722</v>
      </c>
      <c r="M75" s="52">
        <f>SUM(รวมเพศรายอายุ!AQ76:DD76)</f>
        <v>4611</v>
      </c>
      <c r="N75" s="52">
        <f>SUM(รวมเพศรายอายุ!BK76:DD76)</f>
        <v>1390</v>
      </c>
      <c r="O75" s="53">
        <f>รวมเพศรายอายุ!CZ76+รวมเพศรายอายุ!CY76</f>
        <v>3</v>
      </c>
      <c r="P75" s="52">
        <f>SUM(รวมเพศรายอายุ!C76:DD76)</f>
        <v>12925</v>
      </c>
    </row>
    <row r="76" spans="1:16">
      <c r="A76" s="36">
        <v>6</v>
      </c>
      <c r="B76" s="43" t="s">
        <v>52</v>
      </c>
      <c r="C76" s="58">
        <f>รวมเพศรายอายุ!C77</f>
        <v>2194</v>
      </c>
      <c r="D76" s="58">
        <f>SUM(รวมเพศรายอายุ!D77:G77)</f>
        <v>9357</v>
      </c>
      <c r="E76" s="58">
        <f>SUM(รวมเพศรายอายุ!F77:H77)</f>
        <v>6870</v>
      </c>
      <c r="F76" s="58">
        <f>SUM(รวมเพศรายอายุ!C77:H77)</f>
        <v>13839</v>
      </c>
      <c r="G76" s="58">
        <f>รวมเพศรายอายุ!I77</f>
        <v>2317</v>
      </c>
      <c r="H76" s="58">
        <f>SUM(รวมเพศรายอายุ!M77:AA77)</f>
        <v>41298</v>
      </c>
      <c r="I76" s="58">
        <f>SUM(รวมเพศรายอายุ!R77:DD77)</f>
        <v>138727</v>
      </c>
      <c r="J76" s="58">
        <f>SUM(ประชากรรายอายุ!AL77:DD77)</f>
        <v>40442</v>
      </c>
      <c r="K76" s="58">
        <f>SUM(ประชากรรายอายุ!EN77:HF77)</f>
        <v>41254</v>
      </c>
      <c r="L76" s="58">
        <f>SUM(ประชากรรายอายุ!EI77:FM77)</f>
        <v>38767</v>
      </c>
      <c r="M76" s="58">
        <f>SUM(รวมเพศรายอายุ!AQ77:DD77)</f>
        <v>66485</v>
      </c>
      <c r="N76" s="58">
        <f>SUM(รวมเพศรายอายุ!BK77:DD77)</f>
        <v>19832</v>
      </c>
      <c r="O76" s="59">
        <f>รวมเพศรายอายุ!CZ77+รวมเพศรายอายุ!CY77</f>
        <v>29</v>
      </c>
      <c r="P76" s="58">
        <f>SUM(รวมเพศรายอายุ!C77:DD77)</f>
        <v>174836</v>
      </c>
    </row>
    <row r="77" spans="1:16">
      <c r="A77" s="12"/>
      <c r="B77" s="50" t="s">
        <v>53</v>
      </c>
      <c r="C77" s="63">
        <f>รวมเพศรายอายุ!C78</f>
        <v>403</v>
      </c>
      <c r="D77" s="63">
        <f>SUM(รวมเพศรายอายุ!D78:G78)</f>
        <v>1722</v>
      </c>
      <c r="E77" s="63">
        <f>SUM(รวมเพศรายอายุ!F78:H78)</f>
        <v>1271</v>
      </c>
      <c r="F77" s="63">
        <f>SUM(รวมเพศรายอายุ!C78:H78)</f>
        <v>2536</v>
      </c>
      <c r="G77" s="63">
        <f>รวมเพศรายอายุ!I78</f>
        <v>389</v>
      </c>
      <c r="H77" s="63">
        <f>SUM(รวมเพศรายอายุ!M78:AA78)</f>
        <v>7334</v>
      </c>
      <c r="I77" s="63">
        <f>SUM(รวมเพศรายอายุ!R78:DD78)</f>
        <v>27353</v>
      </c>
      <c r="J77" s="63">
        <f>SUM(ประชากรรายอายุ!AL78:DD78)</f>
        <v>8178</v>
      </c>
      <c r="K77" s="63">
        <f>SUM(ประชากรรายอายุ!EN78:HF78)</f>
        <v>8648</v>
      </c>
      <c r="L77" s="63">
        <f>SUM(ประชากรรายอายุ!EI78:FM78)</f>
        <v>7560</v>
      </c>
      <c r="M77" s="63">
        <f>SUM(รวมเพศรายอายุ!AQ78:DD78)</f>
        <v>14194</v>
      </c>
      <c r="N77" s="63">
        <f>SUM(รวมเพศรายอายุ!BK78:DD78)</f>
        <v>5020</v>
      </c>
      <c r="O77" s="64">
        <f>รวมเพศรายอายุ!CZ78+รวมเพศรายอายุ!CY78</f>
        <v>12</v>
      </c>
      <c r="P77" s="63">
        <f>SUM(รวมเพศรายอายุ!C78:DD78)</f>
        <v>33722</v>
      </c>
    </row>
    <row r="78" spans="1:16">
      <c r="A78" s="12"/>
      <c r="B78" s="45" t="s">
        <v>344</v>
      </c>
      <c r="C78" s="52">
        <f>รวมเพศรายอายุ!C79</f>
        <v>234</v>
      </c>
      <c r="D78" s="52">
        <f>SUM(รวมเพศรายอายุ!D79:G79)</f>
        <v>1086</v>
      </c>
      <c r="E78" s="52">
        <f>SUM(รวมเพศรายอายุ!F79:H79)</f>
        <v>809</v>
      </c>
      <c r="F78" s="52">
        <f>SUM(รวมเพศรายอายุ!C79:H79)</f>
        <v>1570</v>
      </c>
      <c r="G78" s="52">
        <f>รวมเพศรายอายุ!I79</f>
        <v>230</v>
      </c>
      <c r="H78" s="52">
        <f>SUM(รวมเพศรายอายุ!M79:AA79)</f>
        <v>4400</v>
      </c>
      <c r="I78" s="52">
        <f>SUM(รวมเพศรายอายุ!R79:DD79)</f>
        <v>15402</v>
      </c>
      <c r="J78" s="52">
        <f>SUM(ประชากรรายอายุ!AL79:DD79)</f>
        <v>4587</v>
      </c>
      <c r="K78" s="52">
        <f>SUM(ประชากรรายอายุ!EN79:HF79)</f>
        <v>4673</v>
      </c>
      <c r="L78" s="52">
        <f>SUM(ประชากรรายอายุ!EI79:FM79)</f>
        <v>4099</v>
      </c>
      <c r="M78" s="52">
        <f>SUM(รวมเพศรายอายุ!AQ79:DD79)</f>
        <v>7748</v>
      </c>
      <c r="N78" s="52">
        <f>SUM(รวมเพศรายอายุ!BK79:DD79)</f>
        <v>2801</v>
      </c>
      <c r="O78" s="53">
        <f>รวมเพศรายอายุ!CZ79+รวมเพศรายอายุ!CY79</f>
        <v>2</v>
      </c>
      <c r="P78" s="52">
        <f>SUM(รวมเพศรายอายุ!C79:DD79)</f>
        <v>19388</v>
      </c>
    </row>
    <row r="79" spans="1:16">
      <c r="A79" s="12"/>
      <c r="B79" s="44" t="s">
        <v>345</v>
      </c>
      <c r="C79" s="52">
        <f>รวมเพศรายอายุ!C80</f>
        <v>169</v>
      </c>
      <c r="D79" s="52">
        <f>SUM(รวมเพศรายอายุ!D80:G80)</f>
        <v>636</v>
      </c>
      <c r="E79" s="52">
        <f>SUM(รวมเพศรายอายุ!F80:H80)</f>
        <v>462</v>
      </c>
      <c r="F79" s="52">
        <f>SUM(รวมเพศรายอายุ!C80:H80)</f>
        <v>966</v>
      </c>
      <c r="G79" s="52">
        <f>รวมเพศรายอายุ!I80</f>
        <v>159</v>
      </c>
      <c r="H79" s="52">
        <f>SUM(รวมเพศรายอายุ!M80:AA80)</f>
        <v>2934</v>
      </c>
      <c r="I79" s="52">
        <f>SUM(รวมเพศรายอายุ!R80:DD80)</f>
        <v>11951</v>
      </c>
      <c r="J79" s="52">
        <f>SUM(ประชากรรายอายุ!AL80:DD80)</f>
        <v>3591</v>
      </c>
      <c r="K79" s="52">
        <f>SUM(ประชากรรายอายุ!EN80:HF80)</f>
        <v>3975</v>
      </c>
      <c r="L79" s="52">
        <f>SUM(ประชากรรายอายุ!EI80:FM80)</f>
        <v>3461</v>
      </c>
      <c r="M79" s="52">
        <f>SUM(รวมเพศรายอายุ!AQ80:DD80)</f>
        <v>6446</v>
      </c>
      <c r="N79" s="52">
        <f>SUM(รวมเพศรายอายุ!BK80:DD80)</f>
        <v>2219</v>
      </c>
      <c r="O79" s="53">
        <f>รวมเพศรายอายุ!CZ80+รวมเพศรายอายุ!CY80</f>
        <v>10</v>
      </c>
      <c r="P79" s="52">
        <f>SUM(รวมเพศรายอายุ!C80:DD80)</f>
        <v>14334</v>
      </c>
    </row>
    <row r="80" spans="1:16">
      <c r="A80" s="12"/>
      <c r="B80" s="50" t="s">
        <v>54</v>
      </c>
      <c r="C80" s="63">
        <f>รวมเพศรายอายุ!C81</f>
        <v>118</v>
      </c>
      <c r="D80" s="63">
        <f>SUM(รวมเพศรายอายุ!D81:G81)</f>
        <v>439</v>
      </c>
      <c r="E80" s="63">
        <f>SUM(รวมเพศรายอายุ!F81:H81)</f>
        <v>317</v>
      </c>
      <c r="F80" s="63">
        <f>SUM(รวมเพศรายอายุ!C81:H81)</f>
        <v>659</v>
      </c>
      <c r="G80" s="63">
        <f>รวมเพศรายอายุ!I81</f>
        <v>91</v>
      </c>
      <c r="H80" s="63">
        <f>SUM(รวมเพศรายอายุ!M81:AA81)</f>
        <v>2192</v>
      </c>
      <c r="I80" s="63">
        <f>SUM(รวมเพศรายอายุ!R81:DD81)</f>
        <v>7258</v>
      </c>
      <c r="J80" s="63">
        <f>SUM(ประชากรรายอายุ!AL81:DD81)</f>
        <v>2152</v>
      </c>
      <c r="K80" s="63">
        <f>SUM(ประชากรรายอายุ!EN81:HF81)</f>
        <v>2284</v>
      </c>
      <c r="L80" s="63">
        <f>SUM(ประชากรรายอายุ!EI81:FM81)</f>
        <v>2037</v>
      </c>
      <c r="M80" s="63">
        <f>SUM(รวมเพศรายอายุ!AQ81:DD81)</f>
        <v>3619</v>
      </c>
      <c r="N80" s="63">
        <f>SUM(รวมเพศรายอายุ!BK81:DD81)</f>
        <v>1107</v>
      </c>
      <c r="O80" s="64">
        <f>รวมเพศรายอายุ!CZ81+รวมเพศรายอายุ!CY81</f>
        <v>4</v>
      </c>
      <c r="P80" s="63">
        <f>SUM(รวมเพศรายอายุ!C81:DD81)</f>
        <v>8993</v>
      </c>
    </row>
    <row r="81" spans="1:16">
      <c r="A81" s="5"/>
      <c r="B81" s="45" t="s">
        <v>346</v>
      </c>
      <c r="C81" s="52">
        <f>รวมเพศรายอายุ!C82</f>
        <v>82</v>
      </c>
      <c r="D81" s="52">
        <f>SUM(รวมเพศรายอายุ!D82:G82)</f>
        <v>287</v>
      </c>
      <c r="E81" s="52">
        <f>SUM(รวมเพศรายอายุ!F82:H82)</f>
        <v>203</v>
      </c>
      <c r="F81" s="52">
        <f>SUM(รวมเพศรายอายุ!C82:H82)</f>
        <v>439</v>
      </c>
      <c r="G81" s="52">
        <f>รวมเพศรายอายุ!I82</f>
        <v>53</v>
      </c>
      <c r="H81" s="52">
        <f>SUM(รวมเพศรายอายุ!M82:AA82)</f>
        <v>1452</v>
      </c>
      <c r="I81" s="52">
        <f>SUM(รวมเพศรายอายุ!R82:DD82)</f>
        <v>4651</v>
      </c>
      <c r="J81" s="52">
        <f>SUM(ประชากรรายอายุ!AL82:DD82)</f>
        <v>1382</v>
      </c>
      <c r="K81" s="52">
        <f>SUM(ประชากรรายอายุ!EN82:HF82)</f>
        <v>1423</v>
      </c>
      <c r="L81" s="52">
        <f>SUM(ประชากรรายอายุ!EI82:FM82)</f>
        <v>1287</v>
      </c>
      <c r="M81" s="52">
        <f>SUM(รวมเพศรายอายุ!AQ82:DD82)</f>
        <v>2296</v>
      </c>
      <c r="N81" s="52">
        <f>SUM(รวมเพศรายอายุ!BK82:DD82)</f>
        <v>643</v>
      </c>
      <c r="O81" s="53">
        <f>รวมเพศรายอายุ!CZ82+รวมเพศรายอายุ!CY82</f>
        <v>4</v>
      </c>
      <c r="P81" s="52">
        <f>SUM(รวมเพศรายอายุ!C82:DD82)</f>
        <v>5798</v>
      </c>
    </row>
    <row r="82" spans="1:16">
      <c r="A82" s="12"/>
      <c r="B82" s="44" t="s">
        <v>347</v>
      </c>
      <c r="C82" s="52">
        <f>รวมเพศรายอายุ!C83</f>
        <v>36</v>
      </c>
      <c r="D82" s="52">
        <f>SUM(รวมเพศรายอายุ!D83:G83)</f>
        <v>152</v>
      </c>
      <c r="E82" s="52">
        <f>SUM(รวมเพศรายอายุ!F83:H83)</f>
        <v>114</v>
      </c>
      <c r="F82" s="52">
        <f>SUM(รวมเพศรายอายุ!C83:H83)</f>
        <v>220</v>
      </c>
      <c r="G82" s="52">
        <f>รวมเพศรายอายุ!I83</f>
        <v>38</v>
      </c>
      <c r="H82" s="52">
        <f>SUM(รวมเพศรายอายุ!M83:AA83)</f>
        <v>740</v>
      </c>
      <c r="I82" s="52">
        <f>SUM(รวมเพศรายอายุ!R83:DD83)</f>
        <v>2607</v>
      </c>
      <c r="J82" s="52">
        <f>SUM(ประชากรรายอายุ!AL83:DD83)</f>
        <v>770</v>
      </c>
      <c r="K82" s="52">
        <f>SUM(ประชากรรายอายุ!EN83:HF83)</f>
        <v>861</v>
      </c>
      <c r="L82" s="52">
        <f>SUM(ประชากรรายอายุ!EI83:FM83)</f>
        <v>750</v>
      </c>
      <c r="M82" s="52">
        <f>SUM(รวมเพศรายอายุ!AQ83:DD83)</f>
        <v>1323</v>
      </c>
      <c r="N82" s="52">
        <f>SUM(รวมเพศรายอายุ!BK83:DD83)</f>
        <v>464</v>
      </c>
      <c r="O82" s="53">
        <f>รวมเพศรายอายุ!CZ83+รวมเพศรายอายุ!CY83</f>
        <v>0</v>
      </c>
      <c r="P82" s="52">
        <f>SUM(รวมเพศรายอายุ!C83:DD83)</f>
        <v>3195</v>
      </c>
    </row>
    <row r="83" spans="1:16">
      <c r="A83" s="5"/>
      <c r="B83" s="45" t="s">
        <v>55</v>
      </c>
      <c r="C83" s="52">
        <f>รวมเพศรายอายุ!C84</f>
        <v>79</v>
      </c>
      <c r="D83" s="52">
        <f>SUM(รวมเพศรายอายุ!D84:G84)</f>
        <v>439</v>
      </c>
      <c r="E83" s="52">
        <f>SUM(รวมเพศรายอายุ!F84:H84)</f>
        <v>316</v>
      </c>
      <c r="F83" s="52">
        <f>SUM(รวมเพศรายอายุ!C84:H84)</f>
        <v>611</v>
      </c>
      <c r="G83" s="52">
        <f>รวมเพศรายอายุ!I84</f>
        <v>98</v>
      </c>
      <c r="H83" s="52">
        <f>SUM(รวมเพศรายอายุ!M84:AA84)</f>
        <v>1658</v>
      </c>
      <c r="I83" s="52">
        <f>SUM(รวมเพศรายอายุ!R84:DD84)</f>
        <v>5666</v>
      </c>
      <c r="J83" s="52">
        <f>SUM(ประชากรรายอายุ!AL84:DD84)</f>
        <v>1638</v>
      </c>
      <c r="K83" s="52">
        <f>SUM(ประชากรรายอายุ!EN84:HF84)</f>
        <v>1650</v>
      </c>
      <c r="L83" s="52">
        <f>SUM(ประชากรรายอายุ!EI84:FM84)</f>
        <v>1596</v>
      </c>
      <c r="M83" s="52">
        <f>SUM(รวมเพศรายอายุ!AQ84:DD84)</f>
        <v>2636</v>
      </c>
      <c r="N83" s="52">
        <f>SUM(รวมเพศรายอายุ!BK84:DD84)</f>
        <v>729</v>
      </c>
      <c r="O83" s="53">
        <f>รวมเพศรายอายุ!CZ84+รวมเพศรายอายุ!CY84</f>
        <v>0</v>
      </c>
      <c r="P83" s="52">
        <f>SUM(รวมเพศรายอายุ!C84:DD84)</f>
        <v>7202</v>
      </c>
    </row>
    <row r="84" spans="1:16">
      <c r="A84" s="5"/>
      <c r="B84" s="45" t="s">
        <v>56</v>
      </c>
      <c r="C84" s="52">
        <f>รวมเพศรายอายุ!C85</f>
        <v>105</v>
      </c>
      <c r="D84" s="52">
        <f>SUM(รวมเพศรายอายุ!D85:G85)</f>
        <v>400</v>
      </c>
      <c r="E84" s="52">
        <f>SUM(รวมเพศรายอายุ!F85:H85)</f>
        <v>286</v>
      </c>
      <c r="F84" s="52">
        <f>SUM(รวมเพศรายอายุ!C85:H85)</f>
        <v>611</v>
      </c>
      <c r="G84" s="52">
        <f>รวมเพศรายอายุ!I85</f>
        <v>97</v>
      </c>
      <c r="H84" s="52">
        <f>SUM(รวมเพศรายอายุ!M85:AA85)</f>
        <v>1897</v>
      </c>
      <c r="I84" s="52">
        <f>SUM(รวมเพศรายอายุ!R85:DD85)</f>
        <v>6647</v>
      </c>
      <c r="J84" s="52">
        <f>SUM(ประชากรรายอายุ!AL85:DD85)</f>
        <v>1971</v>
      </c>
      <c r="K84" s="52">
        <f>SUM(ประชากรรายอายุ!EN85:HF85)</f>
        <v>2051</v>
      </c>
      <c r="L84" s="52">
        <f>SUM(ประชากรรายอายุ!EI85:FM85)</f>
        <v>1894</v>
      </c>
      <c r="M84" s="52">
        <f>SUM(รวมเพศรายอายุ!AQ85:DD85)</f>
        <v>3300</v>
      </c>
      <c r="N84" s="52">
        <f>SUM(รวมเพศรายอายุ!BK85:DD85)</f>
        <v>979</v>
      </c>
      <c r="O84" s="53">
        <f>รวมเพศรายอายุ!CZ85+รวมเพศรายอายุ!CY85</f>
        <v>1</v>
      </c>
      <c r="P84" s="52">
        <f>SUM(รวมเพศรายอายุ!C85:DD85)</f>
        <v>8244</v>
      </c>
    </row>
    <row r="85" spans="1:16">
      <c r="A85" s="5"/>
      <c r="B85" s="45" t="s">
        <v>57</v>
      </c>
      <c r="C85" s="52">
        <f>รวมเพศรายอายุ!C86</f>
        <v>145</v>
      </c>
      <c r="D85" s="52">
        <f>SUM(รวมเพศรายอายุ!D86:G86)</f>
        <v>606</v>
      </c>
      <c r="E85" s="52">
        <f>SUM(รวมเพศรายอายุ!F86:H86)</f>
        <v>413</v>
      </c>
      <c r="F85" s="52">
        <f>SUM(รวมเพศรายอายุ!C86:H86)</f>
        <v>881</v>
      </c>
      <c r="G85" s="52">
        <f>รวมเพศรายอายุ!I86</f>
        <v>158</v>
      </c>
      <c r="H85" s="52">
        <f>SUM(รวมเพศรายอายุ!M86:AA86)</f>
        <v>2654</v>
      </c>
      <c r="I85" s="52">
        <f>SUM(รวมเพศรายอายุ!R86:DD86)</f>
        <v>8351</v>
      </c>
      <c r="J85" s="52">
        <f>SUM(ประชากรรายอายุ!AL86:DD86)</f>
        <v>2358</v>
      </c>
      <c r="K85" s="52">
        <f>SUM(ประชากรรายอายุ!EN86:HF86)</f>
        <v>2404</v>
      </c>
      <c r="L85" s="52">
        <f>SUM(ประชากรรายอายุ!EI86:FM86)</f>
        <v>2311</v>
      </c>
      <c r="M85" s="52">
        <f>SUM(รวมเพศรายอายุ!AQ86:DD86)</f>
        <v>3812</v>
      </c>
      <c r="N85" s="52">
        <f>SUM(รวมเพศรายอายุ!BK86:DD86)</f>
        <v>1027</v>
      </c>
      <c r="O85" s="53">
        <f>รวมเพศรายอายุ!CZ86+รวมเพศรายอายุ!CY86</f>
        <v>0</v>
      </c>
      <c r="P85" s="52">
        <f>SUM(รวมเพศรายอายุ!C86:DD86)</f>
        <v>10723</v>
      </c>
    </row>
    <row r="86" spans="1:16">
      <c r="A86" s="5"/>
      <c r="B86" s="45" t="s">
        <v>58</v>
      </c>
      <c r="C86" s="52">
        <f>รวมเพศรายอายุ!C87</f>
        <v>158</v>
      </c>
      <c r="D86" s="52">
        <f>SUM(รวมเพศรายอายุ!D87:G87)</f>
        <v>765</v>
      </c>
      <c r="E86" s="52">
        <f>SUM(รวมเพศรายอายุ!F87:H87)</f>
        <v>556</v>
      </c>
      <c r="F86" s="52">
        <f>SUM(รวมเพศรายอายุ!C87:H87)</f>
        <v>1115</v>
      </c>
      <c r="G86" s="52">
        <f>รวมเพศรายอายุ!I87</f>
        <v>188</v>
      </c>
      <c r="H86" s="52">
        <f>SUM(รวมเพศรายอายุ!M87:AA87)</f>
        <v>2927</v>
      </c>
      <c r="I86" s="52">
        <f>SUM(รวมเพศรายอายุ!R87:DD87)</f>
        <v>9337</v>
      </c>
      <c r="J86" s="52">
        <f>SUM(ประชากรรายอายุ!AL87:DD87)</f>
        <v>2658</v>
      </c>
      <c r="K86" s="52">
        <f>SUM(ประชากรรายอายุ!EN87:HF87)</f>
        <v>2601</v>
      </c>
      <c r="L86" s="52">
        <f>SUM(ประชากรรายอายุ!EI87:FM87)</f>
        <v>2533</v>
      </c>
      <c r="M86" s="52">
        <f>SUM(รวมเพศรายอายุ!AQ87:DD87)</f>
        <v>4154</v>
      </c>
      <c r="N86" s="52">
        <f>SUM(รวมเพศรายอายุ!BK87:DD87)</f>
        <v>1125</v>
      </c>
      <c r="O86" s="53">
        <f>รวมเพศรายอายุ!CZ87+รวมเพศรายอายุ!CY87</f>
        <v>2</v>
      </c>
      <c r="P86" s="52">
        <f>SUM(รวมเพศรายอายุ!C87:DD87)</f>
        <v>12067</v>
      </c>
    </row>
    <row r="87" spans="1:16">
      <c r="A87" s="5"/>
      <c r="B87" s="45" t="s">
        <v>59</v>
      </c>
      <c r="C87" s="52">
        <f>รวมเพศรายอายุ!C88</f>
        <v>177</v>
      </c>
      <c r="D87" s="52">
        <f>SUM(รวมเพศรายอายุ!D88:G88)</f>
        <v>777</v>
      </c>
      <c r="E87" s="52">
        <f>SUM(รวมเพศรายอายุ!F88:H88)</f>
        <v>582</v>
      </c>
      <c r="F87" s="52">
        <f>SUM(รวมเพศรายอายุ!C88:H88)</f>
        <v>1158</v>
      </c>
      <c r="G87" s="52">
        <f>รวมเพศรายอายุ!I88</f>
        <v>190</v>
      </c>
      <c r="H87" s="52">
        <f>SUM(รวมเพศรายอายุ!M88:AA88)</f>
        <v>3478</v>
      </c>
      <c r="I87" s="52">
        <f>SUM(รวมเพศรายอายุ!R88:DD88)</f>
        <v>11264</v>
      </c>
      <c r="J87" s="52">
        <f>SUM(ประชากรรายอายุ!AL88:DD88)</f>
        <v>3244</v>
      </c>
      <c r="K87" s="52">
        <f>SUM(ประชากรรายอายุ!EN88:HF88)</f>
        <v>3285</v>
      </c>
      <c r="L87" s="52">
        <f>SUM(ประชากรรายอายุ!EI88:FM88)</f>
        <v>3173</v>
      </c>
      <c r="M87" s="52">
        <f>SUM(รวมเพศรายอายุ!AQ88:DD88)</f>
        <v>5259</v>
      </c>
      <c r="N87" s="52">
        <f>SUM(รวมเพศรายอายุ!BK88:DD88)</f>
        <v>1463</v>
      </c>
      <c r="O87" s="53">
        <f>รวมเพศรายอายุ!CZ88+รวมเพศรายอายุ!CY88</f>
        <v>2</v>
      </c>
      <c r="P87" s="52">
        <f>SUM(รวมเพศรายอายุ!C88:DD88)</f>
        <v>14341</v>
      </c>
    </row>
    <row r="88" spans="1:16">
      <c r="A88" s="5"/>
      <c r="B88" s="45" t="s">
        <v>60</v>
      </c>
      <c r="C88" s="52">
        <f>รวมเพศรายอายุ!C89</f>
        <v>122</v>
      </c>
      <c r="D88" s="52">
        <f>SUM(รวมเพศรายอายุ!D89:G89)</f>
        <v>473</v>
      </c>
      <c r="E88" s="52">
        <f>SUM(รวมเพศรายอายุ!F89:H89)</f>
        <v>371</v>
      </c>
      <c r="F88" s="52">
        <f>SUM(รวมเพศรายอายุ!C89:H89)</f>
        <v>718</v>
      </c>
      <c r="G88" s="52">
        <f>รวมเพศรายอายุ!I89</f>
        <v>133</v>
      </c>
      <c r="H88" s="52">
        <f>SUM(รวมเพศรายอายุ!M89:AA89)</f>
        <v>1892</v>
      </c>
      <c r="I88" s="52">
        <f>SUM(รวมเพศรายอายุ!R89:DD89)</f>
        <v>6349</v>
      </c>
      <c r="J88" s="52">
        <f>SUM(ประชากรรายอายุ!AL89:DD89)</f>
        <v>1745</v>
      </c>
      <c r="K88" s="52">
        <f>SUM(ประชากรรายอายุ!EN89:HF89)</f>
        <v>1787</v>
      </c>
      <c r="L88" s="52">
        <f>SUM(ประชากรรายอายุ!EI89:FM89)</f>
        <v>1735</v>
      </c>
      <c r="M88" s="52">
        <f>SUM(รวมเพศรายอายุ!AQ89:DD89)</f>
        <v>2832</v>
      </c>
      <c r="N88" s="52">
        <f>SUM(รวมเพศรายอายุ!BK89:DD89)</f>
        <v>836</v>
      </c>
      <c r="O88" s="53">
        <f>รวมเพศรายอายุ!CZ89+รวมเพศรายอายุ!CY89</f>
        <v>0</v>
      </c>
      <c r="P88" s="52">
        <f>SUM(รวมเพศรายอายุ!C89:DD89)</f>
        <v>8148</v>
      </c>
    </row>
    <row r="89" spans="1:16">
      <c r="A89" s="5"/>
      <c r="B89" s="45" t="s">
        <v>61</v>
      </c>
      <c r="C89" s="52">
        <f>รวมเพศรายอายุ!C90</f>
        <v>98</v>
      </c>
      <c r="D89" s="52">
        <f>SUM(รวมเพศรายอายุ!D90:G90)</f>
        <v>355</v>
      </c>
      <c r="E89" s="52">
        <f>SUM(รวมเพศรายอายุ!F90:H90)</f>
        <v>245</v>
      </c>
      <c r="F89" s="52">
        <f>SUM(รวมเพศรายอายุ!C90:H90)</f>
        <v>530</v>
      </c>
      <c r="G89" s="52">
        <f>รวมเพศรายอายุ!I90</f>
        <v>100</v>
      </c>
      <c r="H89" s="52">
        <f>SUM(รวมเพศรายอายุ!M90:AA90)</f>
        <v>1728</v>
      </c>
      <c r="I89" s="52">
        <f>SUM(รวมเพศรายอายุ!R90:DD90)</f>
        <v>5356</v>
      </c>
      <c r="J89" s="52">
        <f>SUM(ประชากรรายอายุ!AL90:DD90)</f>
        <v>1537</v>
      </c>
      <c r="K89" s="52">
        <f>SUM(ประชากรรายอายุ!EN90:HF90)</f>
        <v>1539</v>
      </c>
      <c r="L89" s="52">
        <f>SUM(ประชากรรายอายุ!EI90:FM90)</f>
        <v>1455</v>
      </c>
      <c r="M89" s="52">
        <f>SUM(รวมเพศรายอายุ!AQ90:DD90)</f>
        <v>2437</v>
      </c>
      <c r="N89" s="52">
        <f>SUM(รวมเพศรายอายุ!BK90:DD90)</f>
        <v>724</v>
      </c>
      <c r="O89" s="53">
        <f>รวมเพศรายอายุ!CZ90+รวมเพศรายอายุ!CY90</f>
        <v>0</v>
      </c>
      <c r="P89" s="52">
        <f>SUM(รวมเพศรายอายุ!C90:DD90)</f>
        <v>6843</v>
      </c>
    </row>
    <row r="90" spans="1:16">
      <c r="A90" s="12"/>
      <c r="B90" s="50" t="s">
        <v>62</v>
      </c>
      <c r="C90" s="63">
        <f>รวมเพศรายอายุ!C91</f>
        <v>139</v>
      </c>
      <c r="D90" s="63">
        <f>SUM(รวมเพศรายอายุ!D91:G91)</f>
        <v>648</v>
      </c>
      <c r="E90" s="63">
        <f>SUM(รวมเพศรายอายุ!F91:H91)</f>
        <v>467</v>
      </c>
      <c r="F90" s="63">
        <f>SUM(รวมเพศรายอายุ!C91:H91)</f>
        <v>919</v>
      </c>
      <c r="G90" s="63">
        <f>รวมเพศรายอายุ!I91</f>
        <v>151</v>
      </c>
      <c r="H90" s="63">
        <f>SUM(รวมเพศรายอายุ!M91:AA91)</f>
        <v>2853</v>
      </c>
      <c r="I90" s="63">
        <f>SUM(รวมเพศรายอายุ!R91:DD91)</f>
        <v>9834</v>
      </c>
      <c r="J90" s="63">
        <f>SUM(ประชากรรายอายุ!AL91:DD91)</f>
        <v>2963</v>
      </c>
      <c r="K90" s="63">
        <f>SUM(ประชากรรายอายุ!EN91:HF91)</f>
        <v>2950</v>
      </c>
      <c r="L90" s="63">
        <f>SUM(ประชากรรายอายุ!EI91:FM91)</f>
        <v>2869</v>
      </c>
      <c r="M90" s="63">
        <f>SUM(รวมเพศรายอายุ!AQ91:DD91)</f>
        <v>4782</v>
      </c>
      <c r="N90" s="63">
        <f>SUM(รวมเพศรายอายุ!BK91:DD91)</f>
        <v>1324</v>
      </c>
      <c r="O90" s="64">
        <f>รวมเพศรายอายุ!CZ91+รวมเพศรายอายุ!CY91</f>
        <v>0</v>
      </c>
      <c r="P90" s="63">
        <f>SUM(รวมเพศรายอายุ!C91:DD91)</f>
        <v>12358</v>
      </c>
    </row>
    <row r="91" spans="1:16">
      <c r="A91" s="5"/>
      <c r="B91" s="45" t="s">
        <v>348</v>
      </c>
      <c r="C91" s="52">
        <f>รวมเพศรายอายุ!C92</f>
        <v>59</v>
      </c>
      <c r="D91" s="52">
        <f>SUM(รวมเพศรายอายุ!D92:G92)</f>
        <v>294</v>
      </c>
      <c r="E91" s="52">
        <f>SUM(รวมเพศรายอายุ!F92:H92)</f>
        <v>212</v>
      </c>
      <c r="F91" s="52">
        <f>SUM(รวมเพศรายอายุ!C92:H92)</f>
        <v>408</v>
      </c>
      <c r="G91" s="52">
        <f>รวมเพศรายอายุ!I92</f>
        <v>79</v>
      </c>
      <c r="H91" s="52">
        <f>SUM(รวมเพศรายอายุ!M92:AA92)</f>
        <v>1314</v>
      </c>
      <c r="I91" s="52">
        <f>SUM(รวมเพศรายอายุ!R92:DD92)</f>
        <v>4117</v>
      </c>
      <c r="J91" s="52">
        <f>SUM(ประชากรรายอายุ!AL92:DD92)</f>
        <v>1205</v>
      </c>
      <c r="K91" s="52">
        <f>SUM(ประชากรรายอายุ!EN92:HF92)</f>
        <v>1169</v>
      </c>
      <c r="L91" s="52">
        <f>SUM(ประชากรรายอายุ!EI92:FM92)</f>
        <v>1209</v>
      </c>
      <c r="M91" s="52">
        <f>SUM(รวมเพศรายอายุ!AQ92:DD92)</f>
        <v>1889</v>
      </c>
      <c r="N91" s="52">
        <f>SUM(รวมเพศรายอายุ!BK92:DD92)</f>
        <v>463</v>
      </c>
      <c r="O91" s="53">
        <f>รวมเพศรายอายุ!CZ92+รวมเพศรายอายุ!CY92</f>
        <v>0</v>
      </c>
      <c r="P91" s="52">
        <f>SUM(รวมเพศรายอายุ!C92:DD92)</f>
        <v>5279</v>
      </c>
    </row>
    <row r="92" spans="1:16">
      <c r="A92" s="12"/>
      <c r="B92" s="44" t="s">
        <v>349</v>
      </c>
      <c r="C92" s="52">
        <f>รวมเพศรายอายุ!C93</f>
        <v>80</v>
      </c>
      <c r="D92" s="52">
        <f>SUM(รวมเพศรายอายุ!D93:G93)</f>
        <v>354</v>
      </c>
      <c r="E92" s="52">
        <f>SUM(รวมเพศรายอายุ!F93:H93)</f>
        <v>255</v>
      </c>
      <c r="F92" s="52">
        <f>SUM(รวมเพศรายอายุ!C93:H93)</f>
        <v>511</v>
      </c>
      <c r="G92" s="52">
        <f>รวมเพศรายอายุ!I93</f>
        <v>72</v>
      </c>
      <c r="H92" s="52">
        <f>SUM(รวมเพศรายอายุ!M93:AA93)</f>
        <v>1539</v>
      </c>
      <c r="I92" s="52">
        <f>SUM(รวมเพศรายอายุ!R93:DD93)</f>
        <v>5717</v>
      </c>
      <c r="J92" s="52">
        <f>SUM(ประชากรรายอายุ!AL93:DD93)</f>
        <v>1758</v>
      </c>
      <c r="K92" s="52">
        <f>SUM(ประชากรรายอายุ!EN93:HF93)</f>
        <v>1781</v>
      </c>
      <c r="L92" s="52">
        <f>SUM(ประชากรรายอายุ!EI93:FM93)</f>
        <v>1660</v>
      </c>
      <c r="M92" s="52">
        <f>SUM(รวมเพศรายอายุ!AQ93:DD93)</f>
        <v>2893</v>
      </c>
      <c r="N92" s="52">
        <f>SUM(รวมเพศรายอายุ!BK93:DD93)</f>
        <v>861</v>
      </c>
      <c r="O92" s="53">
        <f>รวมเพศรายอายุ!CZ93+รวมเพศรายอายุ!CY93</f>
        <v>0</v>
      </c>
      <c r="P92" s="52">
        <f>SUM(รวมเพศรายอายุ!C93:DD93)</f>
        <v>7079</v>
      </c>
    </row>
    <row r="93" spans="1:16">
      <c r="A93" s="5"/>
      <c r="B93" s="45" t="s">
        <v>63</v>
      </c>
      <c r="C93" s="52">
        <f>รวมเพศรายอายุ!C94</f>
        <v>71</v>
      </c>
      <c r="D93" s="52">
        <f>SUM(รวมเพศรายอายุ!D94:G94)</f>
        <v>348</v>
      </c>
      <c r="E93" s="52">
        <f>SUM(รวมเพศรายอายุ!F94:H94)</f>
        <v>255</v>
      </c>
      <c r="F93" s="52">
        <f>SUM(รวมเพศรายอายุ!C94:H94)</f>
        <v>516</v>
      </c>
      <c r="G93" s="52">
        <f>รวมเพศรายอายุ!I94</f>
        <v>76</v>
      </c>
      <c r="H93" s="52">
        <f>SUM(รวมเพศรายอายุ!M94:AA94)</f>
        <v>1434</v>
      </c>
      <c r="I93" s="52">
        <f>SUM(รวมเพศรายอายุ!R94:DD94)</f>
        <v>5028</v>
      </c>
      <c r="J93" s="52">
        <f>SUM(ประชากรรายอายุ!AL94:DD94)</f>
        <v>1531</v>
      </c>
      <c r="K93" s="52">
        <f>SUM(ประชากรรายอายุ!EN94:HF94)</f>
        <v>1497</v>
      </c>
      <c r="L93" s="52">
        <f>SUM(ประชากรรายอายุ!EI94:FM94)</f>
        <v>1454</v>
      </c>
      <c r="M93" s="52">
        <f>SUM(รวมเพศรายอายุ!AQ94:DD94)</f>
        <v>2426</v>
      </c>
      <c r="N93" s="52">
        <f>SUM(รวมเพศรายอายุ!BK94:DD94)</f>
        <v>701</v>
      </c>
      <c r="O93" s="53">
        <f>รวมเพศรายอายุ!CZ94+รวมเพศรายอายุ!CY94</f>
        <v>1</v>
      </c>
      <c r="P93" s="52">
        <f>SUM(รวมเพศรายอายุ!C94:DD94)</f>
        <v>6354</v>
      </c>
    </row>
    <row r="94" spans="1:16">
      <c r="A94" s="5"/>
      <c r="B94" s="45" t="s">
        <v>64</v>
      </c>
      <c r="C94" s="52">
        <f>รวมเพศรายอายุ!C95</f>
        <v>164</v>
      </c>
      <c r="D94" s="52">
        <f>SUM(รวมเพศรายอายุ!D95:G95)</f>
        <v>699</v>
      </c>
      <c r="E94" s="52">
        <f>SUM(รวมเพศรายอายุ!F95:H95)</f>
        <v>529</v>
      </c>
      <c r="F94" s="52">
        <f>SUM(รวมเพศรายอายุ!C95:H95)</f>
        <v>1065</v>
      </c>
      <c r="G94" s="52">
        <f>รวมเพศรายอายุ!I95</f>
        <v>164</v>
      </c>
      <c r="H94" s="52">
        <f>SUM(รวมเพศรายอายุ!M95:AA95)</f>
        <v>3376</v>
      </c>
      <c r="I94" s="52">
        <f>SUM(รวมเพศรายอายุ!R95:DD95)</f>
        <v>10462</v>
      </c>
      <c r="J94" s="52">
        <f>SUM(ประชากรรายอายุ!AL95:DD95)</f>
        <v>3000</v>
      </c>
      <c r="K94" s="52">
        <f>SUM(ประชากรรายอายุ!EN95:HF95)</f>
        <v>3026</v>
      </c>
      <c r="L94" s="52">
        <f>SUM(ประชากรรายอายุ!EI95:FM95)</f>
        <v>2935</v>
      </c>
      <c r="M94" s="52">
        <f>SUM(รวมเพศรายอายุ!AQ95:DD95)</f>
        <v>4748</v>
      </c>
      <c r="N94" s="52">
        <f>SUM(รวมเพศรายอายุ!BK95:DD95)</f>
        <v>1333</v>
      </c>
      <c r="O94" s="53">
        <f>รวมเพศรายอายุ!CZ95+รวมเพศรายอายุ!CY95</f>
        <v>3</v>
      </c>
      <c r="P94" s="52">
        <f>SUM(รวมเพศรายอายุ!C95:DD95)</f>
        <v>13339</v>
      </c>
    </row>
    <row r="95" spans="1:16">
      <c r="A95" s="5"/>
      <c r="B95" s="45" t="s">
        <v>350</v>
      </c>
      <c r="C95" s="52">
        <f>รวมเพศรายอายุ!C96</f>
        <v>117</v>
      </c>
      <c r="D95" s="52">
        <f>SUM(รวมเพศรายอายุ!D96:G96)</f>
        <v>443</v>
      </c>
      <c r="E95" s="52">
        <f>SUM(รวมเพศรายอายุ!F96:H96)</f>
        <v>338</v>
      </c>
      <c r="F95" s="52">
        <f>SUM(รวมเพศรายอายุ!C96:H96)</f>
        <v>671</v>
      </c>
      <c r="G95" s="52">
        <f>รวมเพศรายอายุ!I96</f>
        <v>110</v>
      </c>
      <c r="H95" s="52">
        <f>SUM(รวมเพศรายอายุ!M96:AA96)</f>
        <v>2047</v>
      </c>
      <c r="I95" s="52">
        <f>SUM(รวมเพศรายอายุ!R96:DD96)</f>
        <v>7093</v>
      </c>
      <c r="J95" s="52">
        <f>SUM(ประชากรรายอายุ!AL96:DD96)</f>
        <v>2100</v>
      </c>
      <c r="K95" s="52">
        <f>SUM(ประชากรรายอายุ!EN96:HF96)</f>
        <v>2133</v>
      </c>
      <c r="L95" s="52">
        <f>SUM(ประชากรรายอายุ!EI96:FM96)</f>
        <v>2007</v>
      </c>
      <c r="M95" s="52">
        <f>SUM(รวมเพศรายอายุ!AQ96:DD96)</f>
        <v>3546</v>
      </c>
      <c r="N95" s="52">
        <f>SUM(รวมเพศรายอายุ!BK96:DD96)</f>
        <v>1045</v>
      </c>
      <c r="O95" s="53">
        <f>รวมเพศรายอายุ!CZ96+รวมเพศรายอายุ!CY96</f>
        <v>0</v>
      </c>
      <c r="P95" s="52">
        <f>SUM(รวมเพศรายอายุ!C96:DD96)</f>
        <v>8839</v>
      </c>
    </row>
    <row r="96" spans="1:16">
      <c r="A96" s="5"/>
      <c r="B96" s="45" t="s">
        <v>66</v>
      </c>
      <c r="C96" s="52">
        <f>รวมเพศรายอายุ!C97</f>
        <v>46</v>
      </c>
      <c r="D96" s="52">
        <f>SUM(รวมเพศรายอายุ!D97:G97)</f>
        <v>253</v>
      </c>
      <c r="E96" s="52">
        <f>SUM(รวมเพศรายอายุ!F97:H97)</f>
        <v>174</v>
      </c>
      <c r="F96" s="52">
        <f>SUM(รวมเพศรายอายุ!C97:H97)</f>
        <v>355</v>
      </c>
      <c r="G96" s="52">
        <f>รวมเพศรายอายุ!I97</f>
        <v>76</v>
      </c>
      <c r="H96" s="52">
        <f>SUM(รวมเพศรายอายุ!M97:AA97)</f>
        <v>1101</v>
      </c>
      <c r="I96" s="52">
        <f>SUM(รวมเพศรายอายุ!R97:DD97)</f>
        <v>3754</v>
      </c>
      <c r="J96" s="52">
        <f>SUM(ประชากรรายอายุ!AL97:DD97)</f>
        <v>1087</v>
      </c>
      <c r="K96" s="52">
        <f>SUM(ประชากรรายอายุ!EN97:HF97)</f>
        <v>1139</v>
      </c>
      <c r="L96" s="52">
        <f>SUM(ประชากรรายอายุ!EI97:FM97)</f>
        <v>1072</v>
      </c>
      <c r="M96" s="52">
        <f>SUM(รวมเพศรายอายุ!AQ97:DD97)</f>
        <v>1838</v>
      </c>
      <c r="N96" s="52">
        <f>SUM(รวมเพศรายอายุ!BK97:DD97)</f>
        <v>522</v>
      </c>
      <c r="O96" s="53">
        <f>รวมเพศรายอายุ!CZ97+รวมเพศรายอายุ!CY97</f>
        <v>2</v>
      </c>
      <c r="P96" s="52">
        <f>SUM(รวมเพศรายอายุ!C97:DD97)</f>
        <v>4686</v>
      </c>
    </row>
    <row r="97" spans="1:16">
      <c r="A97" s="5"/>
      <c r="B97" s="45" t="s">
        <v>67</v>
      </c>
      <c r="C97" s="52">
        <f>รวมเพศรายอายุ!C98</f>
        <v>98</v>
      </c>
      <c r="D97" s="52">
        <f>SUM(รวมเพศรายอายุ!D98:G98)</f>
        <v>298</v>
      </c>
      <c r="E97" s="52">
        <f>SUM(รวมเพศรายอายุ!F98:H98)</f>
        <v>241</v>
      </c>
      <c r="F97" s="52">
        <f>SUM(รวมเพศรายอายุ!C98:H98)</f>
        <v>470</v>
      </c>
      <c r="G97" s="52">
        <f>รวมเพศรายอายุ!I98</f>
        <v>91</v>
      </c>
      <c r="H97" s="52">
        <f>SUM(รวมเพศรายอายุ!M98:AA98)</f>
        <v>1415</v>
      </c>
      <c r="I97" s="52">
        <f>SUM(รวมเพศรายอายุ!R98:DD98)</f>
        <v>4591</v>
      </c>
      <c r="J97" s="52">
        <f>SUM(ประชากรรายอายุ!AL98:DD98)</f>
        <v>1269</v>
      </c>
      <c r="K97" s="52">
        <f>SUM(ประชากรรายอายุ!EN98:HF98)</f>
        <v>1309</v>
      </c>
      <c r="L97" s="52">
        <f>SUM(ประชากรรายอายุ!EI98:FM98)</f>
        <v>1263</v>
      </c>
      <c r="M97" s="52">
        <f>SUM(รวมเพศรายอายุ!AQ98:DD98)</f>
        <v>2094</v>
      </c>
      <c r="N97" s="52">
        <f>SUM(รวมเพศรายอายุ!BK98:DD98)</f>
        <v>562</v>
      </c>
      <c r="O97" s="53">
        <f>รวมเพศรายอายุ!CZ98+รวมเพศรายอายุ!CY98</f>
        <v>0</v>
      </c>
      <c r="P97" s="52">
        <f>SUM(รวมเพศรายอายุ!C98:DD98)</f>
        <v>5767</v>
      </c>
    </row>
    <row r="98" spans="1:16">
      <c r="A98" s="19"/>
      <c r="B98" s="49" t="s">
        <v>351</v>
      </c>
      <c r="C98" s="52">
        <f>รวมเพศรายอายุ!C99</f>
        <v>154</v>
      </c>
      <c r="D98" s="52">
        <f>SUM(รวมเพศรายอายุ!D99:G99)</f>
        <v>692</v>
      </c>
      <c r="E98" s="52">
        <f>SUM(รวมเพศรายอายุ!F99:H99)</f>
        <v>509</v>
      </c>
      <c r="F98" s="52">
        <f>SUM(รวมเพศรายอายุ!C99:H99)</f>
        <v>1024</v>
      </c>
      <c r="G98" s="52">
        <f>รวมเพศรายอายุ!I99</f>
        <v>205</v>
      </c>
      <c r="H98" s="52">
        <f>SUM(รวมเพศรายอายุ!M99:AA99)</f>
        <v>3312</v>
      </c>
      <c r="I98" s="52">
        <f>SUM(รวมเพศรายอายุ!R99:DD99)</f>
        <v>10384</v>
      </c>
      <c r="J98" s="52">
        <f>SUM(ประชากรรายอายุ!AL99:DD99)</f>
        <v>3011</v>
      </c>
      <c r="K98" s="52">
        <f>SUM(ประชากรรายอายุ!EN99:HF99)</f>
        <v>2951</v>
      </c>
      <c r="L98" s="52">
        <f>SUM(ประชากรรายอายุ!EI99:FM99)</f>
        <v>2873</v>
      </c>
      <c r="M98" s="52">
        <f>SUM(รวมเพศรายอายุ!AQ99:DD99)</f>
        <v>4808</v>
      </c>
      <c r="N98" s="52">
        <f>SUM(รวมเพศรายอายุ!BK99:DD99)</f>
        <v>1335</v>
      </c>
      <c r="O98" s="53">
        <f>รวมเพศรายอายุ!CZ99+รวมเพศรายอายุ!CY99</f>
        <v>2</v>
      </c>
      <c r="P98" s="52">
        <f>SUM(รวมเพศรายอายุ!C99:DD99)</f>
        <v>13210</v>
      </c>
    </row>
    <row r="99" spans="1:16">
      <c r="A99" s="36">
        <v>7</v>
      </c>
      <c r="B99" s="43" t="s">
        <v>68</v>
      </c>
      <c r="C99" s="58">
        <f>รวมเพศรายอายุ!C100</f>
        <v>809</v>
      </c>
      <c r="D99" s="58">
        <f>SUM(รวมเพศรายอายุ!D100:G100)</f>
        <v>3254</v>
      </c>
      <c r="E99" s="58">
        <f>SUM(รวมเพศรายอายุ!F100:H100)</f>
        <v>2372</v>
      </c>
      <c r="F99" s="58">
        <f>SUM(รวมเพศรายอายุ!C100:H100)</f>
        <v>4859</v>
      </c>
      <c r="G99" s="58">
        <f>รวมเพศรายอายุ!I100</f>
        <v>818</v>
      </c>
      <c r="H99" s="58">
        <f>SUM(รวมเพศรายอายุ!M100:AA100)</f>
        <v>13948</v>
      </c>
      <c r="I99" s="58">
        <f>SUM(รวมเพศรายอายุ!R100:DD100)</f>
        <v>44061</v>
      </c>
      <c r="J99" s="58">
        <f>SUM(ประชากรรายอายุ!AL100:DD100)</f>
        <v>12465</v>
      </c>
      <c r="K99" s="58">
        <f>SUM(ประชากรรายอายุ!EN100:HF100)</f>
        <v>12220</v>
      </c>
      <c r="L99" s="58">
        <f>SUM(ประชากรรายอายุ!EI100:FM100)</f>
        <v>12041</v>
      </c>
      <c r="M99" s="58">
        <f>SUM(รวมเพศรายอายุ!AQ100:DD100)</f>
        <v>19674</v>
      </c>
      <c r="N99" s="58">
        <f>SUM(รวมเพศรายอายุ!BK100:DD100)</f>
        <v>5767</v>
      </c>
      <c r="O99" s="59">
        <f>รวมเพศรายอายุ!CZ100+รวมเพศรายอายุ!CY100</f>
        <v>6</v>
      </c>
      <c r="P99" s="58">
        <f>SUM(รวมเพศรายอายุ!C100:DD100)</f>
        <v>56865</v>
      </c>
    </row>
    <row r="100" spans="1:16">
      <c r="A100" s="12"/>
      <c r="B100" s="50" t="s">
        <v>69</v>
      </c>
      <c r="C100" s="63">
        <f>รวมเพศรายอายุ!C101</f>
        <v>284</v>
      </c>
      <c r="D100" s="63">
        <f>SUM(รวมเพศรายอายุ!D101:G101)</f>
        <v>1139</v>
      </c>
      <c r="E100" s="63">
        <f>SUM(รวมเพศรายอายุ!F101:H101)</f>
        <v>818</v>
      </c>
      <c r="F100" s="63">
        <f>SUM(รวมเพศรายอายุ!C101:H101)</f>
        <v>1701</v>
      </c>
      <c r="G100" s="63">
        <f>รวมเพศรายอายุ!I101</f>
        <v>267</v>
      </c>
      <c r="H100" s="63">
        <f>SUM(รวมเพศรายอายุ!M101:AA101)</f>
        <v>4465</v>
      </c>
      <c r="I100" s="63">
        <f>SUM(รวมเพศรายอายุ!R101:DD101)</f>
        <v>14185</v>
      </c>
      <c r="J100" s="63">
        <f>SUM(ประชากรรายอายุ!AL101:DD101)</f>
        <v>4001</v>
      </c>
      <c r="K100" s="63">
        <f>SUM(ประชากรรายอายุ!EN101:HF101)</f>
        <v>3912</v>
      </c>
      <c r="L100" s="63">
        <f>SUM(ประชากรรายอายุ!EI101:FM101)</f>
        <v>3833</v>
      </c>
      <c r="M100" s="63">
        <f>SUM(รวมเพศรายอายุ!AQ101:DD101)</f>
        <v>6294</v>
      </c>
      <c r="N100" s="63">
        <f>SUM(รวมเพศรายอายุ!BK101:DD101)</f>
        <v>1921</v>
      </c>
      <c r="O100" s="64">
        <f>รวมเพศรายอายุ!CZ101+รวมเพศรายอายุ!CY101</f>
        <v>1</v>
      </c>
      <c r="P100" s="63">
        <f>SUM(รวมเพศรายอายุ!C101:DD101)</f>
        <v>18443</v>
      </c>
    </row>
    <row r="101" spans="1:16">
      <c r="A101" s="5"/>
      <c r="B101" s="45" t="s">
        <v>352</v>
      </c>
      <c r="C101" s="52">
        <f>รวมเพศรายอายุ!C102</f>
        <v>166</v>
      </c>
      <c r="D101" s="52">
        <f>SUM(รวมเพศรายอายุ!D102:G102)</f>
        <v>745</v>
      </c>
      <c r="E101" s="52">
        <f>SUM(รวมเพศรายอายุ!F102:H102)</f>
        <v>533</v>
      </c>
      <c r="F101" s="52">
        <f>SUM(รวมเพศรายอายุ!C102:H102)</f>
        <v>1091</v>
      </c>
      <c r="G101" s="52">
        <f>รวมเพศรายอายุ!I102</f>
        <v>179</v>
      </c>
      <c r="H101" s="52">
        <f>SUM(รวมเพศรายอายุ!M102:AA102)</f>
        <v>2666</v>
      </c>
      <c r="I101" s="52">
        <f>SUM(รวมเพศรายอายุ!R102:DD102)</f>
        <v>8277</v>
      </c>
      <c r="J101" s="52">
        <f>SUM(ประชากรรายอายุ!AL102:DD102)</f>
        <v>2324</v>
      </c>
      <c r="K101" s="52">
        <f>SUM(ประชากรรายอายุ!EN102:HF102)</f>
        <v>2170</v>
      </c>
      <c r="L101" s="52">
        <f>SUM(ประชากรรายอายุ!EI102:FM102)</f>
        <v>2173</v>
      </c>
      <c r="M101" s="52">
        <f>SUM(รวมเพศรายอายุ!AQ102:DD102)</f>
        <v>3573</v>
      </c>
      <c r="N101" s="52">
        <f>SUM(รวมเพศรายอายุ!BK102:DD102)</f>
        <v>1084</v>
      </c>
      <c r="O101" s="53">
        <f>รวมเพศรายอายุ!CZ102+รวมเพศรายอายุ!CY102</f>
        <v>1</v>
      </c>
      <c r="P101" s="52">
        <f>SUM(รวมเพศรายอายุ!C102:DD102)</f>
        <v>10941</v>
      </c>
    </row>
    <row r="102" spans="1:16">
      <c r="A102" s="12"/>
      <c r="B102" s="44" t="s">
        <v>353</v>
      </c>
      <c r="C102" s="52">
        <f>รวมเพศรายอายุ!C103</f>
        <v>118</v>
      </c>
      <c r="D102" s="52">
        <f>SUM(รวมเพศรายอายุ!D103:G103)</f>
        <v>394</v>
      </c>
      <c r="E102" s="52">
        <f>SUM(รวมเพศรายอายุ!F103:H103)</f>
        <v>285</v>
      </c>
      <c r="F102" s="52">
        <f>SUM(รวมเพศรายอายุ!C103:H103)</f>
        <v>610</v>
      </c>
      <c r="G102" s="52">
        <f>รวมเพศรายอายุ!I103</f>
        <v>88</v>
      </c>
      <c r="H102" s="52">
        <f>SUM(รวมเพศรายอายุ!M103:AA103)</f>
        <v>1799</v>
      </c>
      <c r="I102" s="52">
        <f>SUM(รวมเพศรายอายุ!R103:DD103)</f>
        <v>5908</v>
      </c>
      <c r="J102" s="52">
        <f>SUM(ประชากรรายอายุ!AL103:DD103)</f>
        <v>1677</v>
      </c>
      <c r="K102" s="52">
        <f>SUM(ประชากรรายอายุ!EN103:HF103)</f>
        <v>1742</v>
      </c>
      <c r="L102" s="52">
        <f>SUM(ประชากรรายอายุ!EI103:FM103)</f>
        <v>1660</v>
      </c>
      <c r="M102" s="52">
        <f>SUM(รวมเพศรายอายุ!AQ103:DD103)</f>
        <v>2721</v>
      </c>
      <c r="N102" s="52">
        <f>SUM(รวมเพศรายอายุ!BK103:DD103)</f>
        <v>837</v>
      </c>
      <c r="O102" s="53">
        <f>รวมเพศรายอายุ!CZ103+รวมเพศรายอายุ!CY103</f>
        <v>0</v>
      </c>
      <c r="P102" s="52">
        <f>SUM(รวมเพศรายอายุ!C103:DD103)</f>
        <v>7502</v>
      </c>
    </row>
    <row r="103" spans="1:16">
      <c r="A103" s="5"/>
      <c r="B103" s="45" t="s">
        <v>67</v>
      </c>
      <c r="C103" s="52">
        <f>รวมเพศรายอายุ!C104</f>
        <v>104</v>
      </c>
      <c r="D103" s="52">
        <f>SUM(รวมเพศรายอายุ!D104:G104)</f>
        <v>384</v>
      </c>
      <c r="E103" s="52">
        <f>SUM(รวมเพศรายอายุ!F104:H104)</f>
        <v>277</v>
      </c>
      <c r="F103" s="52">
        <f>SUM(รวมเพศรายอายุ!C104:H104)</f>
        <v>590</v>
      </c>
      <c r="G103" s="52">
        <f>รวมเพศรายอายุ!I104</f>
        <v>93</v>
      </c>
      <c r="H103" s="52">
        <f>SUM(รวมเพศรายอายุ!M104:AA104)</f>
        <v>1679</v>
      </c>
      <c r="I103" s="52">
        <f>SUM(รวมเพศรายอายุ!R104:DD104)</f>
        <v>5311</v>
      </c>
      <c r="J103" s="52">
        <f>SUM(ประชากรรายอายุ!AL104:DD104)</f>
        <v>1513</v>
      </c>
      <c r="K103" s="52">
        <f>SUM(ประชากรรายอายุ!EN104:HF104)</f>
        <v>1543</v>
      </c>
      <c r="L103" s="52">
        <f>SUM(ประชากรรายอายุ!EI104:FM104)</f>
        <v>1482</v>
      </c>
      <c r="M103" s="52">
        <f>SUM(รวมเพศรายอายุ!AQ104:DD104)</f>
        <v>2482</v>
      </c>
      <c r="N103" s="52">
        <f>SUM(รวมเพศรายอายุ!BK104:DD104)</f>
        <v>790</v>
      </c>
      <c r="O103" s="53">
        <f>รวมเพศรายอายุ!CZ104+รวมเพศรายอายุ!CY104</f>
        <v>0</v>
      </c>
      <c r="P103" s="52">
        <f>SUM(รวมเพศรายอายุ!C104:DD104)</f>
        <v>6869</v>
      </c>
    </row>
    <row r="104" spans="1:16">
      <c r="A104" s="5"/>
      <c r="B104" s="45" t="s">
        <v>70</v>
      </c>
      <c r="C104" s="52">
        <f>รวมเพศรายอายุ!C105</f>
        <v>80</v>
      </c>
      <c r="D104" s="52">
        <f>SUM(รวมเพศรายอายุ!D105:G105)</f>
        <v>300</v>
      </c>
      <c r="E104" s="52">
        <f>SUM(รวมเพศรายอายุ!F105:H105)</f>
        <v>202</v>
      </c>
      <c r="F104" s="52">
        <f>SUM(รวมเพศรายอายุ!C105:H105)</f>
        <v>439</v>
      </c>
      <c r="G104" s="52">
        <f>รวมเพศรายอายุ!I105</f>
        <v>76</v>
      </c>
      <c r="H104" s="52">
        <f>SUM(รวมเพศรายอายุ!M105:AA105)</f>
        <v>1349</v>
      </c>
      <c r="I104" s="52">
        <f>SUM(รวมเพศรายอายุ!R105:DD105)</f>
        <v>4304</v>
      </c>
      <c r="J104" s="52">
        <f>SUM(ประชากรรายอายุ!AL105:DD105)</f>
        <v>1242</v>
      </c>
      <c r="K104" s="52">
        <f>SUM(ประชากรรายอายุ!EN105:HF105)</f>
        <v>1202</v>
      </c>
      <c r="L104" s="52">
        <f>SUM(ประชากรรายอายุ!EI105:FM105)</f>
        <v>1165</v>
      </c>
      <c r="M104" s="52">
        <f>SUM(รวมเพศรายอายุ!AQ105:DD105)</f>
        <v>1951</v>
      </c>
      <c r="N104" s="52">
        <f>SUM(รวมเพศรายอายุ!BK105:DD105)</f>
        <v>576</v>
      </c>
      <c r="O104" s="53">
        <f>รวมเพศรายอายุ!CZ105+รวมเพศรายอายุ!CY105</f>
        <v>0</v>
      </c>
      <c r="P104" s="52">
        <f>SUM(รวมเพศรายอายุ!C105:DD105)</f>
        <v>5496</v>
      </c>
    </row>
    <row r="105" spans="1:16">
      <c r="A105" s="5"/>
      <c r="B105" s="45" t="s">
        <v>71</v>
      </c>
      <c r="C105" s="52">
        <f>รวมเพศรายอายุ!C106</f>
        <v>166</v>
      </c>
      <c r="D105" s="52">
        <f>SUM(รวมเพศรายอายุ!D106:G106)</f>
        <v>730</v>
      </c>
      <c r="E105" s="52">
        <f>SUM(รวมเพศรายอายุ!F106:H106)</f>
        <v>536</v>
      </c>
      <c r="F105" s="52">
        <f>SUM(รวมเพศรายอายุ!C106:H106)</f>
        <v>1074</v>
      </c>
      <c r="G105" s="52">
        <f>รวมเพศรายอายุ!I106</f>
        <v>178</v>
      </c>
      <c r="H105" s="52">
        <f>SUM(รวมเพศรายอายุ!M106:AA106)</f>
        <v>3112</v>
      </c>
      <c r="I105" s="52">
        <f>SUM(รวมเพศรายอายุ!R106:DD106)</f>
        <v>9837</v>
      </c>
      <c r="J105" s="52">
        <f>SUM(ประชากรรายอายุ!AL106:DD106)</f>
        <v>2753</v>
      </c>
      <c r="K105" s="52">
        <f>SUM(ประชากรรายอายุ!EN106:HF106)</f>
        <v>2718</v>
      </c>
      <c r="L105" s="52">
        <f>SUM(ประชากรรายอายุ!EI106:FM106)</f>
        <v>2645</v>
      </c>
      <c r="M105" s="52">
        <f>SUM(รวมเพศรายอายุ!AQ106:DD106)</f>
        <v>4310</v>
      </c>
      <c r="N105" s="52">
        <f>SUM(รวมเพศรายอายุ!BK106:DD106)</f>
        <v>1249</v>
      </c>
      <c r="O105" s="53">
        <f>รวมเพศรายอายุ!CZ106+รวมเพศรายอายุ!CY106</f>
        <v>1</v>
      </c>
      <c r="P105" s="52">
        <f>SUM(รวมเพศรายอายุ!C106:DD106)</f>
        <v>12603</v>
      </c>
    </row>
    <row r="106" spans="1:16">
      <c r="A106" s="5"/>
      <c r="B106" s="45" t="s">
        <v>72</v>
      </c>
      <c r="C106" s="52">
        <f>รวมเพศรายอายุ!C107</f>
        <v>101</v>
      </c>
      <c r="D106" s="52">
        <f>SUM(รวมเพศรายอายุ!D107:G107)</f>
        <v>382</v>
      </c>
      <c r="E106" s="52">
        <f>SUM(รวมเพศรายอายุ!F107:H107)</f>
        <v>296</v>
      </c>
      <c r="F106" s="52">
        <f>SUM(รวมเพศรายอายุ!C107:H107)</f>
        <v>587</v>
      </c>
      <c r="G106" s="52">
        <f>รวมเพศรายอายุ!I107</f>
        <v>130</v>
      </c>
      <c r="H106" s="52">
        <f>SUM(รวมเพศรายอายุ!M107:AA107)</f>
        <v>1830</v>
      </c>
      <c r="I106" s="52">
        <f>SUM(รวมเพศรายอายุ!R107:DD107)</f>
        <v>5868</v>
      </c>
      <c r="J106" s="52">
        <f>SUM(ประชากรรายอายุ!AL107:DD107)</f>
        <v>1672</v>
      </c>
      <c r="K106" s="52">
        <f>SUM(ประชากรรายอายุ!EN107:HF107)</f>
        <v>1611</v>
      </c>
      <c r="L106" s="52">
        <f>SUM(ประชากรรายอายุ!EI107:FM107)</f>
        <v>1676</v>
      </c>
      <c r="M106" s="52">
        <f>SUM(รวมเพศรายอายุ!AQ107:DD107)</f>
        <v>2627</v>
      </c>
      <c r="N106" s="52">
        <f>SUM(รวมเพศรายอายุ!BK107:DD107)</f>
        <v>685</v>
      </c>
      <c r="O106" s="53">
        <f>รวมเพศรายอายุ!CZ107+รวมเพศรายอายุ!CY107</f>
        <v>2</v>
      </c>
      <c r="P106" s="52">
        <f>SUM(รวมเพศรายอายุ!C107:DD107)</f>
        <v>7590</v>
      </c>
    </row>
    <row r="107" spans="1:16">
      <c r="A107" s="15"/>
      <c r="B107" s="47" t="s">
        <v>73</v>
      </c>
      <c r="C107" s="52">
        <f>รวมเพศรายอายุ!C108</f>
        <v>74</v>
      </c>
      <c r="D107" s="52">
        <f>SUM(รวมเพศรายอายุ!D108:G108)</f>
        <v>319</v>
      </c>
      <c r="E107" s="52">
        <f>SUM(รวมเพศรายอายุ!F108:H108)</f>
        <v>243</v>
      </c>
      <c r="F107" s="52">
        <f>SUM(รวมเพศรายอายุ!C108:H108)</f>
        <v>468</v>
      </c>
      <c r="G107" s="52">
        <f>รวมเพศรายอายุ!I108</f>
        <v>74</v>
      </c>
      <c r="H107" s="52">
        <f>SUM(รวมเพศรายอายุ!M108:AA108)</f>
        <v>1513</v>
      </c>
      <c r="I107" s="52">
        <f>SUM(รวมเพศรายอายุ!R108:DD108)</f>
        <v>4556</v>
      </c>
      <c r="J107" s="52">
        <f>SUM(ประชากรรายอายุ!AL108:DD108)</f>
        <v>1284</v>
      </c>
      <c r="K107" s="52">
        <f>SUM(ประชากรรายอายุ!EN108:HF108)</f>
        <v>1234</v>
      </c>
      <c r="L107" s="52">
        <f>SUM(ประชากรรายอายุ!EI108:FM108)</f>
        <v>1240</v>
      </c>
      <c r="M107" s="52">
        <f>SUM(รวมเพศรายอายุ!AQ108:DD108)</f>
        <v>2010</v>
      </c>
      <c r="N107" s="52">
        <f>SUM(รวมเพศรายอายุ!BK108:DD108)</f>
        <v>546</v>
      </c>
      <c r="O107" s="53">
        <f>รวมเพศรายอายุ!CZ108+รวมเพศรายอายุ!CY108</f>
        <v>2</v>
      </c>
      <c r="P107" s="52">
        <f>SUM(รวมเพศรายอายุ!C108:DD108)</f>
        <v>5864</v>
      </c>
    </row>
    <row r="108" spans="1:16">
      <c r="A108" s="36">
        <v>8</v>
      </c>
      <c r="B108" s="43" t="s">
        <v>74</v>
      </c>
      <c r="C108" s="58">
        <f>รวมเพศรายอายุ!C109</f>
        <v>999</v>
      </c>
      <c r="D108" s="58">
        <f>SUM(รวมเพศรายอายุ!D109:G109)</f>
        <v>4109</v>
      </c>
      <c r="E108" s="58">
        <f>SUM(รวมเพศรายอายุ!F109:H109)</f>
        <v>3042</v>
      </c>
      <c r="F108" s="58">
        <f>SUM(รวมเพศรายอายุ!C109:H109)</f>
        <v>6100</v>
      </c>
      <c r="G108" s="58">
        <f>รวมเพศรายอายุ!I109</f>
        <v>1072</v>
      </c>
      <c r="H108" s="58">
        <f>SUM(รวมเพศรายอายุ!M109:AA109)</f>
        <v>17011</v>
      </c>
      <c r="I108" s="58">
        <f>SUM(รวมเพศรายอายุ!R109:DD109)</f>
        <v>53693</v>
      </c>
      <c r="J108" s="58">
        <f>SUM(ประชากรรายอายุ!AL109:DD109)</f>
        <v>15126</v>
      </c>
      <c r="K108" s="58">
        <f>SUM(ประชากรรายอายุ!EN109:HF109)</f>
        <v>15115</v>
      </c>
      <c r="L108" s="58">
        <f>SUM(ประชากรรายอายุ!EI109:FM109)</f>
        <v>14353</v>
      </c>
      <c r="M108" s="58">
        <f>SUM(รวมเพศรายอายุ!AQ109:DD109)</f>
        <v>24328</v>
      </c>
      <c r="N108" s="58">
        <f>SUM(รวมเพศรายอายุ!BK109:DD109)</f>
        <v>7647</v>
      </c>
      <c r="O108" s="59">
        <f>รวมเพศรายอายุ!CZ109+รวมเพศรายอายุ!CY109</f>
        <v>9</v>
      </c>
      <c r="P108" s="58">
        <f>SUM(รวมเพศรายอายุ!C109:DD109)</f>
        <v>69185</v>
      </c>
    </row>
    <row r="109" spans="1:16">
      <c r="A109" s="12"/>
      <c r="B109" s="50" t="s">
        <v>75</v>
      </c>
      <c r="C109" s="63">
        <f>รวมเพศรายอายุ!C110</f>
        <v>124</v>
      </c>
      <c r="D109" s="63">
        <f>SUM(รวมเพศรายอายุ!D110:G110)</f>
        <v>492</v>
      </c>
      <c r="E109" s="63">
        <f>SUM(รวมเพศรายอายุ!F110:H110)</f>
        <v>351</v>
      </c>
      <c r="F109" s="63">
        <f>SUM(รวมเพศรายอายุ!C110:H110)</f>
        <v>723</v>
      </c>
      <c r="G109" s="63">
        <f>รวมเพศรายอายุ!I110</f>
        <v>122</v>
      </c>
      <c r="H109" s="63">
        <f>SUM(รวมเพศรายอายุ!M110:AA110)</f>
        <v>1936</v>
      </c>
      <c r="I109" s="63">
        <f>SUM(รวมเพศรายอายุ!R110:DD110)</f>
        <v>6675</v>
      </c>
      <c r="J109" s="63">
        <f>SUM(ประชากรรายอายุ!AL110:DD110)</f>
        <v>1949</v>
      </c>
      <c r="K109" s="63">
        <f>SUM(ประชากรรายอายุ!EN110:HF110)</f>
        <v>1938</v>
      </c>
      <c r="L109" s="63">
        <f>SUM(ประชากรรายอายุ!EI110:FM110)</f>
        <v>1693</v>
      </c>
      <c r="M109" s="63">
        <f>SUM(รวมเพศรายอายุ!AQ110:DD110)</f>
        <v>3191</v>
      </c>
      <c r="N109" s="63">
        <f>SUM(รวมเพศรายอายุ!BK110:DD110)</f>
        <v>1212</v>
      </c>
      <c r="O109" s="64">
        <f>รวมเพศรายอายุ!CZ110+รวมเพศรายอายุ!CY110</f>
        <v>1</v>
      </c>
      <c r="P109" s="63">
        <f>SUM(รวมเพศรายอายุ!C110:DD110)</f>
        <v>8453</v>
      </c>
    </row>
    <row r="110" spans="1:16">
      <c r="A110" s="12"/>
      <c r="B110" s="45" t="s">
        <v>354</v>
      </c>
      <c r="C110" s="52">
        <f>รวมเพศรายอายุ!C111</f>
        <v>107</v>
      </c>
      <c r="D110" s="52">
        <f>SUM(รวมเพศรายอายุ!D111:G111)</f>
        <v>433</v>
      </c>
      <c r="E110" s="52">
        <f>SUM(รวมเพศรายอายุ!F111:H111)</f>
        <v>312</v>
      </c>
      <c r="F110" s="52">
        <f>SUM(รวมเพศรายอายุ!C111:H111)</f>
        <v>632</v>
      </c>
      <c r="G110" s="52">
        <f>รวมเพศรายอายุ!I111</f>
        <v>107</v>
      </c>
      <c r="H110" s="52">
        <f>SUM(รวมเพศรายอายุ!M111:AA111)</f>
        <v>1663</v>
      </c>
      <c r="I110" s="52">
        <f>SUM(รวมเพศรายอายุ!R111:DD111)</f>
        <v>5679</v>
      </c>
      <c r="J110" s="52">
        <f>SUM(ประชากรรายอายุ!AL111:DD111)</f>
        <v>1672</v>
      </c>
      <c r="K110" s="52">
        <f>SUM(ประชากรรายอายุ!EN111:HF111)</f>
        <v>1651</v>
      </c>
      <c r="L110" s="52">
        <f>SUM(ประชากรรายอายุ!EI111:FM111)</f>
        <v>1412</v>
      </c>
      <c r="M110" s="52">
        <f>SUM(รวมเพศรายอายุ!AQ111:DD111)</f>
        <v>2734</v>
      </c>
      <c r="N110" s="52">
        <f>SUM(รวมเพศรายอายุ!BK111:DD111)</f>
        <v>1082</v>
      </c>
      <c r="O110" s="53">
        <f>รวมเพศรายอายุ!CZ111+รวมเพศรายอายุ!CY111</f>
        <v>0</v>
      </c>
      <c r="P110" s="52">
        <f>SUM(รวมเพศรายอายุ!C111:DD111)</f>
        <v>7212</v>
      </c>
    </row>
    <row r="111" spans="1:16">
      <c r="A111" s="12"/>
      <c r="B111" s="44" t="s">
        <v>355</v>
      </c>
      <c r="C111" s="52">
        <f>รวมเพศรายอายุ!C112</f>
        <v>17</v>
      </c>
      <c r="D111" s="52">
        <f>SUM(รวมเพศรายอายุ!D112:G112)</f>
        <v>59</v>
      </c>
      <c r="E111" s="52">
        <f>SUM(รวมเพศรายอายุ!F112:H112)</f>
        <v>39</v>
      </c>
      <c r="F111" s="52">
        <f>SUM(รวมเพศรายอายุ!C112:H112)</f>
        <v>91</v>
      </c>
      <c r="G111" s="52">
        <f>รวมเพศรายอายุ!I112</f>
        <v>15</v>
      </c>
      <c r="H111" s="52">
        <f>SUM(รวมเพศรายอายุ!M112:AA112)</f>
        <v>273</v>
      </c>
      <c r="I111" s="52">
        <f>SUM(รวมเพศรายอายุ!R112:DD112)</f>
        <v>996</v>
      </c>
      <c r="J111" s="52">
        <f>SUM(ประชากรรายอายุ!AL112:DD112)</f>
        <v>277</v>
      </c>
      <c r="K111" s="52">
        <f>SUM(ประชากรรายอายุ!EN112:HF112)</f>
        <v>287</v>
      </c>
      <c r="L111" s="52">
        <f>SUM(ประชากรรายอายุ!EI112:FM112)</f>
        <v>281</v>
      </c>
      <c r="M111" s="52">
        <f>SUM(รวมเพศรายอายุ!AQ112:DD112)</f>
        <v>457</v>
      </c>
      <c r="N111" s="52">
        <f>SUM(รวมเพศรายอายุ!BK112:DD112)</f>
        <v>130</v>
      </c>
      <c r="O111" s="53">
        <f>รวมเพศรายอายุ!CZ112+รวมเพศรายอายุ!CY112</f>
        <v>1</v>
      </c>
      <c r="P111" s="52">
        <f>SUM(รวมเพศรายอายุ!C112:DD112)</f>
        <v>1241</v>
      </c>
    </row>
    <row r="112" spans="1:16">
      <c r="A112" s="12"/>
      <c r="B112" s="45" t="s">
        <v>76</v>
      </c>
      <c r="C112" s="52">
        <f>รวมเพศรายอายุ!C113</f>
        <v>90</v>
      </c>
      <c r="D112" s="52">
        <f>SUM(รวมเพศรายอายุ!D113:G113)</f>
        <v>399</v>
      </c>
      <c r="E112" s="52">
        <f>SUM(รวมเพศรายอายุ!F113:H113)</f>
        <v>306</v>
      </c>
      <c r="F112" s="52">
        <f>SUM(รวมเพศรายอายุ!C113:H113)</f>
        <v>593</v>
      </c>
      <c r="G112" s="52">
        <f>รวมเพศรายอายุ!I113</f>
        <v>96</v>
      </c>
      <c r="H112" s="52">
        <f>SUM(รวมเพศรายอายุ!M113:AA113)</f>
        <v>1822</v>
      </c>
      <c r="I112" s="52">
        <f>SUM(รวมเพศรายอายุ!R113:DD113)</f>
        <v>5711</v>
      </c>
      <c r="J112" s="52">
        <f>SUM(ประชากรรายอายุ!AL113:DD113)</f>
        <v>1617</v>
      </c>
      <c r="K112" s="52">
        <f>SUM(ประชากรรายอายุ!EN113:HF113)</f>
        <v>1620</v>
      </c>
      <c r="L112" s="52">
        <f>SUM(ประชากรรายอายุ!EI113:FM113)</f>
        <v>1598</v>
      </c>
      <c r="M112" s="52">
        <f>SUM(รวมเพศรายอายุ!AQ113:DD113)</f>
        <v>2565</v>
      </c>
      <c r="N112" s="52">
        <f>SUM(รวมเพศรายอายุ!BK113:DD113)</f>
        <v>734</v>
      </c>
      <c r="O112" s="53">
        <f>รวมเพศรายอายุ!CZ113+รวมเพศรายอายุ!CY113</f>
        <v>1</v>
      </c>
      <c r="P112" s="52">
        <f>SUM(รวมเพศรายอายุ!C113:DD113)</f>
        <v>7305</v>
      </c>
    </row>
    <row r="113" spans="1:16">
      <c r="A113" s="12"/>
      <c r="B113" s="45" t="s">
        <v>77</v>
      </c>
      <c r="C113" s="52">
        <f>รวมเพศรายอายุ!C114</f>
        <v>256</v>
      </c>
      <c r="D113" s="52">
        <f>SUM(รวมเพศรายอายุ!D114:G114)</f>
        <v>1032</v>
      </c>
      <c r="E113" s="52">
        <f>SUM(รวมเพศรายอายุ!F114:H114)</f>
        <v>803</v>
      </c>
      <c r="F113" s="52">
        <f>SUM(รวมเพศรายอายุ!C114:H114)</f>
        <v>1554</v>
      </c>
      <c r="G113" s="52">
        <f>รวมเพศรายอายุ!I114</f>
        <v>282</v>
      </c>
      <c r="H113" s="52">
        <f>SUM(รวมเพศรายอายุ!M114:AA114)</f>
        <v>4068</v>
      </c>
      <c r="I113" s="52">
        <f>SUM(รวมเพศรายอายุ!R114:DD114)</f>
        <v>12221</v>
      </c>
      <c r="J113" s="52">
        <f>SUM(ประชากรรายอายุ!AL114:DD114)</f>
        <v>3340</v>
      </c>
      <c r="K113" s="52">
        <f>SUM(ประชากรรายอายุ!EN114:HF114)</f>
        <v>3207</v>
      </c>
      <c r="L113" s="52">
        <f>SUM(ประชากรรายอายุ!EI114:FM114)</f>
        <v>3077</v>
      </c>
      <c r="M113" s="52">
        <f>SUM(รวมเพศรายอายุ!AQ114:DD114)</f>
        <v>5294</v>
      </c>
      <c r="N113" s="52">
        <f>SUM(รวมเพศรายอายุ!BK114:DD114)</f>
        <v>1689</v>
      </c>
      <c r="O113" s="53">
        <f>รวมเพศรายอายุ!CZ114+รวมเพศรายอายุ!CY114</f>
        <v>1</v>
      </c>
      <c r="P113" s="52">
        <f>SUM(รวมเพศรายอายุ!C114:DD114)</f>
        <v>16131</v>
      </c>
    </row>
    <row r="114" spans="1:16">
      <c r="A114" s="12"/>
      <c r="B114" s="45" t="s">
        <v>78</v>
      </c>
      <c r="C114" s="52">
        <f>รวมเพศรายอายุ!C115</f>
        <v>136</v>
      </c>
      <c r="D114" s="52">
        <f>SUM(รวมเพศรายอายุ!D115:G115)</f>
        <v>511</v>
      </c>
      <c r="E114" s="52">
        <f>SUM(รวมเพศรายอายุ!F115:H115)</f>
        <v>380</v>
      </c>
      <c r="F114" s="52">
        <f>SUM(รวมเพศรายอายุ!C115:H115)</f>
        <v>777</v>
      </c>
      <c r="G114" s="52">
        <f>รวมเพศรายอายุ!I115</f>
        <v>134</v>
      </c>
      <c r="H114" s="52">
        <f>SUM(รวมเพศรายอายุ!M115:AA115)</f>
        <v>2290</v>
      </c>
      <c r="I114" s="52">
        <f>SUM(รวมเพศรายอายุ!R115:DD115)</f>
        <v>7180</v>
      </c>
      <c r="J114" s="52">
        <f>SUM(ประชากรรายอายุ!AL115:DD115)</f>
        <v>2044</v>
      </c>
      <c r="K114" s="52">
        <f>SUM(ประชากรรายอายุ!EN115:HF115)</f>
        <v>2081</v>
      </c>
      <c r="L114" s="52">
        <f>SUM(ประชากรรายอายุ!EI115:FM115)</f>
        <v>2016</v>
      </c>
      <c r="M114" s="52">
        <f>SUM(รวมเพศรายอายุ!AQ115:DD115)</f>
        <v>3307</v>
      </c>
      <c r="N114" s="52">
        <f>SUM(รวมเพศรายอายุ!BK115:DD115)</f>
        <v>945</v>
      </c>
      <c r="O114" s="53">
        <f>รวมเพศรายอายุ!CZ115+รวมเพศรายอายุ!CY115</f>
        <v>1</v>
      </c>
      <c r="P114" s="52">
        <f>SUM(รวมเพศรายอายุ!C115:DD115)</f>
        <v>9183</v>
      </c>
    </row>
    <row r="115" spans="1:16">
      <c r="A115" s="12"/>
      <c r="B115" s="46" t="s">
        <v>79</v>
      </c>
      <c r="C115" s="54">
        <f>รวมเพศรายอายุ!C116</f>
        <v>204</v>
      </c>
      <c r="D115" s="54">
        <f>SUM(รวมเพศรายอายุ!D116:G116)</f>
        <v>885</v>
      </c>
      <c r="E115" s="54">
        <f>SUM(รวมเพศรายอายุ!F116:H116)</f>
        <v>634</v>
      </c>
      <c r="F115" s="54">
        <f>SUM(รวมเพศรายอายุ!C116:H116)</f>
        <v>1279</v>
      </c>
      <c r="G115" s="54">
        <f>รวมเพศรายอายุ!I116</f>
        <v>220</v>
      </c>
      <c r="H115" s="54">
        <f>SUM(รวมเพศรายอายุ!M116:AA116)</f>
        <v>3511</v>
      </c>
      <c r="I115" s="54">
        <f>SUM(รวมเพศรายอายุ!R116:DD116)</f>
        <v>11423</v>
      </c>
      <c r="J115" s="54">
        <f>SUM(ประชากรรายอายุ!AL116:DD116)</f>
        <v>3251</v>
      </c>
      <c r="K115" s="54">
        <f>SUM(ประชากรรายอายุ!EN116:HF116)</f>
        <v>3370</v>
      </c>
      <c r="L115" s="54">
        <f>SUM(ประชากรรายอายุ!EI116:FM116)</f>
        <v>3110</v>
      </c>
      <c r="M115" s="54">
        <f>SUM(รวมเพศรายอายุ!AQ116:DD116)</f>
        <v>5401</v>
      </c>
      <c r="N115" s="54">
        <f>SUM(รวมเพศรายอายุ!BK116:DD116)</f>
        <v>1814</v>
      </c>
      <c r="O115" s="55">
        <f>รวมเพศรายอายุ!CZ116+รวมเพศรายอายุ!CY116</f>
        <v>1</v>
      </c>
      <c r="P115" s="54">
        <f>SUM(รวมเพศรายอายุ!C116:DD116)</f>
        <v>14677</v>
      </c>
    </row>
    <row r="116" spans="1:16">
      <c r="A116" s="12"/>
      <c r="B116" s="45" t="s">
        <v>356</v>
      </c>
      <c r="C116" s="52">
        <f>รวมเพศรายอายุ!C117</f>
        <v>89</v>
      </c>
      <c r="D116" s="52">
        <f>SUM(รวมเพศรายอายุ!D117:G117)</f>
        <v>417</v>
      </c>
      <c r="E116" s="52">
        <f>SUM(รวมเพศรายอายุ!F117:H117)</f>
        <v>312</v>
      </c>
      <c r="F116" s="52">
        <f>SUM(รวมเพศรายอายุ!C117:H117)</f>
        <v>604</v>
      </c>
      <c r="G116" s="52">
        <f>รวมเพศรายอายุ!I117</f>
        <v>101</v>
      </c>
      <c r="H116" s="52">
        <f>SUM(รวมเพศรายอายุ!M117:AA117)</f>
        <v>1556</v>
      </c>
      <c r="I116" s="52">
        <f>SUM(รวมเพศรายอายุ!R117:DD117)</f>
        <v>4809</v>
      </c>
      <c r="J116" s="52">
        <f>SUM(ประชากรรายอายุ!AL117:DD117)</f>
        <v>1339</v>
      </c>
      <c r="K116" s="52">
        <f>SUM(ประชากรรายอายุ!EN117:HF117)</f>
        <v>1317</v>
      </c>
      <c r="L116" s="52">
        <f>SUM(ประชากรรายอายุ!EI117:FM117)</f>
        <v>1304</v>
      </c>
      <c r="M116" s="52">
        <f>SUM(รวมเพศรายอายุ!AQ117:DD117)</f>
        <v>2107</v>
      </c>
      <c r="N116" s="52">
        <f>SUM(รวมเพศรายอายุ!BK117:DD117)</f>
        <v>649</v>
      </c>
      <c r="O116" s="53">
        <f>รวมเพศรายอายุ!CZ117+รวมเพศรายอายุ!CY117</f>
        <v>0</v>
      </c>
      <c r="P116" s="52">
        <f>SUM(รวมเพศรายอายุ!C117:DD117)</f>
        <v>6341</v>
      </c>
    </row>
    <row r="117" spans="1:16">
      <c r="A117" s="12"/>
      <c r="B117" s="44" t="s">
        <v>357</v>
      </c>
      <c r="C117" s="52">
        <f>รวมเพศรายอายุ!C118</f>
        <v>115</v>
      </c>
      <c r="D117" s="52">
        <f>SUM(รวมเพศรายอายุ!D118:G118)</f>
        <v>468</v>
      </c>
      <c r="E117" s="52">
        <f>SUM(รวมเพศรายอายุ!F118:H118)</f>
        <v>322</v>
      </c>
      <c r="F117" s="52">
        <f>SUM(รวมเพศรายอายุ!C118:H118)</f>
        <v>675</v>
      </c>
      <c r="G117" s="52">
        <f>รวมเพศรายอายุ!I118</f>
        <v>119</v>
      </c>
      <c r="H117" s="52">
        <f>SUM(รวมเพศรายอายุ!M118:AA118)</f>
        <v>1955</v>
      </c>
      <c r="I117" s="52">
        <f>SUM(รวมเพศรายอายุ!R118:DD118)</f>
        <v>6614</v>
      </c>
      <c r="J117" s="52">
        <f>SUM(ประชากรรายอายุ!AL118:DD118)</f>
        <v>1912</v>
      </c>
      <c r="K117" s="52">
        <f>SUM(ประชากรรายอายุ!EN118:HF118)</f>
        <v>2053</v>
      </c>
      <c r="L117" s="52">
        <f>SUM(ประชากรรายอายุ!EI118:FM118)</f>
        <v>1806</v>
      </c>
      <c r="M117" s="52">
        <f>SUM(รวมเพศรายอายุ!AQ118:DD118)</f>
        <v>3294</v>
      </c>
      <c r="N117" s="52">
        <f>SUM(รวมเพศรายอายุ!BK118:DD118)</f>
        <v>1165</v>
      </c>
      <c r="O117" s="53">
        <f>รวมเพศรายอายุ!CZ118+รวมเพศรายอายุ!CY118</f>
        <v>1</v>
      </c>
      <c r="P117" s="52">
        <f>SUM(รวมเพศรายอายุ!C118:DD118)</f>
        <v>8336</v>
      </c>
    </row>
    <row r="118" spans="1:16">
      <c r="A118" s="12"/>
      <c r="B118" s="45" t="s">
        <v>80</v>
      </c>
      <c r="C118" s="52">
        <f>รวมเพศรายอายุ!C119</f>
        <v>82</v>
      </c>
      <c r="D118" s="52">
        <f>SUM(รวมเพศรายอายุ!D119:G119)</f>
        <v>373</v>
      </c>
      <c r="E118" s="52">
        <f>SUM(รวมเพศรายอายุ!F119:H119)</f>
        <v>280</v>
      </c>
      <c r="F118" s="52">
        <f>SUM(รวมเพศรายอายุ!C119:H119)</f>
        <v>553</v>
      </c>
      <c r="G118" s="52">
        <f>รวมเพศรายอายุ!I119</f>
        <v>101</v>
      </c>
      <c r="H118" s="52">
        <f>SUM(รวมเพศรายอายุ!M119:AA119)</f>
        <v>1551</v>
      </c>
      <c r="I118" s="52">
        <f>SUM(รวมเพศรายอายุ!R119:DD119)</f>
        <v>4818</v>
      </c>
      <c r="J118" s="52">
        <f>SUM(ประชากรรายอายุ!AL119:DD119)</f>
        <v>1329</v>
      </c>
      <c r="K118" s="52">
        <f>SUM(ประชากรรายอายุ!EN119:HF119)</f>
        <v>1327</v>
      </c>
      <c r="L118" s="52">
        <f>SUM(ประชากรรายอายุ!EI119:FM119)</f>
        <v>1322</v>
      </c>
      <c r="M118" s="52">
        <f>SUM(รวมเพศรายอายุ!AQ119:DD119)</f>
        <v>2068</v>
      </c>
      <c r="N118" s="52">
        <f>SUM(รวมเพศรายอายุ!BK119:DD119)</f>
        <v>552</v>
      </c>
      <c r="O118" s="53">
        <f>รวมเพศรายอายุ!CZ119+รวมเพศรายอายุ!CY119</f>
        <v>2</v>
      </c>
      <c r="P118" s="52">
        <f>SUM(รวมเพศรายอายุ!C119:DD119)</f>
        <v>6202</v>
      </c>
    </row>
    <row r="119" spans="1:16">
      <c r="A119" s="15"/>
      <c r="B119" s="47" t="s">
        <v>81</v>
      </c>
      <c r="C119" s="52">
        <f>รวมเพศรายอายุ!C120</f>
        <v>107</v>
      </c>
      <c r="D119" s="52">
        <f>SUM(รวมเพศรายอายุ!D120:G120)</f>
        <v>417</v>
      </c>
      <c r="E119" s="52">
        <f>SUM(รวมเพศรายอายุ!F120:H120)</f>
        <v>288</v>
      </c>
      <c r="F119" s="52">
        <f>SUM(รวมเพศรายอายุ!C120:H120)</f>
        <v>621</v>
      </c>
      <c r="G119" s="52">
        <f>รวมเพศรายอายุ!I120</f>
        <v>117</v>
      </c>
      <c r="H119" s="52">
        <f>SUM(รวมเพศรายอายุ!M120:AA120)</f>
        <v>1833</v>
      </c>
      <c r="I119" s="52">
        <f>SUM(รวมเพศรายอายุ!R120:DD120)</f>
        <v>5665</v>
      </c>
      <c r="J119" s="52">
        <f>SUM(ประชากรรายอายุ!AL120:DD120)</f>
        <v>1596</v>
      </c>
      <c r="K119" s="52">
        <f>SUM(ประชากรรายอายุ!EN120:HF120)</f>
        <v>1572</v>
      </c>
      <c r="L119" s="52">
        <f>SUM(ประชากรรายอายุ!EI120:FM120)</f>
        <v>1537</v>
      </c>
      <c r="M119" s="52">
        <f>SUM(รวมเพศรายอายุ!AQ120:DD120)</f>
        <v>2502</v>
      </c>
      <c r="N119" s="52">
        <f>SUM(รวมเพศรายอายุ!BK120:DD120)</f>
        <v>701</v>
      </c>
      <c r="O119" s="53">
        <f>รวมเพศรายอายุ!CZ120+รวมเพศรายอายุ!CY120</f>
        <v>2</v>
      </c>
      <c r="P119" s="52">
        <f>SUM(รวมเพศรายอายุ!C120:DD120)</f>
        <v>7234</v>
      </c>
    </row>
    <row r="120" spans="1:16">
      <c r="A120" s="36">
        <v>9</v>
      </c>
      <c r="B120" s="43" t="s">
        <v>82</v>
      </c>
      <c r="C120" s="58">
        <f>รวมเพศรายอายุ!C121</f>
        <v>1278</v>
      </c>
      <c r="D120" s="58">
        <f>SUM(รวมเพศรายอายุ!D121:G121)</f>
        <v>5318</v>
      </c>
      <c r="E120" s="58">
        <f>SUM(รวมเพศรายอายุ!F121:H121)</f>
        <v>4064</v>
      </c>
      <c r="F120" s="58">
        <f>SUM(รวมเพศรายอายุ!C121:H121)</f>
        <v>7953</v>
      </c>
      <c r="G120" s="58">
        <f>รวมเพศรายอายุ!I121</f>
        <v>1305</v>
      </c>
      <c r="H120" s="58">
        <f>SUM(รวมเพศรายอายุ!M121:AA121)</f>
        <v>22850</v>
      </c>
      <c r="I120" s="58">
        <f>SUM(รวมเพศรายอายุ!R121:DD121)</f>
        <v>70146</v>
      </c>
      <c r="J120" s="58">
        <f>SUM(ประชากรรายอายุ!AL121:DD121)</f>
        <v>20017</v>
      </c>
      <c r="K120" s="58">
        <f>SUM(ประชากรรายอายุ!EN121:HF121)</f>
        <v>19594</v>
      </c>
      <c r="L120" s="58">
        <f>SUM(ประชากรรายอายุ!EI121:FM121)</f>
        <v>19048</v>
      </c>
      <c r="M120" s="58">
        <f>SUM(รวมเพศรายอายุ!AQ121:DD121)</f>
        <v>31710</v>
      </c>
      <c r="N120" s="58">
        <f>SUM(รวมเพศรายอายุ!BK121:DD121)</f>
        <v>9097</v>
      </c>
      <c r="O120" s="59">
        <f>รวมเพศรายอายุ!CZ121+รวมเพศรายอายุ!CY121</f>
        <v>15</v>
      </c>
      <c r="P120" s="58">
        <f>SUM(รวมเพศรายอายุ!C121:DD121)</f>
        <v>90903</v>
      </c>
    </row>
    <row r="121" spans="1:16">
      <c r="A121" s="12"/>
      <c r="B121" s="46" t="s">
        <v>65</v>
      </c>
      <c r="C121" s="54">
        <f>รวมเพศรายอายุ!C122</f>
        <v>174</v>
      </c>
      <c r="D121" s="54">
        <f>SUM(รวมเพศรายอายุ!D122:G122)</f>
        <v>699</v>
      </c>
      <c r="E121" s="54">
        <f>SUM(รวมเพศรายอายุ!F122:H122)</f>
        <v>551</v>
      </c>
      <c r="F121" s="54">
        <f>SUM(รวมเพศรายอายุ!C122:H122)</f>
        <v>1062</v>
      </c>
      <c r="G121" s="54">
        <f>รวมเพศรายอายุ!I122</f>
        <v>170</v>
      </c>
      <c r="H121" s="54">
        <f>SUM(รวมเพศรายอายุ!M122:AA122)</f>
        <v>3017</v>
      </c>
      <c r="I121" s="54">
        <f>SUM(รวมเพศรายอายุ!R122:DD122)</f>
        <v>9227</v>
      </c>
      <c r="J121" s="54">
        <f>SUM(ประชากรรายอายุ!AL122:DD122)</f>
        <v>2686</v>
      </c>
      <c r="K121" s="54">
        <f>SUM(ประชากรรายอายุ!EN122:HF122)</f>
        <v>2569</v>
      </c>
      <c r="L121" s="54">
        <f>SUM(ประชากรรายอายุ!EI122:FM122)</f>
        <v>2447</v>
      </c>
      <c r="M121" s="54">
        <f>SUM(รวมเพศรายอายุ!AQ122:DD122)</f>
        <v>4275</v>
      </c>
      <c r="N121" s="54">
        <f>SUM(รวมเพศรายอายุ!BK122:DD122)</f>
        <v>1303</v>
      </c>
      <c r="O121" s="55">
        <f>รวมเพศรายอายุ!CZ122+รวมเพศรายอายุ!CY122</f>
        <v>0</v>
      </c>
      <c r="P121" s="54">
        <f>SUM(รวมเพศรายอายุ!C122:DD122)</f>
        <v>12008</v>
      </c>
    </row>
    <row r="122" spans="1:16">
      <c r="A122" s="12"/>
      <c r="B122" s="45" t="s">
        <v>358</v>
      </c>
      <c r="C122" s="52">
        <f>รวมเพศรายอายุ!C123</f>
        <v>150</v>
      </c>
      <c r="D122" s="52">
        <f>SUM(รวมเพศรายอายุ!D123:G123)</f>
        <v>602</v>
      </c>
      <c r="E122" s="52">
        <f>SUM(รวมเพศรายอายุ!F123:H123)</f>
        <v>476</v>
      </c>
      <c r="F122" s="52">
        <f>SUM(รวมเพศรายอายุ!C123:H123)</f>
        <v>914</v>
      </c>
      <c r="G122" s="52">
        <f>รวมเพศรายอายุ!I123</f>
        <v>151</v>
      </c>
      <c r="H122" s="52">
        <f>SUM(รวมเพศรายอายุ!M123:AA123)</f>
        <v>2568</v>
      </c>
      <c r="I122" s="52">
        <f>SUM(รวมเพศรายอายุ!R123:DD123)</f>
        <v>7567</v>
      </c>
      <c r="J122" s="52">
        <f>SUM(ประชากรรายอายุ!AL123:DD123)</f>
        <v>2169</v>
      </c>
      <c r="K122" s="52">
        <f>SUM(ประชากรรายอายุ!EN123:HF123)</f>
        <v>2019</v>
      </c>
      <c r="L122" s="52">
        <f>SUM(ประชากรรายอายุ!EI123:FM123)</f>
        <v>1978</v>
      </c>
      <c r="M122" s="52">
        <f>SUM(รวมเพศรายอายุ!AQ123:DD123)</f>
        <v>3366</v>
      </c>
      <c r="N122" s="52">
        <f>SUM(รวมเพศรายอายุ!BK123:DD123)</f>
        <v>993</v>
      </c>
      <c r="O122" s="53">
        <f>รวมเพศรายอายุ!CZ123+รวมเพศรายอายุ!CY123</f>
        <v>0</v>
      </c>
      <c r="P122" s="52">
        <f>SUM(รวมเพศรายอายุ!C123:DD123)</f>
        <v>9950</v>
      </c>
    </row>
    <row r="123" spans="1:16">
      <c r="A123" s="12"/>
      <c r="B123" s="44" t="s">
        <v>359</v>
      </c>
      <c r="C123" s="52">
        <f>รวมเพศรายอายุ!C124</f>
        <v>24</v>
      </c>
      <c r="D123" s="52">
        <f>SUM(รวมเพศรายอายุ!D124:G124)</f>
        <v>97</v>
      </c>
      <c r="E123" s="52">
        <f>SUM(รวมเพศรายอายุ!F124:H124)</f>
        <v>75</v>
      </c>
      <c r="F123" s="52">
        <f>SUM(รวมเพศรายอายุ!C124:H124)</f>
        <v>148</v>
      </c>
      <c r="G123" s="52">
        <f>รวมเพศรายอายุ!I124</f>
        <v>19</v>
      </c>
      <c r="H123" s="52">
        <f>SUM(รวมเพศรายอายุ!M124:AA124)</f>
        <v>449</v>
      </c>
      <c r="I123" s="52">
        <f>SUM(รวมเพศรายอายุ!R124:DD124)</f>
        <v>1660</v>
      </c>
      <c r="J123" s="52">
        <f>SUM(ประชากรรายอายุ!AL124:DD124)</f>
        <v>517</v>
      </c>
      <c r="K123" s="52">
        <f>SUM(ประชากรรายอายุ!EN124:HF124)</f>
        <v>550</v>
      </c>
      <c r="L123" s="52">
        <f>SUM(ประชากรรายอายุ!EI124:FM124)</f>
        <v>469</v>
      </c>
      <c r="M123" s="52">
        <f>SUM(รวมเพศรายอายุ!AQ124:DD124)</f>
        <v>909</v>
      </c>
      <c r="N123" s="52">
        <f>SUM(รวมเพศรายอายุ!BK124:DD124)</f>
        <v>310</v>
      </c>
      <c r="O123" s="53">
        <f>รวมเพศรายอายุ!CZ124+รวมเพศรายอายุ!CY124</f>
        <v>0</v>
      </c>
      <c r="P123" s="52">
        <f>SUM(รวมเพศรายอายุ!C124:DD124)</f>
        <v>2058</v>
      </c>
    </row>
    <row r="124" spans="1:16">
      <c r="A124" s="12"/>
      <c r="B124" s="45" t="s">
        <v>83</v>
      </c>
      <c r="C124" s="52">
        <f>รวมเพศรายอายุ!C125</f>
        <v>250</v>
      </c>
      <c r="D124" s="52">
        <f>SUM(รวมเพศรายอายุ!D125:G125)</f>
        <v>1090</v>
      </c>
      <c r="E124" s="52">
        <f>SUM(รวมเพศรายอายุ!F125:H125)</f>
        <v>803</v>
      </c>
      <c r="F124" s="52">
        <f>SUM(รวมเพศรายอายุ!C125:H125)</f>
        <v>1587</v>
      </c>
      <c r="G124" s="52">
        <f>รวมเพศรายอายุ!I125</f>
        <v>245</v>
      </c>
      <c r="H124" s="52">
        <f>SUM(รวมเพศรายอายุ!M125:AA125)</f>
        <v>4455</v>
      </c>
      <c r="I124" s="52">
        <f>SUM(รวมเพศรายอายุ!R125:DD125)</f>
        <v>12532</v>
      </c>
      <c r="J124" s="52">
        <f>SUM(ประชากรรายอายุ!AL125:DD125)</f>
        <v>3312</v>
      </c>
      <c r="K124" s="52">
        <f>SUM(ประชากรรายอายุ!EN125:HF125)</f>
        <v>3149</v>
      </c>
      <c r="L124" s="52">
        <f>SUM(ประชากรรายอายุ!EI125:FM125)</f>
        <v>3197</v>
      </c>
      <c r="M124" s="52">
        <f>SUM(รวมเพศรายอายุ!AQ125:DD125)</f>
        <v>5114</v>
      </c>
      <c r="N124" s="52">
        <f>SUM(รวมเพศรายอายุ!BK125:DD125)</f>
        <v>1477</v>
      </c>
      <c r="O124" s="53">
        <f>รวมเพศรายอายุ!CZ125+รวมเพศรายอายุ!CY125</f>
        <v>3</v>
      </c>
      <c r="P124" s="52">
        <f>SUM(รวมเพศรายอายุ!C125:DD125)</f>
        <v>16522</v>
      </c>
    </row>
    <row r="125" spans="1:16">
      <c r="A125" s="12"/>
      <c r="B125" s="45" t="s">
        <v>360</v>
      </c>
      <c r="C125" s="52">
        <f>รวมเพศรายอายุ!C126</f>
        <v>103</v>
      </c>
      <c r="D125" s="52">
        <f>SUM(รวมเพศรายอายุ!D126:G126)</f>
        <v>472</v>
      </c>
      <c r="E125" s="52">
        <f>SUM(รวมเพศรายอายุ!F126:H126)</f>
        <v>386</v>
      </c>
      <c r="F125" s="52">
        <f>SUM(รวมเพศรายอายุ!C126:H126)</f>
        <v>707</v>
      </c>
      <c r="G125" s="52">
        <f>รวมเพศรายอายุ!I126</f>
        <v>111</v>
      </c>
      <c r="H125" s="52">
        <f>SUM(รวมเพศรายอายุ!M126:AA126)</f>
        <v>2125</v>
      </c>
      <c r="I125" s="52">
        <f>SUM(รวมเพศรายอายุ!R126:DD126)</f>
        <v>6651</v>
      </c>
      <c r="J125" s="52">
        <f>SUM(ประชากรรายอายุ!AL126:DD126)</f>
        <v>1938</v>
      </c>
      <c r="K125" s="52">
        <f>SUM(ประชากรรายอายุ!EN126:HF126)</f>
        <v>1931</v>
      </c>
      <c r="L125" s="52">
        <f>SUM(ประชากรรายอายุ!EI126:FM126)</f>
        <v>1846</v>
      </c>
      <c r="M125" s="52">
        <f>SUM(รวมเพศรายอายุ!AQ126:DD126)</f>
        <v>3102</v>
      </c>
      <c r="N125" s="52">
        <f>SUM(รวมเพศรายอายุ!BK126:DD126)</f>
        <v>915</v>
      </c>
      <c r="O125" s="53">
        <f>รวมเพศรายอายุ!CZ126+รวมเพศรายอายุ!CY126</f>
        <v>5</v>
      </c>
      <c r="P125" s="52">
        <f>SUM(รวมเพศรายอายุ!C126:DD126)</f>
        <v>8621</v>
      </c>
    </row>
    <row r="126" spans="1:16">
      <c r="A126" s="12"/>
      <c r="B126" s="45" t="s">
        <v>85</v>
      </c>
      <c r="C126" s="52">
        <f>รวมเพศรายอายุ!C127</f>
        <v>235</v>
      </c>
      <c r="D126" s="52">
        <f>SUM(รวมเพศรายอายุ!D127:G127)</f>
        <v>884</v>
      </c>
      <c r="E126" s="52">
        <f>SUM(รวมเพศรายอายุ!F127:H127)</f>
        <v>639</v>
      </c>
      <c r="F126" s="52">
        <f>SUM(รวมเพศรายอายุ!C127:H127)</f>
        <v>1345</v>
      </c>
      <c r="G126" s="52">
        <f>รวมเพศรายอายุ!I127</f>
        <v>225</v>
      </c>
      <c r="H126" s="52">
        <f>SUM(รวมเพศรายอายุ!M127:AA127)</f>
        <v>3997</v>
      </c>
      <c r="I126" s="52">
        <f>SUM(รวมเพศรายอายุ!R127:DD127)</f>
        <v>12913</v>
      </c>
      <c r="J126" s="52">
        <f>SUM(ประชากรรายอายุ!AL127:DD127)</f>
        <v>3789</v>
      </c>
      <c r="K126" s="52">
        <f>SUM(ประชากรรายอายุ!EN127:HF127)</f>
        <v>3789</v>
      </c>
      <c r="L126" s="52">
        <f>SUM(ประชากรรายอายุ!EI127:FM127)</f>
        <v>3650</v>
      </c>
      <c r="M126" s="52">
        <f>SUM(รวมเพศรายอายุ!AQ127:DD127)</f>
        <v>6091</v>
      </c>
      <c r="N126" s="52">
        <f>SUM(รวมเพศรายอายุ!BK127:DD127)</f>
        <v>1713</v>
      </c>
      <c r="O126" s="53">
        <f>รวมเพศรายอายุ!CZ127+รวมเพศรายอายุ!CY127</f>
        <v>0</v>
      </c>
      <c r="P126" s="52">
        <f>SUM(รวมเพศรายอายุ!C127:DD127)</f>
        <v>16511</v>
      </c>
    </row>
    <row r="127" spans="1:16">
      <c r="A127" s="12"/>
      <c r="B127" s="45" t="s">
        <v>86</v>
      </c>
      <c r="C127" s="52">
        <f>รวมเพศรายอายุ!C128</f>
        <v>99</v>
      </c>
      <c r="D127" s="52">
        <f>SUM(รวมเพศรายอายุ!D128:G128)</f>
        <v>356</v>
      </c>
      <c r="E127" s="52">
        <f>SUM(รวมเพศรายอายุ!F128:H128)</f>
        <v>286</v>
      </c>
      <c r="F127" s="52">
        <f>SUM(รวมเพศรายอายุ!C128:H128)</f>
        <v>559</v>
      </c>
      <c r="G127" s="52">
        <f>รวมเพศรายอายุ!I128</f>
        <v>108</v>
      </c>
      <c r="H127" s="52">
        <f>SUM(รวมเพศรายอายุ!M128:AA128)</f>
        <v>1541</v>
      </c>
      <c r="I127" s="52">
        <f>SUM(รวมเพศรายอายุ!R128:DD128)</f>
        <v>5252</v>
      </c>
      <c r="J127" s="52">
        <f>SUM(ประชากรรายอายุ!AL128:DD128)</f>
        <v>1505</v>
      </c>
      <c r="K127" s="52">
        <f>SUM(ประชากรรายอายุ!EN128:HF128)</f>
        <v>1441</v>
      </c>
      <c r="L127" s="52">
        <f>SUM(ประชากรรายอายุ!EI128:FM128)</f>
        <v>1444</v>
      </c>
      <c r="M127" s="52">
        <f>SUM(รวมเพศรายอายุ!AQ128:DD128)</f>
        <v>2377</v>
      </c>
      <c r="N127" s="52">
        <f>SUM(รวมเพศรายอายุ!BK128:DD128)</f>
        <v>632</v>
      </c>
      <c r="O127" s="53">
        <f>รวมเพศรายอายุ!CZ128+รวมเพศรายอายุ!CY128</f>
        <v>1</v>
      </c>
      <c r="P127" s="52">
        <f>SUM(รวมเพศรายอายุ!C128:DD128)</f>
        <v>6694</v>
      </c>
    </row>
    <row r="128" spans="1:16">
      <c r="A128" s="12"/>
      <c r="B128" s="46" t="s">
        <v>62</v>
      </c>
      <c r="C128" s="54">
        <f>รวมเพศรายอายุ!C129</f>
        <v>146</v>
      </c>
      <c r="D128" s="54">
        <f>SUM(รวมเพศรายอายุ!D129:G129)</f>
        <v>603</v>
      </c>
      <c r="E128" s="54">
        <f>SUM(รวมเพศรายอายุ!F129:H129)</f>
        <v>466</v>
      </c>
      <c r="F128" s="54">
        <f>SUM(รวมเพศรายอายุ!C129:H129)</f>
        <v>895</v>
      </c>
      <c r="G128" s="54">
        <f>รวมเพศรายอายุ!I129</f>
        <v>147</v>
      </c>
      <c r="H128" s="54">
        <f>SUM(รวมเพศรายอายุ!M129:AA129)</f>
        <v>2417</v>
      </c>
      <c r="I128" s="54">
        <f>SUM(รวมเพศรายอายุ!R129:DD129)</f>
        <v>7916</v>
      </c>
      <c r="J128" s="54">
        <f>SUM(ประชากรรายอายุ!AL129:DD129)</f>
        <v>2278</v>
      </c>
      <c r="K128" s="54">
        <f>SUM(ประชากรรายอายุ!EN129:HF129)</f>
        <v>2347</v>
      </c>
      <c r="L128" s="54">
        <f>SUM(ประชากรรายอายุ!EI129:FM129)</f>
        <v>2231</v>
      </c>
      <c r="M128" s="54">
        <f>SUM(รวมเพศรายอายุ!AQ129:DD129)</f>
        <v>3680</v>
      </c>
      <c r="N128" s="54">
        <f>SUM(รวมเพศรายอายุ!BK129:DD129)</f>
        <v>1045</v>
      </c>
      <c r="O128" s="55">
        <f>รวมเพศรายอายุ!CZ129+รวมเพศรายอายุ!CY129</f>
        <v>2</v>
      </c>
      <c r="P128" s="54">
        <f>SUM(รวมเพศรายอายุ!C129:DD129)</f>
        <v>10136</v>
      </c>
    </row>
    <row r="129" spans="1:16">
      <c r="A129" s="12"/>
      <c r="B129" s="45" t="s">
        <v>348</v>
      </c>
      <c r="C129" s="52">
        <f>รวมเพศรายอายุ!C130</f>
        <v>117</v>
      </c>
      <c r="D129" s="52">
        <f>SUM(รวมเพศรายอายุ!D130:G130)</f>
        <v>473</v>
      </c>
      <c r="E129" s="52">
        <f>SUM(รวมเพศรายอายุ!F130:H130)</f>
        <v>372</v>
      </c>
      <c r="F129" s="52">
        <f>SUM(รวมเพศรายอายุ!C130:H130)</f>
        <v>707</v>
      </c>
      <c r="G129" s="52">
        <f>รวมเพศรายอายุ!I130</f>
        <v>117</v>
      </c>
      <c r="H129" s="52">
        <f>SUM(รวมเพศรายอายุ!M130:AA130)</f>
        <v>1841</v>
      </c>
      <c r="I129" s="52">
        <f>SUM(รวมเพศรายอายุ!R130:DD130)</f>
        <v>5858</v>
      </c>
      <c r="J129" s="52">
        <f>SUM(ประชากรรายอายุ!AL130:DD130)</f>
        <v>1650</v>
      </c>
      <c r="K129" s="52">
        <f>SUM(ประชากรรายอายุ!EN130:HF130)</f>
        <v>1684</v>
      </c>
      <c r="L129" s="52">
        <f>SUM(ประชากรรายอายุ!EI130:FM130)</f>
        <v>1626</v>
      </c>
      <c r="M129" s="52">
        <f>SUM(รวมเพศรายอายุ!AQ130:DD130)</f>
        <v>2628</v>
      </c>
      <c r="N129" s="52">
        <f>SUM(รวมเพศรายอายุ!BK130:DD130)</f>
        <v>733</v>
      </c>
      <c r="O129" s="53">
        <f>รวมเพศรายอายุ!CZ130+รวมเพศรายอายุ!CY130</f>
        <v>2</v>
      </c>
      <c r="P129" s="52">
        <f>SUM(รวมเพศรายอายุ!C130:DD130)</f>
        <v>7576</v>
      </c>
    </row>
    <row r="130" spans="1:16">
      <c r="A130" s="12"/>
      <c r="B130" s="44" t="s">
        <v>359</v>
      </c>
      <c r="C130" s="52">
        <f>รวมเพศรายอายุ!C131</f>
        <v>29</v>
      </c>
      <c r="D130" s="52">
        <f>SUM(รวมเพศรายอายุ!D131:G131)</f>
        <v>130</v>
      </c>
      <c r="E130" s="52">
        <f>SUM(รวมเพศรายอายุ!F131:H131)</f>
        <v>94</v>
      </c>
      <c r="F130" s="52">
        <f>SUM(รวมเพศรายอายุ!C131:H131)</f>
        <v>188</v>
      </c>
      <c r="G130" s="52">
        <f>รวมเพศรายอายุ!I131</f>
        <v>30</v>
      </c>
      <c r="H130" s="52">
        <f>SUM(รวมเพศรายอายุ!M131:AA131)</f>
        <v>576</v>
      </c>
      <c r="I130" s="52">
        <f>SUM(รวมเพศรายอายุ!R131:DD131)</f>
        <v>2058</v>
      </c>
      <c r="J130" s="52">
        <f>SUM(ประชากรรายอายุ!AL131:DD131)</f>
        <v>628</v>
      </c>
      <c r="K130" s="52">
        <f>SUM(ประชากรรายอายุ!EN131:HF131)</f>
        <v>663</v>
      </c>
      <c r="L130" s="52">
        <f>SUM(ประชากรรายอายุ!EI131:FM131)</f>
        <v>605</v>
      </c>
      <c r="M130" s="52">
        <f>SUM(รวมเพศรายอายุ!AQ131:DD131)</f>
        <v>1052</v>
      </c>
      <c r="N130" s="52">
        <f>SUM(รวมเพศรายอายุ!BK131:DD131)</f>
        <v>312</v>
      </c>
      <c r="O130" s="53">
        <f>รวมเพศรายอายุ!CZ131+รวมเพศรายอายุ!CY131</f>
        <v>0</v>
      </c>
      <c r="P130" s="52">
        <f>SUM(รวมเพศรายอายุ!C131:DD131)</f>
        <v>2560</v>
      </c>
    </row>
    <row r="131" spans="1:16">
      <c r="A131" s="12"/>
      <c r="B131" s="45" t="s">
        <v>87</v>
      </c>
      <c r="C131" s="52">
        <f>รวมเพศรายอายุ!C132</f>
        <v>102</v>
      </c>
      <c r="D131" s="52">
        <f>SUM(รวมเพศรายอายุ!D132:G132)</f>
        <v>471</v>
      </c>
      <c r="E131" s="52">
        <f>SUM(รวมเพศรายอายุ!F132:H132)</f>
        <v>354</v>
      </c>
      <c r="F131" s="52">
        <f>SUM(รวมเพศรายอายุ!C132:H132)</f>
        <v>700</v>
      </c>
      <c r="G131" s="52">
        <f>รวมเพศรายอายุ!I132</f>
        <v>119</v>
      </c>
      <c r="H131" s="52">
        <f>SUM(รวมเพศรายอายุ!M132:AA132)</f>
        <v>2081</v>
      </c>
      <c r="I131" s="52">
        <f>SUM(รวมเพศรายอายุ!R132:DD132)</f>
        <v>6042</v>
      </c>
      <c r="J131" s="52">
        <f>SUM(ประชากรรายอายุ!AL132:DD132)</f>
        <v>1713</v>
      </c>
      <c r="K131" s="52">
        <f>SUM(ประชากรรายอายุ!EN132:HF132)</f>
        <v>1667</v>
      </c>
      <c r="L131" s="52">
        <f>SUM(ประชากรรายอายุ!EI132:FM132)</f>
        <v>1629</v>
      </c>
      <c r="M131" s="52">
        <f>SUM(รวมเพศรายอายุ!AQ132:DD132)</f>
        <v>2665</v>
      </c>
      <c r="N131" s="52">
        <f>SUM(รวมเพศรายอายุ!BK132:DD132)</f>
        <v>761</v>
      </c>
      <c r="O131" s="53">
        <f>รวมเพศรายอายุ!CZ132+รวมเพศรายอายุ!CY132</f>
        <v>0</v>
      </c>
      <c r="P131" s="52">
        <f>SUM(รวมเพศรายอายุ!C132:DD132)</f>
        <v>7911</v>
      </c>
    </row>
    <row r="132" spans="1:16">
      <c r="A132" s="19"/>
      <c r="B132" s="49" t="s">
        <v>361</v>
      </c>
      <c r="C132" s="52">
        <f>รวมเพศรายอายุ!C133</f>
        <v>169</v>
      </c>
      <c r="D132" s="52">
        <f>SUM(รวมเพศรายอายุ!D133:G133)</f>
        <v>743</v>
      </c>
      <c r="E132" s="52">
        <f>SUM(รวมเพศรายอายุ!F133:H133)</f>
        <v>579</v>
      </c>
      <c r="F132" s="52">
        <f>SUM(รวมเพศรายอายุ!C133:H133)</f>
        <v>1098</v>
      </c>
      <c r="G132" s="52">
        <f>รวมเพศรายอายุ!I133</f>
        <v>180</v>
      </c>
      <c r="H132" s="52">
        <f>SUM(รวมเพศรายอายุ!M133:AA133)</f>
        <v>3217</v>
      </c>
      <c r="I132" s="52">
        <f>SUM(รวมเพศรายอายุ!R133:DD133)</f>
        <v>9613</v>
      </c>
      <c r="J132" s="52">
        <f>SUM(ประชากรรายอายุ!AL133:DD133)</f>
        <v>2796</v>
      </c>
      <c r="K132" s="52">
        <f>SUM(ประชากรรายอายุ!EN133:HF133)</f>
        <v>2701</v>
      </c>
      <c r="L132" s="52">
        <f>SUM(ประชากรรายอายุ!EI133:FM133)</f>
        <v>2604</v>
      </c>
      <c r="M132" s="52">
        <f>SUM(รวมเพศรายอายุ!AQ133:DD133)</f>
        <v>4406</v>
      </c>
      <c r="N132" s="52">
        <f>SUM(รวมเพศรายอายุ!BK133:DD133)</f>
        <v>1251</v>
      </c>
      <c r="O132" s="53">
        <f>รวมเพศรายอายุ!CZ133+รวมเพศรายอายุ!CY133</f>
        <v>4</v>
      </c>
      <c r="P132" s="52">
        <f>SUM(รวมเพศรายอายุ!C133:DD133)</f>
        <v>12500</v>
      </c>
    </row>
    <row r="133" spans="1:16">
      <c r="A133" s="36">
        <v>10</v>
      </c>
      <c r="B133" s="43" t="s">
        <v>88</v>
      </c>
      <c r="C133" s="58">
        <f>รวมเพศรายอายุ!C134</f>
        <v>1411</v>
      </c>
      <c r="D133" s="58">
        <f>SUM(รวมเพศรายอายุ!D134:G134)</f>
        <v>5824</v>
      </c>
      <c r="E133" s="58">
        <f>SUM(รวมเพศรายอายุ!F134:H134)</f>
        <v>4445</v>
      </c>
      <c r="F133" s="58">
        <f>SUM(รวมเพศรายอายุ!C134:H134)</f>
        <v>8715</v>
      </c>
      <c r="G133" s="58">
        <f>รวมเพศรายอายุ!I134</f>
        <v>1503</v>
      </c>
      <c r="H133" s="58">
        <f>SUM(รวมเพศรายอายุ!M134:AA134)</f>
        <v>27266</v>
      </c>
      <c r="I133" s="58">
        <f>SUM(รวมเพศรายอายุ!R134:DD134)</f>
        <v>97979</v>
      </c>
      <c r="J133" s="58">
        <f>SUM(ประชากรรายอายุ!AL134:DD134)</f>
        <v>29448</v>
      </c>
      <c r="K133" s="58">
        <f>SUM(ประชากรรายอายุ!EN134:HF134)</f>
        <v>30656</v>
      </c>
      <c r="L133" s="58">
        <f>SUM(ประชากรรายอายุ!EI134:FM134)</f>
        <v>27024</v>
      </c>
      <c r="M133" s="58">
        <f>SUM(รวมเพศรายอายุ!AQ134:DD134)</f>
        <v>49588</v>
      </c>
      <c r="N133" s="58">
        <f>SUM(รวมเพศรายอายุ!BK134:DD134)</f>
        <v>16635</v>
      </c>
      <c r="O133" s="59">
        <f>รวมเพศรายอายุ!CZ134+รวมเพศรายอายุ!CY134</f>
        <v>20</v>
      </c>
      <c r="P133" s="58">
        <f>SUM(รวมเพศรายอายุ!C134:DD134)</f>
        <v>121372</v>
      </c>
    </row>
    <row r="134" spans="1:16">
      <c r="A134" s="12"/>
      <c r="B134" s="44" t="s">
        <v>362</v>
      </c>
      <c r="C134" s="52">
        <f>รวมเพศรายอายุ!C135</f>
        <v>82</v>
      </c>
      <c r="D134" s="52">
        <f>SUM(รวมเพศรายอายุ!D135:G135)</f>
        <v>361</v>
      </c>
      <c r="E134" s="52">
        <f>SUM(รวมเพศรายอายุ!F135:H135)</f>
        <v>282</v>
      </c>
      <c r="F134" s="52">
        <f>SUM(รวมเพศรายอายุ!C135:H135)</f>
        <v>540</v>
      </c>
      <c r="G134" s="52">
        <f>รวมเพศรายอายุ!I135</f>
        <v>83</v>
      </c>
      <c r="H134" s="52">
        <f>SUM(รวมเพศรายอายุ!M135:AA135)</f>
        <v>1571</v>
      </c>
      <c r="I134" s="52">
        <f>SUM(รวมเพศรายอายุ!R135:DD135)</f>
        <v>6486</v>
      </c>
      <c r="J134" s="52">
        <f>SUM(ประชากรรายอายุ!AL135:DD135)</f>
        <v>2015</v>
      </c>
      <c r="K134" s="52">
        <f>SUM(ประชากรรายอายุ!EN135:HF135)</f>
        <v>2222</v>
      </c>
      <c r="L134" s="52">
        <f>SUM(ประชากรรายอายุ!EI135:FM135)</f>
        <v>1837</v>
      </c>
      <c r="M134" s="52">
        <f>SUM(รวมเพศรายอายุ!AQ135:DD135)</f>
        <v>3594</v>
      </c>
      <c r="N134" s="52">
        <f>SUM(รวมเพศรายอายุ!BK135:DD135)</f>
        <v>1303</v>
      </c>
      <c r="O134" s="53">
        <f>รวมเพศรายอายุ!CZ135+รวมเพศรายอายุ!CY135</f>
        <v>0</v>
      </c>
      <c r="P134" s="52">
        <f>SUM(รวมเพศรายอายุ!C135:DD135)</f>
        <v>7875</v>
      </c>
    </row>
    <row r="135" spans="1:16">
      <c r="A135" s="5"/>
      <c r="B135" s="45" t="s">
        <v>89</v>
      </c>
      <c r="C135" s="52">
        <f>รวมเพศรายอายุ!C136</f>
        <v>44</v>
      </c>
      <c r="D135" s="52">
        <f>SUM(รวมเพศรายอายุ!D136:G136)</f>
        <v>180</v>
      </c>
      <c r="E135" s="52">
        <f>SUM(รวมเพศรายอายุ!F136:H136)</f>
        <v>142</v>
      </c>
      <c r="F135" s="52">
        <f>SUM(รวมเพศรายอายุ!C136:H136)</f>
        <v>275</v>
      </c>
      <c r="G135" s="52">
        <f>รวมเพศรายอายุ!I136</f>
        <v>71</v>
      </c>
      <c r="H135" s="52">
        <f>SUM(รวมเพศรายอายุ!M136:AA136)</f>
        <v>894</v>
      </c>
      <c r="I135" s="52">
        <f>SUM(รวมเพศรายอายุ!R136:DD136)</f>
        <v>3883</v>
      </c>
      <c r="J135" s="52">
        <f>SUM(ประชากรรายอายุ!AL136:DD136)</f>
        <v>1234</v>
      </c>
      <c r="K135" s="52">
        <f>SUM(ประชากรรายอายุ!EN136:HF136)</f>
        <v>1331</v>
      </c>
      <c r="L135" s="52">
        <f>SUM(ประชากรรายอายุ!EI136:FM136)</f>
        <v>1114</v>
      </c>
      <c r="M135" s="52">
        <f>SUM(รวมเพศรายอายุ!AQ136:DD136)</f>
        <v>2139</v>
      </c>
      <c r="N135" s="52">
        <f>SUM(รวมเพศรายอายุ!BK136:DD136)</f>
        <v>767</v>
      </c>
      <c r="O135" s="53">
        <f>รวมเพศรายอายุ!CZ136+รวมเพศรายอายุ!CY136</f>
        <v>1</v>
      </c>
      <c r="P135" s="52">
        <f>SUM(รวมเพศรายอายุ!C136:DD136)</f>
        <v>4654</v>
      </c>
    </row>
    <row r="136" spans="1:16">
      <c r="A136" s="5"/>
      <c r="B136" s="45" t="s">
        <v>90</v>
      </c>
      <c r="C136" s="52">
        <f>รวมเพศรายอายุ!C137</f>
        <v>95</v>
      </c>
      <c r="D136" s="52">
        <f>SUM(รวมเพศรายอายุ!D137:G137)</f>
        <v>343</v>
      </c>
      <c r="E136" s="52">
        <f>SUM(รวมเพศรายอายุ!F137:H137)</f>
        <v>266</v>
      </c>
      <c r="F136" s="52">
        <f>SUM(รวมเพศรายอายุ!C137:H137)</f>
        <v>524</v>
      </c>
      <c r="G136" s="52">
        <f>รวมเพศรายอายุ!I137</f>
        <v>96</v>
      </c>
      <c r="H136" s="52">
        <f>SUM(รวมเพศรายอายุ!M137:AA137)</f>
        <v>1635</v>
      </c>
      <c r="I136" s="52">
        <f>SUM(รวมเพศรายอายุ!R137:DD137)</f>
        <v>6235</v>
      </c>
      <c r="J136" s="52">
        <f>SUM(ประชากรรายอายุ!AL137:DD137)</f>
        <v>1889</v>
      </c>
      <c r="K136" s="52">
        <f>SUM(ประชากรรายอายุ!EN137:HF137)</f>
        <v>2063</v>
      </c>
      <c r="L136" s="52">
        <f>SUM(ประชากรรายอายุ!EI137:FM137)</f>
        <v>1759</v>
      </c>
      <c r="M136" s="52">
        <f>SUM(รวมเพศรายอายุ!AQ137:DD137)</f>
        <v>3309</v>
      </c>
      <c r="N136" s="52">
        <f>SUM(รวมเพศรายอายุ!BK137:DD137)</f>
        <v>1116</v>
      </c>
      <c r="O136" s="53">
        <f>รวมเพศรายอายุ!CZ137+รวมเพศรายอายุ!CY137</f>
        <v>3</v>
      </c>
      <c r="P136" s="52">
        <f>SUM(รวมเพศรายอายุ!C137:DD137)</f>
        <v>7615</v>
      </c>
    </row>
    <row r="137" spans="1:16">
      <c r="A137" s="5"/>
      <c r="B137" s="45" t="s">
        <v>91</v>
      </c>
      <c r="C137" s="52">
        <f>รวมเพศรายอายุ!C138</f>
        <v>44</v>
      </c>
      <c r="D137" s="52">
        <f>SUM(รวมเพศรายอายุ!D138:G138)</f>
        <v>153</v>
      </c>
      <c r="E137" s="52">
        <f>SUM(รวมเพศรายอายุ!F138:H138)</f>
        <v>114</v>
      </c>
      <c r="F137" s="52">
        <f>SUM(รวมเพศรายอายุ!C138:H138)</f>
        <v>237</v>
      </c>
      <c r="G137" s="52">
        <f>รวมเพศรายอายุ!I138</f>
        <v>28</v>
      </c>
      <c r="H137" s="52">
        <f>SUM(รวมเพศรายอายุ!M138:AA138)</f>
        <v>807</v>
      </c>
      <c r="I137" s="52">
        <f>SUM(รวมเพศรายอายุ!R138:DD138)</f>
        <v>2967</v>
      </c>
      <c r="J137" s="52">
        <f>SUM(ประชากรรายอายุ!AL138:DD138)</f>
        <v>919</v>
      </c>
      <c r="K137" s="52">
        <f>SUM(ประชากรรายอายุ!EN138:HF138)</f>
        <v>948</v>
      </c>
      <c r="L137" s="52">
        <f>SUM(ประชากรรายอายุ!EI138:FM138)</f>
        <v>808</v>
      </c>
      <c r="M137" s="52">
        <f>SUM(รวมเพศรายอายุ!AQ138:DD138)</f>
        <v>1550</v>
      </c>
      <c r="N137" s="52">
        <f>SUM(รวมเพศรายอายุ!BK138:DD138)</f>
        <v>551</v>
      </c>
      <c r="O137" s="53">
        <f>รวมเพศรายอายุ!CZ138+รวมเพศรายอายุ!CY138</f>
        <v>1</v>
      </c>
      <c r="P137" s="52">
        <f>SUM(รวมเพศรายอายุ!C138:DD138)</f>
        <v>3622</v>
      </c>
    </row>
    <row r="138" spans="1:16">
      <c r="A138" s="5"/>
      <c r="B138" s="45" t="s">
        <v>92</v>
      </c>
      <c r="C138" s="52">
        <f>รวมเพศรายอายุ!C139</f>
        <v>82</v>
      </c>
      <c r="D138" s="52">
        <f>SUM(รวมเพศรายอายุ!D139:G139)</f>
        <v>368</v>
      </c>
      <c r="E138" s="52">
        <f>SUM(รวมเพศรายอายุ!F139:H139)</f>
        <v>264</v>
      </c>
      <c r="F138" s="52">
        <f>SUM(รวมเพศรายอายุ!C139:H139)</f>
        <v>535</v>
      </c>
      <c r="G138" s="52">
        <f>รวมเพศรายอายุ!I139</f>
        <v>95</v>
      </c>
      <c r="H138" s="52">
        <f>SUM(รวมเพศรายอายุ!M139:AA139)</f>
        <v>1736</v>
      </c>
      <c r="I138" s="52">
        <f>SUM(รวมเพศรายอายุ!R139:DD139)</f>
        <v>5818</v>
      </c>
      <c r="J138" s="52">
        <f>SUM(ประชากรรายอายุ!AL139:DD139)</f>
        <v>1663</v>
      </c>
      <c r="K138" s="52">
        <f>SUM(ประชากรรายอายุ!EN139:HF139)</f>
        <v>1695</v>
      </c>
      <c r="L138" s="52">
        <f>SUM(ประชากรรายอายุ!EI139:FM139)</f>
        <v>1617</v>
      </c>
      <c r="M138" s="52">
        <f>SUM(รวมเพศรายอายุ!AQ139:DD139)</f>
        <v>2743</v>
      </c>
      <c r="N138" s="52">
        <f>SUM(รวมเพศรายอายุ!BK139:DD139)</f>
        <v>800</v>
      </c>
      <c r="O138" s="53">
        <f>รวมเพศรายอายุ!CZ139+รวมเพศรายอายุ!CY139</f>
        <v>0</v>
      </c>
      <c r="P138" s="52">
        <f>SUM(รวมเพศรายอายุ!C139:DD139)</f>
        <v>7278</v>
      </c>
    </row>
    <row r="139" spans="1:16">
      <c r="A139" s="5"/>
      <c r="B139" s="45" t="s">
        <v>93</v>
      </c>
      <c r="C139" s="52">
        <f>รวมเพศรายอายุ!C140</f>
        <v>97</v>
      </c>
      <c r="D139" s="52">
        <f>SUM(รวมเพศรายอายุ!D140:G140)</f>
        <v>327</v>
      </c>
      <c r="E139" s="52">
        <f>SUM(รวมเพศรายอายุ!F140:H140)</f>
        <v>249</v>
      </c>
      <c r="F139" s="52">
        <f>SUM(รวมเพศรายอายุ!C140:H140)</f>
        <v>509</v>
      </c>
      <c r="G139" s="52">
        <f>รวมเพศรายอายุ!I140</f>
        <v>89</v>
      </c>
      <c r="H139" s="52">
        <f>SUM(รวมเพศรายอายุ!M140:AA140)</f>
        <v>1453</v>
      </c>
      <c r="I139" s="52">
        <f>SUM(รวมเพศรายอายุ!R140:DD140)</f>
        <v>4886</v>
      </c>
      <c r="J139" s="52">
        <f>SUM(ประชากรรายอายุ!AL140:DD140)</f>
        <v>1439</v>
      </c>
      <c r="K139" s="52">
        <f>SUM(ประชากรรายอายุ!EN140:HF140)</f>
        <v>1423</v>
      </c>
      <c r="L139" s="52">
        <f>SUM(ประชากรรายอายุ!EI140:FM140)</f>
        <v>1335</v>
      </c>
      <c r="M139" s="52">
        <f>SUM(รวมเพศรายอายุ!AQ140:DD140)</f>
        <v>2333</v>
      </c>
      <c r="N139" s="52">
        <f>SUM(รวมเพศรายอายุ!BK140:DD140)</f>
        <v>720</v>
      </c>
      <c r="O139" s="53">
        <f>รวมเพศรายอายุ!CZ140+รวมเพศรายอายุ!CY140</f>
        <v>1</v>
      </c>
      <c r="P139" s="52">
        <f>SUM(รวมเพศรายอายุ!C140:DD140)</f>
        <v>6187</v>
      </c>
    </row>
    <row r="140" spans="1:16">
      <c r="A140" s="5"/>
      <c r="B140" s="45" t="s">
        <v>94</v>
      </c>
      <c r="C140" s="52">
        <f>รวมเพศรายอายุ!C141</f>
        <v>48</v>
      </c>
      <c r="D140" s="52">
        <f>SUM(รวมเพศรายอายุ!D141:G141)</f>
        <v>262</v>
      </c>
      <c r="E140" s="52">
        <f>SUM(รวมเพศรายอายุ!F141:H141)</f>
        <v>202</v>
      </c>
      <c r="F140" s="52">
        <f>SUM(รวมเพศรายอายุ!C141:H141)</f>
        <v>389</v>
      </c>
      <c r="G140" s="52">
        <f>รวมเพศรายอายุ!I141</f>
        <v>72</v>
      </c>
      <c r="H140" s="52">
        <f>SUM(รวมเพศรายอายุ!M141:AA141)</f>
        <v>1222</v>
      </c>
      <c r="I140" s="52">
        <f>SUM(รวมเพศรายอายุ!R141:DD141)</f>
        <v>4360</v>
      </c>
      <c r="J140" s="52">
        <f>SUM(ประชากรรายอายุ!AL141:DD141)</f>
        <v>1333</v>
      </c>
      <c r="K140" s="52">
        <f>SUM(ประชากรรายอายุ!EN141:HF141)</f>
        <v>1356</v>
      </c>
      <c r="L140" s="52">
        <f>SUM(ประชากรรายอายุ!EI141:FM141)</f>
        <v>1220</v>
      </c>
      <c r="M140" s="52">
        <f>SUM(รวมเพศรายอายุ!AQ141:DD141)</f>
        <v>2200</v>
      </c>
      <c r="N140" s="52">
        <f>SUM(รวมเพศรายอายุ!BK141:DD141)</f>
        <v>743</v>
      </c>
      <c r="O140" s="53">
        <f>รวมเพศรายอายุ!CZ141+รวมเพศรายอายุ!CY141</f>
        <v>1</v>
      </c>
      <c r="P140" s="52">
        <f>SUM(รวมเพศรายอายุ!C141:DD141)</f>
        <v>5425</v>
      </c>
    </row>
    <row r="141" spans="1:16">
      <c r="A141" s="5"/>
      <c r="B141" s="45" t="s">
        <v>95</v>
      </c>
      <c r="C141" s="52">
        <f>รวมเพศรายอายุ!C142</f>
        <v>55</v>
      </c>
      <c r="D141" s="52">
        <f>SUM(รวมเพศรายอายุ!D142:G142)</f>
        <v>268</v>
      </c>
      <c r="E141" s="52">
        <f>SUM(รวมเพศรายอายุ!F142:H142)</f>
        <v>212</v>
      </c>
      <c r="F141" s="52">
        <f>SUM(รวมเพศรายอายุ!C142:H142)</f>
        <v>389</v>
      </c>
      <c r="G141" s="52">
        <f>รวมเพศรายอายุ!I142</f>
        <v>58</v>
      </c>
      <c r="H141" s="52">
        <f>SUM(รวมเพศรายอายุ!M142:AA142)</f>
        <v>1262</v>
      </c>
      <c r="I141" s="52">
        <f>SUM(รวมเพศรายอายุ!R142:DD142)</f>
        <v>4468</v>
      </c>
      <c r="J141" s="52">
        <f>SUM(ประชากรรายอายุ!AL142:DD142)</f>
        <v>1364</v>
      </c>
      <c r="K141" s="52">
        <f>SUM(ประชากรรายอายุ!EN142:HF142)</f>
        <v>1403</v>
      </c>
      <c r="L141" s="52">
        <f>SUM(ประชากรรายอายุ!EI142:FM142)</f>
        <v>1290</v>
      </c>
      <c r="M141" s="52">
        <f>SUM(รวมเพศรายอายุ!AQ142:DD142)</f>
        <v>2265</v>
      </c>
      <c r="N141" s="52">
        <f>SUM(รวมเพศรายอายุ!BK142:DD142)</f>
        <v>705</v>
      </c>
      <c r="O141" s="53">
        <f>รวมเพศรายอายุ!CZ142+รวมเพศรายอายุ!CY142</f>
        <v>0</v>
      </c>
      <c r="P141" s="52">
        <f>SUM(รวมเพศรายอายุ!C142:DD142)</f>
        <v>5544</v>
      </c>
    </row>
    <row r="142" spans="1:16">
      <c r="A142" s="5"/>
      <c r="B142" s="45" t="s">
        <v>96</v>
      </c>
      <c r="C142" s="52">
        <f>รวมเพศรายอายุ!C143</f>
        <v>55</v>
      </c>
      <c r="D142" s="52">
        <f>SUM(รวมเพศรายอายุ!D143:G143)</f>
        <v>261</v>
      </c>
      <c r="E142" s="52">
        <f>SUM(รวมเพศรายอายุ!F143:H143)</f>
        <v>218</v>
      </c>
      <c r="F142" s="52">
        <f>SUM(รวมเพศรายอายุ!C143:H143)</f>
        <v>391</v>
      </c>
      <c r="G142" s="52">
        <f>รวมเพศรายอายุ!I143</f>
        <v>89</v>
      </c>
      <c r="H142" s="52">
        <f>SUM(รวมเพศรายอายุ!M143:AA143)</f>
        <v>1263</v>
      </c>
      <c r="I142" s="52">
        <f>SUM(รวมเพศรายอายุ!R143:DD143)</f>
        <v>4951</v>
      </c>
      <c r="J142" s="52">
        <f>SUM(ประชากรรายอายุ!AL143:DD143)</f>
        <v>1474</v>
      </c>
      <c r="K142" s="52">
        <f>SUM(ประชากรรายอายุ!EN143:HF143)</f>
        <v>1593</v>
      </c>
      <c r="L142" s="52">
        <f>SUM(ประชากรรายอายุ!EI143:FM143)</f>
        <v>1420</v>
      </c>
      <c r="M142" s="52">
        <f>SUM(รวมเพศรายอายุ!AQ143:DD143)</f>
        <v>2491</v>
      </c>
      <c r="N142" s="52">
        <f>SUM(รวมเพศรายอายุ!BK143:DD143)</f>
        <v>827</v>
      </c>
      <c r="O142" s="53">
        <f>รวมเพศรายอายุ!CZ143+รวมเพศรายอายุ!CY143</f>
        <v>1</v>
      </c>
      <c r="P142" s="52">
        <f>SUM(รวมเพศรายอายุ!C143:DD143)</f>
        <v>6071</v>
      </c>
    </row>
    <row r="143" spans="1:16">
      <c r="A143" s="5"/>
      <c r="B143" s="45" t="s">
        <v>97</v>
      </c>
      <c r="C143" s="52">
        <f>รวมเพศรายอายุ!C144</f>
        <v>64</v>
      </c>
      <c r="D143" s="52">
        <f>SUM(รวมเพศรายอายุ!D144:G144)</f>
        <v>323</v>
      </c>
      <c r="E143" s="52">
        <f>SUM(รวมเพศรายอายุ!F144:H144)</f>
        <v>245</v>
      </c>
      <c r="F143" s="52">
        <f>SUM(รวมเพศรายอายุ!C144:H144)</f>
        <v>466</v>
      </c>
      <c r="G143" s="52">
        <f>รวมเพศรายอายุ!I144</f>
        <v>87</v>
      </c>
      <c r="H143" s="52">
        <f>SUM(รวมเพศรายอายุ!M144:AA144)</f>
        <v>1391</v>
      </c>
      <c r="I143" s="52">
        <f>SUM(รวมเพศรายอายุ!R144:DD144)</f>
        <v>4690</v>
      </c>
      <c r="J143" s="52">
        <f>SUM(ประชากรรายอายุ!AL144:DD144)</f>
        <v>1378</v>
      </c>
      <c r="K143" s="52">
        <f>SUM(ประชากรรายอายุ!EN144:HF144)</f>
        <v>1412</v>
      </c>
      <c r="L143" s="52">
        <f>SUM(ประชากรรายอายุ!EI144:FM144)</f>
        <v>1280</v>
      </c>
      <c r="M143" s="52">
        <f>SUM(รวมเพศรายอายุ!AQ144:DD144)</f>
        <v>2278</v>
      </c>
      <c r="N143" s="52">
        <f>SUM(รวมเพศรายอายุ!BK144:DD144)</f>
        <v>709</v>
      </c>
      <c r="O143" s="53">
        <f>รวมเพศรายอายุ!CZ144+รวมเพศรายอายุ!CY144</f>
        <v>1</v>
      </c>
      <c r="P143" s="52">
        <f>SUM(รวมเพศรายอายุ!C144:DD144)</f>
        <v>5957</v>
      </c>
    </row>
    <row r="144" spans="1:16">
      <c r="A144" s="5"/>
      <c r="B144" s="45" t="s">
        <v>98</v>
      </c>
      <c r="C144" s="52">
        <f>รวมเพศรายอายุ!C145</f>
        <v>81</v>
      </c>
      <c r="D144" s="52">
        <f>SUM(รวมเพศรายอายุ!D145:G145)</f>
        <v>310</v>
      </c>
      <c r="E144" s="52">
        <f>SUM(รวมเพศรายอายุ!F145:H145)</f>
        <v>235</v>
      </c>
      <c r="F144" s="52">
        <f>SUM(รวมเพศรายอายุ!C145:H145)</f>
        <v>469</v>
      </c>
      <c r="G144" s="52">
        <f>รวมเพศรายอายุ!I145</f>
        <v>66</v>
      </c>
      <c r="H144" s="52">
        <f>SUM(รวมเพศรายอายุ!M145:AA145)</f>
        <v>1393</v>
      </c>
      <c r="I144" s="52">
        <f>SUM(รวมเพศรายอายุ!R145:DD145)</f>
        <v>5277</v>
      </c>
      <c r="J144" s="52">
        <f>SUM(ประชากรรายอายุ!AL145:DD145)</f>
        <v>1677</v>
      </c>
      <c r="K144" s="52">
        <f>SUM(ประชากรรายอายุ!EN145:HF145)</f>
        <v>1699</v>
      </c>
      <c r="L144" s="52">
        <f>SUM(ประชากรรายอายุ!EI145:FM145)</f>
        <v>1151</v>
      </c>
      <c r="M144" s="52">
        <f>SUM(รวมเพศรายอายุ!AQ145:DD145)</f>
        <v>2933</v>
      </c>
      <c r="N144" s="52">
        <f>SUM(รวมเพศรายอายุ!BK145:DD145)</f>
        <v>1536</v>
      </c>
      <c r="O144" s="53">
        <f>รวมเพศรายอายุ!CZ145+รวมเพศรายอายุ!CY145</f>
        <v>0</v>
      </c>
      <c r="P144" s="52">
        <f>SUM(รวมเพศรายอายุ!C145:DD145)</f>
        <v>6408</v>
      </c>
    </row>
    <row r="145" spans="1:16">
      <c r="A145" s="5"/>
      <c r="B145" s="45" t="s">
        <v>99</v>
      </c>
      <c r="C145" s="52">
        <f>รวมเพศรายอายุ!C146</f>
        <v>41</v>
      </c>
      <c r="D145" s="52">
        <f>SUM(รวมเพศรายอายุ!D146:G146)</f>
        <v>157</v>
      </c>
      <c r="E145" s="52">
        <f>SUM(รวมเพศรายอายุ!F146:H146)</f>
        <v>131</v>
      </c>
      <c r="F145" s="52">
        <f>SUM(รวมเพศรายอายุ!C146:H146)</f>
        <v>248</v>
      </c>
      <c r="G145" s="52">
        <f>รวมเพศรายอายุ!I146</f>
        <v>51</v>
      </c>
      <c r="H145" s="52">
        <f>SUM(รวมเพศรายอายุ!M146:AA146)</f>
        <v>696</v>
      </c>
      <c r="I145" s="52">
        <f>SUM(รวมเพศรายอายุ!R146:DD146)</f>
        <v>2442</v>
      </c>
      <c r="J145" s="52">
        <f>SUM(ประชากรรายอายุ!AL146:DD146)</f>
        <v>737</v>
      </c>
      <c r="K145" s="52">
        <f>SUM(ประชากรรายอายุ!EN146:HF146)</f>
        <v>716</v>
      </c>
      <c r="L145" s="52">
        <f>SUM(ประชากรรายอายุ!EI146:FM146)</f>
        <v>661</v>
      </c>
      <c r="M145" s="52">
        <f>SUM(รวมเพศรายอายุ!AQ146:DD146)</f>
        <v>1150</v>
      </c>
      <c r="N145" s="52">
        <f>SUM(รวมเพศรายอายุ!BK146:DD146)</f>
        <v>373</v>
      </c>
      <c r="O145" s="53">
        <f>รวมเพศรายอายุ!CZ146+รวมเพศรายอายุ!CY146</f>
        <v>0</v>
      </c>
      <c r="P145" s="52">
        <f>SUM(รวมเพศรายอายุ!C146:DD146)</f>
        <v>3110</v>
      </c>
    </row>
    <row r="146" spans="1:16">
      <c r="A146" s="5"/>
      <c r="B146" s="45" t="s">
        <v>100</v>
      </c>
      <c r="C146" s="52">
        <f>รวมเพศรายอายุ!C147</f>
        <v>109</v>
      </c>
      <c r="D146" s="52">
        <f>SUM(รวมเพศรายอายุ!D147:G147)</f>
        <v>419</v>
      </c>
      <c r="E146" s="52">
        <f>SUM(รวมเพศรายอายุ!F147:H147)</f>
        <v>312</v>
      </c>
      <c r="F146" s="52">
        <f>SUM(รวมเพศรายอายุ!C147:H147)</f>
        <v>623</v>
      </c>
      <c r="G146" s="52">
        <f>รวมเพศรายอายุ!I147</f>
        <v>107</v>
      </c>
      <c r="H146" s="52">
        <f>SUM(รวมเพศรายอายุ!M147:AA147)</f>
        <v>1949</v>
      </c>
      <c r="I146" s="52">
        <f>SUM(รวมเพศรายอายุ!R147:DD147)</f>
        <v>6732</v>
      </c>
      <c r="J146" s="52">
        <f>SUM(ประชากรรายอายุ!AL147:DD147)</f>
        <v>1976</v>
      </c>
      <c r="K146" s="52">
        <f>SUM(ประชากรรายอายุ!EN147:HF147)</f>
        <v>1995</v>
      </c>
      <c r="L146" s="52">
        <f>SUM(ประชากรรายอายุ!EI147:FM147)</f>
        <v>1854</v>
      </c>
      <c r="M146" s="52">
        <f>SUM(รวมเพศรายอายุ!AQ147:DD147)</f>
        <v>3222</v>
      </c>
      <c r="N146" s="52">
        <f>SUM(รวมเพศรายอายุ!BK147:DD147)</f>
        <v>1024</v>
      </c>
      <c r="O146" s="53">
        <f>รวมเพศรายอายุ!CZ147+รวมเพศรายอายุ!CY147</f>
        <v>0</v>
      </c>
      <c r="P146" s="52">
        <f>SUM(รวมเพศรายอายุ!C147:DD147)</f>
        <v>8422</v>
      </c>
    </row>
    <row r="147" spans="1:16">
      <c r="A147" s="5"/>
      <c r="B147" s="45" t="s">
        <v>101</v>
      </c>
      <c r="C147" s="52">
        <f>รวมเพศรายอายุ!C148</f>
        <v>60</v>
      </c>
      <c r="D147" s="52">
        <f>SUM(รวมเพศรายอายุ!D148:G148)</f>
        <v>262</v>
      </c>
      <c r="E147" s="52">
        <f>SUM(รวมเพศรายอายุ!F148:H148)</f>
        <v>198</v>
      </c>
      <c r="F147" s="52">
        <f>SUM(รวมเพศรายอายุ!C148:H148)</f>
        <v>390</v>
      </c>
      <c r="G147" s="52">
        <f>รวมเพศรายอายุ!I148</f>
        <v>75</v>
      </c>
      <c r="H147" s="52">
        <f>SUM(รวมเพศรายอายุ!M148:AA148)</f>
        <v>1361</v>
      </c>
      <c r="I147" s="52">
        <f>SUM(รวมเพศรายอายุ!R148:DD148)</f>
        <v>4661</v>
      </c>
      <c r="J147" s="52">
        <f>SUM(ประชากรรายอายุ!AL148:DD148)</f>
        <v>1407</v>
      </c>
      <c r="K147" s="52">
        <f>SUM(ประชากรรายอายุ!EN148:HF148)</f>
        <v>1471</v>
      </c>
      <c r="L147" s="52">
        <f>SUM(ประชากรรายอายุ!EI148:FM148)</f>
        <v>1340</v>
      </c>
      <c r="M147" s="52">
        <f>SUM(รวมเพศรายอายุ!AQ148:DD148)</f>
        <v>2380</v>
      </c>
      <c r="N147" s="52">
        <f>SUM(รวมเพศรายอายุ!BK148:DD148)</f>
        <v>726</v>
      </c>
      <c r="O147" s="53">
        <f>รวมเพศรายอายุ!CZ148+รวมเพศรายอายุ!CY148</f>
        <v>0</v>
      </c>
      <c r="P147" s="52">
        <f>SUM(รวมเพศรายอายุ!C148:DD148)</f>
        <v>5814</v>
      </c>
    </row>
    <row r="148" spans="1:16">
      <c r="A148" s="5"/>
      <c r="B148" s="45" t="s">
        <v>102</v>
      </c>
      <c r="C148" s="52">
        <f>รวมเพศรายอายุ!C149</f>
        <v>39</v>
      </c>
      <c r="D148" s="52">
        <f>SUM(รวมเพศรายอายุ!D149:G149)</f>
        <v>148</v>
      </c>
      <c r="E148" s="52">
        <f>SUM(รวมเพศรายอายุ!F149:H149)</f>
        <v>113</v>
      </c>
      <c r="F148" s="52">
        <f>SUM(รวมเพศรายอายุ!C149:H149)</f>
        <v>222</v>
      </c>
      <c r="G148" s="52">
        <f>รวมเพศรายอายุ!I149</f>
        <v>38</v>
      </c>
      <c r="H148" s="52">
        <f>SUM(รวมเพศรายอายุ!M149:AA149)</f>
        <v>707</v>
      </c>
      <c r="I148" s="52">
        <f>SUM(รวมเพศรายอายุ!R149:DD149)</f>
        <v>2914</v>
      </c>
      <c r="J148" s="52">
        <f>SUM(ประชากรรายอายุ!AL149:DD149)</f>
        <v>943</v>
      </c>
      <c r="K148" s="52">
        <f>SUM(ประชากรรายอายุ!EN149:HF149)</f>
        <v>963</v>
      </c>
      <c r="L148" s="52">
        <f>SUM(ประชากรรายอายุ!EI149:FM149)</f>
        <v>791</v>
      </c>
      <c r="M148" s="52">
        <f>SUM(รวมเพศรายอายุ!AQ149:DD149)</f>
        <v>1603</v>
      </c>
      <c r="N148" s="52">
        <f>SUM(รวมเพศรายอายุ!BK149:DD149)</f>
        <v>534</v>
      </c>
      <c r="O148" s="53">
        <f>รวมเพศรายอายุ!CZ149+รวมเพศรายอายุ!CY149</f>
        <v>2</v>
      </c>
      <c r="P148" s="52">
        <f>SUM(รวมเพศรายอายุ!C149:DD149)</f>
        <v>3473</v>
      </c>
    </row>
    <row r="149" spans="1:16">
      <c r="A149" s="5"/>
      <c r="B149" s="45" t="s">
        <v>103</v>
      </c>
      <c r="C149" s="52">
        <f>รวมเพศรายอายุ!C150</f>
        <v>47</v>
      </c>
      <c r="D149" s="52">
        <f>SUM(รวมเพศรายอายุ!D150:G150)</f>
        <v>193</v>
      </c>
      <c r="E149" s="52">
        <f>SUM(รวมเพศรายอายุ!F150:H150)</f>
        <v>161</v>
      </c>
      <c r="F149" s="52">
        <f>SUM(รวมเพศรายอายุ!C150:H150)</f>
        <v>302</v>
      </c>
      <c r="G149" s="52">
        <f>รวมเพศรายอายุ!I150</f>
        <v>42</v>
      </c>
      <c r="H149" s="52">
        <f>SUM(รวมเพศรายอายุ!M150:AA150)</f>
        <v>1078</v>
      </c>
      <c r="I149" s="52">
        <f>SUM(รวมเพศรายอายุ!R150:DD150)</f>
        <v>4107</v>
      </c>
      <c r="J149" s="52">
        <f>SUM(ประชากรรายอายุ!AL150:DD150)</f>
        <v>1309</v>
      </c>
      <c r="K149" s="52">
        <f>SUM(ประชากรรายอายุ!EN150:HF150)</f>
        <v>1436</v>
      </c>
      <c r="L149" s="52">
        <f>SUM(ประชากรรายอายุ!EI150:FM150)</f>
        <v>1179</v>
      </c>
      <c r="M149" s="52">
        <f>SUM(รวมเพศรายอายุ!AQ150:DD150)</f>
        <v>2314</v>
      </c>
      <c r="N149" s="52">
        <f>SUM(รวมเพศรายอายุ!BK150:DD150)</f>
        <v>761</v>
      </c>
      <c r="O149" s="53">
        <f>รวมเพศรายอายุ!CZ150+รวมเพศรายอายุ!CY150</f>
        <v>2</v>
      </c>
      <c r="P149" s="52">
        <f>SUM(รวมเพศรายอายุ!C150:DD150)</f>
        <v>4955</v>
      </c>
    </row>
    <row r="150" spans="1:16">
      <c r="A150" s="5"/>
      <c r="B150" s="45" t="s">
        <v>104</v>
      </c>
      <c r="C150" s="52">
        <f>รวมเพศรายอายุ!C151</f>
        <v>44</v>
      </c>
      <c r="D150" s="52">
        <f>SUM(รวมเพศรายอายุ!D151:G151)</f>
        <v>184</v>
      </c>
      <c r="E150" s="52">
        <f>SUM(รวมเพศรายอายุ!F151:H151)</f>
        <v>129</v>
      </c>
      <c r="F150" s="52">
        <f>SUM(รวมเพศรายอายุ!C151:H151)</f>
        <v>260</v>
      </c>
      <c r="G150" s="52">
        <f>รวมเพศรายอายุ!I151</f>
        <v>39</v>
      </c>
      <c r="H150" s="52">
        <f>SUM(รวมเพศรายอายุ!M151:AA151)</f>
        <v>815</v>
      </c>
      <c r="I150" s="52">
        <f>SUM(รวมเพศรายอายุ!R151:DD151)</f>
        <v>2956</v>
      </c>
      <c r="J150" s="52">
        <f>SUM(ประชากรรายอายุ!AL151:DD151)</f>
        <v>863</v>
      </c>
      <c r="K150" s="52">
        <f>SUM(ประชากรรายอายุ!EN151:HF151)</f>
        <v>866</v>
      </c>
      <c r="L150" s="52">
        <f>SUM(ประชากรรายอายุ!EI151:FM151)</f>
        <v>827</v>
      </c>
      <c r="M150" s="52">
        <f>SUM(รวมเพศรายอายุ!AQ151:DD151)</f>
        <v>1403</v>
      </c>
      <c r="N150" s="52">
        <f>SUM(รวมเพศรายอายุ!BK151:DD151)</f>
        <v>440</v>
      </c>
      <c r="O150" s="53">
        <f>รวมเพศรายอายุ!CZ151+รวมเพศรายอายุ!CY151</f>
        <v>0</v>
      </c>
      <c r="P150" s="52">
        <f>SUM(รวมเพศรายอายุ!C151:DD151)</f>
        <v>3663</v>
      </c>
    </row>
    <row r="151" spans="1:16">
      <c r="A151" s="5"/>
      <c r="B151" s="45" t="s">
        <v>105</v>
      </c>
      <c r="C151" s="52">
        <f>รวมเพศรายอายุ!C152</f>
        <v>70</v>
      </c>
      <c r="D151" s="52">
        <f>SUM(รวมเพศรายอายุ!D152:G152)</f>
        <v>232</v>
      </c>
      <c r="E151" s="52">
        <f>SUM(รวมเพศรายอายุ!F152:H152)</f>
        <v>184</v>
      </c>
      <c r="F151" s="52">
        <f>SUM(รวมเพศรายอายุ!C152:H152)</f>
        <v>369</v>
      </c>
      <c r="G151" s="52">
        <f>รวมเพศรายอายุ!I152</f>
        <v>58</v>
      </c>
      <c r="H151" s="52">
        <f>SUM(รวมเพศรายอายุ!M152:AA152)</f>
        <v>1114</v>
      </c>
      <c r="I151" s="52">
        <f>SUM(รวมเพศรายอายุ!R152:DD152)</f>
        <v>3446</v>
      </c>
      <c r="J151" s="52">
        <f>SUM(ประชากรรายอายุ!AL152:DD152)</f>
        <v>1009</v>
      </c>
      <c r="K151" s="52">
        <f>SUM(ประชากรรายอายุ!EN152:HF152)</f>
        <v>1056</v>
      </c>
      <c r="L151" s="52">
        <f>SUM(ประชากรรายอายุ!EI152:FM152)</f>
        <v>945</v>
      </c>
      <c r="M151" s="52">
        <f>SUM(รวมเพศรายอายุ!AQ152:DD152)</f>
        <v>1634</v>
      </c>
      <c r="N151" s="52">
        <f>SUM(รวมเพศรายอายุ!BK152:DD152)</f>
        <v>482</v>
      </c>
      <c r="O151" s="53">
        <f>รวมเพศรายอายุ!CZ152+รวมเพศรายอายุ!CY152</f>
        <v>2</v>
      </c>
      <c r="P151" s="52">
        <f>SUM(รวมเพศรายอายุ!C152:DD152)</f>
        <v>4430</v>
      </c>
    </row>
    <row r="152" spans="1:16">
      <c r="A152" s="5"/>
      <c r="B152" s="45" t="s">
        <v>106</v>
      </c>
      <c r="C152" s="52">
        <f>รวมเพศรายอายุ!C153</f>
        <v>43</v>
      </c>
      <c r="D152" s="52">
        <f>SUM(รวมเพศรายอายุ!D153:G153)</f>
        <v>237</v>
      </c>
      <c r="E152" s="52">
        <f>SUM(รวมเพศรายอายุ!F153:H153)</f>
        <v>175</v>
      </c>
      <c r="F152" s="52">
        <f>SUM(รวมเพศรายอายุ!C153:H153)</f>
        <v>334</v>
      </c>
      <c r="G152" s="52">
        <f>รวมเพศรายอายุ!I153</f>
        <v>43</v>
      </c>
      <c r="H152" s="52">
        <f>SUM(รวมเพศรายอายุ!M153:AA153)</f>
        <v>897</v>
      </c>
      <c r="I152" s="52">
        <f>SUM(รวมเพศรายอายุ!R153:DD153)</f>
        <v>2755</v>
      </c>
      <c r="J152" s="52">
        <f>SUM(ประชากรรายอายุ!AL153:DD153)</f>
        <v>752</v>
      </c>
      <c r="K152" s="52">
        <f>SUM(ประชากรรายอายุ!EN153:HF153)</f>
        <v>734</v>
      </c>
      <c r="L152" s="52">
        <f>SUM(ประชากรรายอายุ!EI153:FM153)</f>
        <v>736</v>
      </c>
      <c r="M152" s="52">
        <f>SUM(รวมเพศรายอายุ!AQ153:DD153)</f>
        <v>1195</v>
      </c>
      <c r="N152" s="52">
        <f>SUM(รวมเพศรายอายุ!BK153:DD153)</f>
        <v>342</v>
      </c>
      <c r="O152" s="53">
        <f>รวมเพศรายอายุ!CZ153+รวมเพศรายอายุ!CY153</f>
        <v>0</v>
      </c>
      <c r="P152" s="52">
        <f>SUM(รวมเพศรายอายุ!C153:DD153)</f>
        <v>3569</v>
      </c>
    </row>
    <row r="153" spans="1:16">
      <c r="A153" s="5"/>
      <c r="B153" s="45" t="s">
        <v>107</v>
      </c>
      <c r="C153" s="52">
        <f>รวมเพศรายอายุ!C154</f>
        <v>74</v>
      </c>
      <c r="D153" s="52">
        <f>SUM(รวมเพศรายอายุ!D154:G154)</f>
        <v>318</v>
      </c>
      <c r="E153" s="52">
        <f>SUM(รวมเพศรายอายุ!F154:H154)</f>
        <v>228</v>
      </c>
      <c r="F153" s="52">
        <f>SUM(รวมเพศรายอายุ!C154:H154)</f>
        <v>462</v>
      </c>
      <c r="G153" s="52">
        <f>รวมเพศรายอายุ!I154</f>
        <v>80</v>
      </c>
      <c r="H153" s="52">
        <f>SUM(รวมเพศรายอายุ!M154:AA154)</f>
        <v>1346</v>
      </c>
      <c r="I153" s="52">
        <f>SUM(รวมเพศรายอายุ!R154:DD154)</f>
        <v>4321</v>
      </c>
      <c r="J153" s="52">
        <f>SUM(ประชากรรายอายุ!AL154:DD154)</f>
        <v>1228</v>
      </c>
      <c r="K153" s="52">
        <f>SUM(ประชากรรายอายุ!EN154:HF154)</f>
        <v>1230</v>
      </c>
      <c r="L153" s="52">
        <f>SUM(ประชากรรายอายุ!EI154:FM154)</f>
        <v>1188</v>
      </c>
      <c r="M153" s="52">
        <f>SUM(รวมเพศรายอายุ!AQ154:DD154)</f>
        <v>1999</v>
      </c>
      <c r="N153" s="52">
        <f>SUM(รวมเพศรายอายุ!BK154:DD154)</f>
        <v>606</v>
      </c>
      <c r="O153" s="53">
        <f>รวมเพศรายอายุ!CZ154+รวมเพศรายอายุ!CY154</f>
        <v>4</v>
      </c>
      <c r="P153" s="52">
        <f>SUM(รวมเพศรายอายุ!C154:DD154)</f>
        <v>5547</v>
      </c>
    </row>
    <row r="154" spans="1:16">
      <c r="A154" s="12"/>
      <c r="B154" s="45" t="s">
        <v>108</v>
      </c>
      <c r="C154" s="52">
        <f>รวมเพศรายอายุ!C155</f>
        <v>48</v>
      </c>
      <c r="D154" s="52">
        <f>SUM(รวมเพศรายอายุ!D155:G155)</f>
        <v>165</v>
      </c>
      <c r="E154" s="52">
        <f>SUM(รวมเพศรายอายุ!F155:H155)</f>
        <v>107</v>
      </c>
      <c r="F154" s="52">
        <f>SUM(รวมเพศรายอายุ!C155:H155)</f>
        <v>249</v>
      </c>
      <c r="G154" s="52">
        <f>รวมเพศรายอายุ!I155</f>
        <v>41</v>
      </c>
      <c r="H154" s="52">
        <f>SUM(รวมเพศรายอายุ!M155:AA155)</f>
        <v>839</v>
      </c>
      <c r="I154" s="52">
        <f>SUM(รวมเพศรายอายุ!R155:DD155)</f>
        <v>2814</v>
      </c>
      <c r="J154" s="52">
        <f>SUM(ประชากรรายอายุ!AL155:DD155)</f>
        <v>802</v>
      </c>
      <c r="K154" s="52">
        <f>SUM(ประชากรรายอายุ!EN155:HF155)</f>
        <v>840</v>
      </c>
      <c r="L154" s="52">
        <f>SUM(ประชากรรายอายุ!EI155:FM155)</f>
        <v>744</v>
      </c>
      <c r="M154" s="52">
        <f>SUM(รวมเพศรายอายุ!AQ155:DD155)</f>
        <v>1350</v>
      </c>
      <c r="N154" s="52">
        <f>SUM(รวมเพศรายอายุ!BK155:DD155)</f>
        <v>419</v>
      </c>
      <c r="O154" s="53">
        <f>รวมเพศรายอายุ!CZ155+รวมเพศรายอายุ!CY155</f>
        <v>0</v>
      </c>
      <c r="P154" s="52">
        <f>SUM(รวมเพศรายอายุ!C155:DD155)</f>
        <v>3450</v>
      </c>
    </row>
    <row r="155" spans="1:16">
      <c r="A155" s="12"/>
      <c r="B155" s="45" t="s">
        <v>109</v>
      </c>
      <c r="C155" s="52">
        <f>รวมเพศรายอายุ!C156</f>
        <v>30</v>
      </c>
      <c r="D155" s="52">
        <f>SUM(รวมเพศรายอายุ!D156:G156)</f>
        <v>116</v>
      </c>
      <c r="E155" s="52">
        <f>SUM(รวมเพศรายอายุ!F156:H156)</f>
        <v>95</v>
      </c>
      <c r="F155" s="52">
        <f>SUM(รวมเพศรายอายุ!C156:H156)</f>
        <v>184</v>
      </c>
      <c r="G155" s="52">
        <f>รวมเพศรายอายุ!I156</f>
        <v>26</v>
      </c>
      <c r="H155" s="52">
        <f>SUM(รวมเพศรายอายุ!M156:AA156)</f>
        <v>677</v>
      </c>
      <c r="I155" s="52">
        <f>SUM(รวมเพศรายอายุ!R156:DD156)</f>
        <v>2333</v>
      </c>
      <c r="J155" s="52">
        <f>SUM(ประชากรรายอายุ!AL156:DD156)</f>
        <v>680</v>
      </c>
      <c r="K155" s="52">
        <f>SUM(ประชากรรายอายุ!EN156:HF156)</f>
        <v>741</v>
      </c>
      <c r="L155" s="52">
        <f>SUM(ประชากรรายอายุ!EI156:FM156)</f>
        <v>662</v>
      </c>
      <c r="M155" s="52">
        <f>SUM(รวมเพศรายอายุ!AQ156:DD156)</f>
        <v>1171</v>
      </c>
      <c r="N155" s="52">
        <f>SUM(รวมเพศรายอายุ!BK156:DD156)</f>
        <v>362</v>
      </c>
      <c r="O155" s="53">
        <f>รวมเพศรายอายุ!CZ156+รวมเพศรายอายุ!CY156</f>
        <v>0</v>
      </c>
      <c r="P155" s="52">
        <f>SUM(รวมเพศรายอายุ!C156:DD156)</f>
        <v>2859</v>
      </c>
    </row>
    <row r="156" spans="1:16">
      <c r="A156" s="12"/>
      <c r="B156" s="50" t="s">
        <v>110</v>
      </c>
      <c r="C156" s="63">
        <f>รวมเพศรายอายุ!C157</f>
        <v>59</v>
      </c>
      <c r="D156" s="63">
        <f>SUM(รวมเพศรายอายุ!D157:G157)</f>
        <v>237</v>
      </c>
      <c r="E156" s="63">
        <f>SUM(รวมเพศรายอายุ!F157:H157)</f>
        <v>183</v>
      </c>
      <c r="F156" s="63">
        <f>SUM(รวมเพศรายอายุ!C157:H157)</f>
        <v>348</v>
      </c>
      <c r="G156" s="63">
        <f>รวมเพศรายอายุ!I157</f>
        <v>69</v>
      </c>
      <c r="H156" s="63">
        <f>SUM(รวมเพศรายอายุ!M157:AA157)</f>
        <v>1160</v>
      </c>
      <c r="I156" s="63">
        <f>SUM(รวมเพศรายอายุ!R157:DD157)</f>
        <v>4477</v>
      </c>
      <c r="J156" s="63">
        <f>SUM(ประชากรรายอายุ!AL157:DD157)</f>
        <v>1357</v>
      </c>
      <c r="K156" s="63">
        <f>SUM(ประชากรรายอายุ!EN157:HF157)</f>
        <v>1463</v>
      </c>
      <c r="L156" s="63">
        <f>SUM(ประชากรรายอายุ!EI157:FM157)</f>
        <v>1266</v>
      </c>
      <c r="M156" s="63">
        <f>SUM(รวมเพศรายอายุ!AQ157:DD157)</f>
        <v>2332</v>
      </c>
      <c r="N156" s="63">
        <f>SUM(รวมเพศรายอายุ!BK157:DD157)</f>
        <v>789</v>
      </c>
      <c r="O156" s="64">
        <f>รวมเพศรายอายุ!CZ157+รวมเพศรายอายุ!CY157</f>
        <v>1</v>
      </c>
      <c r="P156" s="63">
        <f>SUM(รวมเพศรายอายุ!C157:DD157)</f>
        <v>5444</v>
      </c>
    </row>
    <row r="157" spans="1:16">
      <c r="A157" s="5"/>
      <c r="B157" s="45" t="s">
        <v>364</v>
      </c>
      <c r="C157" s="52">
        <f>รวมเพศรายอายุ!C158</f>
        <v>46</v>
      </c>
      <c r="D157" s="52">
        <f>SUM(รวมเพศรายอายุ!D158:G158)</f>
        <v>189</v>
      </c>
      <c r="E157" s="52">
        <f>SUM(รวมเพศรายอายุ!F158:H158)</f>
        <v>146</v>
      </c>
      <c r="F157" s="52">
        <f>SUM(รวมเพศรายอายุ!C158:H158)</f>
        <v>274</v>
      </c>
      <c r="G157" s="52">
        <f>รวมเพศรายอายุ!I158</f>
        <v>57</v>
      </c>
      <c r="H157" s="52">
        <f>SUM(รวมเพศรายอายุ!M158:AA158)</f>
        <v>902</v>
      </c>
      <c r="I157" s="52">
        <f>SUM(รวมเพศรายอายุ!R158:DD158)</f>
        <v>3616</v>
      </c>
      <c r="J157" s="52">
        <f>SUM(ประชากรรายอายุ!AL158:DD158)</f>
        <v>1104</v>
      </c>
      <c r="K157" s="52">
        <f>SUM(ประชากรรายอายุ!EN158:HF158)</f>
        <v>1185</v>
      </c>
      <c r="L157" s="52">
        <f>SUM(ประชากรรายอายุ!EI158:FM158)</f>
        <v>1027</v>
      </c>
      <c r="M157" s="52">
        <f>SUM(รวมเพศรายอายุ!AQ158:DD158)</f>
        <v>1892</v>
      </c>
      <c r="N157" s="52">
        <f>SUM(รวมเพศรายอายุ!BK158:DD158)</f>
        <v>658</v>
      </c>
      <c r="O157" s="53">
        <f>รวมเพศรายอายุ!CZ158+รวมเพศรายอายุ!CY158</f>
        <v>1</v>
      </c>
      <c r="P157" s="52">
        <f>SUM(รวมเพศรายอายุ!C158:DD158)</f>
        <v>4393</v>
      </c>
    </row>
    <row r="158" spans="1:16">
      <c r="A158" s="19"/>
      <c r="B158" s="49" t="s">
        <v>363</v>
      </c>
      <c r="C158" s="52">
        <f>รวมเพศรายอายุ!C159</f>
        <v>13</v>
      </c>
      <c r="D158" s="52">
        <f>SUM(รวมเพศรายอายุ!D159:G159)</f>
        <v>48</v>
      </c>
      <c r="E158" s="52">
        <f>SUM(รวมเพศรายอายุ!F159:H159)</f>
        <v>37</v>
      </c>
      <c r="F158" s="52">
        <f>SUM(รวมเพศรายอายุ!C159:H159)</f>
        <v>74</v>
      </c>
      <c r="G158" s="52">
        <f>รวมเพศรายอายุ!I159</f>
        <v>12</v>
      </c>
      <c r="H158" s="52">
        <f>SUM(รวมเพศรายอายุ!M159:AA159)</f>
        <v>258</v>
      </c>
      <c r="I158" s="52">
        <f>SUM(รวมเพศรายอายุ!R159:DD159)</f>
        <v>861</v>
      </c>
      <c r="J158" s="52">
        <f>SUM(ประชากรรายอายุ!AL159:DD159)</f>
        <v>253</v>
      </c>
      <c r="K158" s="52">
        <f>SUM(ประชากรรายอายุ!EN159:HF159)</f>
        <v>278</v>
      </c>
      <c r="L158" s="52">
        <f>SUM(ประชากรรายอายุ!EI159:FM159)</f>
        <v>239</v>
      </c>
      <c r="M158" s="52">
        <f>SUM(รวมเพศรายอายุ!AQ159:DD159)</f>
        <v>440</v>
      </c>
      <c r="N158" s="52">
        <f>SUM(รวมเพศรายอายุ!BK159:DD159)</f>
        <v>131</v>
      </c>
      <c r="O158" s="53">
        <f>รวมเพศรายอายุ!CZ159+รวมเพศรายอายุ!CY159</f>
        <v>0</v>
      </c>
      <c r="P158" s="52">
        <f>SUM(รวมเพศรายอายุ!C159:DD159)</f>
        <v>1051</v>
      </c>
    </row>
    <row r="159" spans="1:16">
      <c r="A159" s="17">
        <v>11</v>
      </c>
      <c r="B159" s="48" t="s">
        <v>111</v>
      </c>
      <c r="C159" s="56">
        <f>รวมเพศรายอายุ!C160</f>
        <v>501</v>
      </c>
      <c r="D159" s="56">
        <f>SUM(รวมเพศรายอายุ!D160:G160)</f>
        <v>2051</v>
      </c>
      <c r="E159" s="56">
        <f>SUM(รวมเพศรายอายุ!F160:H160)</f>
        <v>1596</v>
      </c>
      <c r="F159" s="56">
        <f>SUM(รวมเพศรายอายุ!C160:H160)</f>
        <v>3072</v>
      </c>
      <c r="G159" s="56">
        <f>รวมเพศรายอายุ!I160</f>
        <v>510</v>
      </c>
      <c r="H159" s="56">
        <f>SUM(รวมเพศรายอายุ!M160:AA160)</f>
        <v>9330</v>
      </c>
      <c r="I159" s="56">
        <f>SUM(รวมเพศรายอายุ!R160:DD160)</f>
        <v>32776</v>
      </c>
      <c r="J159" s="56">
        <f>SUM(ประชากรรายอายุ!AL160:DD160)</f>
        <v>9656</v>
      </c>
      <c r="K159" s="56">
        <f>SUM(ประชากรรายอายุ!EN160:HF160)</f>
        <v>9840</v>
      </c>
      <c r="L159" s="56">
        <f>SUM(ประชากรรายอายุ!EI160:FM160)</f>
        <v>8904</v>
      </c>
      <c r="M159" s="56">
        <f>SUM(รวมเพศรายอายุ!AQ160:DD160)</f>
        <v>15915</v>
      </c>
      <c r="N159" s="56">
        <f>SUM(รวมเพศรายอายุ!BK160:DD160)</f>
        <v>5190</v>
      </c>
      <c r="O159" s="57">
        <f>รวมเพศรายอายุ!CZ160+รวมเพศรายอายุ!CY160</f>
        <v>3</v>
      </c>
      <c r="P159" s="56">
        <f>SUM(รวมเพศรายอายุ!C160:DD160)</f>
        <v>40879</v>
      </c>
    </row>
    <row r="160" spans="1:16">
      <c r="A160" s="12"/>
      <c r="B160" s="46" t="s">
        <v>112</v>
      </c>
      <c r="C160" s="54">
        <f>รวมเพศรายอายุ!C161</f>
        <v>110</v>
      </c>
      <c r="D160" s="54">
        <f>SUM(รวมเพศรายอายุ!D161:G161)</f>
        <v>462</v>
      </c>
      <c r="E160" s="54">
        <f>SUM(รวมเพศรายอายุ!F161:H161)</f>
        <v>354</v>
      </c>
      <c r="F160" s="54">
        <f>SUM(รวมเพศรายอายุ!C161:H161)</f>
        <v>678</v>
      </c>
      <c r="G160" s="54">
        <f>รวมเพศรายอายุ!I161</f>
        <v>116</v>
      </c>
      <c r="H160" s="54">
        <f>SUM(รวมเพศรายอายุ!M161:AA161)</f>
        <v>2099</v>
      </c>
      <c r="I160" s="54">
        <f>SUM(รวมเพศรายอายุ!R161:DD161)</f>
        <v>8036</v>
      </c>
      <c r="J160" s="54">
        <f>SUM(ประชากรรายอายุ!AL161:DD161)</f>
        <v>2503</v>
      </c>
      <c r="K160" s="54">
        <f>SUM(ประชากรรายอายุ!EN161:HF161)</f>
        <v>2481</v>
      </c>
      <c r="L160" s="54">
        <f>SUM(ประชากรรายอายุ!EI161:FM161)</f>
        <v>2046</v>
      </c>
      <c r="M160" s="54">
        <f>SUM(รวมเพศรายอายุ!AQ161:DD161)</f>
        <v>4165</v>
      </c>
      <c r="N160" s="54">
        <f>SUM(รวมเพศรายอายุ!BK161:DD161)</f>
        <v>1614</v>
      </c>
      <c r="O160" s="55">
        <f>รวมเพศรายอายุ!CZ161+รวมเพศรายอายุ!CY161</f>
        <v>1</v>
      </c>
      <c r="P160" s="54">
        <f>SUM(รวมเพศรายอายุ!C161:DD161)</f>
        <v>9827</v>
      </c>
    </row>
    <row r="161" spans="1:16">
      <c r="A161" s="5"/>
      <c r="B161" s="45" t="s">
        <v>365</v>
      </c>
      <c r="C161" s="52">
        <f>รวมเพศรายอายุ!C162</f>
        <v>66</v>
      </c>
      <c r="D161" s="52">
        <f>SUM(รวมเพศรายอายุ!D162:G162)</f>
        <v>272</v>
      </c>
      <c r="E161" s="52">
        <f>SUM(รวมเพศรายอายุ!F162:H162)</f>
        <v>204</v>
      </c>
      <c r="F161" s="52">
        <f>SUM(รวมเพศรายอายุ!C162:H162)</f>
        <v>394</v>
      </c>
      <c r="G161" s="52">
        <f>รวมเพศรายอายุ!I162</f>
        <v>74</v>
      </c>
      <c r="H161" s="52">
        <f>SUM(รวมเพศรายอายุ!M162:AA162)</f>
        <v>1239</v>
      </c>
      <c r="I161" s="52">
        <f>SUM(รวมเพศรายอายุ!R162:DD162)</f>
        <v>4620</v>
      </c>
      <c r="J161" s="52">
        <f>SUM(ประชากรรายอายุ!AL162:DD162)</f>
        <v>1441</v>
      </c>
      <c r="K161" s="52">
        <f>SUM(ประชากรรายอายุ!EN162:HF162)</f>
        <v>1434</v>
      </c>
      <c r="L161" s="52">
        <f>SUM(ประชากรรายอายุ!EI162:FM162)</f>
        <v>1118</v>
      </c>
      <c r="M161" s="52">
        <f>SUM(รวมเพศรายอายุ!AQ162:DD162)</f>
        <v>2401</v>
      </c>
      <c r="N161" s="52">
        <f>SUM(รวมเพศรายอายุ!BK162:DD162)</f>
        <v>1042</v>
      </c>
      <c r="O161" s="53">
        <f>รวมเพศรายอายุ!CZ162+รวมเพศรายอายุ!CY162</f>
        <v>0</v>
      </c>
      <c r="P161" s="52">
        <f>SUM(รวมเพศรายอายุ!C162:DD162)</f>
        <v>5709</v>
      </c>
    </row>
    <row r="162" spans="1:16">
      <c r="A162" s="12"/>
      <c r="B162" s="44" t="s">
        <v>366</v>
      </c>
      <c r="C162" s="52">
        <f>รวมเพศรายอายุ!C163</f>
        <v>44</v>
      </c>
      <c r="D162" s="52">
        <f>SUM(รวมเพศรายอายุ!D163:G163)</f>
        <v>190</v>
      </c>
      <c r="E162" s="52">
        <f>SUM(รวมเพศรายอายุ!F163:H163)</f>
        <v>150</v>
      </c>
      <c r="F162" s="52">
        <f>SUM(รวมเพศรายอายุ!C163:H163)</f>
        <v>284</v>
      </c>
      <c r="G162" s="52">
        <f>รวมเพศรายอายุ!I163</f>
        <v>42</v>
      </c>
      <c r="H162" s="52">
        <f>SUM(รวมเพศรายอายุ!M163:AA163)</f>
        <v>860</v>
      </c>
      <c r="I162" s="52">
        <f>SUM(รวมเพศรายอายุ!R163:DD163)</f>
        <v>3416</v>
      </c>
      <c r="J162" s="52">
        <f>SUM(ประชากรรายอายุ!AL163:DD163)</f>
        <v>1062</v>
      </c>
      <c r="K162" s="52">
        <f>SUM(ประชากรรายอายุ!EN163:HF163)</f>
        <v>1047</v>
      </c>
      <c r="L162" s="52">
        <f>SUM(ประชากรรายอายุ!EI163:FM163)</f>
        <v>928</v>
      </c>
      <c r="M162" s="52">
        <f>SUM(รวมเพศรายอายุ!AQ163:DD163)</f>
        <v>1764</v>
      </c>
      <c r="N162" s="52">
        <f>SUM(รวมเพศรายอายุ!BK163:DD163)</f>
        <v>572</v>
      </c>
      <c r="O162" s="53">
        <f>รวมเพศรายอายุ!CZ163+รวมเพศรายอายุ!CY163</f>
        <v>1</v>
      </c>
      <c r="P162" s="52">
        <f>SUM(รวมเพศรายอายุ!C163:DD163)</f>
        <v>4118</v>
      </c>
    </row>
    <row r="163" spans="1:16">
      <c r="A163" s="5"/>
      <c r="B163" s="45" t="s">
        <v>113</v>
      </c>
      <c r="C163" s="52">
        <f>รวมเพศรายอายุ!C164</f>
        <v>136</v>
      </c>
      <c r="D163" s="52">
        <f>SUM(รวมเพศรายอายุ!D164:G164)</f>
        <v>540</v>
      </c>
      <c r="E163" s="52">
        <f>SUM(รวมเพศรายอายุ!F164:H164)</f>
        <v>416</v>
      </c>
      <c r="F163" s="52">
        <f>SUM(รวมเพศรายอายุ!C164:H164)</f>
        <v>793</v>
      </c>
      <c r="G163" s="52">
        <f>รวมเพศรายอายุ!I164</f>
        <v>105</v>
      </c>
      <c r="H163" s="52">
        <f>SUM(รวมเพศรายอายุ!M164:AA164)</f>
        <v>2401</v>
      </c>
      <c r="I163" s="52">
        <f>SUM(รวมเพศรายอายุ!R164:DD164)</f>
        <v>8494</v>
      </c>
      <c r="J163" s="52">
        <f>SUM(ประชากรรายอายุ!AL164:DD164)</f>
        <v>2516</v>
      </c>
      <c r="K163" s="52">
        <f>SUM(ประชากรรายอายุ!EN164:HF164)</f>
        <v>2573</v>
      </c>
      <c r="L163" s="52">
        <f>SUM(ประชากรรายอายุ!EI164:FM164)</f>
        <v>2354</v>
      </c>
      <c r="M163" s="52">
        <f>SUM(รวมเพศรายอายุ!AQ164:DD164)</f>
        <v>4179</v>
      </c>
      <c r="N163" s="52">
        <f>SUM(รวมเพศรายอายุ!BK164:DD164)</f>
        <v>1276</v>
      </c>
      <c r="O163" s="53">
        <f>รวมเพศรายอายุ!CZ164+รวมเพศรายอายุ!CY164</f>
        <v>1</v>
      </c>
      <c r="P163" s="52">
        <f>SUM(รวมเพศรายอายุ!C164:DD164)</f>
        <v>10555</v>
      </c>
    </row>
    <row r="164" spans="1:16">
      <c r="A164" s="5"/>
      <c r="B164" s="45" t="s">
        <v>114</v>
      </c>
      <c r="C164" s="52">
        <f>รวมเพศรายอายุ!C165</f>
        <v>86</v>
      </c>
      <c r="D164" s="52">
        <f>SUM(รวมเพศรายอายุ!D165:G165)</f>
        <v>411</v>
      </c>
      <c r="E164" s="52">
        <f>SUM(รวมเพศรายอายุ!F165:H165)</f>
        <v>311</v>
      </c>
      <c r="F164" s="52">
        <f>SUM(รวมเพศรายอายุ!C165:H165)</f>
        <v>599</v>
      </c>
      <c r="G164" s="52">
        <f>รวมเพศรายอายุ!I165</f>
        <v>108</v>
      </c>
      <c r="H164" s="52">
        <f>SUM(รวมเพศรายอายุ!M165:AA165)</f>
        <v>1868</v>
      </c>
      <c r="I164" s="52">
        <f>SUM(รวมเพศรายอายุ!R165:DD165)</f>
        <v>5999</v>
      </c>
      <c r="J164" s="52">
        <f>SUM(ประชากรรายอายุ!AL165:DD165)</f>
        <v>1690</v>
      </c>
      <c r="K164" s="52">
        <f>SUM(ประชากรรายอายุ!EN165:HF165)</f>
        <v>1706</v>
      </c>
      <c r="L164" s="52">
        <f>SUM(ประชากรรายอายุ!EI165:FM165)</f>
        <v>1649</v>
      </c>
      <c r="M164" s="52">
        <f>SUM(รวมเพศรายอายุ!AQ165:DD165)</f>
        <v>2657</v>
      </c>
      <c r="N164" s="52">
        <f>SUM(รวมเพศรายอายุ!BK165:DD165)</f>
        <v>808</v>
      </c>
      <c r="O164" s="53">
        <f>รวมเพศรายอายุ!CZ165+รวมเพศรายอายุ!CY165</f>
        <v>0</v>
      </c>
      <c r="P164" s="52">
        <f>SUM(รวมเพศรายอายุ!C165:DD165)</f>
        <v>7651</v>
      </c>
    </row>
    <row r="165" spans="1:16">
      <c r="A165" s="5"/>
      <c r="B165" s="45" t="s">
        <v>115</v>
      </c>
      <c r="C165" s="52">
        <f>รวมเพศรายอายุ!C166</f>
        <v>75</v>
      </c>
      <c r="D165" s="52">
        <f>SUM(รวมเพศรายอายุ!D166:G166)</f>
        <v>245</v>
      </c>
      <c r="E165" s="52">
        <f>SUM(รวมเพศรายอายุ!F166:H166)</f>
        <v>205</v>
      </c>
      <c r="F165" s="52">
        <f>SUM(รวมเพศรายอายุ!C166:H166)</f>
        <v>402</v>
      </c>
      <c r="G165" s="52">
        <f>รวมเพศรายอายุ!I166</f>
        <v>82</v>
      </c>
      <c r="H165" s="52">
        <f>SUM(รวมเพศรายอายุ!M166:AA166)</f>
        <v>1211</v>
      </c>
      <c r="I165" s="52">
        <f>SUM(รวมเพศรายอายุ!R166:DD166)</f>
        <v>4272</v>
      </c>
      <c r="J165" s="52">
        <f>SUM(ประชากรรายอายุ!AL166:DD166)</f>
        <v>1245</v>
      </c>
      <c r="K165" s="52">
        <f>SUM(ประชากรรายอายุ!EN166:HF166)</f>
        <v>1367</v>
      </c>
      <c r="L165" s="52">
        <f>SUM(ประชากรรายอายุ!EI166:FM166)</f>
        <v>1233</v>
      </c>
      <c r="M165" s="52">
        <f>SUM(รวมเพศรายอายุ!AQ166:DD166)</f>
        <v>2169</v>
      </c>
      <c r="N165" s="52">
        <f>SUM(รวมเพศรายอายุ!BK166:DD166)</f>
        <v>689</v>
      </c>
      <c r="O165" s="53">
        <f>รวมเพศรายอายุ!CZ166+รวมเพศรายอายุ!CY166</f>
        <v>1</v>
      </c>
      <c r="P165" s="52">
        <f>SUM(รวมเพศรายอายุ!C166:DD166)</f>
        <v>5351</v>
      </c>
    </row>
    <row r="166" spans="1:16">
      <c r="A166" s="15"/>
      <c r="B166" s="47" t="s">
        <v>116</v>
      </c>
      <c r="C166" s="52">
        <f>รวมเพศรายอายุ!C167</f>
        <v>94</v>
      </c>
      <c r="D166" s="52">
        <f>SUM(รวมเพศรายอายุ!D167:G167)</f>
        <v>393</v>
      </c>
      <c r="E166" s="52">
        <f>SUM(รวมเพศรายอายุ!F167:H167)</f>
        <v>310</v>
      </c>
      <c r="F166" s="52">
        <f>SUM(รวมเพศรายอายุ!C167:H167)</f>
        <v>600</v>
      </c>
      <c r="G166" s="52">
        <f>รวมเพศรายอายุ!I167</f>
        <v>99</v>
      </c>
      <c r="H166" s="52">
        <f>SUM(รวมเพศรายอายุ!M167:AA167)</f>
        <v>1751</v>
      </c>
      <c r="I166" s="52">
        <f>SUM(รวมเพศรายอายุ!R167:DD167)</f>
        <v>5975</v>
      </c>
      <c r="J166" s="52">
        <f>SUM(ประชากรรายอายุ!AL167:DD167)</f>
        <v>1702</v>
      </c>
      <c r="K166" s="52">
        <f>SUM(ประชากรรายอายุ!EN167:HF167)</f>
        <v>1713</v>
      </c>
      <c r="L166" s="52">
        <f>SUM(ประชากรรายอายุ!EI167:FM167)</f>
        <v>1622</v>
      </c>
      <c r="M166" s="52">
        <f>SUM(รวมเพศรายอายุ!AQ167:DD167)</f>
        <v>2745</v>
      </c>
      <c r="N166" s="52">
        <f>SUM(รวมเพศรายอายุ!BK167:DD167)</f>
        <v>803</v>
      </c>
      <c r="O166" s="53">
        <f>รวมเพศรายอายุ!CZ167+รวมเพศรายอายุ!CY167</f>
        <v>0</v>
      </c>
      <c r="P166" s="52">
        <f>SUM(รวมเพศรายอายุ!C167:DD167)</f>
        <v>7495</v>
      </c>
    </row>
    <row r="167" spans="1:16">
      <c r="A167" s="17">
        <v>12</v>
      </c>
      <c r="B167" s="48" t="s">
        <v>117</v>
      </c>
      <c r="C167" s="56">
        <f>รวมเพศรายอายุ!C168</f>
        <v>916</v>
      </c>
      <c r="D167" s="56">
        <f>SUM(รวมเพศรายอายุ!D168:G168)</f>
        <v>3674</v>
      </c>
      <c r="E167" s="56">
        <f>SUM(รวมเพศรายอายุ!F168:H168)</f>
        <v>2875</v>
      </c>
      <c r="F167" s="56">
        <f>SUM(รวมเพศรายอายุ!C168:H168)</f>
        <v>5621</v>
      </c>
      <c r="G167" s="56">
        <f>รวมเพศรายอายุ!I168</f>
        <v>950</v>
      </c>
      <c r="H167" s="56">
        <f>SUM(รวมเพศรายอายุ!M168:AA168)</f>
        <v>18449</v>
      </c>
      <c r="I167" s="56">
        <f>SUM(รวมเพศรายอายุ!R168:DD168)</f>
        <v>68973</v>
      </c>
      <c r="J167" s="56">
        <f>SUM(ประชากรรายอายุ!AL168:DD168)</f>
        <v>21207</v>
      </c>
      <c r="K167" s="56">
        <f>SUM(ประชากรรายอายุ!EN168:HF168)</f>
        <v>22236</v>
      </c>
      <c r="L167" s="56">
        <f>SUM(ประชากรรายอายุ!EI168:FM168)</f>
        <v>19609</v>
      </c>
      <c r="M167" s="56">
        <f>SUM(รวมเพศรายอายุ!AQ168:DD168)</f>
        <v>36239</v>
      </c>
      <c r="N167" s="56">
        <f>SUM(รวมเพศรายอายุ!BK168:DD168)</f>
        <v>11701</v>
      </c>
      <c r="O167" s="57">
        <f>รวมเพศรายอายุ!CZ168+รวมเพศรายอายุ!CY168</f>
        <v>7</v>
      </c>
      <c r="P167" s="56">
        <f>SUM(รวมเพศรายอายุ!C168:DD168)</f>
        <v>84245</v>
      </c>
    </row>
    <row r="168" spans="1:16">
      <c r="A168" s="12"/>
      <c r="B168" s="50" t="s">
        <v>118</v>
      </c>
      <c r="C168" s="63">
        <f>รวมเพศรายอายุ!C169</f>
        <v>102</v>
      </c>
      <c r="D168" s="63">
        <f>SUM(รวมเพศรายอายุ!D169:G169)</f>
        <v>378</v>
      </c>
      <c r="E168" s="63">
        <f>SUM(รวมเพศรายอายุ!F169:H169)</f>
        <v>314</v>
      </c>
      <c r="F168" s="63">
        <f>SUM(รวมเพศรายอายุ!C169:H169)</f>
        <v>601</v>
      </c>
      <c r="G168" s="63">
        <f>รวมเพศรายอายุ!I169</f>
        <v>116</v>
      </c>
      <c r="H168" s="63">
        <f>SUM(รวมเพศรายอายุ!M169:AA169)</f>
        <v>2153</v>
      </c>
      <c r="I168" s="63">
        <f>SUM(รวมเพศรายอายุ!R169:DD169)</f>
        <v>8238</v>
      </c>
      <c r="J168" s="63">
        <f>SUM(ประชากรรายอายุ!AL169:DD169)</f>
        <v>2642</v>
      </c>
      <c r="K168" s="63">
        <f>SUM(ประชากรรายอายุ!EN169:HF169)</f>
        <v>2692</v>
      </c>
      <c r="L168" s="63">
        <f>SUM(ประชากรรายอายุ!EI169:FM169)</f>
        <v>2269</v>
      </c>
      <c r="M168" s="63">
        <f>SUM(รวมเพศรายอายุ!AQ169:DD169)</f>
        <v>4544</v>
      </c>
      <c r="N168" s="63">
        <f>SUM(รวมเพศรายอายุ!BK169:DD169)</f>
        <v>1600</v>
      </c>
      <c r="O168" s="64">
        <f>รวมเพศรายอายุ!CZ169+รวมเพศรายอายุ!CY169</f>
        <v>1</v>
      </c>
      <c r="P168" s="63">
        <f>SUM(รวมเพศรายอายุ!C169:DD169)</f>
        <v>9936</v>
      </c>
    </row>
    <row r="169" spans="1:16">
      <c r="A169" s="5"/>
      <c r="B169" s="45" t="s">
        <v>367</v>
      </c>
      <c r="C169" s="52">
        <f>รวมเพศรายอายุ!C170</f>
        <v>72</v>
      </c>
      <c r="D169" s="52">
        <f>SUM(รวมเพศรายอายุ!D170:G170)</f>
        <v>259</v>
      </c>
      <c r="E169" s="52">
        <f>SUM(รวมเพศรายอายุ!F170:H170)</f>
        <v>216</v>
      </c>
      <c r="F169" s="52">
        <f>SUM(รวมเพศรายอายุ!C170:H170)</f>
        <v>415</v>
      </c>
      <c r="G169" s="52">
        <f>รวมเพศรายอายุ!I170</f>
        <v>82</v>
      </c>
      <c r="H169" s="52">
        <f>SUM(รวมเพศรายอายุ!M170:AA170)</f>
        <v>1432</v>
      </c>
      <c r="I169" s="52">
        <f>SUM(รวมเพศรายอายุ!R170:DD170)</f>
        <v>5349</v>
      </c>
      <c r="J169" s="52">
        <f>SUM(ประชากรรายอายุ!AL170:DD170)</f>
        <v>1771</v>
      </c>
      <c r="K169" s="52">
        <f>SUM(ประชากรรายอายุ!EN170:HF170)</f>
        <v>1672</v>
      </c>
      <c r="L169" s="52">
        <f>SUM(ประชากรรายอายุ!EI170:FM170)</f>
        <v>1427</v>
      </c>
      <c r="M169" s="52">
        <f>SUM(รวมเพศรายอายุ!AQ170:DD170)</f>
        <v>2923</v>
      </c>
      <c r="N169" s="52">
        <f>SUM(รวมเพศรายอายุ!BK170:DD170)</f>
        <v>1083</v>
      </c>
      <c r="O169" s="53">
        <f>รวมเพศรายอายุ!CZ170+รวมเพศรายอายุ!CY170</f>
        <v>0</v>
      </c>
      <c r="P169" s="52">
        <f>SUM(รวมเพศรายอายุ!C170:DD170)</f>
        <v>6523</v>
      </c>
    </row>
    <row r="170" spans="1:16">
      <c r="A170" s="12"/>
      <c r="B170" s="44" t="s">
        <v>368</v>
      </c>
      <c r="C170" s="52">
        <f>รวมเพศรายอายุ!C171</f>
        <v>30</v>
      </c>
      <c r="D170" s="52">
        <f>SUM(รวมเพศรายอายุ!D171:G171)</f>
        <v>119</v>
      </c>
      <c r="E170" s="52">
        <f>SUM(รวมเพศรายอายุ!F171:H171)</f>
        <v>98</v>
      </c>
      <c r="F170" s="52">
        <f>SUM(รวมเพศรายอายุ!C171:H171)</f>
        <v>186</v>
      </c>
      <c r="G170" s="52">
        <f>รวมเพศรายอายุ!I171</f>
        <v>34</v>
      </c>
      <c r="H170" s="52">
        <f>SUM(รวมเพศรายอายุ!M171:AA171)</f>
        <v>721</v>
      </c>
      <c r="I170" s="52">
        <f>SUM(รวมเพศรายอายุ!R171:DD171)</f>
        <v>2889</v>
      </c>
      <c r="J170" s="52">
        <f>SUM(ประชากรรายอายุ!AL171:DD171)</f>
        <v>871</v>
      </c>
      <c r="K170" s="52">
        <f>SUM(ประชากรรายอายุ!EN171:HF171)</f>
        <v>1020</v>
      </c>
      <c r="L170" s="52">
        <f>SUM(ประชากรรายอายุ!EI171:FM171)</f>
        <v>842</v>
      </c>
      <c r="M170" s="52">
        <f>SUM(รวมเพศรายอายุ!AQ171:DD171)</f>
        <v>1621</v>
      </c>
      <c r="N170" s="52">
        <f>SUM(รวมเพศรายอายุ!BK171:DD171)</f>
        <v>517</v>
      </c>
      <c r="O170" s="53">
        <f>รวมเพศรายอายุ!CZ171+รวมเพศรายอายุ!CY171</f>
        <v>1</v>
      </c>
      <c r="P170" s="52">
        <f>SUM(รวมเพศรายอายุ!C171:DD171)</f>
        <v>3413</v>
      </c>
    </row>
    <row r="171" spans="1:16">
      <c r="A171" s="5"/>
      <c r="B171" s="45" t="s">
        <v>119</v>
      </c>
      <c r="C171" s="52">
        <f>รวมเพศรายอายุ!C172</f>
        <v>46</v>
      </c>
      <c r="D171" s="52">
        <f>SUM(รวมเพศรายอายุ!D172:G172)</f>
        <v>218</v>
      </c>
      <c r="E171" s="52">
        <f>SUM(รวมเพศรายอายุ!F172:H172)</f>
        <v>162</v>
      </c>
      <c r="F171" s="52">
        <f>SUM(รวมเพศรายอายุ!C172:H172)</f>
        <v>312</v>
      </c>
      <c r="G171" s="52">
        <f>รวมเพศรายอายุ!I172</f>
        <v>76</v>
      </c>
      <c r="H171" s="52">
        <f>SUM(รวมเพศรายอายุ!M172:AA172)</f>
        <v>1136</v>
      </c>
      <c r="I171" s="52">
        <f>SUM(รวมเพศรายอายุ!R172:DD172)</f>
        <v>4682</v>
      </c>
      <c r="J171" s="52">
        <f>SUM(ประชากรรายอายุ!AL172:DD172)</f>
        <v>1465</v>
      </c>
      <c r="K171" s="52">
        <f>SUM(ประชากรรายอายุ!EN172:HF172)</f>
        <v>1593</v>
      </c>
      <c r="L171" s="52">
        <f>SUM(ประชากรรายอายุ!EI172:FM172)</f>
        <v>1382</v>
      </c>
      <c r="M171" s="52">
        <f>SUM(รวมเพศรายอายุ!AQ172:DD172)</f>
        <v>2570</v>
      </c>
      <c r="N171" s="52">
        <f>SUM(รวมเพศรายอายุ!BK172:DD172)</f>
        <v>840</v>
      </c>
      <c r="O171" s="53">
        <f>รวมเพศรายอายุ!CZ172+รวมเพศรายอายุ!CY172</f>
        <v>1</v>
      </c>
      <c r="P171" s="52">
        <f>SUM(รวมเพศรายอายุ!C172:DD172)</f>
        <v>5638</v>
      </c>
    </row>
    <row r="172" spans="1:16">
      <c r="A172" s="5"/>
      <c r="B172" s="45" t="s">
        <v>120</v>
      </c>
      <c r="C172" s="52">
        <f>รวมเพศรายอายุ!C173</f>
        <v>56</v>
      </c>
      <c r="D172" s="52">
        <f>SUM(รวมเพศรายอายุ!D173:G173)</f>
        <v>266</v>
      </c>
      <c r="E172" s="52">
        <f>SUM(รวมเพศรายอายุ!F173:H173)</f>
        <v>183</v>
      </c>
      <c r="F172" s="52">
        <f>SUM(รวมเพศรายอายุ!C173:H173)</f>
        <v>379</v>
      </c>
      <c r="G172" s="52">
        <f>รวมเพศรายอายุ!I173</f>
        <v>62</v>
      </c>
      <c r="H172" s="52">
        <f>SUM(รวมเพศรายอายุ!M173:AA173)</f>
        <v>1267</v>
      </c>
      <c r="I172" s="52">
        <f>SUM(รวมเพศรายอายุ!R173:DD173)</f>
        <v>4841</v>
      </c>
      <c r="J172" s="52">
        <f>SUM(ประชากรรายอายุ!AL173:DD173)</f>
        <v>1407</v>
      </c>
      <c r="K172" s="52">
        <f>SUM(ประชากรรายอายุ!EN173:HF173)</f>
        <v>1559</v>
      </c>
      <c r="L172" s="52">
        <f>SUM(ประชากรรายอายุ!EI173:FM173)</f>
        <v>1470</v>
      </c>
      <c r="M172" s="52">
        <f>SUM(รวมเพศรายอายุ!AQ173:DD173)</f>
        <v>2359</v>
      </c>
      <c r="N172" s="52">
        <f>SUM(รวมเพศรายอายุ!BK173:DD173)</f>
        <v>712</v>
      </c>
      <c r="O172" s="53">
        <f>รวมเพศรายอายุ!CZ173+รวมเพศรายอายุ!CY173</f>
        <v>0</v>
      </c>
      <c r="P172" s="52">
        <f>SUM(รวมเพศรายอายุ!C173:DD173)</f>
        <v>5894</v>
      </c>
    </row>
    <row r="173" spans="1:16">
      <c r="A173" s="5"/>
      <c r="B173" s="45" t="s">
        <v>121</v>
      </c>
      <c r="C173" s="52">
        <f>รวมเพศรายอายุ!C174</f>
        <v>45</v>
      </c>
      <c r="D173" s="52">
        <f>SUM(รวมเพศรายอายุ!D174:G174)</f>
        <v>229</v>
      </c>
      <c r="E173" s="52">
        <f>SUM(รวมเพศรายอายุ!F174:H174)</f>
        <v>166</v>
      </c>
      <c r="F173" s="52">
        <f>SUM(รวมเพศรายอายุ!C174:H174)</f>
        <v>328</v>
      </c>
      <c r="G173" s="52">
        <f>รวมเพศรายอายุ!I174</f>
        <v>53</v>
      </c>
      <c r="H173" s="52">
        <f>SUM(รวมเพศรายอายุ!M174:AA174)</f>
        <v>1010</v>
      </c>
      <c r="I173" s="52">
        <f>SUM(รวมเพศรายอายุ!R174:DD174)</f>
        <v>3854</v>
      </c>
      <c r="J173" s="52">
        <f>SUM(ประชากรรายอายุ!AL174:DD174)</f>
        <v>1107</v>
      </c>
      <c r="K173" s="52">
        <f>SUM(ประชากรรายอายุ!EN174:HF174)</f>
        <v>1246</v>
      </c>
      <c r="L173" s="52">
        <f>SUM(ประชากรรายอายุ!EI174:FM174)</f>
        <v>1144</v>
      </c>
      <c r="M173" s="52">
        <f>SUM(รวมเพศรายอายุ!AQ174:DD174)</f>
        <v>1953</v>
      </c>
      <c r="N173" s="52">
        <f>SUM(รวมเพศรายอายุ!BK174:DD174)</f>
        <v>600</v>
      </c>
      <c r="O173" s="53">
        <f>รวมเพศรายอายุ!CZ174+รวมเพศรายอายุ!CY174</f>
        <v>1</v>
      </c>
      <c r="P173" s="52">
        <f>SUM(รวมเพศรายอายุ!C174:DD174)</f>
        <v>4772</v>
      </c>
    </row>
    <row r="174" spans="1:16">
      <c r="A174" s="5"/>
      <c r="B174" s="45" t="s">
        <v>122</v>
      </c>
      <c r="C174" s="52">
        <f>รวมเพศรายอายุ!C175</f>
        <v>81</v>
      </c>
      <c r="D174" s="52">
        <f>SUM(รวมเพศรายอายุ!D175:G175)</f>
        <v>316</v>
      </c>
      <c r="E174" s="52">
        <f>SUM(รวมเพศรายอายุ!F175:H175)</f>
        <v>240</v>
      </c>
      <c r="F174" s="52">
        <f>SUM(รวมเพศรายอายุ!C175:H175)</f>
        <v>487</v>
      </c>
      <c r="G174" s="52">
        <f>รวมเพศรายอายุ!I175</f>
        <v>73</v>
      </c>
      <c r="H174" s="52">
        <f>SUM(รวมเพศรายอายุ!M175:AA175)</f>
        <v>1697</v>
      </c>
      <c r="I174" s="52">
        <f>SUM(รวมเพศรายอายุ!R175:DD175)</f>
        <v>6417</v>
      </c>
      <c r="J174" s="52">
        <f>SUM(ประชากรรายอายุ!AL175:DD175)</f>
        <v>1940</v>
      </c>
      <c r="K174" s="52">
        <f>SUM(ประชากรรายอายุ!EN175:HF175)</f>
        <v>2140</v>
      </c>
      <c r="L174" s="52">
        <f>SUM(ประชากรรายอายุ!EI175:FM175)</f>
        <v>1832</v>
      </c>
      <c r="M174" s="52">
        <f>SUM(รวมเพศรายอายุ!AQ175:DD175)</f>
        <v>3417</v>
      </c>
      <c r="N174" s="52">
        <f>SUM(รวมเพศรายอายุ!BK175:DD175)</f>
        <v>1142</v>
      </c>
      <c r="O174" s="53">
        <f>รวมเพศรายอายุ!CZ175+รวมเพศรายอายุ!CY175</f>
        <v>0</v>
      </c>
      <c r="P174" s="52">
        <f>SUM(รวมเพศรายอายุ!C175:DD175)</f>
        <v>7759</v>
      </c>
    </row>
    <row r="175" spans="1:16">
      <c r="A175" s="5"/>
      <c r="B175" s="45" t="s">
        <v>123</v>
      </c>
      <c r="C175" s="52">
        <f>รวมเพศรายอายุ!C176</f>
        <v>80</v>
      </c>
      <c r="D175" s="52">
        <f>SUM(รวมเพศรายอายุ!D176:G176)</f>
        <v>323</v>
      </c>
      <c r="E175" s="52">
        <f>SUM(รวมเพศรายอายุ!F176:H176)</f>
        <v>259</v>
      </c>
      <c r="F175" s="52">
        <f>SUM(รวมเพศรายอายุ!C176:H176)</f>
        <v>503</v>
      </c>
      <c r="G175" s="52">
        <f>รวมเพศรายอายุ!I176</f>
        <v>83</v>
      </c>
      <c r="H175" s="52">
        <f>SUM(รวมเพศรายอายุ!M176:AA176)</f>
        <v>1685</v>
      </c>
      <c r="I175" s="52">
        <f>SUM(รวมเพศรายอายุ!R176:DD176)</f>
        <v>6412</v>
      </c>
      <c r="J175" s="52">
        <f>SUM(ประชากรรายอายุ!AL176:DD176)</f>
        <v>2014</v>
      </c>
      <c r="K175" s="52">
        <f>SUM(ประชากรรายอายุ!EN176:HF176)</f>
        <v>2044</v>
      </c>
      <c r="L175" s="52">
        <f>SUM(ประชากรรายอายุ!EI176:FM176)</f>
        <v>1838</v>
      </c>
      <c r="M175" s="52">
        <f>SUM(รวมเพศรายอายุ!AQ176:DD176)</f>
        <v>3323</v>
      </c>
      <c r="N175" s="52">
        <f>SUM(รวมเพศรายอายุ!BK176:DD176)</f>
        <v>1106</v>
      </c>
      <c r="O175" s="53">
        <f>รวมเพศรายอายุ!CZ176+รวมเพศรายอายุ!CY176</f>
        <v>2</v>
      </c>
      <c r="P175" s="52">
        <f>SUM(รวมเพศรายอายุ!C176:DD176)</f>
        <v>7837</v>
      </c>
    </row>
    <row r="176" spans="1:16">
      <c r="A176" s="5"/>
      <c r="B176" s="45" t="s">
        <v>124</v>
      </c>
      <c r="C176" s="52">
        <f>รวมเพศรายอายุ!C177</f>
        <v>80</v>
      </c>
      <c r="D176" s="52">
        <f>SUM(รวมเพศรายอายุ!D177:G177)</f>
        <v>321</v>
      </c>
      <c r="E176" s="52">
        <f>SUM(รวมเพศรายอายุ!F177:H177)</f>
        <v>232</v>
      </c>
      <c r="F176" s="52">
        <f>SUM(รวมเพศรายอายุ!C177:H177)</f>
        <v>476</v>
      </c>
      <c r="G176" s="52">
        <f>รวมเพศรายอายุ!I177</f>
        <v>68</v>
      </c>
      <c r="H176" s="52">
        <f>SUM(รวมเพศรายอายุ!M177:AA177)</f>
        <v>1530</v>
      </c>
      <c r="I176" s="52">
        <f>SUM(รวมเพศรายอายุ!R177:DD177)</f>
        <v>5384</v>
      </c>
      <c r="J176" s="52">
        <f>SUM(ประชากรรายอายุ!AL177:DD177)</f>
        <v>1642</v>
      </c>
      <c r="K176" s="52">
        <f>SUM(ประชากรรายอายุ!EN177:HF177)</f>
        <v>1704</v>
      </c>
      <c r="L176" s="52">
        <f>SUM(ประชากรรายอายุ!EI177:FM177)</f>
        <v>1502</v>
      </c>
      <c r="M176" s="52">
        <f>SUM(รวมเพศรายอายุ!AQ177:DD177)</f>
        <v>2794</v>
      </c>
      <c r="N176" s="52">
        <f>SUM(รวมเพศรายอายุ!BK177:DD177)</f>
        <v>886</v>
      </c>
      <c r="O176" s="53">
        <f>รวมเพศรายอายุ!CZ177+รวมเพศรายอายุ!CY177</f>
        <v>0</v>
      </c>
      <c r="P176" s="52">
        <f>SUM(รวมเพศรายอายุ!C177:DD177)</f>
        <v>6638</v>
      </c>
    </row>
    <row r="177" spans="1:16">
      <c r="A177" s="5"/>
      <c r="B177" s="45" t="s">
        <v>125</v>
      </c>
      <c r="C177" s="52">
        <f>รวมเพศรายอายุ!C178</f>
        <v>41</v>
      </c>
      <c r="D177" s="52">
        <f>SUM(รวมเพศรายอายุ!D178:G178)</f>
        <v>167</v>
      </c>
      <c r="E177" s="52">
        <f>SUM(รวมเพศรายอายุ!F178:H178)</f>
        <v>143</v>
      </c>
      <c r="F177" s="52">
        <f>SUM(รวมเพศรายอายุ!C178:H178)</f>
        <v>260</v>
      </c>
      <c r="G177" s="52">
        <f>รวมเพศรายอายุ!I178</f>
        <v>40</v>
      </c>
      <c r="H177" s="52">
        <f>SUM(รวมเพศรายอายุ!M178:AA178)</f>
        <v>839</v>
      </c>
      <c r="I177" s="52">
        <f>SUM(รวมเพศรายอายุ!R178:DD178)</f>
        <v>2861</v>
      </c>
      <c r="J177" s="52">
        <f>SUM(ประชากรรายอายุ!AL178:DD178)</f>
        <v>827</v>
      </c>
      <c r="K177" s="52">
        <f>SUM(ประชากรรายอายุ!EN178:HF178)</f>
        <v>891</v>
      </c>
      <c r="L177" s="52">
        <f>SUM(ประชากรรายอายุ!EI178:FM178)</f>
        <v>811</v>
      </c>
      <c r="M177" s="52">
        <f>SUM(รวมเพศรายอายุ!AQ178:DD178)</f>
        <v>1386</v>
      </c>
      <c r="N177" s="52">
        <f>SUM(รวมเพศรายอายุ!BK178:DD178)</f>
        <v>447</v>
      </c>
      <c r="O177" s="53">
        <f>รวมเพศรายอายุ!CZ178+รวมเพศรายอายุ!CY178</f>
        <v>0</v>
      </c>
      <c r="P177" s="52">
        <f>SUM(รวมเพศรายอายุ!C178:DD178)</f>
        <v>3585</v>
      </c>
    </row>
    <row r="178" spans="1:16">
      <c r="A178" s="5"/>
      <c r="B178" s="45" t="s">
        <v>45</v>
      </c>
      <c r="C178" s="52">
        <f>รวมเพศรายอายุ!C179</f>
        <v>117</v>
      </c>
      <c r="D178" s="52">
        <f>SUM(รวมเพศรายอายุ!D179:G179)</f>
        <v>341</v>
      </c>
      <c r="E178" s="52">
        <f>SUM(รวมเพศรายอายุ!F179:H179)</f>
        <v>267</v>
      </c>
      <c r="F178" s="52">
        <f>SUM(รวมเพศรายอายุ!C179:H179)</f>
        <v>558</v>
      </c>
      <c r="G178" s="52">
        <f>รวมเพศรายอายุ!I179</f>
        <v>102</v>
      </c>
      <c r="H178" s="52">
        <f>SUM(รวมเพศรายอายุ!M179:AA179)</f>
        <v>1820</v>
      </c>
      <c r="I178" s="52">
        <f>SUM(รวมเพศรายอายุ!R179:DD179)</f>
        <v>5644</v>
      </c>
      <c r="J178" s="52">
        <f>SUM(ประชากรรายอายุ!AL179:DD179)</f>
        <v>1690</v>
      </c>
      <c r="K178" s="52">
        <f>SUM(ประชากรรายอายุ!EN179:HF179)</f>
        <v>1696</v>
      </c>
      <c r="L178" s="52">
        <f>SUM(ประชากรรายอายุ!EI179:FM179)</f>
        <v>1544</v>
      </c>
      <c r="M178" s="52">
        <f>SUM(รวมเพศรายอายุ!AQ179:DD179)</f>
        <v>2788</v>
      </c>
      <c r="N178" s="52">
        <f>SUM(รวมเพศรายอายุ!BK179:DD179)</f>
        <v>811</v>
      </c>
      <c r="O178" s="53">
        <f>รวมเพศรายอายุ!CZ179+รวมเพศรายอายุ!CY179</f>
        <v>0</v>
      </c>
      <c r="P178" s="52">
        <f>SUM(รวมเพศรายอายุ!C179:DD179)</f>
        <v>7184</v>
      </c>
    </row>
    <row r="179" spans="1:16">
      <c r="A179" s="5"/>
      <c r="B179" s="45" t="s">
        <v>126</v>
      </c>
      <c r="C179" s="52">
        <f>รวมเพศรายอายุ!C180</f>
        <v>45</v>
      </c>
      <c r="D179" s="52">
        <f>SUM(รวมเพศรายอายุ!D180:G180)</f>
        <v>204</v>
      </c>
      <c r="E179" s="52">
        <f>SUM(รวมเพศรายอายุ!F180:H180)</f>
        <v>165</v>
      </c>
      <c r="F179" s="52">
        <f>SUM(รวมเพศรายอายุ!C180:H180)</f>
        <v>316</v>
      </c>
      <c r="G179" s="52">
        <f>รวมเพศรายอายุ!I180</f>
        <v>48</v>
      </c>
      <c r="H179" s="52">
        <f>SUM(รวมเพศรายอายุ!M180:AA180)</f>
        <v>905</v>
      </c>
      <c r="I179" s="52">
        <f>SUM(รวมเพศรายอายุ!R180:DD180)</f>
        <v>3628</v>
      </c>
      <c r="J179" s="52">
        <f>SUM(ประชากรรายอายุ!AL180:DD180)</f>
        <v>1137</v>
      </c>
      <c r="K179" s="52">
        <f>SUM(ประชากรรายอายุ!EN180:HF180)</f>
        <v>1152</v>
      </c>
      <c r="L179" s="52">
        <f>SUM(ประชากรรายอายุ!EI180:FM180)</f>
        <v>1062</v>
      </c>
      <c r="M179" s="52">
        <f>SUM(รวมเพศรายอายุ!AQ180:DD180)</f>
        <v>1911</v>
      </c>
      <c r="N179" s="52">
        <f>SUM(รวมเพศรายอายุ!BK180:DD180)</f>
        <v>592</v>
      </c>
      <c r="O179" s="53">
        <f>รวมเพศรายอายุ!CZ180+รวมเพศรายอายุ!CY180</f>
        <v>1</v>
      </c>
      <c r="P179" s="52">
        <f>SUM(รวมเพศรายอายุ!C180:DD180)</f>
        <v>4447</v>
      </c>
    </row>
    <row r="180" spans="1:16">
      <c r="A180" s="5"/>
      <c r="B180" s="45" t="s">
        <v>127</v>
      </c>
      <c r="C180" s="52">
        <f>รวมเพศรายอายุ!C181</f>
        <v>81</v>
      </c>
      <c r="D180" s="52">
        <f>SUM(รวมเพศรายอายุ!D181:G181)</f>
        <v>358</v>
      </c>
      <c r="E180" s="52">
        <f>SUM(รวมเพศรายอายุ!F181:H181)</f>
        <v>273</v>
      </c>
      <c r="F180" s="52">
        <f>SUM(รวมเพศรายอายุ!C181:H181)</f>
        <v>530</v>
      </c>
      <c r="G180" s="52">
        <f>รวมเพศรายอายุ!I181</f>
        <v>83</v>
      </c>
      <c r="H180" s="52">
        <f>SUM(รวมเพศรายอายุ!M181:AA181)</f>
        <v>1645</v>
      </c>
      <c r="I180" s="52">
        <f>SUM(รวมเพศรายอายุ!R181:DD181)</f>
        <v>6648</v>
      </c>
      <c r="J180" s="52">
        <f>SUM(ประชากรรายอายุ!AL181:DD181)</f>
        <v>2121</v>
      </c>
      <c r="K180" s="52">
        <f>SUM(ประชากรรายอายุ!EN181:HF181)</f>
        <v>2212</v>
      </c>
      <c r="L180" s="52">
        <f>SUM(ประชากรรายอายุ!EI181:FM181)</f>
        <v>1856</v>
      </c>
      <c r="M180" s="52">
        <f>SUM(รวมเพศรายอายุ!AQ181:DD181)</f>
        <v>3716</v>
      </c>
      <c r="N180" s="52">
        <f>SUM(รวมเพศรายอายุ!BK181:DD181)</f>
        <v>1223</v>
      </c>
      <c r="O180" s="53">
        <f>รวมเพศรายอายุ!CZ181+รวมเพศรายอายุ!CY181</f>
        <v>1</v>
      </c>
      <c r="P180" s="52">
        <f>SUM(รวมเพศรายอายุ!C181:DD181)</f>
        <v>7940</v>
      </c>
    </row>
    <row r="181" spans="1:16">
      <c r="A181" s="5"/>
      <c r="B181" s="45" t="s">
        <v>128</v>
      </c>
      <c r="C181" s="52">
        <f>รวมเพศรายอายุ!C182</f>
        <v>53</v>
      </c>
      <c r="D181" s="52">
        <f>SUM(รวมเพศรายอายุ!D182:G182)</f>
        <v>200</v>
      </c>
      <c r="E181" s="52">
        <f>SUM(รวมเพศรายอายุ!F182:H182)</f>
        <v>167</v>
      </c>
      <c r="F181" s="52">
        <f>SUM(รวมเพศรายอายุ!C182:H182)</f>
        <v>314</v>
      </c>
      <c r="G181" s="52">
        <f>รวมเพศรายอายุ!I182</f>
        <v>49</v>
      </c>
      <c r="H181" s="52">
        <f>SUM(รวมเพศรายอายุ!M182:AA182)</f>
        <v>976</v>
      </c>
      <c r="I181" s="52">
        <f>SUM(รวมเพศรายอายุ!R182:DD182)</f>
        <v>4005</v>
      </c>
      <c r="J181" s="52">
        <f>SUM(ประชากรรายอายุ!AL182:DD182)</f>
        <v>1287</v>
      </c>
      <c r="K181" s="52">
        <f>SUM(ประชากรรายอายุ!EN182:HF182)</f>
        <v>1363</v>
      </c>
      <c r="L181" s="52">
        <f>SUM(ประชากรรายอายุ!EI182:FM182)</f>
        <v>1109</v>
      </c>
      <c r="M181" s="52">
        <f>SUM(รวมเพศรายอายุ!AQ182:DD182)</f>
        <v>2241</v>
      </c>
      <c r="N181" s="52">
        <f>SUM(รวมเพศรายอายุ!BK182:DD182)</f>
        <v>785</v>
      </c>
      <c r="O181" s="53">
        <f>รวมเพศรายอายุ!CZ182+รวมเพศรายอายุ!CY182</f>
        <v>0</v>
      </c>
      <c r="P181" s="52">
        <f>SUM(รวมเพศรายอายุ!C182:DD182)</f>
        <v>4799</v>
      </c>
    </row>
    <row r="182" spans="1:16">
      <c r="A182" s="5"/>
      <c r="B182" s="45" t="s">
        <v>129</v>
      </c>
      <c r="C182" s="52">
        <f>รวมเพศรายอายุ!C183</f>
        <v>44</v>
      </c>
      <c r="D182" s="52">
        <f>SUM(รวมเพศรายอายุ!D183:G183)</f>
        <v>191</v>
      </c>
      <c r="E182" s="52">
        <f>SUM(รวมเพศรายอายุ!F183:H183)</f>
        <v>154</v>
      </c>
      <c r="F182" s="52">
        <f>SUM(รวมเพศรายอายุ!C183:H183)</f>
        <v>293</v>
      </c>
      <c r="G182" s="52">
        <f>รวมเพศรายอายุ!I183</f>
        <v>53</v>
      </c>
      <c r="H182" s="52">
        <f>SUM(รวมเพศรายอายุ!M183:AA183)</f>
        <v>896</v>
      </c>
      <c r="I182" s="52">
        <f>SUM(รวมเพศรายอายุ!R183:DD183)</f>
        <v>3388</v>
      </c>
      <c r="J182" s="52">
        <f>SUM(ประชากรรายอายุ!AL183:DD183)</f>
        <v>1049</v>
      </c>
      <c r="K182" s="52">
        <f>SUM(ประชากรรายอายุ!EN183:HF183)</f>
        <v>1021</v>
      </c>
      <c r="L182" s="52">
        <f>SUM(ประชากรรายอายุ!EI183:FM183)</f>
        <v>931</v>
      </c>
      <c r="M182" s="52">
        <f>SUM(รวมเพศรายอายุ!AQ183:DD183)</f>
        <v>1741</v>
      </c>
      <c r="N182" s="52">
        <f>SUM(รวมเพศรายอายุ!BK183:DD183)</f>
        <v>515</v>
      </c>
      <c r="O182" s="53">
        <f>รวมเพศรายอายุ!CZ183+รวมเพศรายอายุ!CY183</f>
        <v>0</v>
      </c>
      <c r="P182" s="52">
        <f>SUM(รวมเพศรายอายุ!C183:DD183)</f>
        <v>4127</v>
      </c>
    </row>
    <row r="183" spans="1:16">
      <c r="A183" s="15"/>
      <c r="B183" s="47" t="s">
        <v>130</v>
      </c>
      <c r="C183" s="52">
        <f>รวมเพศรายอายุ!C184</f>
        <v>45</v>
      </c>
      <c r="D183" s="52">
        <f>SUM(รวมเพศรายอายุ!D184:G184)</f>
        <v>162</v>
      </c>
      <c r="E183" s="52">
        <f>SUM(รวมเพศรายอายุ!F184:H184)</f>
        <v>150</v>
      </c>
      <c r="F183" s="52">
        <f>SUM(รวมเพศรายอายุ!C184:H184)</f>
        <v>264</v>
      </c>
      <c r="G183" s="52">
        <f>รวมเพศรายอายุ!I184</f>
        <v>44</v>
      </c>
      <c r="H183" s="52">
        <f>SUM(รวมเพศรายอายุ!M184:AA184)</f>
        <v>890</v>
      </c>
      <c r="I183" s="52">
        <f>SUM(รวมเพศรายอายุ!R184:DD184)</f>
        <v>2971</v>
      </c>
      <c r="J183" s="52">
        <f>SUM(ประชากรรายอายุ!AL184:DD184)</f>
        <v>879</v>
      </c>
      <c r="K183" s="52">
        <f>SUM(ประชากรรายอายุ!EN184:HF184)</f>
        <v>923</v>
      </c>
      <c r="L183" s="52">
        <f>SUM(ประชากรรายอายุ!EI184:FM184)</f>
        <v>859</v>
      </c>
      <c r="M183" s="52">
        <f>SUM(รวมเพศรายอายุ!AQ184:DD184)</f>
        <v>1496</v>
      </c>
      <c r="N183" s="52">
        <f>SUM(รวมเพศรายอายุ!BK184:DD184)</f>
        <v>442</v>
      </c>
      <c r="O183" s="53">
        <f>รวมเพศรายอายุ!CZ184+รวมเพศรายอายุ!CY184</f>
        <v>0</v>
      </c>
      <c r="P183" s="52">
        <f>SUM(รวมเพศรายอายุ!C184:DD184)</f>
        <v>3689</v>
      </c>
    </row>
    <row r="184" spans="1:16">
      <c r="A184" s="36">
        <v>13</v>
      </c>
      <c r="B184" s="43" t="s">
        <v>131</v>
      </c>
      <c r="C184" s="58">
        <f>รวมเพศรายอายุ!C185</f>
        <v>1803</v>
      </c>
      <c r="D184" s="58">
        <f>SUM(รวมเพศรายอายุ!D185:G185)</f>
        <v>7201</v>
      </c>
      <c r="E184" s="58">
        <f>SUM(รวมเพศรายอายุ!F185:H185)</f>
        <v>5305</v>
      </c>
      <c r="F184" s="58">
        <f>SUM(รวมเพศรายอายุ!C185:H185)</f>
        <v>10784</v>
      </c>
      <c r="G184" s="58">
        <f>รวมเพศรายอายุ!I185</f>
        <v>1766</v>
      </c>
      <c r="H184" s="58">
        <f>SUM(รวมเพศรายอายุ!M185:AA185)</f>
        <v>37370</v>
      </c>
      <c r="I184" s="58">
        <f>SUM(รวมเพศรายอายุ!R185:DD185)</f>
        <v>131525</v>
      </c>
      <c r="J184" s="58">
        <f>SUM(ประชากรรายอายุ!AL185:DD185)</f>
        <v>39451</v>
      </c>
      <c r="K184" s="58">
        <f>SUM(ประชากรรายอายุ!EN185:HF185)</f>
        <v>40933</v>
      </c>
      <c r="L184" s="58">
        <f>SUM(ประชากรรายอายุ!EI185:FM185)</f>
        <v>36140</v>
      </c>
      <c r="M184" s="58">
        <f>SUM(รวมเพศรายอายุ!AQ185:DD185)</f>
        <v>67375</v>
      </c>
      <c r="N184" s="58">
        <f>SUM(รวมเพศรายอายุ!BK185:DD185)</f>
        <v>23200</v>
      </c>
      <c r="O184" s="59">
        <f>รวมเพศรายอายุ!CZ185+รวมเพศรายอายุ!CY185</f>
        <v>24</v>
      </c>
      <c r="P184" s="58">
        <f>SUM(รวมเพศรายอายุ!C185:DD185)</f>
        <v>160002</v>
      </c>
    </row>
    <row r="185" spans="1:16">
      <c r="A185" s="12"/>
      <c r="B185" s="44" t="s">
        <v>369</v>
      </c>
      <c r="C185" s="52">
        <f>รวมเพศรายอายุ!C186</f>
        <v>302</v>
      </c>
      <c r="D185" s="52">
        <f>SUM(รวมเพศรายอายุ!D186:G186)</f>
        <v>1130</v>
      </c>
      <c r="E185" s="52">
        <f>SUM(รวมเพศรายอายุ!F186:H186)</f>
        <v>815</v>
      </c>
      <c r="F185" s="52">
        <f>SUM(รวมเพศรายอายุ!C186:H186)</f>
        <v>1689</v>
      </c>
      <c r="G185" s="52">
        <f>รวมเพศรายอายุ!I186</f>
        <v>311</v>
      </c>
      <c r="H185" s="52">
        <f>SUM(รวมเพศรายอายุ!M186:AA186)</f>
        <v>6158</v>
      </c>
      <c r="I185" s="52">
        <f>SUM(รวมเพศรายอายุ!R186:DD186)</f>
        <v>23877</v>
      </c>
      <c r="J185" s="52">
        <f>SUM(ประชากรรายอายุ!AL186:DD186)</f>
        <v>6805</v>
      </c>
      <c r="K185" s="52">
        <f>SUM(ประชากรรายอายุ!EN186:HF186)</f>
        <v>8412</v>
      </c>
      <c r="L185" s="52">
        <f>SUM(ประชากรรายอายุ!EI186:FM186)</f>
        <v>6954</v>
      </c>
      <c r="M185" s="52">
        <f>SUM(รวมเพศรายอายุ!AQ186:DD186)</f>
        <v>13009</v>
      </c>
      <c r="N185" s="52">
        <f>SUM(รวมเพศรายอายุ!BK186:DD186)</f>
        <v>4646</v>
      </c>
      <c r="O185" s="53">
        <f>รวมเพศรายอายุ!CZ186+รวมเพศรายอายุ!CY186</f>
        <v>3</v>
      </c>
      <c r="P185" s="52">
        <f>SUM(รวมเพศรายอายุ!C186:DD186)</f>
        <v>28680</v>
      </c>
    </row>
    <row r="186" spans="1:16">
      <c r="A186" s="12"/>
      <c r="B186" s="44" t="s">
        <v>375</v>
      </c>
      <c r="C186" s="52">
        <f>รวมเพศรายอายุ!C187</f>
        <v>270</v>
      </c>
      <c r="D186" s="52">
        <f>SUM(รวมเพศรายอายุ!D187:G187)</f>
        <v>938</v>
      </c>
      <c r="E186" s="52">
        <f>SUM(รวมเพศรายอายุ!F187:H187)</f>
        <v>722</v>
      </c>
      <c r="F186" s="52">
        <f>SUM(รวมเพศรายอายุ!C187:H187)</f>
        <v>1453</v>
      </c>
      <c r="G186" s="52">
        <f>รวมเพศรายอายุ!I187</f>
        <v>207</v>
      </c>
      <c r="H186" s="52">
        <f>SUM(รวมเพศรายอายุ!M187:AA187)</f>
        <v>7016</v>
      </c>
      <c r="I186" s="52">
        <f>SUM(รวมเพศรายอายุ!R187:DD187)</f>
        <v>20918</v>
      </c>
      <c r="J186" s="52">
        <f>SUM(ประชากรรายอายุ!AL187:DD187)</f>
        <v>6241</v>
      </c>
      <c r="K186" s="52">
        <f>SUM(ประชากรรายอายุ!EN187:HF187)</f>
        <v>5525</v>
      </c>
      <c r="L186" s="52">
        <f>SUM(ประชากรรายอายุ!EI187:FM187)</f>
        <v>5013</v>
      </c>
      <c r="M186" s="52">
        <f>SUM(รวมเพศรายอายุ!AQ187:DD187)</f>
        <v>10100</v>
      </c>
      <c r="N186" s="52">
        <f>SUM(รวมเพศรายอายุ!BK187:DD187)</f>
        <v>4015</v>
      </c>
      <c r="O186" s="53">
        <f>รวมเพศรายอายุ!CZ187+รวมเพศรายอายุ!CY187</f>
        <v>3</v>
      </c>
      <c r="P186" s="52">
        <f>SUM(รวมเพศรายอายุ!C187:DD187)</f>
        <v>24517</v>
      </c>
    </row>
    <row r="187" spans="1:16">
      <c r="A187" s="5"/>
      <c r="B187" s="45" t="s">
        <v>132</v>
      </c>
      <c r="C187" s="52">
        <f>รวมเพศรายอายุ!C188</f>
        <v>58</v>
      </c>
      <c r="D187" s="52">
        <f>SUM(รวมเพศรายอายุ!D188:G188)</f>
        <v>276</v>
      </c>
      <c r="E187" s="52">
        <f>SUM(รวมเพศรายอายุ!F188:H188)</f>
        <v>206</v>
      </c>
      <c r="F187" s="52">
        <f>SUM(รวมเพศรายอายุ!C188:H188)</f>
        <v>403</v>
      </c>
      <c r="G187" s="52">
        <f>รวมเพศรายอายุ!I188</f>
        <v>64</v>
      </c>
      <c r="H187" s="52">
        <f>SUM(รวมเพศรายอายุ!M188:AA188)</f>
        <v>1298</v>
      </c>
      <c r="I187" s="52">
        <f>SUM(รวมเพศรายอายุ!R188:DD188)</f>
        <v>4755</v>
      </c>
      <c r="J187" s="52">
        <f>SUM(ประชากรรายอายุ!AL188:DD188)</f>
        <v>1399</v>
      </c>
      <c r="K187" s="52">
        <f>SUM(ประชากรรายอายุ!EN188:HF188)</f>
        <v>1512</v>
      </c>
      <c r="L187" s="52">
        <f>SUM(ประชากรรายอายุ!EI188:FM188)</f>
        <v>1405</v>
      </c>
      <c r="M187" s="52">
        <f>SUM(รวมเพศรายอายุ!AQ188:DD188)</f>
        <v>2441</v>
      </c>
      <c r="N187" s="52">
        <f>SUM(รวมเพศรายอายุ!BK188:DD188)</f>
        <v>686</v>
      </c>
      <c r="O187" s="53">
        <f>รวมเพศรายอายุ!CZ188+รวมเพศรายอายุ!CY188</f>
        <v>0</v>
      </c>
      <c r="P187" s="52">
        <f>SUM(รวมเพศรายอายุ!C188:DD188)</f>
        <v>5772</v>
      </c>
    </row>
    <row r="188" spans="1:16">
      <c r="A188" s="5"/>
      <c r="B188" s="45" t="s">
        <v>133</v>
      </c>
      <c r="C188" s="52">
        <f>รวมเพศรายอายุ!C189</f>
        <v>77</v>
      </c>
      <c r="D188" s="52">
        <f>SUM(รวมเพศรายอายุ!D189:G189)</f>
        <v>366</v>
      </c>
      <c r="E188" s="52">
        <f>SUM(รวมเพศรายอายุ!F189:H189)</f>
        <v>263</v>
      </c>
      <c r="F188" s="52">
        <f>SUM(รวมเพศรายอายุ!C189:H189)</f>
        <v>529</v>
      </c>
      <c r="G188" s="52">
        <f>รวมเพศรายอายุ!I189</f>
        <v>82</v>
      </c>
      <c r="H188" s="52">
        <f>SUM(รวมเพศรายอายุ!M189:AA189)</f>
        <v>1644</v>
      </c>
      <c r="I188" s="52">
        <f>SUM(รวมเพศรายอายุ!R189:DD189)</f>
        <v>5714</v>
      </c>
      <c r="J188" s="52">
        <f>SUM(ประชากรรายอายุ!AL189:DD189)</f>
        <v>1710</v>
      </c>
      <c r="K188" s="52">
        <f>SUM(ประชากรรายอายุ!EN189:HF189)</f>
        <v>1736</v>
      </c>
      <c r="L188" s="52">
        <f>SUM(ประชากรรายอายุ!EI189:FM189)</f>
        <v>1636</v>
      </c>
      <c r="M188" s="52">
        <f>SUM(รวมเพศรายอายุ!AQ189:DD189)</f>
        <v>2812</v>
      </c>
      <c r="N188" s="52">
        <f>SUM(รวมเพศรายอายุ!BK189:DD189)</f>
        <v>832</v>
      </c>
      <c r="O188" s="53">
        <f>รวมเพศรายอายุ!CZ189+รวมเพศรายอายุ!CY189</f>
        <v>0</v>
      </c>
      <c r="P188" s="52">
        <f>SUM(รวมเพศรายอายุ!C189:DD189)</f>
        <v>7104</v>
      </c>
    </row>
    <row r="189" spans="1:16">
      <c r="A189" s="5"/>
      <c r="B189" s="45" t="s">
        <v>134</v>
      </c>
      <c r="C189" s="52">
        <f>รวมเพศรายอายุ!C190</f>
        <v>75</v>
      </c>
      <c r="D189" s="52">
        <f>SUM(รวมเพศรายอายุ!D190:G190)</f>
        <v>312</v>
      </c>
      <c r="E189" s="52">
        <f>SUM(รวมเพศรายอายุ!F190:H190)</f>
        <v>229</v>
      </c>
      <c r="F189" s="52">
        <f>SUM(รวมเพศรายอายุ!C190:H190)</f>
        <v>472</v>
      </c>
      <c r="G189" s="52">
        <f>รวมเพศรายอายุ!I190</f>
        <v>69</v>
      </c>
      <c r="H189" s="52">
        <f>SUM(รวมเพศรายอายุ!M190:AA190)</f>
        <v>1423</v>
      </c>
      <c r="I189" s="52">
        <f>SUM(รวมเพศรายอายุ!R190:DD190)</f>
        <v>5329</v>
      </c>
      <c r="J189" s="52">
        <f>SUM(ประชากรรายอายุ!AL190:DD190)</f>
        <v>1589</v>
      </c>
      <c r="K189" s="52">
        <f>SUM(ประชากรรายอายุ!EN190:HF190)</f>
        <v>1787</v>
      </c>
      <c r="L189" s="52">
        <f>SUM(ประชากรรายอายุ!EI190:FM190)</f>
        <v>1541</v>
      </c>
      <c r="M189" s="52">
        <f>SUM(รวมเพศรายอายุ!AQ190:DD190)</f>
        <v>2793</v>
      </c>
      <c r="N189" s="52">
        <f>SUM(รวมเพศรายอายุ!BK190:DD190)</f>
        <v>919</v>
      </c>
      <c r="O189" s="53">
        <f>รวมเพศรายอายุ!CZ190+รวมเพศรายอายุ!CY190</f>
        <v>1</v>
      </c>
      <c r="P189" s="52">
        <f>SUM(รวมเพศรายอายุ!C190:DD190)</f>
        <v>6530</v>
      </c>
    </row>
    <row r="190" spans="1:16">
      <c r="A190" s="5"/>
      <c r="B190" s="45" t="s">
        <v>135</v>
      </c>
      <c r="C190" s="52">
        <f>รวมเพศรายอายุ!C191</f>
        <v>89</v>
      </c>
      <c r="D190" s="52">
        <f>SUM(รวมเพศรายอายุ!D191:G191)</f>
        <v>386</v>
      </c>
      <c r="E190" s="52">
        <f>SUM(รวมเพศรายอายุ!F191:H191)</f>
        <v>264</v>
      </c>
      <c r="F190" s="52">
        <f>SUM(รวมเพศรายอายุ!C191:H191)</f>
        <v>557</v>
      </c>
      <c r="G190" s="52">
        <f>รวมเพศรายอายุ!I191</f>
        <v>87</v>
      </c>
      <c r="H190" s="52">
        <f>SUM(รวมเพศรายอายุ!M191:AA191)</f>
        <v>1719</v>
      </c>
      <c r="I190" s="52">
        <f>SUM(รวมเพศรายอายุ!R191:DD191)</f>
        <v>5977</v>
      </c>
      <c r="J190" s="52">
        <f>SUM(ประชากรรายอายุ!AL191:DD191)</f>
        <v>1826</v>
      </c>
      <c r="K190" s="52">
        <f>SUM(ประชากรรายอายุ!EN191:HF191)</f>
        <v>1886</v>
      </c>
      <c r="L190" s="52">
        <f>SUM(ประชากรรายอายุ!EI191:FM191)</f>
        <v>1687</v>
      </c>
      <c r="M190" s="52">
        <f>SUM(รวมเพศรายอายุ!AQ191:DD191)</f>
        <v>3044</v>
      </c>
      <c r="N190" s="52">
        <f>SUM(รวมเพศรายอายุ!BK191:DD191)</f>
        <v>1001</v>
      </c>
      <c r="O190" s="53">
        <f>รวมเพศรายอายุ!CZ191+รวมเพศรายอายุ!CY191</f>
        <v>2</v>
      </c>
      <c r="P190" s="52">
        <f>SUM(รวมเพศรายอายุ!C191:DD191)</f>
        <v>7495</v>
      </c>
    </row>
    <row r="191" spans="1:16">
      <c r="A191" s="5"/>
      <c r="B191" s="45" t="s">
        <v>136</v>
      </c>
      <c r="C191" s="52">
        <f>รวมเพศรายอายุ!C192</f>
        <v>98</v>
      </c>
      <c r="D191" s="52">
        <f>SUM(รวมเพศรายอายุ!D192:G192)</f>
        <v>381</v>
      </c>
      <c r="E191" s="52">
        <f>SUM(รวมเพศรายอายุ!F192:H192)</f>
        <v>289</v>
      </c>
      <c r="F191" s="52">
        <f>SUM(รวมเพศรายอายุ!C192:H192)</f>
        <v>573</v>
      </c>
      <c r="G191" s="52">
        <f>รวมเพศรายอายุ!I192</f>
        <v>86</v>
      </c>
      <c r="H191" s="52">
        <f>SUM(รวมเพศรายอายุ!M192:AA192)</f>
        <v>1778</v>
      </c>
      <c r="I191" s="52">
        <f>SUM(รวมเพศรายอายุ!R192:DD192)</f>
        <v>6088</v>
      </c>
      <c r="J191" s="52">
        <f>SUM(ประชากรรายอายุ!AL192:DD192)</f>
        <v>1802</v>
      </c>
      <c r="K191" s="52">
        <f>SUM(ประชากรรายอายุ!EN192:HF192)</f>
        <v>1847</v>
      </c>
      <c r="L191" s="52">
        <f>SUM(ประชากรรายอายุ!EI192:FM192)</f>
        <v>1635</v>
      </c>
      <c r="M191" s="52">
        <f>SUM(รวมเพศรายอายุ!AQ192:DD192)</f>
        <v>3022</v>
      </c>
      <c r="N191" s="52">
        <f>SUM(รวมเพศรายอายุ!BK192:DD192)</f>
        <v>987</v>
      </c>
      <c r="O191" s="53">
        <f>รวมเพศรายอายุ!CZ192+รวมเพศรายอายุ!CY192</f>
        <v>1</v>
      </c>
      <c r="P191" s="52">
        <f>SUM(รวมเพศรายอายุ!C192:DD192)</f>
        <v>7597</v>
      </c>
    </row>
    <row r="192" spans="1:16">
      <c r="A192" s="5"/>
      <c r="B192" s="45" t="s">
        <v>371</v>
      </c>
      <c r="C192" s="52">
        <f>รวมเพศรายอายุ!C193</f>
        <v>120</v>
      </c>
      <c r="D192" s="52">
        <f>SUM(รวมเพศรายอายุ!D193:G193)</f>
        <v>372</v>
      </c>
      <c r="E192" s="52">
        <f>SUM(รวมเพศรายอายุ!F193:H193)</f>
        <v>280</v>
      </c>
      <c r="F192" s="52">
        <f>SUM(รวมเพศรายอายุ!C193:H193)</f>
        <v>589</v>
      </c>
      <c r="G192" s="52">
        <f>รวมเพศรายอายุ!I193</f>
        <v>77</v>
      </c>
      <c r="H192" s="52">
        <f>SUM(รวมเพศรายอายุ!M193:AA193)</f>
        <v>1631</v>
      </c>
      <c r="I192" s="52">
        <f>SUM(รวมเพศรายอายุ!R193:DD193)</f>
        <v>8125</v>
      </c>
      <c r="J192" s="52">
        <f>SUM(ประชากรรายอายุ!AL193:DD193)</f>
        <v>3123</v>
      </c>
      <c r="K192" s="52">
        <f>SUM(ประชากรรายอายุ!EN193:HF193)</f>
        <v>2626</v>
      </c>
      <c r="L192" s="52">
        <f>SUM(ประชากรรายอายุ!EI193:FM193)</f>
        <v>1763</v>
      </c>
      <c r="M192" s="52">
        <f>SUM(รวมเพศรายอายุ!AQ193:DD193)</f>
        <v>5115</v>
      </c>
      <c r="N192" s="52">
        <f>SUM(รวมเพศรายอายุ!BK193:DD193)</f>
        <v>2952</v>
      </c>
      <c r="O192" s="53">
        <f>รวมเพศรายอายุ!CZ193+รวมเพศรายอายุ!CY193</f>
        <v>1</v>
      </c>
      <c r="P192" s="52">
        <f>SUM(รวมเพศรายอายุ!C193:DD193)</f>
        <v>9532</v>
      </c>
    </row>
    <row r="193" spans="1:16">
      <c r="A193" s="5"/>
      <c r="B193" s="45" t="s">
        <v>137</v>
      </c>
      <c r="C193" s="52">
        <f>รวมเพศรายอายุ!C194</f>
        <v>127</v>
      </c>
      <c r="D193" s="52">
        <f>SUM(รวมเพศรายอายุ!D194:G194)</f>
        <v>560</v>
      </c>
      <c r="E193" s="52">
        <f>SUM(รวมเพศรายอายุ!F194:H194)</f>
        <v>428</v>
      </c>
      <c r="F193" s="52">
        <f>SUM(รวมเพศรายอายุ!C194:H194)</f>
        <v>851</v>
      </c>
      <c r="G193" s="52">
        <f>รวมเพศรายอายุ!I194</f>
        <v>123</v>
      </c>
      <c r="H193" s="52">
        <f>SUM(รวมเพศรายอายุ!M194:AA194)</f>
        <v>2417</v>
      </c>
      <c r="I193" s="52">
        <f>SUM(รวมเพศรายอายุ!R194:DD194)</f>
        <v>8782</v>
      </c>
      <c r="J193" s="52">
        <f>SUM(ประชากรรายอายุ!AL194:DD194)</f>
        <v>2616</v>
      </c>
      <c r="K193" s="52">
        <f>SUM(ประชากรรายอายุ!EN194:HF194)</f>
        <v>2787</v>
      </c>
      <c r="L193" s="52">
        <f>SUM(ประชากรรายอายุ!EI194:FM194)</f>
        <v>2582</v>
      </c>
      <c r="M193" s="52">
        <f>SUM(รวมเพศรายอายุ!AQ194:DD194)</f>
        <v>4487</v>
      </c>
      <c r="N193" s="52">
        <f>SUM(รวมเพศรายอายุ!BK194:DD194)</f>
        <v>1243</v>
      </c>
      <c r="O193" s="53">
        <f>รวมเพศรายอายุ!CZ194+รวมเพศรายอายุ!CY194</f>
        <v>3</v>
      </c>
      <c r="P193" s="52">
        <f>SUM(รวมเพศรายอายุ!C194:DD194)</f>
        <v>10922</v>
      </c>
    </row>
    <row r="194" spans="1:16">
      <c r="A194" s="5"/>
      <c r="B194" s="45" t="s">
        <v>370</v>
      </c>
      <c r="C194" s="52">
        <f>รวมเพศรายอายุ!C195</f>
        <v>80</v>
      </c>
      <c r="D194" s="52">
        <f>SUM(รวมเพศรายอายุ!D195:G195)</f>
        <v>377</v>
      </c>
      <c r="E194" s="52">
        <f>SUM(รวมเพศรายอายุ!F195:H195)</f>
        <v>264</v>
      </c>
      <c r="F194" s="52">
        <f>SUM(รวมเพศรายอายุ!C195:H195)</f>
        <v>535</v>
      </c>
      <c r="G194" s="52">
        <f>รวมเพศรายอายุ!I195</f>
        <v>96</v>
      </c>
      <c r="H194" s="52">
        <f>SUM(รวมเพศรายอายุ!M195:AA195)</f>
        <v>1768</v>
      </c>
      <c r="I194" s="52">
        <f>SUM(รวมเพศรายอายุ!R195:DD195)</f>
        <v>6245</v>
      </c>
      <c r="J194" s="52">
        <f>SUM(ประชากรรายอายุ!AL195:DD195)</f>
        <v>1920</v>
      </c>
      <c r="K194" s="52">
        <f>SUM(ประชากรรายอายุ!EN195:HF195)</f>
        <v>1888</v>
      </c>
      <c r="L194" s="52">
        <f>SUM(ประชากรรายอายุ!EI195:FM195)</f>
        <v>1784</v>
      </c>
      <c r="M194" s="52">
        <f>SUM(รวมเพศรายอายุ!AQ195:DD195)</f>
        <v>3052</v>
      </c>
      <c r="N194" s="52">
        <f>SUM(รวมเพศรายอายุ!BK195:DD195)</f>
        <v>861</v>
      </c>
      <c r="O194" s="53">
        <f>รวมเพศรายอายุ!CZ195+รวมเพศรายอายุ!CY195</f>
        <v>2</v>
      </c>
      <c r="P194" s="52">
        <f>SUM(รวมเพศรายอายุ!C195:DD195)</f>
        <v>7691</v>
      </c>
    </row>
    <row r="195" spans="1:16">
      <c r="A195" s="5"/>
      <c r="B195" s="45" t="s">
        <v>138</v>
      </c>
      <c r="C195" s="52">
        <f>รวมเพศรายอายุ!C196</f>
        <v>94</v>
      </c>
      <c r="D195" s="52">
        <f>SUM(รวมเพศรายอายุ!D196:G196)</f>
        <v>340</v>
      </c>
      <c r="E195" s="52">
        <f>SUM(รวมเพศรายอายุ!F196:H196)</f>
        <v>259</v>
      </c>
      <c r="F195" s="52">
        <f>SUM(รวมเพศรายอายุ!C196:H196)</f>
        <v>530</v>
      </c>
      <c r="G195" s="52">
        <f>รวมเพศรายอายุ!I196</f>
        <v>108</v>
      </c>
      <c r="H195" s="52">
        <f>SUM(รวมเพศรายอายุ!M196:AA196)</f>
        <v>1865</v>
      </c>
      <c r="I195" s="52">
        <f>SUM(รวมเพศรายอายุ!R196:DD196)</f>
        <v>6152</v>
      </c>
      <c r="J195" s="52">
        <f>SUM(ประชากรรายอายุ!AL196:DD196)</f>
        <v>1841</v>
      </c>
      <c r="K195" s="52">
        <f>SUM(ประชากรรายอายุ!EN196:HF196)</f>
        <v>1809</v>
      </c>
      <c r="L195" s="52">
        <f>SUM(ประชากรรายอายุ!EI196:FM196)</f>
        <v>1676</v>
      </c>
      <c r="M195" s="52">
        <f>SUM(รวมเพศรายอายุ!AQ196:DD196)</f>
        <v>2909</v>
      </c>
      <c r="N195" s="52">
        <f>SUM(รวมเพศรายอายุ!BK196:DD196)</f>
        <v>884</v>
      </c>
      <c r="O195" s="53">
        <f>รวมเพศรายอายุ!CZ196+รวมเพศรายอายุ!CY196</f>
        <v>3</v>
      </c>
      <c r="P195" s="52">
        <f>SUM(รวมเพศรายอายุ!C196:DD196)</f>
        <v>7667</v>
      </c>
    </row>
    <row r="196" spans="1:16">
      <c r="A196" s="12"/>
      <c r="B196" s="45" t="s">
        <v>139</v>
      </c>
      <c r="C196" s="52">
        <f>รวมเพศรายอายุ!C197</f>
        <v>98</v>
      </c>
      <c r="D196" s="52">
        <f>SUM(รวมเพศรายอายุ!D197:G197)</f>
        <v>390</v>
      </c>
      <c r="E196" s="52">
        <f>SUM(รวมเพศรายอายุ!F197:H197)</f>
        <v>282</v>
      </c>
      <c r="F196" s="52">
        <f>SUM(รวมเพศรายอายุ!C197:H197)</f>
        <v>584</v>
      </c>
      <c r="G196" s="52">
        <f>รวมเพศรายอายุ!I197</f>
        <v>87</v>
      </c>
      <c r="H196" s="52">
        <f>SUM(รวมเพศรายอายุ!M197:AA197)</f>
        <v>1755</v>
      </c>
      <c r="I196" s="52">
        <f>SUM(รวมเพศรายอายุ!R197:DD197)</f>
        <v>5777</v>
      </c>
      <c r="J196" s="52">
        <f>SUM(ประชากรรายอายุ!AL197:DD197)</f>
        <v>1657</v>
      </c>
      <c r="K196" s="52">
        <f>SUM(ประชากรรายอายุ!EN197:HF197)</f>
        <v>1736</v>
      </c>
      <c r="L196" s="52">
        <f>SUM(ประชากรรายอายุ!EI197:FM197)</f>
        <v>1632</v>
      </c>
      <c r="M196" s="52">
        <f>SUM(รวมเพศรายอายุ!AQ197:DD197)</f>
        <v>2766</v>
      </c>
      <c r="N196" s="52">
        <f>SUM(รวมเพศรายอายุ!BK197:DD197)</f>
        <v>772</v>
      </c>
      <c r="O196" s="53">
        <f>รวมเพศรายอายุ!CZ197+รวมเพศรายอายุ!CY197</f>
        <v>1</v>
      </c>
      <c r="P196" s="52">
        <f>SUM(รวมเพศรายอายุ!C197:DD197)</f>
        <v>7243</v>
      </c>
    </row>
    <row r="197" spans="1:16">
      <c r="A197" s="12"/>
      <c r="B197" s="45" t="s">
        <v>140</v>
      </c>
      <c r="C197" s="52">
        <f>รวมเพศรายอายุ!C198</f>
        <v>99</v>
      </c>
      <c r="D197" s="52">
        <f>SUM(รวมเพศรายอายุ!D198:G198)</f>
        <v>376</v>
      </c>
      <c r="E197" s="52">
        <f>SUM(รวมเพศรายอายุ!F198:H198)</f>
        <v>269</v>
      </c>
      <c r="F197" s="52">
        <f>SUM(รวมเพศรายอายุ!C198:H198)</f>
        <v>563</v>
      </c>
      <c r="G197" s="52">
        <f>รวมเพศรายอายุ!I198</f>
        <v>100</v>
      </c>
      <c r="H197" s="52">
        <f>SUM(รวมเพศรายอายุ!M198:AA198)</f>
        <v>1781</v>
      </c>
      <c r="I197" s="52">
        <f>SUM(รวมเพศรายอายุ!R198:DD198)</f>
        <v>6450</v>
      </c>
      <c r="J197" s="52">
        <f>SUM(ประชากรรายอายุ!AL198:DD198)</f>
        <v>1953</v>
      </c>
      <c r="K197" s="52">
        <f>SUM(ประชากรรายอายุ!EN198:HF198)</f>
        <v>2087</v>
      </c>
      <c r="L197" s="52">
        <f>SUM(ประชากรรายอายุ!EI198:FM198)</f>
        <v>1986</v>
      </c>
      <c r="M197" s="52">
        <f>SUM(รวมเพศรายอายุ!AQ198:DD198)</f>
        <v>3354</v>
      </c>
      <c r="N197" s="52">
        <f>SUM(รวมเพศรายอายุ!BK198:DD198)</f>
        <v>881</v>
      </c>
      <c r="O197" s="53">
        <f>รวมเพศรายอายุ!CZ198+รวมเพศรายอายุ!CY198</f>
        <v>0</v>
      </c>
      <c r="P197" s="52">
        <f>SUM(รวมเพศรายอายุ!C198:DD198)</f>
        <v>7933</v>
      </c>
    </row>
    <row r="198" spans="1:16">
      <c r="A198" s="12"/>
      <c r="B198" s="45" t="s">
        <v>372</v>
      </c>
      <c r="C198" s="52">
        <f>รวมเพศรายอายุ!C199</f>
        <v>63</v>
      </c>
      <c r="D198" s="52">
        <f>SUM(รวมเพศรายอายุ!D199:G199)</f>
        <v>254</v>
      </c>
      <c r="E198" s="52">
        <f>SUM(รวมเพศรายอายุ!F199:H199)</f>
        <v>185</v>
      </c>
      <c r="F198" s="52">
        <f>SUM(รวมเพศรายอายุ!C199:H199)</f>
        <v>373</v>
      </c>
      <c r="G198" s="52">
        <f>รวมเพศรายอายุ!I199</f>
        <v>83</v>
      </c>
      <c r="H198" s="52">
        <f>SUM(รวมเพศรายอายุ!M199:AA199)</f>
        <v>1671</v>
      </c>
      <c r="I198" s="52">
        <f>SUM(รวมเพศรายอายุ!R199:DD199)</f>
        <v>5320</v>
      </c>
      <c r="J198" s="52">
        <f>SUM(ประชากรรายอายุ!AL199:DD199)</f>
        <v>1437</v>
      </c>
      <c r="K198" s="52">
        <f>SUM(ประชากรรายอายุ!EN199:HF199)</f>
        <v>1543</v>
      </c>
      <c r="L198" s="52">
        <f>SUM(ประชากรรายอายุ!EI199:FM199)</f>
        <v>1407</v>
      </c>
      <c r="M198" s="52">
        <f>SUM(รวมเพศรายอายุ!AQ199:DD199)</f>
        <v>2456</v>
      </c>
      <c r="N198" s="52">
        <f>SUM(รวมเพศรายอายุ!BK199:DD199)</f>
        <v>760</v>
      </c>
      <c r="O198" s="53">
        <f>รวมเพศรายอายุ!CZ199+รวมเพศรายอายุ!CY199</f>
        <v>3</v>
      </c>
      <c r="P198" s="52">
        <f>SUM(รวมเพศรายอายุ!C199:DD199)</f>
        <v>6397</v>
      </c>
    </row>
    <row r="199" spans="1:16">
      <c r="A199" s="12"/>
      <c r="B199" s="50" t="s">
        <v>141</v>
      </c>
      <c r="C199" s="63">
        <f>รวมเพศรายอายุ!C200</f>
        <v>75</v>
      </c>
      <c r="D199" s="63">
        <f>SUM(รวมเพศรายอายุ!D200:G200)</f>
        <v>289</v>
      </c>
      <c r="E199" s="63">
        <f>SUM(รวมเพศรายอายุ!F200:H200)</f>
        <v>222</v>
      </c>
      <c r="F199" s="63">
        <f>SUM(รวมเพศรายอายุ!C200:H200)</f>
        <v>448</v>
      </c>
      <c r="G199" s="63">
        <f>รวมเพศรายอายุ!I200</f>
        <v>66</v>
      </c>
      <c r="H199" s="63">
        <f>SUM(รวมเพศรายอายุ!M200:AA200)</f>
        <v>1465</v>
      </c>
      <c r="I199" s="63">
        <f>SUM(รวมเพศรายอายุ!R200:DD200)</f>
        <v>5313</v>
      </c>
      <c r="J199" s="63">
        <f>SUM(ประชากรรายอายุ!AL200:DD200)</f>
        <v>1603</v>
      </c>
      <c r="K199" s="63">
        <f>SUM(ประชากรรายอายุ!EN200:HF200)</f>
        <v>1668</v>
      </c>
      <c r="L199" s="63">
        <f>SUM(ประชากรรายอายุ!EI200:FM200)</f>
        <v>1508</v>
      </c>
      <c r="M199" s="63">
        <f>SUM(รวมเพศรายอายุ!AQ200:DD200)</f>
        <v>2726</v>
      </c>
      <c r="N199" s="63">
        <f>SUM(รวมเพศรายอายุ!BK200:DD200)</f>
        <v>805</v>
      </c>
      <c r="O199" s="64">
        <f>รวมเพศรายอายุ!CZ200+รวมเพศรายอายุ!CY200</f>
        <v>0</v>
      </c>
      <c r="P199" s="63">
        <f>SUM(รวมเพศรายอายุ!C200:DD200)</f>
        <v>6488</v>
      </c>
    </row>
    <row r="200" spans="1:16">
      <c r="A200" s="12"/>
      <c r="B200" s="45" t="s">
        <v>373</v>
      </c>
      <c r="C200" s="52">
        <f>รวมเพศรายอายุ!C201</f>
        <v>40</v>
      </c>
      <c r="D200" s="52">
        <f>SUM(รวมเพศรายอายุ!D201:G201)</f>
        <v>143</v>
      </c>
      <c r="E200" s="52">
        <f>SUM(รวมเพศรายอายุ!F201:H201)</f>
        <v>118</v>
      </c>
      <c r="F200" s="52">
        <f>SUM(รวมเพศรายอายุ!C201:H201)</f>
        <v>224</v>
      </c>
      <c r="G200" s="52">
        <f>รวมเพศรายอายุ!I201</f>
        <v>35</v>
      </c>
      <c r="H200" s="52">
        <f>SUM(รวมเพศรายอายุ!M201:AA201)</f>
        <v>734</v>
      </c>
      <c r="I200" s="52">
        <f>SUM(รวมเพศรายอายุ!R201:DD201)</f>
        <v>2557</v>
      </c>
      <c r="J200" s="52">
        <f>SUM(ประชากรรายอายุ!AL201:DD201)</f>
        <v>770</v>
      </c>
      <c r="K200" s="52">
        <f>SUM(ประชากรรายอายุ!EN201:HF201)</f>
        <v>761</v>
      </c>
      <c r="L200" s="52">
        <f>SUM(ประชากรรายอายุ!EI201:FM201)</f>
        <v>717</v>
      </c>
      <c r="M200" s="52">
        <f>SUM(รวมเพศรายอายุ!AQ201:DD201)</f>
        <v>1241</v>
      </c>
      <c r="N200" s="52">
        <f>SUM(รวมเพศรายอายุ!BK201:DD201)</f>
        <v>331</v>
      </c>
      <c r="O200" s="53">
        <f>รวมเพศรายอายุ!CZ201+รวมเพศรายอายุ!CY201</f>
        <v>0</v>
      </c>
      <c r="P200" s="52">
        <f>SUM(รวมเพศรายอายุ!C201:DD201)</f>
        <v>3139</v>
      </c>
    </row>
    <row r="201" spans="1:16">
      <c r="A201" s="12"/>
      <c r="B201" s="44" t="s">
        <v>374</v>
      </c>
      <c r="C201" s="52">
        <f>รวมเพศรายอายุ!C202</f>
        <v>35</v>
      </c>
      <c r="D201" s="52">
        <f>SUM(รวมเพศรายอายุ!D202:G202)</f>
        <v>146</v>
      </c>
      <c r="E201" s="52">
        <f>SUM(รวมเพศรายอายุ!F202:H202)</f>
        <v>104</v>
      </c>
      <c r="F201" s="52">
        <f>SUM(รวมเพศรายอายุ!C202:H202)</f>
        <v>224</v>
      </c>
      <c r="G201" s="52">
        <f>รวมเพศรายอายุ!I202</f>
        <v>31</v>
      </c>
      <c r="H201" s="52">
        <f>SUM(รวมเพศรายอายุ!M202:AA202)</f>
        <v>731</v>
      </c>
      <c r="I201" s="52">
        <f>SUM(รวมเพศรายอายุ!R202:DD202)</f>
        <v>2756</v>
      </c>
      <c r="J201" s="52">
        <f>SUM(ประชากรรายอายุ!AL202:DD202)</f>
        <v>833</v>
      </c>
      <c r="K201" s="52">
        <f>SUM(ประชากรรายอายุ!EN202:HF202)</f>
        <v>907</v>
      </c>
      <c r="L201" s="52">
        <f>SUM(ประชากรรายอายุ!EI202:FM202)</f>
        <v>791</v>
      </c>
      <c r="M201" s="52">
        <f>SUM(รวมเพศรายอายุ!AQ202:DD202)</f>
        <v>1485</v>
      </c>
      <c r="N201" s="52">
        <f>SUM(รวมเพศรายอายุ!BK202:DD202)</f>
        <v>474</v>
      </c>
      <c r="O201" s="53">
        <f>รวมเพศรายอายุ!CZ202+รวมเพศรายอายุ!CY202</f>
        <v>0</v>
      </c>
      <c r="P201" s="52">
        <f>SUM(รวมเพศรายอายุ!C202:DD202)</f>
        <v>3349</v>
      </c>
    </row>
    <row r="202" spans="1:16">
      <c r="A202" s="15"/>
      <c r="B202" s="47" t="s">
        <v>142</v>
      </c>
      <c r="C202" s="52">
        <f>รวมเพศรายอายุ!C203</f>
        <v>78</v>
      </c>
      <c r="D202" s="52">
        <f>SUM(รวมเพศรายอายุ!D203:G203)</f>
        <v>454</v>
      </c>
      <c r="E202" s="52">
        <f>SUM(รวมเพศรายอายุ!F203:H203)</f>
        <v>328</v>
      </c>
      <c r="F202" s="52">
        <f>SUM(รวมเพศรายอายุ!C203:H203)</f>
        <v>635</v>
      </c>
      <c r="G202" s="52">
        <f>รวมเพศรายอายุ!I203</f>
        <v>120</v>
      </c>
      <c r="H202" s="52">
        <f>SUM(รวมเพศรายอายุ!M203:AA203)</f>
        <v>1981</v>
      </c>
      <c r="I202" s="52">
        <f>SUM(รวมเพศรายอายุ!R203:DD203)</f>
        <v>6703</v>
      </c>
      <c r="J202" s="52">
        <f>SUM(ประชากรรายอายุ!AL203:DD203)</f>
        <v>1929</v>
      </c>
      <c r="K202" s="52">
        <f>SUM(ประชากรรายอายุ!EN203:HF203)</f>
        <v>2084</v>
      </c>
      <c r="L202" s="52">
        <f>SUM(ประชากรรายอายุ!EI203:FM203)</f>
        <v>1931</v>
      </c>
      <c r="M202" s="52">
        <f>SUM(รวมเพศรายอายุ!AQ203:DD203)</f>
        <v>3289</v>
      </c>
      <c r="N202" s="52">
        <f>SUM(รวมเพศรายอายุ!BK203:DD203)</f>
        <v>956</v>
      </c>
      <c r="O202" s="53">
        <f>รวมเพศรายอายุ!CZ203+รวมเพศรายอายุ!CY203</f>
        <v>1</v>
      </c>
      <c r="P202" s="52">
        <f>SUM(รวมเพศรายอายุ!C203:DD203)</f>
        <v>8434</v>
      </c>
    </row>
    <row r="203" spans="1:16">
      <c r="A203" s="65">
        <v>14</v>
      </c>
      <c r="B203" s="66" t="s">
        <v>143</v>
      </c>
      <c r="C203" s="58">
        <f>รวมเพศรายอายุ!C204</f>
        <v>1610</v>
      </c>
      <c r="D203" s="58">
        <f>SUM(รวมเพศรายอายุ!D204:G204)</f>
        <v>6805</v>
      </c>
      <c r="E203" s="58">
        <f>SUM(รวมเพศรายอายุ!F204:H204)</f>
        <v>5059</v>
      </c>
      <c r="F203" s="58">
        <f>SUM(รวมเพศรายอายุ!C204:H204)</f>
        <v>10066</v>
      </c>
      <c r="G203" s="58">
        <f>รวมเพศรายอายุ!I204</f>
        <v>1784</v>
      </c>
      <c r="H203" s="58">
        <f>SUM(รวมเพศรายอายุ!M204:AA204)</f>
        <v>30421</v>
      </c>
      <c r="I203" s="58">
        <f>SUM(รวมเพศรายอายุ!R204:DD204)</f>
        <v>103294</v>
      </c>
      <c r="J203" s="58">
        <f>SUM(ประชากรรายอายุ!AL204:DD204)</f>
        <v>30696</v>
      </c>
      <c r="K203" s="58">
        <f>SUM(ประชากรรายอายุ!EN204:HF204)</f>
        <v>31722</v>
      </c>
      <c r="L203" s="58">
        <f>SUM(ประชากรรายอายุ!EI204:FM204)</f>
        <v>27733</v>
      </c>
      <c r="M203" s="58">
        <f>SUM(รวมเพศรายอายุ!AQ204:DD204)</f>
        <v>51478</v>
      </c>
      <c r="N203" s="58">
        <f>SUM(รวมเพศรายอายุ!BK204:DD204)</f>
        <v>18285</v>
      </c>
      <c r="O203" s="59">
        <f>รวมเพศรายอายุ!CZ204+รวมเพศรายอายุ!CY204</f>
        <v>49</v>
      </c>
      <c r="P203" s="58">
        <f>SUM(รวมเพศรายอายุ!C204:DD204)</f>
        <v>130255</v>
      </c>
    </row>
    <row r="204" spans="1:16">
      <c r="A204" s="12"/>
      <c r="B204" s="44" t="s">
        <v>376</v>
      </c>
      <c r="C204" s="52">
        <f>รวมเพศรายอายุ!C205</f>
        <v>121</v>
      </c>
      <c r="D204" s="52">
        <f>SUM(รวมเพศรายอายุ!D205:G205)</f>
        <v>615</v>
      </c>
      <c r="E204" s="52">
        <f>SUM(รวมเพศรายอายุ!F205:H205)</f>
        <v>471</v>
      </c>
      <c r="F204" s="52">
        <f>SUM(รวมเพศรายอายุ!C205:H205)</f>
        <v>883</v>
      </c>
      <c r="G204" s="52">
        <f>รวมเพศรายอายุ!I205</f>
        <v>161</v>
      </c>
      <c r="H204" s="52">
        <f>SUM(รวมเพศรายอายุ!M205:AA205)</f>
        <v>2312</v>
      </c>
      <c r="I204" s="52">
        <f>SUM(รวมเพศรายอายุ!R205:DD205)</f>
        <v>8526</v>
      </c>
      <c r="J204" s="52">
        <f>SUM(ประชากรรายอายุ!AL205:DD205)</f>
        <v>2576</v>
      </c>
      <c r="K204" s="52">
        <f>SUM(ประชากรรายอายุ!EN205:HF205)</f>
        <v>2962</v>
      </c>
      <c r="L204" s="52">
        <f>SUM(ประชากรรายอายุ!EI205:FM205)</f>
        <v>2407</v>
      </c>
      <c r="M204" s="52">
        <f>SUM(รวมเพศรายอายุ!AQ205:DD205)</f>
        <v>4666</v>
      </c>
      <c r="N204" s="52">
        <f>SUM(รวมเพศรายอายุ!BK205:DD205)</f>
        <v>1818</v>
      </c>
      <c r="O204" s="53">
        <f>รวมเพศรายอายุ!CZ205+รวมเพศรายอายุ!CY205</f>
        <v>0</v>
      </c>
      <c r="P204" s="52">
        <f>SUM(รวมเพศรายอายุ!C205:DD205)</f>
        <v>10959</v>
      </c>
    </row>
    <row r="205" spans="1:16">
      <c r="A205" s="5"/>
      <c r="B205" s="45" t="s">
        <v>144</v>
      </c>
      <c r="C205" s="52">
        <f>รวมเพศรายอายุ!C206</f>
        <v>159</v>
      </c>
      <c r="D205" s="52">
        <f>SUM(รวมเพศรายอายุ!D206:G206)</f>
        <v>649</v>
      </c>
      <c r="E205" s="52">
        <f>SUM(รวมเพศรายอายุ!F206:H206)</f>
        <v>482</v>
      </c>
      <c r="F205" s="52">
        <f>SUM(รวมเพศรายอายุ!C206:H206)</f>
        <v>955</v>
      </c>
      <c r="G205" s="52">
        <f>รวมเพศรายอายุ!I206</f>
        <v>170</v>
      </c>
      <c r="H205" s="52">
        <f>SUM(รวมเพศรายอายุ!M206:AA206)</f>
        <v>2561</v>
      </c>
      <c r="I205" s="52">
        <f>SUM(รวมเพศรายอายุ!R206:DD206)</f>
        <v>12167</v>
      </c>
      <c r="J205" s="52">
        <f>SUM(ประชากรรายอายุ!AL206:DD206)</f>
        <v>4169</v>
      </c>
      <c r="K205" s="52">
        <f>SUM(ประชากรรายอายุ!EN206:HF206)</f>
        <v>4319</v>
      </c>
      <c r="L205" s="52">
        <f>SUM(ประชากรรายอายุ!EI206:FM206)</f>
        <v>2470</v>
      </c>
      <c r="M205" s="52">
        <f>SUM(รวมเพศรายอายุ!AQ206:DD206)</f>
        <v>7473</v>
      </c>
      <c r="N205" s="52">
        <f>SUM(รวมเพศรายอายุ!BK206:DD206)</f>
        <v>4539</v>
      </c>
      <c r="O205" s="53">
        <f>รวมเพศรายอายุ!CZ206+รวมเพศรายอายุ!CY206</f>
        <v>3</v>
      </c>
      <c r="P205" s="52">
        <f>SUM(รวมเพศรายอายุ!C206:DD206)</f>
        <v>14483</v>
      </c>
    </row>
    <row r="206" spans="1:16">
      <c r="A206" s="5"/>
      <c r="B206" s="45" t="s">
        <v>145</v>
      </c>
      <c r="C206" s="52">
        <f>รวมเพศรายอายุ!C207</f>
        <v>185</v>
      </c>
      <c r="D206" s="52">
        <f>SUM(รวมเพศรายอายุ!D207:G207)</f>
        <v>778</v>
      </c>
      <c r="E206" s="52">
        <f>SUM(รวมเพศรายอายุ!F207:H207)</f>
        <v>563</v>
      </c>
      <c r="F206" s="52">
        <f>SUM(รวมเพศรายอายุ!C207:H207)</f>
        <v>1153</v>
      </c>
      <c r="G206" s="52">
        <f>รวมเพศรายอายุ!I207</f>
        <v>204</v>
      </c>
      <c r="H206" s="52">
        <f>SUM(รวมเพศรายอายุ!M207:AA207)</f>
        <v>3570</v>
      </c>
      <c r="I206" s="52">
        <f>SUM(รวมเพศรายอายุ!R207:DD207)</f>
        <v>11225</v>
      </c>
      <c r="J206" s="52">
        <f>SUM(ประชากรรายอายุ!AL207:DD207)</f>
        <v>3137</v>
      </c>
      <c r="K206" s="52">
        <f>SUM(ประชากรรายอายุ!EN207:HF207)</f>
        <v>3232</v>
      </c>
      <c r="L206" s="52">
        <f>SUM(ประชากรรายอายุ!EI207:FM207)</f>
        <v>3120</v>
      </c>
      <c r="M206" s="52">
        <f>SUM(รวมเพศรายอายุ!AQ207:DD207)</f>
        <v>5152</v>
      </c>
      <c r="N206" s="52">
        <f>SUM(รวมเพศรายอายุ!BK207:DD207)</f>
        <v>1491</v>
      </c>
      <c r="O206" s="53">
        <f>รวมเพศรายอายุ!CZ207+รวมเพศรายอายุ!CY207</f>
        <v>17</v>
      </c>
      <c r="P206" s="52">
        <f>SUM(รวมเพศรายอายุ!C207:DD207)</f>
        <v>14283</v>
      </c>
    </row>
    <row r="207" spans="1:16">
      <c r="A207" s="5"/>
      <c r="B207" s="45" t="s">
        <v>146</v>
      </c>
      <c r="C207" s="52">
        <f>รวมเพศรายอายุ!C208</f>
        <v>94</v>
      </c>
      <c r="D207" s="52">
        <f>SUM(รวมเพศรายอายุ!D208:G208)</f>
        <v>342</v>
      </c>
      <c r="E207" s="52">
        <f>SUM(รวมเพศรายอายุ!F208:H208)</f>
        <v>244</v>
      </c>
      <c r="F207" s="52">
        <f>SUM(รวมเพศรายอายุ!C208:H208)</f>
        <v>517</v>
      </c>
      <c r="G207" s="52">
        <f>รวมเพศรายอายุ!I208</f>
        <v>90</v>
      </c>
      <c r="H207" s="52">
        <f>SUM(รวมเพศรายอายุ!M208:AA208)</f>
        <v>1461</v>
      </c>
      <c r="I207" s="52">
        <f>SUM(รวมเพศรายอายุ!R208:DD208)</f>
        <v>4615</v>
      </c>
      <c r="J207" s="52">
        <f>SUM(ประชากรรายอายุ!AL208:DD208)</f>
        <v>1321</v>
      </c>
      <c r="K207" s="52">
        <f>SUM(ประชากรรายอายุ!EN208:HF208)</f>
        <v>1324</v>
      </c>
      <c r="L207" s="52">
        <f>SUM(ประชากรรายอายุ!EI208:FM208)</f>
        <v>1192</v>
      </c>
      <c r="M207" s="52">
        <f>SUM(รวมเพศรายอายุ!AQ208:DD208)</f>
        <v>2169</v>
      </c>
      <c r="N207" s="52">
        <f>SUM(รวมเพศรายอายุ!BK208:DD208)</f>
        <v>695</v>
      </c>
      <c r="O207" s="53">
        <f>รวมเพศรายอายุ!CZ208+รวมเพศรายอายุ!CY208</f>
        <v>3</v>
      </c>
      <c r="P207" s="52">
        <f>SUM(รวมเพศรายอายุ!C208:DD208)</f>
        <v>5952</v>
      </c>
    </row>
    <row r="208" spans="1:16">
      <c r="A208" s="5"/>
      <c r="B208" s="45" t="s">
        <v>84</v>
      </c>
      <c r="C208" s="52">
        <f>รวมเพศรายอายุ!C209</f>
        <v>92</v>
      </c>
      <c r="D208" s="52">
        <f>SUM(รวมเพศรายอายุ!D209:G209)</f>
        <v>449</v>
      </c>
      <c r="E208" s="52">
        <f>SUM(รวมเพศรายอายุ!F209:H209)</f>
        <v>350</v>
      </c>
      <c r="F208" s="52">
        <f>SUM(รวมเพศรายอายุ!C209:H209)</f>
        <v>658</v>
      </c>
      <c r="G208" s="52">
        <f>รวมเพศรายอายุ!I209</f>
        <v>133</v>
      </c>
      <c r="H208" s="52">
        <f>SUM(รวมเพศรายอายุ!M209:AA209)</f>
        <v>2009</v>
      </c>
      <c r="I208" s="52">
        <f>SUM(รวมเพศรายอายุ!R209:DD209)</f>
        <v>6398</v>
      </c>
      <c r="J208" s="52">
        <f>SUM(ประชากรรายอายุ!AL209:DD209)</f>
        <v>1836</v>
      </c>
      <c r="K208" s="52">
        <f>SUM(ประชากรรายอายุ!EN209:HF209)</f>
        <v>1833</v>
      </c>
      <c r="L208" s="52">
        <f>SUM(ประชากรรายอายุ!EI209:FM209)</f>
        <v>1797</v>
      </c>
      <c r="M208" s="52">
        <f>SUM(รวมเพศรายอายุ!AQ209:DD209)</f>
        <v>2924</v>
      </c>
      <c r="N208" s="52">
        <f>SUM(รวมเพศรายอายุ!BK209:DD209)</f>
        <v>807</v>
      </c>
      <c r="O208" s="53">
        <f>รวมเพศรายอายุ!CZ209+รวมเพศรายอายุ!CY209</f>
        <v>3</v>
      </c>
      <c r="P208" s="52">
        <f>SUM(รวมเพศรายอายุ!C209:DD209)</f>
        <v>8199</v>
      </c>
    </row>
    <row r="209" spans="1:16">
      <c r="A209" s="5"/>
      <c r="B209" s="45" t="s">
        <v>147</v>
      </c>
      <c r="C209" s="52">
        <f>รวมเพศรายอายุ!C210</f>
        <v>108</v>
      </c>
      <c r="D209" s="52">
        <f>SUM(รวมเพศรายอายุ!D210:G210)</f>
        <v>402</v>
      </c>
      <c r="E209" s="52">
        <f>SUM(รวมเพศรายอายุ!F210:H210)</f>
        <v>295</v>
      </c>
      <c r="F209" s="52">
        <f>SUM(รวมเพศรายอายุ!C210:H210)</f>
        <v>609</v>
      </c>
      <c r="G209" s="52">
        <f>รวมเพศรายอายุ!I210</f>
        <v>113</v>
      </c>
      <c r="H209" s="52">
        <f>SUM(รวมเพศรายอายุ!M210:AA210)</f>
        <v>1789</v>
      </c>
      <c r="I209" s="52">
        <f>SUM(รวมเพศรายอายุ!R210:DD210)</f>
        <v>5934</v>
      </c>
      <c r="J209" s="52">
        <f>SUM(ประชากรรายอายุ!AL210:DD210)</f>
        <v>1733</v>
      </c>
      <c r="K209" s="52">
        <f>SUM(ประชากรรายอายุ!EN210:HF210)</f>
        <v>1754</v>
      </c>
      <c r="L209" s="52">
        <f>SUM(ประชากรรายอายุ!EI210:FM210)</f>
        <v>1638</v>
      </c>
      <c r="M209" s="52">
        <f>SUM(รวมเพศรายอายุ!AQ210:DD210)</f>
        <v>2850</v>
      </c>
      <c r="N209" s="52">
        <f>SUM(รวมเพศรายอายุ!BK210:DD210)</f>
        <v>860</v>
      </c>
      <c r="O209" s="53">
        <f>รวมเพศรายอายุ!CZ210+รวมเพศรายอายุ!CY210</f>
        <v>4</v>
      </c>
      <c r="P209" s="52">
        <f>SUM(รวมเพศรายอายุ!C210:DD210)</f>
        <v>7572</v>
      </c>
    </row>
    <row r="210" spans="1:16">
      <c r="A210" s="5"/>
      <c r="B210" s="45" t="s">
        <v>148</v>
      </c>
      <c r="C210" s="52">
        <f>รวมเพศรายอายุ!C211</f>
        <v>148</v>
      </c>
      <c r="D210" s="52">
        <f>SUM(รวมเพศรายอายุ!D211:G211)</f>
        <v>586</v>
      </c>
      <c r="E210" s="52">
        <f>SUM(รวมเพศรายอายุ!F211:H211)</f>
        <v>439</v>
      </c>
      <c r="F210" s="52">
        <f>SUM(รวมเพศรายอายุ!C211:H211)</f>
        <v>863</v>
      </c>
      <c r="G210" s="52">
        <f>รวมเพศรายอายุ!I211</f>
        <v>142</v>
      </c>
      <c r="H210" s="52">
        <f>SUM(รวมเพศรายอายุ!M211:AA211)</f>
        <v>2700</v>
      </c>
      <c r="I210" s="52">
        <f>SUM(รวมเพศรายอายุ!R211:DD211)</f>
        <v>9371</v>
      </c>
      <c r="J210" s="52">
        <f>SUM(ประชากรรายอายุ!AL211:DD211)</f>
        <v>2842</v>
      </c>
      <c r="K210" s="52">
        <f>SUM(ประชากรรายอายุ!EN211:HF211)</f>
        <v>2820</v>
      </c>
      <c r="L210" s="52">
        <f>SUM(ประชากรรายอายุ!EI211:FM211)</f>
        <v>2637</v>
      </c>
      <c r="M210" s="52">
        <f>SUM(รวมเพศรายอายุ!AQ211:DD211)</f>
        <v>4593</v>
      </c>
      <c r="N210" s="52">
        <f>SUM(รวมเพศรายอายุ!BK211:DD211)</f>
        <v>1438</v>
      </c>
      <c r="O210" s="53">
        <f>รวมเพศรายอายุ!CZ211+รวมเพศรายอายุ!CY211</f>
        <v>3</v>
      </c>
      <c r="P210" s="52">
        <f>SUM(รวมเพศรายอายุ!C211:DD211)</f>
        <v>11642</v>
      </c>
    </row>
    <row r="211" spans="1:16">
      <c r="A211" s="5"/>
      <c r="B211" s="45" t="s">
        <v>149</v>
      </c>
      <c r="C211" s="52">
        <f>รวมเพศรายอายุ!C212</f>
        <v>160</v>
      </c>
      <c r="D211" s="52">
        <f>SUM(รวมเพศรายอายุ!D212:G212)</f>
        <v>643</v>
      </c>
      <c r="E211" s="52">
        <f>SUM(รวมเพศรายอายุ!F212:H212)</f>
        <v>468</v>
      </c>
      <c r="F211" s="52">
        <f>SUM(รวมเพศรายอายุ!C212:H212)</f>
        <v>962</v>
      </c>
      <c r="G211" s="52">
        <f>รวมเพศรายอายุ!I212</f>
        <v>170</v>
      </c>
      <c r="H211" s="52">
        <f>SUM(รวมเพศรายอายุ!M212:AA212)</f>
        <v>3076</v>
      </c>
      <c r="I211" s="52">
        <f>SUM(รวมเพศรายอายุ!R212:DD212)</f>
        <v>9773</v>
      </c>
      <c r="J211" s="52">
        <f>SUM(ประชากรรายอายุ!AL212:DD212)</f>
        <v>2769</v>
      </c>
      <c r="K211" s="52">
        <f>SUM(ประชากรรายอายุ!EN212:HF212)</f>
        <v>2970</v>
      </c>
      <c r="L211" s="52">
        <f>SUM(ประชากรรายอายุ!EI212:FM212)</f>
        <v>2670</v>
      </c>
      <c r="M211" s="52">
        <f>SUM(รวมเพศรายอายุ!AQ212:DD212)</f>
        <v>4676</v>
      </c>
      <c r="N211" s="52">
        <f>SUM(รวมเพศรายอายุ!BK212:DD212)</f>
        <v>1503</v>
      </c>
      <c r="O211" s="53">
        <f>รวมเพศรายอายุ!CZ212+รวมเพศรายอายุ!CY212</f>
        <v>1</v>
      </c>
      <c r="P211" s="52">
        <f>SUM(รวมเพศรายอายุ!C212:DD212)</f>
        <v>12443</v>
      </c>
    </row>
    <row r="212" spans="1:16">
      <c r="A212" s="5"/>
      <c r="B212" s="45" t="s">
        <v>150</v>
      </c>
      <c r="C212" s="52">
        <f>รวมเพศรายอายุ!C213</f>
        <v>89</v>
      </c>
      <c r="D212" s="52">
        <f>SUM(รวมเพศรายอายุ!D213:G213)</f>
        <v>433</v>
      </c>
      <c r="E212" s="52">
        <f>SUM(รวมเพศรายอายุ!F213:H213)</f>
        <v>335</v>
      </c>
      <c r="F212" s="52">
        <f>SUM(รวมเพศรายอายุ!C213:H213)</f>
        <v>643</v>
      </c>
      <c r="G212" s="52">
        <f>รวมเพศรายอายุ!I213</f>
        <v>125</v>
      </c>
      <c r="H212" s="52">
        <f>SUM(รวมเพศรายอายุ!M213:AA213)</f>
        <v>1992</v>
      </c>
      <c r="I212" s="52">
        <f>SUM(รวมเพศรายอายุ!R213:DD213)</f>
        <v>6532</v>
      </c>
      <c r="J212" s="52">
        <f>SUM(ประชากรรายอายุ!AL213:DD213)</f>
        <v>1895</v>
      </c>
      <c r="K212" s="52">
        <f>SUM(ประชากรรายอายุ!EN213:HF213)</f>
        <v>1980</v>
      </c>
      <c r="L212" s="52">
        <f>SUM(ประชากรรายอายุ!EI213:FM213)</f>
        <v>1796</v>
      </c>
      <c r="M212" s="52">
        <f>SUM(รวมเพศรายอายุ!AQ213:DD213)</f>
        <v>3146</v>
      </c>
      <c r="N212" s="52">
        <f>SUM(รวมเพศรายอายุ!BK213:DD213)</f>
        <v>997</v>
      </c>
      <c r="O212" s="53">
        <f>รวมเพศรายอายุ!CZ213+รวมเพศรายอายุ!CY213</f>
        <v>2</v>
      </c>
      <c r="P212" s="52">
        <f>SUM(รวมเพศรายอายุ!C213:DD213)</f>
        <v>8311</v>
      </c>
    </row>
    <row r="213" spans="1:16">
      <c r="A213" s="12"/>
      <c r="B213" s="45" t="s">
        <v>151</v>
      </c>
      <c r="C213" s="52">
        <f>รวมเพศรายอายุ!C214</f>
        <v>110</v>
      </c>
      <c r="D213" s="52">
        <f>SUM(รวมเพศรายอายุ!D214:G214)</f>
        <v>376</v>
      </c>
      <c r="E213" s="52">
        <f>SUM(รวมเพศรายอายุ!F214:H214)</f>
        <v>286</v>
      </c>
      <c r="F213" s="52">
        <f>SUM(รวมเพศรายอายุ!C214:H214)</f>
        <v>572</v>
      </c>
      <c r="G213" s="52">
        <f>รวมเพศรายอายุ!I214</f>
        <v>83</v>
      </c>
      <c r="H213" s="52">
        <f>SUM(รวมเพศรายอายุ!M214:AA214)</f>
        <v>1911</v>
      </c>
      <c r="I213" s="52">
        <f>SUM(รวมเพศรายอายุ!R214:DD214)</f>
        <v>6439</v>
      </c>
      <c r="J213" s="52">
        <f>SUM(ประชากรรายอายุ!AL214:DD214)</f>
        <v>1912</v>
      </c>
      <c r="K213" s="52">
        <f>SUM(ประชากรรายอายุ!EN214:HF214)</f>
        <v>2013</v>
      </c>
      <c r="L213" s="52">
        <f>SUM(ประชากรรายอายุ!EI214:FM214)</f>
        <v>1802</v>
      </c>
      <c r="M213" s="52">
        <f>SUM(รวมเพศรายอายุ!AQ214:DD214)</f>
        <v>3283</v>
      </c>
      <c r="N213" s="52">
        <f>SUM(รวมเพศรายอายุ!BK214:DD214)</f>
        <v>1034</v>
      </c>
      <c r="O213" s="53">
        <f>รวมเพศรายอายุ!CZ214+รวมเพศรายอายุ!CY214</f>
        <v>2</v>
      </c>
      <c r="P213" s="52">
        <f>SUM(รวมเพศรายอายุ!C214:DD214)</f>
        <v>7950</v>
      </c>
    </row>
    <row r="214" spans="1:16">
      <c r="A214" s="12"/>
      <c r="B214" s="45" t="s">
        <v>152</v>
      </c>
      <c r="C214" s="52">
        <f>รวมเพศรายอายุ!C215</f>
        <v>116</v>
      </c>
      <c r="D214" s="52">
        <f>SUM(รวมเพศรายอายุ!D215:G215)</f>
        <v>564</v>
      </c>
      <c r="E214" s="52">
        <f>SUM(รวมเพศรายอายุ!F215:H215)</f>
        <v>414</v>
      </c>
      <c r="F214" s="52">
        <f>SUM(รวมเพศรายอายุ!C215:H215)</f>
        <v>816</v>
      </c>
      <c r="G214" s="52">
        <f>รวมเพศรายอายุ!I215</f>
        <v>151</v>
      </c>
      <c r="H214" s="52">
        <f>SUM(รวมเพศรายอายุ!M215:AA215)</f>
        <v>2614</v>
      </c>
      <c r="I214" s="52">
        <f>SUM(รวมเพศรายอายุ!R215:DD215)</f>
        <v>8338</v>
      </c>
      <c r="J214" s="52">
        <f>SUM(ประชากรรายอายุ!AL215:DD215)</f>
        <v>2473</v>
      </c>
      <c r="K214" s="52">
        <f>SUM(ประชากรรายอายุ!EN215:HF215)</f>
        <v>2506</v>
      </c>
      <c r="L214" s="52">
        <f>SUM(ประชากรรายอายุ!EI215:FM215)</f>
        <v>2351</v>
      </c>
      <c r="M214" s="52">
        <f>SUM(รวมเพศรายอายุ!AQ215:DD215)</f>
        <v>4043</v>
      </c>
      <c r="N214" s="52">
        <f>SUM(รวมเพศรายอายุ!BK215:DD215)</f>
        <v>1212</v>
      </c>
      <c r="O214" s="53">
        <f>รวมเพศรายอายุ!CZ215+รวมเพศรายอายุ!CY215</f>
        <v>5</v>
      </c>
      <c r="P214" s="52">
        <f>SUM(รวมเพศรายอายุ!C215:DD215)</f>
        <v>10593</v>
      </c>
    </row>
    <row r="215" spans="1:16">
      <c r="A215" s="12"/>
      <c r="B215" s="46" t="s">
        <v>153</v>
      </c>
      <c r="C215" s="54">
        <f>รวมเพศรายอายุ!C216</f>
        <v>90</v>
      </c>
      <c r="D215" s="54">
        <f>SUM(รวมเพศรายอายุ!D216:G216)</f>
        <v>408</v>
      </c>
      <c r="E215" s="54">
        <f>SUM(รวมเพศรายอายุ!F216:H216)</f>
        <v>281</v>
      </c>
      <c r="F215" s="54">
        <f>SUM(รวมเพศรายอายุ!C216:H216)</f>
        <v>587</v>
      </c>
      <c r="G215" s="54">
        <f>รวมเพศรายอายุ!I216</f>
        <v>109</v>
      </c>
      <c r="H215" s="54">
        <f>SUM(รวมเพศรายอายุ!M216:AA216)</f>
        <v>1944</v>
      </c>
      <c r="I215" s="54">
        <f>SUM(รวมเพศรายอายุ!R216:DD216)</f>
        <v>6297</v>
      </c>
      <c r="J215" s="54">
        <f>SUM(ประชากรรายอายุ!AL216:DD216)</f>
        <v>1848</v>
      </c>
      <c r="K215" s="54">
        <f>SUM(ประชากรรายอายุ!EN216:HF216)</f>
        <v>1861</v>
      </c>
      <c r="L215" s="54">
        <f>SUM(ประชากรรายอายุ!EI216:FM216)</f>
        <v>1751</v>
      </c>
      <c r="M215" s="54">
        <f>SUM(รวมเพศรายอายุ!AQ216:DD216)</f>
        <v>3024</v>
      </c>
      <c r="N215" s="54">
        <f>SUM(รวมเพศรายอายุ!BK216:DD216)</f>
        <v>907</v>
      </c>
      <c r="O215" s="55">
        <f>รวมเพศรายอายุ!CZ216+รวมเพศรายอายุ!CY216</f>
        <v>3</v>
      </c>
      <c r="P215" s="54">
        <f>SUM(รวมเพศรายอายุ!C216:DD216)</f>
        <v>7902</v>
      </c>
    </row>
    <row r="216" spans="1:16">
      <c r="A216" s="12"/>
      <c r="B216" s="45" t="s">
        <v>377</v>
      </c>
      <c r="C216" s="52">
        <f>รวมเพศรายอายุ!C217</f>
        <v>57</v>
      </c>
      <c r="D216" s="52">
        <f>SUM(รวมเพศรายอายุ!D217:G217)</f>
        <v>246</v>
      </c>
      <c r="E216" s="52">
        <f>SUM(รวมเพศรายอายุ!F217:H217)</f>
        <v>166</v>
      </c>
      <c r="F216" s="52">
        <f>SUM(รวมเพศรายอายุ!C217:H217)</f>
        <v>364</v>
      </c>
      <c r="G216" s="52">
        <f>รวมเพศรายอายุ!I217</f>
        <v>72</v>
      </c>
      <c r="H216" s="52">
        <f>SUM(รวมเพศรายอายุ!M217:AA217)</f>
        <v>1210</v>
      </c>
      <c r="I216" s="52">
        <f>SUM(รวมเพศรายอายุ!R217:DD217)</f>
        <v>3577</v>
      </c>
      <c r="J216" s="52">
        <f>SUM(ประชากรรายอายุ!AL217:DD217)</f>
        <v>1024</v>
      </c>
      <c r="K216" s="52">
        <f>SUM(ประชากรรายอายุ!EN217:HF217)</f>
        <v>996</v>
      </c>
      <c r="L216" s="52">
        <f>SUM(ประชากรรายอายุ!EI217:FM217)</f>
        <v>966</v>
      </c>
      <c r="M216" s="52">
        <f>SUM(รวมเพศรายอายุ!AQ217:DD217)</f>
        <v>1587</v>
      </c>
      <c r="N216" s="52">
        <f>SUM(รวมเพศรายอายุ!BK217:DD217)</f>
        <v>424</v>
      </c>
      <c r="O216" s="53">
        <f>รวมเพศรายอายุ!CZ217+รวมเพศรายอายุ!CY217</f>
        <v>2</v>
      </c>
      <c r="P216" s="52">
        <f>SUM(รวมเพศรายอายุ!C217:DD217)</f>
        <v>4573</v>
      </c>
    </row>
    <row r="217" spans="1:16">
      <c r="A217" s="12"/>
      <c r="B217" s="44" t="s">
        <v>378</v>
      </c>
      <c r="C217" s="52">
        <f>รวมเพศรายอายุ!C218</f>
        <v>33</v>
      </c>
      <c r="D217" s="52">
        <f>SUM(รวมเพศรายอายุ!D218:G218)</f>
        <v>162</v>
      </c>
      <c r="E217" s="52">
        <f>SUM(รวมเพศรายอายุ!F218:H218)</f>
        <v>115</v>
      </c>
      <c r="F217" s="52">
        <f>SUM(รวมเพศรายอายุ!C218:H218)</f>
        <v>223</v>
      </c>
      <c r="G217" s="52">
        <f>รวมเพศรายอายุ!I218</f>
        <v>37</v>
      </c>
      <c r="H217" s="52">
        <f>SUM(รวมเพศรายอายุ!M218:AA218)</f>
        <v>734</v>
      </c>
      <c r="I217" s="52">
        <f>SUM(รวมเพศรายอายุ!R218:DD218)</f>
        <v>2720</v>
      </c>
      <c r="J217" s="52">
        <f>SUM(ประชากรรายอายุ!AL218:DD218)</f>
        <v>824</v>
      </c>
      <c r="K217" s="52">
        <f>SUM(ประชากรรายอายุ!EN218:HF218)</f>
        <v>865</v>
      </c>
      <c r="L217" s="52">
        <f>SUM(ประชากรรายอายุ!EI218:FM218)</f>
        <v>785</v>
      </c>
      <c r="M217" s="52">
        <f>SUM(รวมเพศรายอายุ!AQ218:DD218)</f>
        <v>1437</v>
      </c>
      <c r="N217" s="52">
        <f>SUM(รวมเพศรายอายุ!BK218:DD218)</f>
        <v>483</v>
      </c>
      <c r="O217" s="53">
        <f>รวมเพศรายอายุ!CZ218+รวมเพศรายอายุ!CY218</f>
        <v>1</v>
      </c>
      <c r="P217" s="52">
        <f>SUM(รวมเพศรายอายุ!C218:DD218)</f>
        <v>3329</v>
      </c>
    </row>
    <row r="218" spans="1:16">
      <c r="A218" s="5"/>
      <c r="B218" s="45" t="s">
        <v>154</v>
      </c>
      <c r="C218" s="52">
        <f>รวมเพศรายอายุ!C219</f>
        <v>68</v>
      </c>
      <c r="D218" s="52">
        <f>SUM(รวมเพศรายอายุ!D219:G219)</f>
        <v>267</v>
      </c>
      <c r="E218" s="52">
        <f>SUM(รวมเพศรายอายุ!F219:H219)</f>
        <v>216</v>
      </c>
      <c r="F218" s="52">
        <f>SUM(รวมเพศรายอายุ!C219:H219)</f>
        <v>413</v>
      </c>
      <c r="G218" s="52">
        <f>รวมเพศรายอายุ!I219</f>
        <v>74</v>
      </c>
      <c r="H218" s="52">
        <f>SUM(รวมเพศรายอายุ!M219:AA219)</f>
        <v>1198</v>
      </c>
      <c r="I218" s="52">
        <f>SUM(รวมเพศรายอายุ!R219:DD219)</f>
        <v>3635</v>
      </c>
      <c r="J218" s="52">
        <f>SUM(ประชากรรายอายุ!AL219:DD219)</f>
        <v>1018</v>
      </c>
      <c r="K218" s="52">
        <f>SUM(ประชากรรายอายุ!EN219:HF219)</f>
        <v>981</v>
      </c>
      <c r="L218" s="52">
        <f>SUM(ประชากรรายอายุ!EI219:FM219)</f>
        <v>999</v>
      </c>
      <c r="M218" s="52">
        <f>SUM(รวมเพศรายอายุ!AQ219:DD219)</f>
        <v>1594</v>
      </c>
      <c r="N218" s="52">
        <f>SUM(รวมเพศรายอายุ!BK219:DD219)</f>
        <v>451</v>
      </c>
      <c r="O218" s="53">
        <f>รวมเพศรายอายุ!CZ219+รวมเพศรายอายุ!CY219</f>
        <v>1</v>
      </c>
      <c r="P218" s="52">
        <f>SUM(รวมเพศรายอายุ!C219:DD219)</f>
        <v>4787</v>
      </c>
    </row>
    <row r="219" spans="1:16">
      <c r="A219" s="15"/>
      <c r="B219" s="47" t="s">
        <v>155</v>
      </c>
      <c r="C219" s="52">
        <f>รวมเพศรายอายุ!C220</f>
        <v>70</v>
      </c>
      <c r="D219" s="52">
        <f>SUM(รวมเพศรายอายุ!D220:G220)</f>
        <v>293</v>
      </c>
      <c r="E219" s="52">
        <f>SUM(รวมเพศรายอายุ!F220:H220)</f>
        <v>215</v>
      </c>
      <c r="F219" s="52">
        <f>SUM(รวมเพศรายอายุ!C220:H220)</f>
        <v>435</v>
      </c>
      <c r="G219" s="52">
        <f>รวมเพศรายอายุ!I220</f>
        <v>59</v>
      </c>
      <c r="H219" s="52">
        <f>SUM(รวมเพศรายอายุ!M220:AA220)</f>
        <v>1284</v>
      </c>
      <c r="I219" s="52">
        <f>SUM(รวมเพศรายอายุ!R220:DD220)</f>
        <v>4044</v>
      </c>
      <c r="J219" s="52">
        <f>SUM(ประชากรรายอายุ!AL220:DD220)</f>
        <v>1167</v>
      </c>
      <c r="K219" s="52">
        <f>SUM(ประชากรรายอายุ!EN220:HF220)</f>
        <v>1167</v>
      </c>
      <c r="L219" s="52">
        <f>SUM(ประชากรรายอายุ!EI220:FM220)</f>
        <v>1103</v>
      </c>
      <c r="M219" s="52">
        <f>SUM(รวมเพศรายอายุ!AQ220:DD220)</f>
        <v>1885</v>
      </c>
      <c r="N219" s="52">
        <f>SUM(รวมเพศรายอายุ!BK220:DD220)</f>
        <v>533</v>
      </c>
      <c r="O219" s="53">
        <f>รวมเพศรายอายุ!CZ220+รวมเพศรายอายุ!CY220</f>
        <v>2</v>
      </c>
      <c r="P219" s="52">
        <f>SUM(รวมเพศรายอายุ!C220:DD220)</f>
        <v>5179</v>
      </c>
    </row>
    <row r="220" spans="1:16">
      <c r="A220" s="36">
        <v>15</v>
      </c>
      <c r="B220" s="43" t="s">
        <v>156</v>
      </c>
      <c r="C220" s="58">
        <f>รวมเพศรายอายุ!C221</f>
        <v>376</v>
      </c>
      <c r="D220" s="58">
        <f>SUM(รวมเพศรายอายุ!D221:G221)</f>
        <v>1764</v>
      </c>
      <c r="E220" s="58">
        <f>SUM(รวมเพศรายอายุ!F221:H221)</f>
        <v>1285</v>
      </c>
      <c r="F220" s="58">
        <f>SUM(รวมเพศรายอายุ!C221:H221)</f>
        <v>2554</v>
      </c>
      <c r="G220" s="58">
        <f>รวมเพศรายอายุ!I221</f>
        <v>453</v>
      </c>
      <c r="H220" s="58">
        <f>SUM(รวมเพศรายอายุ!M221:AA221)</f>
        <v>7656</v>
      </c>
      <c r="I220" s="58">
        <f>SUM(รวมเพศรายอายุ!R221:DD221)</f>
        <v>25455</v>
      </c>
      <c r="J220" s="58">
        <f>SUM(ประชากรรายอายุ!AL221:DD221)</f>
        <v>7314</v>
      </c>
      <c r="K220" s="58">
        <f>SUM(ประชากรรายอายุ!EN221:HF221)</f>
        <v>7509</v>
      </c>
      <c r="L220" s="58">
        <f>SUM(ประชากรรายอายุ!EI221:FM221)</f>
        <v>6887</v>
      </c>
      <c r="M220" s="58">
        <f>SUM(รวมเพศรายอายุ!AQ221:DD221)</f>
        <v>12068</v>
      </c>
      <c r="N220" s="58">
        <f>SUM(รวมเพศรายอายุ!BK221:DD221)</f>
        <v>3718</v>
      </c>
      <c r="O220" s="59">
        <f>รวมเพศรายอายุ!CZ221+รวมเพศรายอายุ!CY221</f>
        <v>0</v>
      </c>
      <c r="P220" s="58">
        <f>SUM(รวมเพศรายอายุ!C221:DD221)</f>
        <v>32205</v>
      </c>
    </row>
    <row r="221" spans="1:16">
      <c r="A221" s="12"/>
      <c r="B221" s="46" t="s">
        <v>157</v>
      </c>
      <c r="C221" s="54">
        <f>รวมเพศรายอายุ!C222</f>
        <v>98</v>
      </c>
      <c r="D221" s="54">
        <f>SUM(รวมเพศรายอายุ!D222:G222)</f>
        <v>459</v>
      </c>
      <c r="E221" s="54">
        <f>SUM(รวมเพศรายอายุ!F222:H222)</f>
        <v>348</v>
      </c>
      <c r="F221" s="54">
        <f>SUM(รวมเพศรายอายุ!C222:H222)</f>
        <v>683</v>
      </c>
      <c r="G221" s="54">
        <f>รวมเพศรายอายุ!I222</f>
        <v>108</v>
      </c>
      <c r="H221" s="54">
        <f>SUM(รวมเพศรายอายุ!M222:AA222)</f>
        <v>2063</v>
      </c>
      <c r="I221" s="54">
        <f>SUM(รวมเพศรายอายุ!R222:DD222)</f>
        <v>6943</v>
      </c>
      <c r="J221" s="54">
        <f>SUM(ประชากรรายอายุ!AL222:DD222)</f>
        <v>2098</v>
      </c>
      <c r="K221" s="54">
        <f>SUM(ประชากรรายอายุ!EN222:HF222)</f>
        <v>2142</v>
      </c>
      <c r="L221" s="54">
        <f>SUM(ประชากรรายอายุ!EI222:FM222)</f>
        <v>1841</v>
      </c>
      <c r="M221" s="54">
        <f>SUM(รวมเพศรายอายุ!AQ222:DD222)</f>
        <v>3497</v>
      </c>
      <c r="N221" s="54">
        <f>SUM(รวมเพศรายอายุ!BK222:DD222)</f>
        <v>1263</v>
      </c>
      <c r="O221" s="55">
        <f>รวมเพศรายอายุ!CZ222+รวมเพศรายอายุ!CY222</f>
        <v>0</v>
      </c>
      <c r="P221" s="54">
        <f>SUM(รวมเพศรายอายุ!C222:DD222)</f>
        <v>8783</v>
      </c>
    </row>
    <row r="222" spans="1:16">
      <c r="A222" s="5"/>
      <c r="B222" s="45" t="s">
        <v>379</v>
      </c>
      <c r="C222" s="52">
        <f>รวมเพศรายอายุ!C223</f>
        <v>67</v>
      </c>
      <c r="D222" s="52">
        <f>SUM(รวมเพศรายอายุ!D223:G223)</f>
        <v>302</v>
      </c>
      <c r="E222" s="52">
        <f>SUM(รวมเพศรายอายุ!F223:H223)</f>
        <v>211</v>
      </c>
      <c r="F222" s="52">
        <f>SUM(รวมเพศรายอายุ!C223:H223)</f>
        <v>436</v>
      </c>
      <c r="G222" s="52">
        <f>รวมเพศรายอายุ!I223</f>
        <v>73</v>
      </c>
      <c r="H222" s="52">
        <f>SUM(รวมเพศรายอายุ!M223:AA223)</f>
        <v>1333</v>
      </c>
      <c r="I222" s="52">
        <f>SUM(รวมเพศรายอายุ!R223:DD223)</f>
        <v>4347</v>
      </c>
      <c r="J222" s="52">
        <f>SUM(ประชากรรายอายุ!AL223:DD223)</f>
        <v>1309</v>
      </c>
      <c r="K222" s="52">
        <f>SUM(ประชากรรายอายุ!EN223:HF223)</f>
        <v>1311</v>
      </c>
      <c r="L222" s="52">
        <f>SUM(ประชากรรายอายุ!EI223:FM223)</f>
        <v>1107</v>
      </c>
      <c r="M222" s="52">
        <f>SUM(รวมเพศรายอายุ!AQ223:DD223)</f>
        <v>2153</v>
      </c>
      <c r="N222" s="52">
        <f>SUM(รวมเพศรายอายุ!BK223:DD223)</f>
        <v>843</v>
      </c>
      <c r="O222" s="53">
        <f>รวมเพศรายอายุ!CZ223+รวมเพศรายอายุ!CY223</f>
        <v>0</v>
      </c>
      <c r="P222" s="52">
        <f>SUM(รวมเพศรายอายุ!C223:DD223)</f>
        <v>5531</v>
      </c>
    </row>
    <row r="223" spans="1:16">
      <c r="A223" s="12"/>
      <c r="B223" s="44" t="s">
        <v>380</v>
      </c>
      <c r="C223" s="52">
        <f>รวมเพศรายอายุ!C224</f>
        <v>31</v>
      </c>
      <c r="D223" s="52">
        <f>SUM(รวมเพศรายอายุ!D224:G224)</f>
        <v>157</v>
      </c>
      <c r="E223" s="52">
        <f>SUM(รวมเพศรายอายุ!F224:H224)</f>
        <v>137</v>
      </c>
      <c r="F223" s="52">
        <f>SUM(รวมเพศรายอายุ!C224:H224)</f>
        <v>247</v>
      </c>
      <c r="G223" s="52">
        <f>รวมเพศรายอายุ!I224</f>
        <v>35</v>
      </c>
      <c r="H223" s="52">
        <f>SUM(รวมเพศรายอายุ!M224:AA224)</f>
        <v>730</v>
      </c>
      <c r="I223" s="52">
        <f>SUM(รวมเพศรายอายุ!R224:DD224)</f>
        <v>2596</v>
      </c>
      <c r="J223" s="52">
        <f>SUM(ประชากรรายอายุ!AL224:DD224)</f>
        <v>789</v>
      </c>
      <c r="K223" s="52">
        <f>SUM(ประชากรรายอายุ!EN224:HF224)</f>
        <v>831</v>
      </c>
      <c r="L223" s="52">
        <f>SUM(ประชากรรายอายุ!EI224:FM224)</f>
        <v>734</v>
      </c>
      <c r="M223" s="52">
        <f>SUM(รวมเพศรายอายุ!AQ224:DD224)</f>
        <v>1344</v>
      </c>
      <c r="N223" s="52">
        <f>SUM(รวมเพศรายอายุ!BK224:DD224)</f>
        <v>420</v>
      </c>
      <c r="O223" s="53">
        <f>รวมเพศรายอายุ!CZ224+รวมเพศรายอายุ!CY224</f>
        <v>0</v>
      </c>
      <c r="P223" s="52">
        <f>SUM(รวมเพศรายอายุ!C224:DD224)</f>
        <v>3252</v>
      </c>
    </row>
    <row r="224" spans="1:16">
      <c r="A224" s="5"/>
      <c r="B224" s="45" t="s">
        <v>158</v>
      </c>
      <c r="C224" s="52">
        <f>รวมเพศรายอายุ!C225</f>
        <v>50</v>
      </c>
      <c r="D224" s="52">
        <f>SUM(รวมเพศรายอายุ!D225:G225)</f>
        <v>233</v>
      </c>
      <c r="E224" s="52">
        <f>SUM(รวมเพศรายอายุ!F225:H225)</f>
        <v>171</v>
      </c>
      <c r="F224" s="52">
        <f>SUM(รวมเพศรายอายุ!C225:H225)</f>
        <v>341</v>
      </c>
      <c r="G224" s="52">
        <f>รวมเพศรายอายุ!I225</f>
        <v>66</v>
      </c>
      <c r="H224" s="52">
        <f>SUM(รวมเพศรายอายุ!M225:AA225)</f>
        <v>1007</v>
      </c>
      <c r="I224" s="52">
        <f>SUM(รวมเพศรายอายุ!R225:DD225)</f>
        <v>3123</v>
      </c>
      <c r="J224" s="52">
        <f>SUM(ประชากรรายอายุ!AL225:DD225)</f>
        <v>864</v>
      </c>
      <c r="K224" s="52">
        <f>SUM(ประชากรรายอายุ!EN225:HF225)</f>
        <v>876</v>
      </c>
      <c r="L224" s="52">
        <f>SUM(ประชากรรายอายุ!EI225:FM225)</f>
        <v>850</v>
      </c>
      <c r="M224" s="52">
        <f>SUM(รวมเพศรายอายุ!AQ225:DD225)</f>
        <v>1394</v>
      </c>
      <c r="N224" s="52">
        <f>SUM(รวมเพศรายอายุ!BK225:DD225)</f>
        <v>372</v>
      </c>
      <c r="O224" s="53">
        <f>รวมเพศรายอายุ!CZ225+รวมเพศรายอายุ!CY225</f>
        <v>0</v>
      </c>
      <c r="P224" s="52">
        <f>SUM(รวมเพศรายอายุ!C225:DD225)</f>
        <v>3990</v>
      </c>
    </row>
    <row r="225" spans="1:16">
      <c r="A225" s="5"/>
      <c r="B225" s="45" t="s">
        <v>159</v>
      </c>
      <c r="C225" s="52">
        <f>รวมเพศรายอายุ!C226</f>
        <v>65</v>
      </c>
      <c r="D225" s="52">
        <f>SUM(รวมเพศรายอายุ!D226:G226)</f>
        <v>292</v>
      </c>
      <c r="E225" s="52">
        <f>SUM(รวมเพศรายอายุ!F226:H226)</f>
        <v>198</v>
      </c>
      <c r="F225" s="52">
        <f>SUM(รวมเพศรายอายุ!C226:H226)</f>
        <v>410</v>
      </c>
      <c r="G225" s="52">
        <f>รวมเพศรายอายุ!I226</f>
        <v>76</v>
      </c>
      <c r="H225" s="52">
        <f>SUM(รวมเพศรายอายุ!M226:AA226)</f>
        <v>1252</v>
      </c>
      <c r="I225" s="52">
        <f>SUM(รวมเพศรายอายุ!R226:DD226)</f>
        <v>4197</v>
      </c>
      <c r="J225" s="52">
        <f>SUM(ประชากรรายอายุ!AL226:DD226)</f>
        <v>1195</v>
      </c>
      <c r="K225" s="52">
        <f>SUM(ประชากรรายอายุ!EN226:HF226)</f>
        <v>1241</v>
      </c>
      <c r="L225" s="52">
        <f>SUM(ประชากรรายอายุ!EI226:FM226)</f>
        <v>1132</v>
      </c>
      <c r="M225" s="52">
        <f>SUM(รวมเพศรายอายุ!AQ226:DD226)</f>
        <v>1967</v>
      </c>
      <c r="N225" s="52">
        <f>SUM(รวมเพศรายอายุ!BK226:DD226)</f>
        <v>575</v>
      </c>
      <c r="O225" s="53">
        <f>รวมเพศรายอายุ!CZ226+รวมเพศรายอายุ!CY226</f>
        <v>0</v>
      </c>
      <c r="P225" s="52">
        <f>SUM(รวมเพศรายอายุ!C226:DD226)</f>
        <v>5309</v>
      </c>
    </row>
    <row r="226" spans="1:16">
      <c r="A226" s="5"/>
      <c r="B226" s="45" t="s">
        <v>160</v>
      </c>
      <c r="C226" s="52">
        <f>รวมเพศรายอายุ!C227</f>
        <v>48</v>
      </c>
      <c r="D226" s="52">
        <f>SUM(รวมเพศรายอายุ!D227:G227)</f>
        <v>185</v>
      </c>
      <c r="E226" s="52">
        <f>SUM(รวมเพศรายอายุ!F227:H227)</f>
        <v>143</v>
      </c>
      <c r="F226" s="52">
        <f>SUM(รวมเพศรายอายุ!C227:H227)</f>
        <v>285</v>
      </c>
      <c r="G226" s="52">
        <f>รวมเพศรายอายุ!I227</f>
        <v>59</v>
      </c>
      <c r="H226" s="52">
        <f>SUM(รวมเพศรายอายุ!M227:AA227)</f>
        <v>943</v>
      </c>
      <c r="I226" s="52">
        <f>SUM(รวมเพศรายอายุ!R227:DD227)</f>
        <v>3293</v>
      </c>
      <c r="J226" s="52">
        <f>SUM(ประชากรรายอายุ!AL227:DD227)</f>
        <v>952</v>
      </c>
      <c r="K226" s="52">
        <f>SUM(ประชากรรายอายุ!EN227:HF227)</f>
        <v>978</v>
      </c>
      <c r="L226" s="52">
        <f>SUM(ประชากรรายอายุ!EI227:FM227)</f>
        <v>880</v>
      </c>
      <c r="M226" s="52">
        <f>SUM(รวมเพศรายอายุ!AQ227:DD227)</f>
        <v>1587</v>
      </c>
      <c r="N226" s="52">
        <f>SUM(รวมเพศรายอายุ!BK227:DD227)</f>
        <v>504</v>
      </c>
      <c r="O226" s="53">
        <f>รวมเพศรายอายุ!CZ227+รวมเพศรายอายุ!CY227</f>
        <v>0</v>
      </c>
      <c r="P226" s="52">
        <f>SUM(รวมเพศรายอายุ!C227:DD227)</f>
        <v>4103</v>
      </c>
    </row>
    <row r="227" spans="1:16">
      <c r="A227" s="5"/>
      <c r="B227" s="45" t="s">
        <v>161</v>
      </c>
      <c r="C227" s="52">
        <f>รวมเพศรายอายุ!C228</f>
        <v>73</v>
      </c>
      <c r="D227" s="52">
        <f>SUM(รวมเพศรายอายุ!D228:G228)</f>
        <v>361</v>
      </c>
      <c r="E227" s="52">
        <f>SUM(รวมเพศรายอายุ!F228:H228)</f>
        <v>269</v>
      </c>
      <c r="F227" s="52">
        <f>SUM(รวมเพศรายอายุ!C228:H228)</f>
        <v>510</v>
      </c>
      <c r="G227" s="52">
        <f>รวมเพศรายอายุ!I228</f>
        <v>90</v>
      </c>
      <c r="H227" s="52">
        <f>SUM(รวมเพศรายอายุ!M228:AA228)</f>
        <v>1446</v>
      </c>
      <c r="I227" s="52">
        <f>SUM(รวมเพศรายอายุ!R228:DD228)</f>
        <v>4948</v>
      </c>
      <c r="J227" s="52">
        <f>SUM(ประชากรรายอายุ!AL228:DD228)</f>
        <v>1390</v>
      </c>
      <c r="K227" s="52">
        <f>SUM(ประชากรรายอายุ!EN228:HF228)</f>
        <v>1440</v>
      </c>
      <c r="L227" s="52">
        <f>SUM(ประชากรรายอายุ!EI228:FM228)</f>
        <v>1392</v>
      </c>
      <c r="M227" s="52">
        <f>SUM(รวมเพศรายอายุ!AQ228:DD228)</f>
        <v>2287</v>
      </c>
      <c r="N227" s="52">
        <f>SUM(รวมเพศรายอายุ!BK228:DD228)</f>
        <v>614</v>
      </c>
      <c r="O227" s="53">
        <f>รวมเพศรายอายุ!CZ228+รวมเพศรายอายุ!CY228</f>
        <v>0</v>
      </c>
      <c r="P227" s="52">
        <f>SUM(รวมเพศรายอายุ!C228:DD228)</f>
        <v>6251</v>
      </c>
    </row>
    <row r="228" spans="1:16">
      <c r="A228" s="39"/>
      <c r="B228" s="51" t="s">
        <v>162</v>
      </c>
      <c r="C228" s="52">
        <f>รวมเพศรายอายุ!C229</f>
        <v>42</v>
      </c>
      <c r="D228" s="52">
        <f>SUM(รวมเพศรายอายุ!D229:G229)</f>
        <v>234</v>
      </c>
      <c r="E228" s="52">
        <f>SUM(รวมเพศรายอายุ!F229:H229)</f>
        <v>156</v>
      </c>
      <c r="F228" s="52">
        <f>SUM(รวมเพศรายอายุ!C229:H229)</f>
        <v>325</v>
      </c>
      <c r="G228" s="52">
        <f>รวมเพศรายอายุ!I229</f>
        <v>54</v>
      </c>
      <c r="H228" s="52">
        <f>SUM(รวมเพศรายอายุ!M229:AA229)</f>
        <v>945</v>
      </c>
      <c r="I228" s="52">
        <f>SUM(รวมเพศรายอายุ!R229:DD229)</f>
        <v>2951</v>
      </c>
      <c r="J228" s="52">
        <f>SUM(ประชากรรายอายุ!AL229:DD229)</f>
        <v>815</v>
      </c>
      <c r="K228" s="52">
        <f>SUM(ประชากรรายอายุ!EN229:HF229)</f>
        <v>832</v>
      </c>
      <c r="L228" s="52">
        <f>SUM(ประชากรรายอายุ!EI229:FM229)</f>
        <v>792</v>
      </c>
      <c r="M228" s="52">
        <f>SUM(รวมเพศรายอายุ!AQ229:DD229)</f>
        <v>1336</v>
      </c>
      <c r="N228" s="52">
        <f>SUM(รวมเพศรายอายุ!BK229:DD229)</f>
        <v>390</v>
      </c>
      <c r="O228" s="53">
        <f>รวมเพศรายอายุ!CZ229+รวมเพศรายอายุ!CY229</f>
        <v>0</v>
      </c>
      <c r="P228" s="52">
        <f>SUM(รวมเพศรายอายุ!C229:DD229)</f>
        <v>3769</v>
      </c>
    </row>
    <row r="229" spans="1:16">
      <c r="A229" s="36">
        <v>16</v>
      </c>
      <c r="B229" s="43" t="s">
        <v>163</v>
      </c>
      <c r="C229" s="58">
        <f>รวมเพศรายอายุ!C230</f>
        <v>672</v>
      </c>
      <c r="D229" s="58">
        <f>SUM(รวมเพศรายอายุ!D230:G230)</f>
        <v>2619</v>
      </c>
      <c r="E229" s="58">
        <f>SUM(รวมเพศรายอายุ!F230:H230)</f>
        <v>1985</v>
      </c>
      <c r="F229" s="58">
        <f>SUM(รวมเพศรายอายุ!C230:H230)</f>
        <v>3960</v>
      </c>
      <c r="G229" s="58">
        <f>รวมเพศรายอายุ!I230</f>
        <v>640</v>
      </c>
      <c r="H229" s="58">
        <f>SUM(รวมเพศรายอายุ!M230:AA230)</f>
        <v>10607</v>
      </c>
      <c r="I229" s="58">
        <f>SUM(รวมเพศรายอายุ!R230:DD230)</f>
        <v>34288</v>
      </c>
      <c r="J229" s="58">
        <f>SUM(ประชากรรายอายุ!AL230:DD230)</f>
        <v>9929</v>
      </c>
      <c r="K229" s="58">
        <f>SUM(ประชากรรายอายุ!EN230:HF230)</f>
        <v>9935</v>
      </c>
      <c r="L229" s="58">
        <f>SUM(ประชากรรายอายุ!EI230:FM230)</f>
        <v>9278</v>
      </c>
      <c r="M229" s="58">
        <f>SUM(รวมเพศรายอายุ!AQ230:DD230)</f>
        <v>16133</v>
      </c>
      <c r="N229" s="58">
        <f>SUM(รวมเพศรายอายุ!BK230:DD230)</f>
        <v>4978</v>
      </c>
      <c r="O229" s="59">
        <f>รวมเพศรายอายุ!CZ230+รวมเพศรายอายุ!CY230</f>
        <v>4</v>
      </c>
      <c r="P229" s="58">
        <f>SUM(รวมเพศรายอายุ!C230:DD230)</f>
        <v>44512</v>
      </c>
    </row>
    <row r="230" spans="1:16">
      <c r="A230" s="12"/>
      <c r="B230" s="46" t="s">
        <v>148</v>
      </c>
      <c r="C230" s="54">
        <f>รวมเพศรายอายุ!C231</f>
        <v>145</v>
      </c>
      <c r="D230" s="54">
        <f>SUM(รวมเพศรายอายุ!D231:G231)</f>
        <v>635</v>
      </c>
      <c r="E230" s="54">
        <f>SUM(รวมเพศรายอายุ!F231:H231)</f>
        <v>479</v>
      </c>
      <c r="F230" s="54">
        <f>SUM(รวมเพศรายอายุ!C231:H231)</f>
        <v>936</v>
      </c>
      <c r="G230" s="54">
        <f>รวมเพศรายอายุ!I231</f>
        <v>154</v>
      </c>
      <c r="H230" s="54">
        <f>SUM(รวมเพศรายอายุ!M231:AA231)</f>
        <v>2440</v>
      </c>
      <c r="I230" s="54">
        <f>SUM(รวมเพศรายอายุ!R231:DD231)</f>
        <v>9137</v>
      </c>
      <c r="J230" s="54">
        <f>SUM(ประชากรรายอายุ!AL231:DD231)</f>
        <v>2789</v>
      </c>
      <c r="K230" s="54">
        <f>SUM(ประชากรรายอายุ!EN231:HF231)</f>
        <v>2893</v>
      </c>
      <c r="L230" s="54">
        <f>SUM(ประชากรรายอายุ!EI231:FM231)</f>
        <v>2548</v>
      </c>
      <c r="M230" s="54">
        <f>SUM(รวมเพศรายอายุ!AQ231:DD231)</f>
        <v>4632</v>
      </c>
      <c r="N230" s="54">
        <f>SUM(รวมเพศรายอายุ!BK231:DD231)</f>
        <v>1604</v>
      </c>
      <c r="O230" s="55">
        <f>รวมเพศรายอายุ!CZ231+รวมเพศรายอายุ!CY231</f>
        <v>0</v>
      </c>
      <c r="P230" s="54">
        <f>SUM(รวมเพศรายอายุ!C231:DD231)</f>
        <v>11547</v>
      </c>
    </row>
    <row r="231" spans="1:16">
      <c r="A231" s="5"/>
      <c r="B231" s="45" t="s">
        <v>381</v>
      </c>
      <c r="C231" s="52">
        <f>รวมเพศรายอายุ!C232</f>
        <v>101</v>
      </c>
      <c r="D231" s="52">
        <f>SUM(รวมเพศรายอายุ!D232:G232)</f>
        <v>473</v>
      </c>
      <c r="E231" s="52">
        <f>SUM(รวมเพศรายอายุ!F232:H232)</f>
        <v>350</v>
      </c>
      <c r="F231" s="52">
        <f>SUM(รวมเพศรายอายุ!C232:H232)</f>
        <v>684</v>
      </c>
      <c r="G231" s="52">
        <f>รวมเพศรายอายุ!I232</f>
        <v>118</v>
      </c>
      <c r="H231" s="52">
        <f>SUM(รวมเพศรายอายุ!M232:AA232)</f>
        <v>1863</v>
      </c>
      <c r="I231" s="52">
        <f>SUM(รวมเพศรายอายุ!R232:DD232)</f>
        <v>6637</v>
      </c>
      <c r="J231" s="52">
        <f>SUM(ประชากรรายอายุ!AL232:DD232)</f>
        <v>2011</v>
      </c>
      <c r="K231" s="52">
        <f>SUM(ประชากรรายอายุ!EN232:HF232)</f>
        <v>2068</v>
      </c>
      <c r="L231" s="52">
        <f>SUM(ประชากรรายอายุ!EI232:FM232)</f>
        <v>1833</v>
      </c>
      <c r="M231" s="52">
        <f>SUM(รวมเพศรายอายุ!AQ232:DD232)</f>
        <v>3304</v>
      </c>
      <c r="N231" s="52">
        <f>SUM(รวมเพศรายอายุ!BK232:DD232)</f>
        <v>1153</v>
      </c>
      <c r="O231" s="53">
        <f>รวมเพศรายอายุ!CZ232+รวมเพศรายอายุ!CY232</f>
        <v>0</v>
      </c>
      <c r="P231" s="52">
        <f>SUM(รวมเพศรายอายุ!C232:DD232)</f>
        <v>8469</v>
      </c>
    </row>
    <row r="232" spans="1:16">
      <c r="A232" s="12"/>
      <c r="B232" s="44" t="s">
        <v>382</v>
      </c>
      <c r="C232" s="52">
        <f>รวมเพศรายอายุ!C233</f>
        <v>44</v>
      </c>
      <c r="D232" s="52">
        <f>SUM(รวมเพศรายอายุ!D233:G233)</f>
        <v>162</v>
      </c>
      <c r="E232" s="52">
        <f>SUM(รวมเพศรายอายุ!F233:H233)</f>
        <v>129</v>
      </c>
      <c r="F232" s="52">
        <f>SUM(รวมเพศรายอายุ!C233:H233)</f>
        <v>252</v>
      </c>
      <c r="G232" s="52">
        <f>รวมเพศรายอายุ!I233</f>
        <v>36</v>
      </c>
      <c r="H232" s="52">
        <f>SUM(รวมเพศรายอายุ!M233:AA233)</f>
        <v>577</v>
      </c>
      <c r="I232" s="52">
        <f>SUM(รวมเพศรายอายุ!R233:DD233)</f>
        <v>2500</v>
      </c>
      <c r="J232" s="52">
        <f>SUM(ประชากรรายอายุ!AL233:DD233)</f>
        <v>778</v>
      </c>
      <c r="K232" s="52">
        <f>SUM(ประชากรรายอายุ!EN233:HF233)</f>
        <v>825</v>
      </c>
      <c r="L232" s="52">
        <f>SUM(ประชากรรายอายุ!EI233:FM233)</f>
        <v>715</v>
      </c>
      <c r="M232" s="52">
        <f>SUM(รวมเพศรายอายุ!AQ233:DD233)</f>
        <v>1328</v>
      </c>
      <c r="N232" s="52">
        <f>SUM(รวมเพศรายอายุ!BK233:DD233)</f>
        <v>451</v>
      </c>
      <c r="O232" s="53">
        <f>รวมเพศรายอายุ!CZ233+รวมเพศรายอายุ!CY233</f>
        <v>0</v>
      </c>
      <c r="P232" s="52">
        <f>SUM(รวมเพศรายอายุ!C233:DD233)</f>
        <v>3078</v>
      </c>
    </row>
    <row r="233" spans="1:16">
      <c r="A233" s="5"/>
      <c r="B233" s="45" t="s">
        <v>164</v>
      </c>
      <c r="C233" s="52">
        <f>รวมเพศรายอายุ!C234</f>
        <v>90</v>
      </c>
      <c r="D233" s="52">
        <f>SUM(รวมเพศรายอายุ!D234:G234)</f>
        <v>317</v>
      </c>
      <c r="E233" s="52">
        <f>SUM(รวมเพศรายอายุ!F234:H234)</f>
        <v>253</v>
      </c>
      <c r="F233" s="52">
        <f>SUM(รวมเพศรายอายุ!C234:H234)</f>
        <v>505</v>
      </c>
      <c r="G233" s="52">
        <f>รวมเพศรายอายุ!I234</f>
        <v>63</v>
      </c>
      <c r="H233" s="52">
        <f>SUM(รวมเพศรายอายุ!M234:AA234)</f>
        <v>1365</v>
      </c>
      <c r="I233" s="52">
        <f>SUM(รวมเพศรายอายุ!R234:DD234)</f>
        <v>4742</v>
      </c>
      <c r="J233" s="52">
        <f>SUM(ประชากรรายอายุ!AL234:DD234)</f>
        <v>1424</v>
      </c>
      <c r="K233" s="52">
        <f>SUM(ประชากรรายอายุ!EN234:HF234)</f>
        <v>1501</v>
      </c>
      <c r="L233" s="52">
        <f>SUM(ประชากรรายอายุ!EI234:FM234)</f>
        <v>1324</v>
      </c>
      <c r="M233" s="52">
        <f>SUM(รวมเพศรายอายุ!AQ234:DD234)</f>
        <v>2403</v>
      </c>
      <c r="N233" s="52">
        <f>SUM(รวมเพศรายอายุ!BK234:DD234)</f>
        <v>763</v>
      </c>
      <c r="O233" s="53">
        <f>รวมเพศรายอายุ!CZ234+รวมเพศรายอายุ!CY234</f>
        <v>0</v>
      </c>
      <c r="P233" s="52">
        <f>SUM(รวมเพศรายอายุ!C234:DD234)</f>
        <v>6041</v>
      </c>
    </row>
    <row r="234" spans="1:16">
      <c r="A234" s="5"/>
      <c r="B234" s="45" t="s">
        <v>158</v>
      </c>
      <c r="C234" s="52">
        <f>รวมเพศรายอายุ!C235</f>
        <v>112</v>
      </c>
      <c r="D234" s="52">
        <f>SUM(รวมเพศรายอายุ!D235:G235)</f>
        <v>486</v>
      </c>
      <c r="E234" s="52">
        <f>SUM(รวมเพศรายอายุ!F235:H235)</f>
        <v>367</v>
      </c>
      <c r="F234" s="52">
        <f>SUM(รวมเพศรายอายุ!C235:H235)</f>
        <v>717</v>
      </c>
      <c r="G234" s="52">
        <f>รวมเพศรายอายุ!I235</f>
        <v>131</v>
      </c>
      <c r="H234" s="52">
        <f>SUM(รวมเพศรายอายุ!M235:AA235)</f>
        <v>1848</v>
      </c>
      <c r="I234" s="52">
        <f>SUM(รวมเพศรายอายุ!R235:DD235)</f>
        <v>5578</v>
      </c>
      <c r="J234" s="52">
        <f>SUM(ประชากรรายอายุ!AL235:DD235)</f>
        <v>1579</v>
      </c>
      <c r="K234" s="52">
        <f>SUM(ประชากรรายอายุ!EN235:HF235)</f>
        <v>1507</v>
      </c>
      <c r="L234" s="52">
        <f>SUM(ประชากรรายอายุ!EI235:FM235)</f>
        <v>1505</v>
      </c>
      <c r="M234" s="52">
        <f>SUM(รวมเพศรายอายุ!AQ235:DD235)</f>
        <v>2454</v>
      </c>
      <c r="N234" s="52">
        <f>SUM(รวมเพศรายอายุ!BK235:DD235)</f>
        <v>717</v>
      </c>
      <c r="O234" s="53">
        <f>รวมเพศรายอายุ!CZ235+รวมเพศรายอายุ!CY235</f>
        <v>0</v>
      </c>
      <c r="P234" s="52">
        <f>SUM(รวมเพศรายอายุ!C235:DD235)</f>
        <v>7419</v>
      </c>
    </row>
    <row r="235" spans="1:16">
      <c r="A235" s="5"/>
      <c r="B235" s="45" t="s">
        <v>165</v>
      </c>
      <c r="C235" s="52">
        <f>รวมเพศรายอายุ!C236</f>
        <v>95</v>
      </c>
      <c r="D235" s="52">
        <f>SUM(รวมเพศรายอายุ!D236:G236)</f>
        <v>383</v>
      </c>
      <c r="E235" s="52">
        <f>SUM(รวมเพศรายอายุ!F236:H236)</f>
        <v>303</v>
      </c>
      <c r="F235" s="52">
        <f>SUM(รวมเพศรายอายุ!C236:H236)</f>
        <v>578</v>
      </c>
      <c r="G235" s="52">
        <f>รวมเพศรายอายุ!I236</f>
        <v>92</v>
      </c>
      <c r="H235" s="52">
        <f>SUM(รวมเพศรายอายุ!M236:AA236)</f>
        <v>1590</v>
      </c>
      <c r="I235" s="52">
        <f>SUM(รวมเพศรายอายุ!R236:DD236)</f>
        <v>4792</v>
      </c>
      <c r="J235" s="52">
        <f>SUM(ประชากรรายอายุ!AL236:DD236)</f>
        <v>1350</v>
      </c>
      <c r="K235" s="52">
        <f>SUM(ประชากรรายอายุ!EN236:HF236)</f>
        <v>1341</v>
      </c>
      <c r="L235" s="52">
        <f>SUM(ประชากรรายอายุ!EI236:FM236)</f>
        <v>1256</v>
      </c>
      <c r="M235" s="52">
        <f>SUM(รวมเพศรายอายุ!AQ236:DD236)</f>
        <v>2215</v>
      </c>
      <c r="N235" s="52">
        <f>SUM(รวมเพศรายอายุ!BK236:DD236)</f>
        <v>662</v>
      </c>
      <c r="O235" s="53">
        <f>รวมเพศรายอายุ!CZ236+รวมเพศรายอายุ!CY236</f>
        <v>0</v>
      </c>
      <c r="P235" s="52">
        <f>SUM(รวมเพศรายอายุ!C236:DD236)</f>
        <v>6324</v>
      </c>
    </row>
    <row r="236" spans="1:16">
      <c r="A236" s="5"/>
      <c r="B236" s="45" t="s">
        <v>166</v>
      </c>
      <c r="C236" s="52">
        <f>รวมเพศรายอายุ!C237</f>
        <v>112</v>
      </c>
      <c r="D236" s="52">
        <f>SUM(รวมเพศรายอายุ!D237:G237)</f>
        <v>444</v>
      </c>
      <c r="E236" s="52">
        <f>SUM(รวมเพศรายอายุ!F237:H237)</f>
        <v>321</v>
      </c>
      <c r="F236" s="52">
        <f>SUM(รวมเพศรายอายุ!C237:H237)</f>
        <v>658</v>
      </c>
      <c r="G236" s="52">
        <f>รวมเพศรายอายุ!I237</f>
        <v>98</v>
      </c>
      <c r="H236" s="52">
        <f>SUM(รวมเพศรายอายุ!M237:AA237)</f>
        <v>1850</v>
      </c>
      <c r="I236" s="52">
        <f>SUM(รวมเพศรายอายุ!R237:DD237)</f>
        <v>5737</v>
      </c>
      <c r="J236" s="52">
        <f>SUM(ประชากรรายอายุ!AL237:DD237)</f>
        <v>1624</v>
      </c>
      <c r="K236" s="52">
        <f>SUM(ประชากรรายอายุ!EN237:HF237)</f>
        <v>1572</v>
      </c>
      <c r="L236" s="52">
        <f>SUM(ประชากรรายอายุ!EI237:FM237)</f>
        <v>1547</v>
      </c>
      <c r="M236" s="52">
        <f>SUM(รวมเพศรายอายุ!AQ237:DD237)</f>
        <v>2575</v>
      </c>
      <c r="N236" s="52">
        <f>SUM(รวมเพศรายอายุ!BK237:DD237)</f>
        <v>720</v>
      </c>
      <c r="O236" s="53">
        <f>รวมเพศรายอายุ!CZ237+รวมเพศรายอายุ!CY237</f>
        <v>3</v>
      </c>
      <c r="P236" s="52">
        <f>SUM(รวมเพศรายอายุ!C237:DD237)</f>
        <v>7451</v>
      </c>
    </row>
    <row r="237" spans="1:16">
      <c r="A237" s="15"/>
      <c r="B237" s="47" t="s">
        <v>167</v>
      </c>
      <c r="C237" s="52">
        <f>รวมเพศรายอายุ!C238</f>
        <v>118</v>
      </c>
      <c r="D237" s="52">
        <f>SUM(รวมเพศรายอายุ!D238:G238)</f>
        <v>354</v>
      </c>
      <c r="E237" s="52">
        <f>SUM(รวมเพศรายอายุ!F238:H238)</f>
        <v>262</v>
      </c>
      <c r="F237" s="52">
        <f>SUM(รวมเพศรายอายุ!C238:H238)</f>
        <v>566</v>
      </c>
      <c r="G237" s="52">
        <f>รวมเพศรายอายุ!I238</f>
        <v>102</v>
      </c>
      <c r="H237" s="52">
        <f>SUM(รวมเพศรายอายุ!M238:AA238)</f>
        <v>1514</v>
      </c>
      <c r="I237" s="52">
        <f>SUM(รวมเพศรายอายุ!R238:DD238)</f>
        <v>4302</v>
      </c>
      <c r="J237" s="52">
        <f>SUM(ประชากรรายอายุ!AL238:DD238)</f>
        <v>1163</v>
      </c>
      <c r="K237" s="52">
        <f>SUM(ประชากรรายอายุ!EN238:HF238)</f>
        <v>1121</v>
      </c>
      <c r="L237" s="52">
        <f>SUM(ประชากรรายอายุ!EI238:FM238)</f>
        <v>1098</v>
      </c>
      <c r="M237" s="52">
        <f>SUM(รวมเพศรายอายุ!AQ238:DD238)</f>
        <v>1854</v>
      </c>
      <c r="N237" s="52">
        <f>SUM(รวมเพศรายอายุ!BK238:DD238)</f>
        <v>512</v>
      </c>
      <c r="O237" s="53">
        <f>รวมเพศรายอายุ!CZ238+รวมเพศรายอายุ!CY238</f>
        <v>1</v>
      </c>
      <c r="P237" s="52">
        <f>SUM(รวมเพศรายอายุ!C238:DD238)</f>
        <v>5730</v>
      </c>
    </row>
    <row r="238" spans="1:16">
      <c r="A238" s="36">
        <v>17</v>
      </c>
      <c r="B238" s="43" t="s">
        <v>168</v>
      </c>
      <c r="C238" s="58">
        <f>รวมเพศรายอายุ!C239</f>
        <v>624</v>
      </c>
      <c r="D238" s="58">
        <f>SUM(รวมเพศรายอายุ!D239:G239)</f>
        <v>2695</v>
      </c>
      <c r="E238" s="58">
        <f>SUM(รวมเพศรายอายุ!F239:H239)</f>
        <v>2097</v>
      </c>
      <c r="F238" s="58">
        <f>SUM(รวมเพศรายอายุ!C239:H239)</f>
        <v>4034</v>
      </c>
      <c r="G238" s="58">
        <f>รวมเพศรายอายุ!I239</f>
        <v>712</v>
      </c>
      <c r="H238" s="58">
        <f>SUM(รวมเพศรายอายุ!M239:AA239)</f>
        <v>12246</v>
      </c>
      <c r="I238" s="58">
        <f>SUM(รวมเพศรายอายุ!R239:DD239)</f>
        <v>42425</v>
      </c>
      <c r="J238" s="58">
        <f>SUM(ประชากรรายอายุ!AL239:DD239)</f>
        <v>12611</v>
      </c>
      <c r="K238" s="58">
        <f>SUM(ประชากรรายอายุ!EN239:HF239)</f>
        <v>13022</v>
      </c>
      <c r="L238" s="58">
        <f>SUM(ประชากรรายอายุ!EI239:FM239)</f>
        <v>11987</v>
      </c>
      <c r="M238" s="58">
        <f>SUM(รวมเพศรายอายุ!AQ239:DD239)</f>
        <v>20752</v>
      </c>
      <c r="N238" s="58">
        <f>SUM(รวมเพศรายอายุ!BK239:DD239)</f>
        <v>6254</v>
      </c>
      <c r="O238" s="59">
        <f>รวมเพศรายอายุ!CZ239+รวมเพศรายอายุ!CY239</f>
        <v>4</v>
      </c>
      <c r="P238" s="58">
        <f>SUM(รวมเพศรายอายุ!C239:DD239)</f>
        <v>53287</v>
      </c>
    </row>
    <row r="239" spans="1:16">
      <c r="A239" s="5"/>
      <c r="B239" s="45" t="s">
        <v>158</v>
      </c>
      <c r="C239" s="52">
        <f>รวมเพศรายอายุ!C240</f>
        <v>89</v>
      </c>
      <c r="D239" s="52">
        <f>SUM(รวมเพศรายอายุ!D240:G240)</f>
        <v>316</v>
      </c>
      <c r="E239" s="52">
        <f>SUM(รวมเพศรายอายุ!F240:H240)</f>
        <v>207</v>
      </c>
      <c r="F239" s="52">
        <f>SUM(รวมเพศรายอายุ!C240:H240)</f>
        <v>475</v>
      </c>
      <c r="G239" s="52">
        <f>รวมเพศรายอายุ!I240</f>
        <v>83</v>
      </c>
      <c r="H239" s="52">
        <f>SUM(รวมเพศรายอายุ!M240:AA240)</f>
        <v>1570</v>
      </c>
      <c r="I239" s="52">
        <f>SUM(รวมเพศรายอายุ!R240:DD240)</f>
        <v>5815</v>
      </c>
      <c r="J239" s="52">
        <f>SUM(ประชากรรายอายุ!AL240:DD240)</f>
        <v>1786</v>
      </c>
      <c r="K239" s="52">
        <f>SUM(ประชากรรายอายุ!EN240:HF240)</f>
        <v>1861</v>
      </c>
      <c r="L239" s="52">
        <f>SUM(ประชากรรายอายุ!EI240:FM240)</f>
        <v>1565</v>
      </c>
      <c r="M239" s="52">
        <f>SUM(รวมเพศรายอายุ!AQ240:DD240)</f>
        <v>3029</v>
      </c>
      <c r="N239" s="52">
        <f>SUM(รวมเพศรายอายุ!BK240:DD240)</f>
        <v>1143</v>
      </c>
      <c r="O239" s="53">
        <f>รวมเพศรายอายุ!CZ240+รวมเพศรายอายุ!CY240</f>
        <v>0</v>
      </c>
      <c r="P239" s="52">
        <f>SUM(รวมเพศรายอายุ!C240:DD240)</f>
        <v>7132</v>
      </c>
    </row>
    <row r="240" spans="1:16">
      <c r="A240" s="5"/>
      <c r="B240" s="45" t="s">
        <v>169</v>
      </c>
      <c r="C240" s="52">
        <f>รวมเพศรายอายุ!C241</f>
        <v>75</v>
      </c>
      <c r="D240" s="52">
        <f>SUM(รวมเพศรายอายุ!D241:G241)</f>
        <v>321</v>
      </c>
      <c r="E240" s="52">
        <f>SUM(รวมเพศรายอายุ!F241:H241)</f>
        <v>251</v>
      </c>
      <c r="F240" s="52">
        <f>SUM(รวมเพศรายอายุ!C241:H241)</f>
        <v>492</v>
      </c>
      <c r="G240" s="52">
        <f>รวมเพศรายอายุ!I241</f>
        <v>79</v>
      </c>
      <c r="H240" s="52">
        <f>SUM(รวมเพศรายอายุ!M241:AA241)</f>
        <v>1467</v>
      </c>
      <c r="I240" s="52">
        <f>SUM(รวมเพศรายอายุ!R241:DD241)</f>
        <v>4738</v>
      </c>
      <c r="J240" s="52">
        <f>SUM(ประชากรรายอายุ!AL241:DD241)</f>
        <v>1418</v>
      </c>
      <c r="K240" s="52">
        <f>SUM(ประชากรรายอายุ!EN241:HF241)</f>
        <v>1431</v>
      </c>
      <c r="L240" s="52">
        <f>SUM(ประชากรรายอายุ!EI241:FM241)</f>
        <v>1371</v>
      </c>
      <c r="M240" s="52">
        <f>SUM(รวมเพศรายอายุ!AQ241:DD241)</f>
        <v>2291</v>
      </c>
      <c r="N240" s="52">
        <f>SUM(รวมเพศรายอายุ!BK241:DD241)</f>
        <v>674</v>
      </c>
      <c r="O240" s="53">
        <f>รวมเพศรายอายุ!CZ241+รวมเพศรายอายุ!CY241</f>
        <v>0</v>
      </c>
      <c r="P240" s="52">
        <f>SUM(รวมเพศรายอายุ!C241:DD241)</f>
        <v>6034</v>
      </c>
    </row>
    <row r="241" spans="1:16">
      <c r="A241" s="5"/>
      <c r="B241" s="45" t="s">
        <v>170</v>
      </c>
      <c r="C241" s="52">
        <f>รวมเพศรายอายุ!C242</f>
        <v>65</v>
      </c>
      <c r="D241" s="52">
        <f>SUM(รวมเพศรายอายุ!D242:G242)</f>
        <v>342</v>
      </c>
      <c r="E241" s="52">
        <f>SUM(รวมเพศรายอายุ!F242:H242)</f>
        <v>256</v>
      </c>
      <c r="F241" s="52">
        <f>SUM(รวมเพศรายอายุ!C242:H242)</f>
        <v>481</v>
      </c>
      <c r="G241" s="52">
        <f>รวมเพศรายอายุ!I242</f>
        <v>88</v>
      </c>
      <c r="H241" s="52">
        <f>SUM(รวมเพศรายอายุ!M242:AA242)</f>
        <v>1430</v>
      </c>
      <c r="I241" s="52">
        <f>SUM(รวมเพศรายอายุ!R242:DD242)</f>
        <v>5053</v>
      </c>
      <c r="J241" s="52">
        <f>SUM(ประชากรรายอายุ!AL242:DD242)</f>
        <v>1508</v>
      </c>
      <c r="K241" s="52">
        <f>SUM(ประชากรรายอายุ!EN242:HF242)</f>
        <v>1580</v>
      </c>
      <c r="L241" s="52">
        <f>SUM(ประชากรรายอายุ!EI242:FM242)</f>
        <v>1445</v>
      </c>
      <c r="M241" s="52">
        <f>SUM(รวมเพศรายอายุ!AQ242:DD242)</f>
        <v>2533</v>
      </c>
      <c r="N241" s="52">
        <f>SUM(รวมเพศรายอายุ!BK242:DD242)</f>
        <v>742</v>
      </c>
      <c r="O241" s="53">
        <f>รวมเพศรายอายุ!CZ242+รวมเพศรายอายุ!CY242</f>
        <v>0</v>
      </c>
      <c r="P241" s="52">
        <f>SUM(รวมเพศรายอายุ!C242:DD242)</f>
        <v>6306</v>
      </c>
    </row>
    <row r="242" spans="1:16">
      <c r="A242" s="5"/>
      <c r="B242" s="45" t="s">
        <v>171</v>
      </c>
      <c r="C242" s="52">
        <f>รวมเพศรายอายุ!C243</f>
        <v>88</v>
      </c>
      <c r="D242" s="52">
        <f>SUM(รวมเพศรายอายุ!D243:G243)</f>
        <v>390</v>
      </c>
      <c r="E242" s="52">
        <f>SUM(รวมเพศรายอายุ!F243:H243)</f>
        <v>327</v>
      </c>
      <c r="F242" s="52">
        <f>SUM(รวมเพศรายอายุ!C243:H243)</f>
        <v>585</v>
      </c>
      <c r="G242" s="52">
        <f>รวมเพศรายอายุ!I243</f>
        <v>101</v>
      </c>
      <c r="H242" s="52">
        <f>SUM(รวมเพศรายอายุ!M243:AA243)</f>
        <v>1893</v>
      </c>
      <c r="I242" s="52">
        <f>SUM(รวมเพศรายอายุ!R243:DD243)</f>
        <v>6063</v>
      </c>
      <c r="J242" s="52">
        <f>SUM(ประชากรรายอายุ!AL243:DD243)</f>
        <v>1746</v>
      </c>
      <c r="K242" s="52">
        <f>SUM(ประชากรรายอายุ!EN243:HF243)</f>
        <v>1772</v>
      </c>
      <c r="L242" s="52">
        <f>SUM(ประชากรรายอายุ!EI243:FM243)</f>
        <v>1670</v>
      </c>
      <c r="M242" s="52">
        <f>SUM(รวมเพศรายอายุ!AQ243:DD243)</f>
        <v>2761</v>
      </c>
      <c r="N242" s="52">
        <f>SUM(รวมเพศรายอายุ!BK243:DD243)</f>
        <v>797</v>
      </c>
      <c r="O242" s="53">
        <f>รวมเพศรายอายุ!CZ243+รวมเพศรายอายุ!CY243</f>
        <v>0</v>
      </c>
      <c r="P242" s="52">
        <f>SUM(รวมเพศรายอายุ!C243:DD243)</f>
        <v>7690</v>
      </c>
    </row>
    <row r="243" spans="1:16">
      <c r="A243" s="5"/>
      <c r="B243" s="45" t="s">
        <v>172</v>
      </c>
      <c r="C243" s="52">
        <f>รวมเพศรายอายุ!C244</f>
        <v>94</v>
      </c>
      <c r="D243" s="52">
        <f>SUM(รวมเพศรายอายุ!D244:G244)</f>
        <v>357</v>
      </c>
      <c r="E243" s="52">
        <f>SUM(รวมเพศรายอายุ!F244:H244)</f>
        <v>308</v>
      </c>
      <c r="F243" s="52">
        <f>SUM(รวมเพศรายอายุ!C244:H244)</f>
        <v>564</v>
      </c>
      <c r="G243" s="52">
        <f>รวมเพศรายอายุ!I244</f>
        <v>112</v>
      </c>
      <c r="H243" s="52">
        <f>SUM(รวมเพศรายอายุ!M244:AA244)</f>
        <v>1745</v>
      </c>
      <c r="I243" s="52">
        <f>SUM(รวมเพศรายอายุ!R244:DD244)</f>
        <v>6182</v>
      </c>
      <c r="J243" s="52">
        <f>SUM(ประชากรรายอายุ!AL244:DD244)</f>
        <v>1859</v>
      </c>
      <c r="K243" s="52">
        <f>SUM(ประชากรรายอายุ!EN244:HF244)</f>
        <v>1951</v>
      </c>
      <c r="L243" s="52">
        <f>SUM(ประชากรรายอายุ!EI244:FM244)</f>
        <v>1764</v>
      </c>
      <c r="M243" s="52">
        <f>SUM(รวมเพศรายอายุ!AQ244:DD244)</f>
        <v>3120</v>
      </c>
      <c r="N243" s="52">
        <f>SUM(รวมเพศรายอายุ!BK244:DD244)</f>
        <v>927</v>
      </c>
      <c r="O243" s="53">
        <f>รวมเพศรายอายุ!CZ244+รวมเพศรายอายุ!CY244</f>
        <v>1</v>
      </c>
      <c r="P243" s="52">
        <f>SUM(รวมเพศรายอายุ!C244:DD244)</f>
        <v>7739</v>
      </c>
    </row>
    <row r="244" spans="1:16">
      <c r="A244" s="5"/>
      <c r="B244" s="45" t="s">
        <v>173</v>
      </c>
      <c r="C244" s="52">
        <f>รวมเพศรายอายุ!C245</f>
        <v>103</v>
      </c>
      <c r="D244" s="52">
        <f>SUM(รวมเพศรายอายุ!D245:G245)</f>
        <v>410</v>
      </c>
      <c r="E244" s="52">
        <f>SUM(รวมเพศรายอายุ!F245:H245)</f>
        <v>317</v>
      </c>
      <c r="F244" s="52">
        <f>SUM(รวมเพศรายอายุ!C245:H245)</f>
        <v>621</v>
      </c>
      <c r="G244" s="52">
        <f>รวมเพศรายอายุ!I245</f>
        <v>111</v>
      </c>
      <c r="H244" s="52">
        <f>SUM(รวมเพศรายอายุ!M245:AA245)</f>
        <v>1847</v>
      </c>
      <c r="I244" s="52">
        <f>SUM(รวมเพศรายอายุ!R245:DD245)</f>
        <v>6215</v>
      </c>
      <c r="J244" s="52">
        <f>SUM(ประชากรรายอายุ!AL245:DD245)</f>
        <v>1807</v>
      </c>
      <c r="K244" s="52">
        <f>SUM(ประชากรรายอายุ!EN245:HF245)</f>
        <v>1847</v>
      </c>
      <c r="L244" s="52">
        <f>SUM(ประชากรรายอายุ!EI245:FM245)</f>
        <v>1749</v>
      </c>
      <c r="M244" s="52">
        <f>SUM(รวมเพศรายอายุ!AQ245:DD245)</f>
        <v>2894</v>
      </c>
      <c r="N244" s="52">
        <f>SUM(รวมเพศรายอายุ!BK245:DD245)</f>
        <v>831</v>
      </c>
      <c r="O244" s="53">
        <f>รวมเพศรายอายุ!CZ245+รวมเพศรายอายุ!CY245</f>
        <v>0</v>
      </c>
      <c r="P244" s="52">
        <f>SUM(รวมเพศรายอายุ!C245:DD245)</f>
        <v>7910</v>
      </c>
    </row>
    <row r="245" spans="1:16">
      <c r="A245" s="5"/>
      <c r="B245" s="45" t="s">
        <v>147</v>
      </c>
      <c r="C245" s="52">
        <f>รวมเพศรายอายุ!C246</f>
        <v>41</v>
      </c>
      <c r="D245" s="52">
        <f>SUM(รวมเพศรายอายุ!D246:G246)</f>
        <v>211</v>
      </c>
      <c r="E245" s="52">
        <f>SUM(รวมเพศรายอายุ!F246:H246)</f>
        <v>157</v>
      </c>
      <c r="F245" s="52">
        <f>SUM(รวมเพศรายอายุ!C246:H246)</f>
        <v>307</v>
      </c>
      <c r="G245" s="52">
        <f>รวมเพศรายอายุ!I246</f>
        <v>59</v>
      </c>
      <c r="H245" s="52">
        <f>SUM(รวมเพศรายอายุ!M246:AA246)</f>
        <v>965</v>
      </c>
      <c r="I245" s="52">
        <f>SUM(รวมเพศรายอายุ!R246:DD246)</f>
        <v>3581</v>
      </c>
      <c r="J245" s="52">
        <f>SUM(ประชากรรายอายุ!AL246:DD246)</f>
        <v>1106</v>
      </c>
      <c r="K245" s="52">
        <f>SUM(ประชากรรายอายุ!EN246:HF246)</f>
        <v>1156</v>
      </c>
      <c r="L245" s="52">
        <f>SUM(ประชากรรายอายุ!EI246:FM246)</f>
        <v>1061</v>
      </c>
      <c r="M245" s="52">
        <f>SUM(รวมเพศรายอายุ!AQ246:DD246)</f>
        <v>1852</v>
      </c>
      <c r="N245" s="52">
        <f>SUM(รวมเพศรายอายุ!BK246:DD246)</f>
        <v>515</v>
      </c>
      <c r="O245" s="53">
        <f>รวมเพศรายอายุ!CZ246+รวมเพศรายอายุ!CY246</f>
        <v>1</v>
      </c>
      <c r="P245" s="52">
        <f>SUM(รวมเพศรายอายุ!C246:DD246)</f>
        <v>4446</v>
      </c>
    </row>
    <row r="246" spans="1:16">
      <c r="A246" s="5"/>
      <c r="B246" s="45" t="s">
        <v>174</v>
      </c>
      <c r="C246" s="52">
        <f>รวมเพศรายอายุ!C247</f>
        <v>32</v>
      </c>
      <c r="D246" s="52">
        <f>SUM(รวมเพศรายอายุ!D247:G247)</f>
        <v>176</v>
      </c>
      <c r="E246" s="52">
        <f>SUM(รวมเพศรายอายุ!F247:H247)</f>
        <v>150</v>
      </c>
      <c r="F246" s="52">
        <f>SUM(รวมเพศรายอายุ!C247:H247)</f>
        <v>261</v>
      </c>
      <c r="G246" s="52">
        <f>รวมเพศรายอายุ!I247</f>
        <v>44</v>
      </c>
      <c r="H246" s="52">
        <f>SUM(รวมเพศรายอายุ!M247:AA247)</f>
        <v>670</v>
      </c>
      <c r="I246" s="52">
        <f>SUM(รวมเพศรายอายุ!R247:DD247)</f>
        <v>2689</v>
      </c>
      <c r="J246" s="52">
        <f>SUM(ประชากรรายอายุ!AL247:DD247)</f>
        <v>789</v>
      </c>
      <c r="K246" s="52">
        <f>SUM(ประชากรรายอายุ!EN247:HF247)</f>
        <v>844</v>
      </c>
      <c r="L246" s="52">
        <f>SUM(ประชากรรายอายุ!EI247:FM247)</f>
        <v>765</v>
      </c>
      <c r="M246" s="52">
        <f>SUM(รวมเพศรายอายุ!AQ247:DD247)</f>
        <v>1333</v>
      </c>
      <c r="N246" s="52">
        <f>SUM(รวมเพศรายอายุ!BK247:DD247)</f>
        <v>399</v>
      </c>
      <c r="O246" s="53">
        <f>รวมเพศรายอายุ!CZ247+รวมเพศรายอายุ!CY247</f>
        <v>1</v>
      </c>
      <c r="P246" s="52">
        <f>SUM(รวมเพศรายอายุ!C247:DD247)</f>
        <v>3318</v>
      </c>
    </row>
    <row r="247" spans="1:16">
      <c r="A247" s="15"/>
      <c r="B247" s="47" t="s">
        <v>175</v>
      </c>
      <c r="C247" s="52">
        <f>รวมเพศรายอายุ!C248</f>
        <v>37</v>
      </c>
      <c r="D247" s="52">
        <f>SUM(รวมเพศรายอายุ!D248:G248)</f>
        <v>172</v>
      </c>
      <c r="E247" s="52">
        <f>SUM(รวมเพศรายอายุ!F248:H248)</f>
        <v>124</v>
      </c>
      <c r="F247" s="52">
        <f>SUM(รวมเพศรายอายุ!C248:H248)</f>
        <v>248</v>
      </c>
      <c r="G247" s="52">
        <f>รวมเพศรายอายุ!I248</f>
        <v>35</v>
      </c>
      <c r="H247" s="52">
        <f>SUM(รวมเพศรายอายุ!M248:AA248)</f>
        <v>659</v>
      </c>
      <c r="I247" s="52">
        <f>SUM(รวมเพศรายอายุ!R248:DD248)</f>
        <v>2089</v>
      </c>
      <c r="J247" s="52">
        <f>SUM(ประชากรรายอายุ!AL248:DD248)</f>
        <v>592</v>
      </c>
      <c r="K247" s="52">
        <f>SUM(ประชากรรายอายุ!EN248:HF248)</f>
        <v>580</v>
      </c>
      <c r="L247" s="52">
        <f>SUM(ประชากรรายอายุ!EI248:FM248)</f>
        <v>597</v>
      </c>
      <c r="M247" s="52">
        <f>SUM(รวมเพศรายอายุ!AQ248:DD248)</f>
        <v>939</v>
      </c>
      <c r="N247" s="52">
        <f>SUM(รวมเพศรายอายุ!BK248:DD248)</f>
        <v>226</v>
      </c>
      <c r="O247" s="53">
        <f>รวมเพศรายอายุ!CZ248+รวมเพศรายอายุ!CY248</f>
        <v>1</v>
      </c>
      <c r="P247" s="52">
        <f>SUM(รวมเพศรายอายุ!C248:DD248)</f>
        <v>2712</v>
      </c>
    </row>
    <row r="248" spans="1:16">
      <c r="A248" s="36">
        <v>18</v>
      </c>
      <c r="B248" s="43" t="s">
        <v>176</v>
      </c>
      <c r="C248" s="58">
        <f>รวมเพศรายอายุ!C249</f>
        <v>313</v>
      </c>
      <c r="D248" s="58">
        <f>SUM(รวมเพศรายอายุ!D249:G249)</f>
        <v>1340</v>
      </c>
      <c r="E248" s="58">
        <f>SUM(รวมเพศรายอายุ!F249:H249)</f>
        <v>983</v>
      </c>
      <c r="F248" s="58">
        <f>SUM(รวมเพศรายอายุ!C249:H249)</f>
        <v>1976</v>
      </c>
      <c r="G248" s="58">
        <f>รวมเพศรายอายุ!I249</f>
        <v>330</v>
      </c>
      <c r="H248" s="58">
        <f>SUM(รวมเพศรายอายุ!M249:AA249)</f>
        <v>6299</v>
      </c>
      <c r="I248" s="58">
        <f>SUM(รวมเพศรายอายุ!R249:DD249)</f>
        <v>21630</v>
      </c>
      <c r="J248" s="58">
        <f>SUM(ประชากรรายอายุ!AL249:DD249)</f>
        <v>6330</v>
      </c>
      <c r="K248" s="58">
        <f>SUM(ประชากรรายอายุ!EN249:HF249)</f>
        <v>6669</v>
      </c>
      <c r="L248" s="58">
        <f>SUM(ประชากรรายอายุ!EI249:FM249)</f>
        <v>5983</v>
      </c>
      <c r="M248" s="58">
        <f>SUM(รวมเพศรายอายุ!AQ249:DD249)</f>
        <v>10687</v>
      </c>
      <c r="N248" s="58">
        <f>SUM(รวมเพศรายอายุ!BK249:DD249)</f>
        <v>3438</v>
      </c>
      <c r="O248" s="59">
        <f>รวมเพศรายอายุ!CZ249+รวมเพศรายอายุ!CY249</f>
        <v>3</v>
      </c>
      <c r="P248" s="58">
        <f>SUM(รวมเพศรายอายุ!C249:DD249)</f>
        <v>26932</v>
      </c>
    </row>
    <row r="249" spans="1:16">
      <c r="A249" s="5"/>
      <c r="B249" s="45" t="s">
        <v>177</v>
      </c>
      <c r="C249" s="52">
        <f>รวมเพศรายอายุ!C250</f>
        <v>113</v>
      </c>
      <c r="D249" s="52">
        <f>SUM(รวมเพศรายอายุ!D250:G250)</f>
        <v>466</v>
      </c>
      <c r="E249" s="52">
        <f>SUM(รวมเพศรายอายุ!F250:H250)</f>
        <v>343</v>
      </c>
      <c r="F249" s="52">
        <f>SUM(รวมเพศรายอายุ!C250:H250)</f>
        <v>689</v>
      </c>
      <c r="G249" s="52">
        <f>รวมเพศรายอายุ!I250</f>
        <v>125</v>
      </c>
      <c r="H249" s="52">
        <f>SUM(รวมเพศรายอายุ!M250:AA250)</f>
        <v>2181</v>
      </c>
      <c r="I249" s="52">
        <f>SUM(รวมเพศรายอายุ!R250:DD250)</f>
        <v>6977</v>
      </c>
      <c r="J249" s="52">
        <f>SUM(ประชากรรายอายุ!AL250:DD250)</f>
        <v>1973</v>
      </c>
      <c r="K249" s="52">
        <f>SUM(ประชากรรายอายุ!EN250:HF250)</f>
        <v>2093</v>
      </c>
      <c r="L249" s="52">
        <f>SUM(ประชากรรายอายุ!EI250:FM250)</f>
        <v>1935</v>
      </c>
      <c r="M249" s="52">
        <f>SUM(รวมเพศรายอายุ!AQ250:DD250)</f>
        <v>3277</v>
      </c>
      <c r="N249" s="52">
        <f>SUM(รวมเพศรายอายุ!BK250:DD250)</f>
        <v>1030</v>
      </c>
      <c r="O249" s="53">
        <f>รวมเพศรายอายุ!CZ250+รวมเพศรายอายุ!CY250</f>
        <v>1</v>
      </c>
      <c r="P249" s="52">
        <f>SUM(รวมเพศรายอายุ!C250:DD250)</f>
        <v>8837</v>
      </c>
    </row>
    <row r="250" spans="1:16">
      <c r="A250" s="5"/>
      <c r="B250" s="45" t="s">
        <v>178</v>
      </c>
      <c r="C250" s="52">
        <f>รวมเพศรายอายุ!C251</f>
        <v>78</v>
      </c>
      <c r="D250" s="52">
        <f>SUM(รวมเพศรายอายุ!D251:G251)</f>
        <v>385</v>
      </c>
      <c r="E250" s="52">
        <f>SUM(รวมเพศรายอายุ!F251:H251)</f>
        <v>282</v>
      </c>
      <c r="F250" s="52">
        <f>SUM(รวมเพศรายอายุ!C251:H251)</f>
        <v>553</v>
      </c>
      <c r="G250" s="52">
        <f>รวมเพศรายอายุ!I251</f>
        <v>75</v>
      </c>
      <c r="H250" s="52">
        <f>SUM(รวมเพศรายอายุ!M251:AA251)</f>
        <v>1615</v>
      </c>
      <c r="I250" s="52">
        <f>SUM(รวมเพศรายอายุ!R251:DD251)</f>
        <v>5747</v>
      </c>
      <c r="J250" s="52">
        <f>SUM(ประชากรรายอายุ!AL251:DD251)</f>
        <v>1726</v>
      </c>
      <c r="K250" s="52">
        <f>SUM(ประชากรรายอายุ!EN251:HF251)</f>
        <v>1749</v>
      </c>
      <c r="L250" s="52">
        <f>SUM(ประชากรรายอายุ!EI251:FM251)</f>
        <v>1530</v>
      </c>
      <c r="M250" s="52">
        <f>SUM(รวมเพศรายอายุ!AQ251:DD251)</f>
        <v>2869</v>
      </c>
      <c r="N250" s="52">
        <f>SUM(รวมเพศรายอายุ!BK251:DD251)</f>
        <v>1034</v>
      </c>
      <c r="O250" s="53">
        <f>รวมเพศรายอายุ!CZ251+รวมเพศรายอายุ!CY251</f>
        <v>1</v>
      </c>
      <c r="P250" s="52">
        <f>SUM(รวมเพศรายอายุ!C251:DD251)</f>
        <v>7185</v>
      </c>
    </row>
    <row r="251" spans="1:16">
      <c r="A251" s="5"/>
      <c r="B251" s="45" t="s">
        <v>179</v>
      </c>
      <c r="C251" s="52">
        <f>รวมเพศรายอายุ!C252</f>
        <v>70</v>
      </c>
      <c r="D251" s="52">
        <f>SUM(รวมเพศรายอายุ!D252:G252)</f>
        <v>276</v>
      </c>
      <c r="E251" s="52">
        <f>SUM(รวมเพศรายอายุ!F252:H252)</f>
        <v>205</v>
      </c>
      <c r="F251" s="52">
        <f>SUM(รวมเพศรายอายุ!C252:H252)</f>
        <v>416</v>
      </c>
      <c r="G251" s="52">
        <f>รวมเพศรายอายุ!I252</f>
        <v>75</v>
      </c>
      <c r="H251" s="52">
        <f>SUM(รวมเพศรายอายุ!M252:AA252)</f>
        <v>1512</v>
      </c>
      <c r="I251" s="52">
        <f>SUM(รวมเพศรายอายุ!R252:DD252)</f>
        <v>4940</v>
      </c>
      <c r="J251" s="52">
        <f>SUM(ประชากรรายอายุ!AL252:DD252)</f>
        <v>1414</v>
      </c>
      <c r="K251" s="52">
        <f>SUM(ประชากรรายอายุ!EN252:HF252)</f>
        <v>1536</v>
      </c>
      <c r="L251" s="52">
        <f>SUM(ประชากรรายอายุ!EI252:FM252)</f>
        <v>1399</v>
      </c>
      <c r="M251" s="52">
        <f>SUM(รวมเพศรายอายุ!AQ252:DD252)</f>
        <v>2471</v>
      </c>
      <c r="N251" s="52">
        <f>SUM(รวมเพศรายอายุ!BK252:DD252)</f>
        <v>666</v>
      </c>
      <c r="O251" s="53">
        <f>รวมเพศรายอายุ!CZ252+รวมเพศรายอายุ!CY252</f>
        <v>1</v>
      </c>
      <c r="P251" s="52">
        <f>SUM(รวมเพศรายอายุ!C252:DD252)</f>
        <v>6103</v>
      </c>
    </row>
    <row r="252" spans="1:16">
      <c r="A252" s="15"/>
      <c r="B252" s="47" t="s">
        <v>180</v>
      </c>
      <c r="C252" s="52">
        <f>รวมเพศรายอายุ!C253</f>
        <v>52</v>
      </c>
      <c r="D252" s="52">
        <f>SUM(รวมเพศรายอายุ!D253:G253)</f>
        <v>213</v>
      </c>
      <c r="E252" s="52">
        <f>SUM(รวมเพศรายอายุ!F253:H253)</f>
        <v>153</v>
      </c>
      <c r="F252" s="52">
        <f>SUM(รวมเพศรายอายุ!C253:H253)</f>
        <v>318</v>
      </c>
      <c r="G252" s="52">
        <f>รวมเพศรายอายุ!I253</f>
        <v>55</v>
      </c>
      <c r="H252" s="52">
        <f>SUM(รวมเพศรายอายุ!M253:AA253)</f>
        <v>991</v>
      </c>
      <c r="I252" s="52">
        <f>SUM(รวมเพศรายอายุ!R253:DD253)</f>
        <v>3966</v>
      </c>
      <c r="J252" s="52">
        <f>SUM(ประชากรรายอายุ!AL253:DD253)</f>
        <v>1217</v>
      </c>
      <c r="K252" s="52">
        <f>SUM(ประชากรรายอายุ!EN253:HF253)</f>
        <v>1291</v>
      </c>
      <c r="L252" s="52">
        <f>SUM(ประชากรรายอายุ!EI253:FM253)</f>
        <v>1119</v>
      </c>
      <c r="M252" s="52">
        <f>SUM(รวมเพศรายอายุ!AQ253:DD253)</f>
        <v>2070</v>
      </c>
      <c r="N252" s="52">
        <f>SUM(รวมเพศรายอายุ!BK253:DD253)</f>
        <v>708</v>
      </c>
      <c r="O252" s="53">
        <f>รวมเพศรายอายุ!CZ253+รวมเพศรายอายุ!CY253</f>
        <v>0</v>
      </c>
      <c r="P252" s="52">
        <f>SUM(รวมเพศรายอายุ!C253:DD253)</f>
        <v>4807</v>
      </c>
    </row>
    <row r="253" spans="1:16">
      <c r="A253" s="36">
        <v>19</v>
      </c>
      <c r="B253" s="43" t="s">
        <v>181</v>
      </c>
      <c r="C253" s="58">
        <f>รวมเพศรายอายุ!C254</f>
        <v>776</v>
      </c>
      <c r="D253" s="58">
        <f>SUM(รวมเพศรายอายุ!D254:G254)</f>
        <v>3266</v>
      </c>
      <c r="E253" s="58">
        <f>SUM(รวมเพศรายอายุ!F254:H254)</f>
        <v>2509</v>
      </c>
      <c r="F253" s="58">
        <f>SUM(รวมเพศรายอายุ!C254:H254)</f>
        <v>4886</v>
      </c>
      <c r="G253" s="58">
        <f>รวมเพศรายอายุ!I254</f>
        <v>759</v>
      </c>
      <c r="H253" s="58">
        <f>SUM(รวมเพศรายอายุ!M254:AA254)</f>
        <v>12991</v>
      </c>
      <c r="I253" s="58">
        <f>SUM(รวมเพศรายอายุ!R254:DD254)</f>
        <v>39472</v>
      </c>
      <c r="J253" s="58">
        <f>SUM(ประชากรรายอายุ!AL254:DD254)</f>
        <v>11210</v>
      </c>
      <c r="K253" s="58">
        <f>SUM(ประชากรรายอายุ!EN254:HF254)</f>
        <v>10914</v>
      </c>
      <c r="L253" s="58">
        <f>SUM(ประชากรรายอายุ!EI254:FM254)</f>
        <v>10187</v>
      </c>
      <c r="M253" s="58">
        <f>SUM(รวมเพศรายอายุ!AQ254:DD254)</f>
        <v>17890</v>
      </c>
      <c r="N253" s="58">
        <f>SUM(รวมเพศรายอายุ!BK254:DD254)</f>
        <v>5841</v>
      </c>
      <c r="O253" s="59">
        <f>รวมเพศรายอายุ!CZ254+รวมเพศรายอายุ!CY254</f>
        <v>6</v>
      </c>
      <c r="P253" s="58">
        <f>SUM(รวมเพศรายอายุ!C254:DD254)</f>
        <v>51836</v>
      </c>
    </row>
    <row r="254" spans="1:16">
      <c r="A254" s="12"/>
      <c r="B254" s="44" t="s">
        <v>383</v>
      </c>
      <c r="C254" s="52">
        <f>รวมเพศรายอายุ!C255</f>
        <v>115</v>
      </c>
      <c r="D254" s="52">
        <f>SUM(รวมเพศรายอายุ!D255:G255)</f>
        <v>427</v>
      </c>
      <c r="E254" s="52">
        <f>SUM(รวมเพศรายอายุ!F255:H255)</f>
        <v>304</v>
      </c>
      <c r="F254" s="52">
        <f>SUM(รวมเพศรายอายุ!C255:H255)</f>
        <v>645</v>
      </c>
      <c r="G254" s="52">
        <f>รวมเพศรายอายุ!I255</f>
        <v>98</v>
      </c>
      <c r="H254" s="52">
        <f>SUM(รวมเพศรายอายุ!M255:AA255)</f>
        <v>1904</v>
      </c>
      <c r="I254" s="52">
        <f>SUM(รวมเพศรายอายุ!R255:DD255)</f>
        <v>5704</v>
      </c>
      <c r="J254" s="52">
        <f>SUM(ประชากรรายอายุ!AL255:DD255)</f>
        <v>1562</v>
      </c>
      <c r="K254" s="52">
        <f>SUM(ประชากรรายอายุ!EN255:HF255)</f>
        <v>1657</v>
      </c>
      <c r="L254" s="52">
        <f>SUM(ประชากรรายอายุ!EI255:FM255)</f>
        <v>1526</v>
      </c>
      <c r="M254" s="52">
        <f>SUM(รวมเพศรายอายุ!AQ255:DD255)</f>
        <v>2622</v>
      </c>
      <c r="N254" s="52">
        <f>SUM(รวมเพศรายอายุ!BK255:DD255)</f>
        <v>784</v>
      </c>
      <c r="O254" s="53">
        <f>รวมเพศรายอายุ!CZ255+รวมเพศรายอายุ!CY255</f>
        <v>2</v>
      </c>
      <c r="P254" s="52">
        <f>SUM(รวมเพศรายอายุ!C255:DD255)</f>
        <v>7392</v>
      </c>
    </row>
    <row r="255" spans="1:16">
      <c r="A255" s="5"/>
      <c r="B255" s="45" t="s">
        <v>182</v>
      </c>
      <c r="C255" s="52">
        <f>รวมเพศรายอายุ!C256</f>
        <v>153</v>
      </c>
      <c r="D255" s="52">
        <f>SUM(รวมเพศรายอายุ!D256:G256)</f>
        <v>722</v>
      </c>
      <c r="E255" s="52">
        <f>SUM(รวมเพศรายอายุ!F256:H256)</f>
        <v>565</v>
      </c>
      <c r="F255" s="52">
        <f>SUM(รวมเพศรายอายุ!C256:H256)</f>
        <v>1063</v>
      </c>
      <c r="G255" s="52">
        <f>รวมเพศรายอายุ!I256</f>
        <v>157</v>
      </c>
      <c r="H255" s="52">
        <f>SUM(รวมเพศรายอายุ!M256:AA256)</f>
        <v>2946</v>
      </c>
      <c r="I255" s="52">
        <f>SUM(รวมเพศรายอายุ!R256:DD256)</f>
        <v>8688</v>
      </c>
      <c r="J255" s="52">
        <f>SUM(ประชากรรายอายุ!AL256:DD256)</f>
        <v>2357</v>
      </c>
      <c r="K255" s="52">
        <f>SUM(ประชากรรายอายุ!EN256:HF256)</f>
        <v>2340</v>
      </c>
      <c r="L255" s="52">
        <f>SUM(ประชากรรายอายุ!EI256:FM256)</f>
        <v>2283</v>
      </c>
      <c r="M255" s="52">
        <f>SUM(รวมเพศรายอายุ!AQ256:DD256)</f>
        <v>3797</v>
      </c>
      <c r="N255" s="52">
        <f>SUM(รวมเพศรายอายุ!BK256:DD256)</f>
        <v>1089</v>
      </c>
      <c r="O255" s="53">
        <f>รวมเพศรายอายุ!CZ256+รวมเพศรายอายุ!CY256</f>
        <v>1</v>
      </c>
      <c r="P255" s="52">
        <f>SUM(รวมเพศรายอายุ!C256:DD256)</f>
        <v>11347</v>
      </c>
    </row>
    <row r="256" spans="1:16">
      <c r="A256" s="12"/>
      <c r="B256" s="46" t="s">
        <v>183</v>
      </c>
      <c r="C256" s="54">
        <f>รวมเพศรายอายุ!C257</f>
        <v>135</v>
      </c>
      <c r="D256" s="54">
        <f>SUM(รวมเพศรายอายุ!D257:G257)</f>
        <v>619</v>
      </c>
      <c r="E256" s="54">
        <f>SUM(รวมเพศรายอายุ!F257:H257)</f>
        <v>498</v>
      </c>
      <c r="F256" s="54">
        <f>SUM(รวมเพศรายอายุ!C257:H257)</f>
        <v>905</v>
      </c>
      <c r="G256" s="54">
        <f>รวมเพศรายอายุ!I257</f>
        <v>147</v>
      </c>
      <c r="H256" s="54">
        <f>SUM(รวมเพศรายอายุ!M257:AA257)</f>
        <v>2169</v>
      </c>
      <c r="I256" s="54">
        <f>SUM(รวมเพศรายอายุ!R257:DD257)</f>
        <v>6729</v>
      </c>
      <c r="J256" s="54">
        <f>SUM(ประชากรรายอายุ!AL257:DD257)</f>
        <v>1966</v>
      </c>
      <c r="K256" s="54">
        <f>SUM(ประชากรรายอายุ!EN257:HF257)</f>
        <v>1838</v>
      </c>
      <c r="L256" s="54">
        <f>SUM(ประชากรรายอายุ!EI257:FM257)</f>
        <v>1784</v>
      </c>
      <c r="M256" s="54">
        <f>SUM(รวมเพศรายอายุ!AQ257:DD257)</f>
        <v>3021</v>
      </c>
      <c r="N256" s="54">
        <f>SUM(รวมเพศรายอายุ!BK257:DD257)</f>
        <v>898</v>
      </c>
      <c r="O256" s="55">
        <f>รวมเพศรายอายุ!CZ257+รวมเพศรายอายุ!CY257</f>
        <v>1</v>
      </c>
      <c r="P256" s="54">
        <f>SUM(รวมเพศรายอายุ!C257:DD257)</f>
        <v>9076</v>
      </c>
    </row>
    <row r="257" spans="1:16">
      <c r="A257" s="5"/>
      <c r="B257" s="45" t="s">
        <v>384</v>
      </c>
      <c r="C257" s="52">
        <f>รวมเพศรายอายุ!C258</f>
        <v>82</v>
      </c>
      <c r="D257" s="52">
        <f>SUM(รวมเพศรายอายุ!D258:G258)</f>
        <v>382</v>
      </c>
      <c r="E257" s="52">
        <f>SUM(รวมเพศรายอายุ!F258:H258)</f>
        <v>320</v>
      </c>
      <c r="F257" s="52">
        <f>SUM(รวมเพศรายอายุ!C258:H258)</f>
        <v>561</v>
      </c>
      <c r="G257" s="52">
        <f>รวมเพศรายอายุ!I258</f>
        <v>96</v>
      </c>
      <c r="H257" s="52">
        <f>SUM(รวมเพศรายอายุ!M258:AA258)</f>
        <v>1386</v>
      </c>
      <c r="I257" s="52">
        <f>SUM(รวมเพศรายอายุ!R258:DD258)</f>
        <v>4043</v>
      </c>
      <c r="J257" s="52">
        <f>SUM(ประชากรรายอายุ!AL258:DD258)</f>
        <v>1140</v>
      </c>
      <c r="K257" s="52">
        <f>SUM(ประชากรรายอายุ!EN258:HF258)</f>
        <v>1052</v>
      </c>
      <c r="L257" s="52">
        <f>SUM(ประชากรรายอายุ!EI258:FM258)</f>
        <v>1034</v>
      </c>
      <c r="M257" s="52">
        <f>SUM(รวมเพศรายอายุ!AQ258:DD258)</f>
        <v>1749</v>
      </c>
      <c r="N257" s="52">
        <f>SUM(รวมเพศรายอายุ!BK258:DD258)</f>
        <v>508</v>
      </c>
      <c r="O257" s="53">
        <f>รวมเพศรายอายุ!CZ258+รวมเพศรายอายุ!CY258</f>
        <v>0</v>
      </c>
      <c r="P257" s="52">
        <f>SUM(รวมเพศรายอายุ!C258:DD258)</f>
        <v>5521</v>
      </c>
    </row>
    <row r="258" spans="1:16">
      <c r="A258" s="12"/>
      <c r="B258" s="44" t="s">
        <v>385</v>
      </c>
      <c r="C258" s="52">
        <f>รวมเพศรายอายุ!C259</f>
        <v>53</v>
      </c>
      <c r="D258" s="52">
        <f>SUM(รวมเพศรายอายุ!D259:G259)</f>
        <v>237</v>
      </c>
      <c r="E258" s="52">
        <f>SUM(รวมเพศรายอายุ!F259:H259)</f>
        <v>178</v>
      </c>
      <c r="F258" s="52">
        <f>SUM(รวมเพศรายอายุ!C259:H259)</f>
        <v>344</v>
      </c>
      <c r="G258" s="52">
        <f>รวมเพศรายอายุ!I259</f>
        <v>51</v>
      </c>
      <c r="H258" s="52">
        <f>SUM(รวมเพศรายอายุ!M259:AA259)</f>
        <v>783</v>
      </c>
      <c r="I258" s="52">
        <f>SUM(รวมเพศรายอายุ!R259:DD259)</f>
        <v>2686</v>
      </c>
      <c r="J258" s="52">
        <f>SUM(ประชากรรายอายุ!AL259:DD259)</f>
        <v>826</v>
      </c>
      <c r="K258" s="52">
        <f>SUM(ประชากรรายอายุ!EN259:HF259)</f>
        <v>786</v>
      </c>
      <c r="L258" s="52">
        <f>SUM(ประชากรรายอายุ!EI259:FM259)</f>
        <v>750</v>
      </c>
      <c r="M258" s="52">
        <f>SUM(รวมเพศรายอายุ!AQ259:DD259)</f>
        <v>1272</v>
      </c>
      <c r="N258" s="52">
        <f>SUM(รวมเพศรายอายุ!BK259:DD259)</f>
        <v>390</v>
      </c>
      <c r="O258" s="53">
        <f>รวมเพศรายอายุ!CZ259+รวมเพศรายอายุ!CY259</f>
        <v>1</v>
      </c>
      <c r="P258" s="52">
        <f>SUM(รวมเพศรายอายุ!C259:DD259)</f>
        <v>3555</v>
      </c>
    </row>
    <row r="259" spans="1:16">
      <c r="A259" s="5"/>
      <c r="B259" s="45" t="s">
        <v>184</v>
      </c>
      <c r="C259" s="52">
        <f>รวมเพศรายอายุ!C260</f>
        <v>174</v>
      </c>
      <c r="D259" s="52">
        <f>SUM(รวมเพศรายอายุ!D260:G260)</f>
        <v>704</v>
      </c>
      <c r="E259" s="52">
        <f>SUM(รวมเพศรายอายุ!F260:H260)</f>
        <v>517</v>
      </c>
      <c r="F259" s="52">
        <f>SUM(รวมเพศรายอายุ!C260:H260)</f>
        <v>1054</v>
      </c>
      <c r="G259" s="52">
        <f>รวมเพศรายอายุ!I260</f>
        <v>168</v>
      </c>
      <c r="H259" s="52">
        <f>SUM(รวมเพศรายอายุ!M260:AA260)</f>
        <v>2670</v>
      </c>
      <c r="I259" s="52">
        <f>SUM(รวมเพศรายอายุ!R260:DD260)</f>
        <v>7578</v>
      </c>
      <c r="J259" s="52">
        <f>SUM(ประชากรรายอายุ!AL260:DD260)</f>
        <v>2095</v>
      </c>
      <c r="K259" s="52">
        <f>SUM(ประชากรรายอายุ!EN260:HF260)</f>
        <v>1895</v>
      </c>
      <c r="L259" s="52">
        <f>SUM(ประชากรรายอายุ!EI260:FM260)</f>
        <v>1945</v>
      </c>
      <c r="M259" s="52">
        <f>SUM(รวมเพศรายอายุ!AQ260:DD260)</f>
        <v>3153</v>
      </c>
      <c r="N259" s="52">
        <f>SUM(รวมเพศรายอายุ!BK260:DD260)</f>
        <v>866</v>
      </c>
      <c r="O259" s="53">
        <f>รวมเพศรายอายุ!CZ260+รวมเพศรายอายุ!CY260</f>
        <v>1</v>
      </c>
      <c r="P259" s="52">
        <f>SUM(รวมเพศรายอายุ!C260:DD260)</f>
        <v>10205</v>
      </c>
    </row>
    <row r="260" spans="1:16">
      <c r="A260" s="5"/>
      <c r="B260" s="45" t="s">
        <v>185</v>
      </c>
      <c r="C260" s="52">
        <f>รวมเพศรายอายุ!C261</f>
        <v>51</v>
      </c>
      <c r="D260" s="52">
        <f>SUM(รวมเพศรายอายุ!D261:G261)</f>
        <v>196</v>
      </c>
      <c r="E260" s="52">
        <f>SUM(รวมเพศรายอายุ!F261:H261)</f>
        <v>157</v>
      </c>
      <c r="F260" s="52">
        <f>SUM(รวมเพศรายอายุ!C261:H261)</f>
        <v>306</v>
      </c>
      <c r="G260" s="52">
        <f>รวมเพศรายอายุ!I261</f>
        <v>45</v>
      </c>
      <c r="H260" s="52">
        <f>SUM(รวมเพศรายอายุ!M261:AA261)</f>
        <v>863</v>
      </c>
      <c r="I260" s="52">
        <f>SUM(รวมเพศรายอายุ!R261:DD261)</f>
        <v>2801</v>
      </c>
      <c r="J260" s="52">
        <f>SUM(ประชากรรายอายุ!AL261:DD261)</f>
        <v>827</v>
      </c>
      <c r="K260" s="52">
        <f>SUM(ประชากรรายอายุ!EN261:HF261)</f>
        <v>828</v>
      </c>
      <c r="L260" s="52">
        <f>SUM(ประชากรรายอายุ!EI261:FM261)</f>
        <v>777</v>
      </c>
      <c r="M260" s="52">
        <f>SUM(รวมเพศรายอายุ!AQ261:DD261)</f>
        <v>1311</v>
      </c>
      <c r="N260" s="52">
        <f>SUM(รวมเพศรายอายุ!BK261:DD261)</f>
        <v>403</v>
      </c>
      <c r="O260" s="53">
        <f>รวมเพศรายอายุ!CZ261+รวมเพศรายอายุ!CY261</f>
        <v>0</v>
      </c>
      <c r="P260" s="52">
        <f>SUM(รวมเพศรายอายุ!C261:DD261)</f>
        <v>3562</v>
      </c>
    </row>
    <row r="261" spans="1:16">
      <c r="A261" s="15"/>
      <c r="B261" s="47" t="s">
        <v>186</v>
      </c>
      <c r="C261" s="52">
        <f>รวมเพศรายอายุ!C262</f>
        <v>148</v>
      </c>
      <c r="D261" s="52">
        <f>SUM(รวมเพศรายอายุ!D262:G262)</f>
        <v>598</v>
      </c>
      <c r="E261" s="52">
        <f>SUM(รวมเพศรายอายุ!F262:H262)</f>
        <v>468</v>
      </c>
      <c r="F261" s="52">
        <f>SUM(รวมเพศรายอายุ!C262:H262)</f>
        <v>913</v>
      </c>
      <c r="G261" s="52">
        <f>รวมเพศรายอายุ!I262</f>
        <v>144</v>
      </c>
      <c r="H261" s="52">
        <f>SUM(รวมเพศรายอายุ!M262:AA262)</f>
        <v>2439</v>
      </c>
      <c r="I261" s="52">
        <f>SUM(รวมเพศรายอายุ!R262:DD262)</f>
        <v>7972</v>
      </c>
      <c r="J261" s="52">
        <f>SUM(ประชากรรายอายุ!AL262:DD262)</f>
        <v>2403</v>
      </c>
      <c r="K261" s="52">
        <f>SUM(ประชากรรายอายุ!EN262:HF262)</f>
        <v>2356</v>
      </c>
      <c r="L261" s="52">
        <f>SUM(ประชากรรายอายุ!EI262:FM262)</f>
        <v>1872</v>
      </c>
      <c r="M261" s="52">
        <f>SUM(รวมเพศรายอายุ!AQ262:DD262)</f>
        <v>3986</v>
      </c>
      <c r="N261" s="52">
        <f>SUM(รวมเพศรายอายุ!BK262:DD262)</f>
        <v>1801</v>
      </c>
      <c r="O261" s="53">
        <f>รวมเพศรายอายุ!CZ262+รวมเพศรายอายุ!CY262</f>
        <v>1</v>
      </c>
      <c r="P261" s="52">
        <f>SUM(รวมเพศรายอายุ!C262:DD262)</f>
        <v>10254</v>
      </c>
    </row>
    <row r="262" spans="1:16">
      <c r="A262" s="36">
        <v>20</v>
      </c>
      <c r="B262" s="43" t="s">
        <v>187</v>
      </c>
      <c r="C262" s="58">
        <f>รวมเพศรายอายุ!C263</f>
        <v>354</v>
      </c>
      <c r="D262" s="58">
        <f>SUM(รวมเพศรายอายุ!D263:G263)</f>
        <v>1538</v>
      </c>
      <c r="E262" s="58">
        <f>SUM(รวมเพศรายอายุ!F263:H263)</f>
        <v>1220</v>
      </c>
      <c r="F262" s="58">
        <f>SUM(รวมเพศรายอายุ!C263:H263)</f>
        <v>2312</v>
      </c>
      <c r="G262" s="58">
        <f>รวมเพศรายอายุ!I263</f>
        <v>362</v>
      </c>
      <c r="H262" s="58">
        <f>SUM(รวมเพศรายอายุ!M263:AA263)</f>
        <v>6644</v>
      </c>
      <c r="I262" s="58">
        <f>SUM(รวมเพศรายอายุ!R263:DD263)</f>
        <v>22242</v>
      </c>
      <c r="J262" s="58">
        <f>SUM(ประชากรรายอายุ!AL263:DD263)</f>
        <v>6462</v>
      </c>
      <c r="K262" s="58">
        <f>SUM(ประชากรรายอายุ!EN263:HF263)</f>
        <v>6288</v>
      </c>
      <c r="L262" s="58">
        <f>SUM(ประชากรรายอายุ!EI263:FM263)</f>
        <v>6214</v>
      </c>
      <c r="M262" s="58">
        <f>SUM(รวมเพศรายอายุ!AQ263:DD263)</f>
        <v>10208</v>
      </c>
      <c r="N262" s="58">
        <f>SUM(รวมเพศรายอายุ!BK263:DD263)</f>
        <v>2804</v>
      </c>
      <c r="O262" s="59">
        <f>รวมเพศรายอายุ!CZ263+รวมเพศรายอายุ!CY263</f>
        <v>2</v>
      </c>
      <c r="P262" s="58">
        <f>SUM(รวมเพศรายอายุ!C263:DD263)</f>
        <v>28228</v>
      </c>
    </row>
    <row r="263" spans="1:16">
      <c r="A263" s="5"/>
      <c r="B263" s="45" t="s">
        <v>188</v>
      </c>
      <c r="C263" s="52">
        <f>รวมเพศรายอายุ!C264</f>
        <v>62</v>
      </c>
      <c r="D263" s="52">
        <f>SUM(รวมเพศรายอายุ!D264:G264)</f>
        <v>288</v>
      </c>
      <c r="E263" s="52">
        <f>SUM(รวมเพศรายอายุ!F264:H264)</f>
        <v>226</v>
      </c>
      <c r="F263" s="52">
        <f>SUM(รวมเพศรายอายุ!C264:H264)</f>
        <v>423</v>
      </c>
      <c r="G263" s="52">
        <f>รวมเพศรายอายุ!I264</f>
        <v>66</v>
      </c>
      <c r="H263" s="52">
        <f>SUM(รวมเพศรายอายุ!M264:AA264)</f>
        <v>1335</v>
      </c>
      <c r="I263" s="52">
        <f>SUM(รวมเพศรายอายุ!R264:DD264)</f>
        <v>4669</v>
      </c>
      <c r="J263" s="52">
        <f>SUM(ประชากรรายอายุ!AL264:DD264)</f>
        <v>1394</v>
      </c>
      <c r="K263" s="52">
        <f>SUM(ประชากรรายอายุ!EN264:HF264)</f>
        <v>1424</v>
      </c>
      <c r="L263" s="52">
        <f>SUM(ประชากรรายอายุ!EI264:FM264)</f>
        <v>1371</v>
      </c>
      <c r="M263" s="52">
        <f>SUM(รวมเพศรายอายุ!AQ264:DD264)</f>
        <v>2295</v>
      </c>
      <c r="N263" s="52">
        <f>SUM(รวมเพศรายอายุ!BK264:DD264)</f>
        <v>671</v>
      </c>
      <c r="O263" s="53">
        <f>รวมเพศรายอายุ!CZ264+รวมเพศรายอายุ!CY264</f>
        <v>0</v>
      </c>
      <c r="P263" s="52">
        <f>SUM(รวมเพศรายอายุ!C264:DD264)</f>
        <v>5877</v>
      </c>
    </row>
    <row r="264" spans="1:16">
      <c r="A264" s="5"/>
      <c r="B264" s="45" t="s">
        <v>189</v>
      </c>
      <c r="C264" s="52">
        <f>รวมเพศรายอายุ!C265</f>
        <v>78</v>
      </c>
      <c r="D264" s="52">
        <f>SUM(รวมเพศรายอายุ!D265:G265)</f>
        <v>350</v>
      </c>
      <c r="E264" s="52">
        <f>SUM(รวมเพศรายอายุ!F265:H265)</f>
        <v>273</v>
      </c>
      <c r="F264" s="52">
        <f>SUM(รวมเพศรายอายุ!C265:H265)</f>
        <v>531</v>
      </c>
      <c r="G264" s="52">
        <f>รวมเพศรายอายุ!I265</f>
        <v>99</v>
      </c>
      <c r="H264" s="52">
        <f>SUM(รวมเพศรายอายุ!M265:AA265)</f>
        <v>1421</v>
      </c>
      <c r="I264" s="52">
        <f>SUM(รวมเพศรายอายุ!R265:DD265)</f>
        <v>4466</v>
      </c>
      <c r="J264" s="52">
        <f>SUM(ประชากรรายอายุ!AL265:DD265)</f>
        <v>1240</v>
      </c>
      <c r="K264" s="52">
        <f>SUM(ประชากรรายอายุ!EN265:HF265)</f>
        <v>1172</v>
      </c>
      <c r="L264" s="52">
        <f>SUM(ประชากรรายอายุ!EI265:FM265)</f>
        <v>1217</v>
      </c>
      <c r="M264" s="52">
        <f>SUM(รวมเพศรายอายุ!AQ265:DD265)</f>
        <v>1898</v>
      </c>
      <c r="N264" s="52">
        <f>SUM(รวมเพศรายอายุ!BK265:DD265)</f>
        <v>463</v>
      </c>
      <c r="O264" s="53">
        <f>รวมเพศรายอายุ!CZ265+รวมเพศรายอายุ!CY265</f>
        <v>0</v>
      </c>
      <c r="P264" s="52">
        <f>SUM(รวมเพศรายอายุ!C265:DD265)</f>
        <v>5772</v>
      </c>
    </row>
    <row r="265" spans="1:16">
      <c r="A265" s="5"/>
      <c r="B265" s="45" t="s">
        <v>190</v>
      </c>
      <c r="C265" s="52">
        <f>รวมเพศรายอายุ!C266</f>
        <v>85</v>
      </c>
      <c r="D265" s="52">
        <f>SUM(รวมเพศรายอายุ!D266:G266)</f>
        <v>372</v>
      </c>
      <c r="E265" s="52">
        <f>SUM(รวมเพศรายอายุ!F266:H266)</f>
        <v>301</v>
      </c>
      <c r="F265" s="52">
        <f>SUM(รวมเพศรายอายุ!C266:H266)</f>
        <v>550</v>
      </c>
      <c r="G265" s="52">
        <f>รวมเพศรายอายุ!I266</f>
        <v>87</v>
      </c>
      <c r="H265" s="52">
        <f>SUM(รวมเพศรายอายุ!M266:AA266)</f>
        <v>1484</v>
      </c>
      <c r="I265" s="52">
        <f>SUM(รวมเพศรายอายุ!R266:DD266)</f>
        <v>4776</v>
      </c>
      <c r="J265" s="52">
        <f>SUM(ประชากรรายอายุ!AL266:DD266)</f>
        <v>1349</v>
      </c>
      <c r="K265" s="52">
        <f>SUM(ประชากรรายอายุ!EN266:HF266)</f>
        <v>1264</v>
      </c>
      <c r="L265" s="52">
        <f>SUM(ประชากรรายอายุ!EI266:FM266)</f>
        <v>1279</v>
      </c>
      <c r="M265" s="52">
        <f>SUM(รวมเพศรายอายุ!AQ266:DD266)</f>
        <v>2063</v>
      </c>
      <c r="N265" s="52">
        <f>SUM(รวมเพศรายอายุ!BK266:DD266)</f>
        <v>539</v>
      </c>
      <c r="O265" s="53">
        <f>รวมเพศรายอายุ!CZ266+รวมเพศรายอายุ!CY266</f>
        <v>0</v>
      </c>
      <c r="P265" s="52">
        <f>SUM(รวมเพศรายอายุ!C266:DD266)</f>
        <v>6165</v>
      </c>
    </row>
    <row r="266" spans="1:16">
      <c r="A266" s="5"/>
      <c r="B266" s="45" t="s">
        <v>191</v>
      </c>
      <c r="C266" s="52">
        <f>รวมเพศรายอายุ!C267</f>
        <v>80</v>
      </c>
      <c r="D266" s="52">
        <f>SUM(รวมเพศรายอายุ!D267:G267)</f>
        <v>330</v>
      </c>
      <c r="E266" s="52">
        <f>SUM(รวมเพศรายอายุ!F267:H267)</f>
        <v>248</v>
      </c>
      <c r="F266" s="52">
        <f>SUM(รวมเพศรายอายุ!C267:H267)</f>
        <v>491</v>
      </c>
      <c r="G266" s="52">
        <f>รวมเพศรายอายุ!I267</f>
        <v>66</v>
      </c>
      <c r="H266" s="52">
        <f>SUM(รวมเพศรายอายุ!M267:AA267)</f>
        <v>1382</v>
      </c>
      <c r="I266" s="52">
        <f>SUM(รวมเพศรายอายุ!R267:DD267)</f>
        <v>4672</v>
      </c>
      <c r="J266" s="52">
        <f>SUM(ประชากรรายอายุ!AL267:DD267)</f>
        <v>1383</v>
      </c>
      <c r="K266" s="52">
        <f>SUM(ประชากรรายอายุ!EN267:HF267)</f>
        <v>1321</v>
      </c>
      <c r="L266" s="52">
        <f>SUM(ประชากรรายอายุ!EI267:FM267)</f>
        <v>1294</v>
      </c>
      <c r="M266" s="52">
        <f>SUM(รวมเพศรายอายุ!AQ267:DD267)</f>
        <v>2151</v>
      </c>
      <c r="N266" s="52">
        <f>SUM(รวมเพศรายอายุ!BK267:DD267)</f>
        <v>627</v>
      </c>
      <c r="O266" s="53">
        <f>รวมเพศรายอายุ!CZ267+รวมเพศรายอายุ!CY267</f>
        <v>2</v>
      </c>
      <c r="P266" s="52">
        <f>SUM(รวมเพศรายอายุ!C267:DD267)</f>
        <v>5926</v>
      </c>
    </row>
    <row r="267" spans="1:16">
      <c r="A267" s="15"/>
      <c r="B267" s="47" t="s">
        <v>192</v>
      </c>
      <c r="C267" s="52">
        <f>รวมเพศรายอายุ!C268</f>
        <v>49</v>
      </c>
      <c r="D267" s="52">
        <f>SUM(รวมเพศรายอายุ!D268:G268)</f>
        <v>198</v>
      </c>
      <c r="E267" s="52">
        <f>SUM(รวมเพศรายอายุ!F268:H268)</f>
        <v>172</v>
      </c>
      <c r="F267" s="52">
        <f>SUM(รวมเพศรายอายุ!C268:H268)</f>
        <v>317</v>
      </c>
      <c r="G267" s="52">
        <f>รวมเพศรายอายุ!I268</f>
        <v>44</v>
      </c>
      <c r="H267" s="52">
        <f>SUM(รวมเพศรายอายุ!M268:AA268)</f>
        <v>1022</v>
      </c>
      <c r="I267" s="52">
        <f>SUM(รวมเพศรายอายุ!R268:DD268)</f>
        <v>3659</v>
      </c>
      <c r="J267" s="52">
        <f>SUM(ประชากรรายอายุ!AL268:DD268)</f>
        <v>1096</v>
      </c>
      <c r="K267" s="52">
        <f>SUM(ประชากรรายอายุ!EN268:HF268)</f>
        <v>1107</v>
      </c>
      <c r="L267" s="52">
        <f>SUM(ประชากรรายอายุ!EI268:FM268)</f>
        <v>1053</v>
      </c>
      <c r="M267" s="52">
        <f>SUM(รวมเพศรายอายุ!AQ268:DD268)</f>
        <v>1801</v>
      </c>
      <c r="N267" s="52">
        <f>SUM(รวมเพศรายอายุ!BK268:DD268)</f>
        <v>504</v>
      </c>
      <c r="O267" s="53">
        <f>รวมเพศรายอายุ!CZ268+รวมเพศรายอายุ!CY268</f>
        <v>0</v>
      </c>
      <c r="P267" s="52">
        <f>SUM(รวมเพศรายอายุ!C268:DD268)</f>
        <v>4488</v>
      </c>
    </row>
    <row r="268" spans="1:16">
      <c r="A268" s="36">
        <v>21</v>
      </c>
      <c r="B268" s="43" t="s">
        <v>193</v>
      </c>
      <c r="C268" s="58">
        <f>รวมเพศรายอายุ!C269</f>
        <v>347</v>
      </c>
      <c r="D268" s="58">
        <f>SUM(รวมเพศรายอายุ!D269:G269)</f>
        <v>1466</v>
      </c>
      <c r="E268" s="58">
        <f>SUM(รวมเพศรายอายุ!F269:H269)</f>
        <v>1098</v>
      </c>
      <c r="F268" s="58">
        <f>SUM(รวมเพศรายอายุ!C269:H269)</f>
        <v>2164</v>
      </c>
      <c r="G268" s="58">
        <f>รวมเพศรายอายุ!I269</f>
        <v>315</v>
      </c>
      <c r="H268" s="58">
        <f>SUM(รวมเพศรายอายุ!M269:AA269)</f>
        <v>6377</v>
      </c>
      <c r="I268" s="58">
        <f>SUM(รวมเพศรายอายุ!R269:DD269)</f>
        <v>20718</v>
      </c>
      <c r="J268" s="58">
        <f>SUM(ประชากรรายอายุ!AL269:DD269)</f>
        <v>5930</v>
      </c>
      <c r="K268" s="58">
        <f>SUM(ประชากรรายอายุ!EN269:HF269)</f>
        <v>5967</v>
      </c>
      <c r="L268" s="58">
        <f>SUM(ประชากรรายอายุ!EI269:FM269)</f>
        <v>5680</v>
      </c>
      <c r="M268" s="58">
        <f>SUM(รวมเพศรายอายุ!AQ269:DD269)</f>
        <v>9688</v>
      </c>
      <c r="N268" s="58">
        <f>SUM(รวมเพศรายอายุ!BK269:DD269)</f>
        <v>2763</v>
      </c>
      <c r="O268" s="59">
        <f>รวมเพศรายอายุ!CZ269+รวมเพศรายอายุ!CY269</f>
        <v>2</v>
      </c>
      <c r="P268" s="58">
        <f>SUM(รวมเพศรายอายุ!C269:DD269)</f>
        <v>26176</v>
      </c>
    </row>
    <row r="269" spans="1:16">
      <c r="A269" s="12"/>
      <c r="B269" s="46" t="s">
        <v>194</v>
      </c>
      <c r="C269" s="54">
        <f>รวมเพศรายอายุ!C270</f>
        <v>166</v>
      </c>
      <c r="D269" s="54">
        <f>SUM(รวมเพศรายอายุ!D270:G270)</f>
        <v>667</v>
      </c>
      <c r="E269" s="54">
        <f>SUM(รวมเพศรายอายุ!F270:H270)</f>
        <v>488</v>
      </c>
      <c r="F269" s="54">
        <f>SUM(รวมเพศรายอายุ!C270:H270)</f>
        <v>983</v>
      </c>
      <c r="G269" s="54">
        <f>รวมเพศรายอายุ!I270</f>
        <v>133</v>
      </c>
      <c r="H269" s="54">
        <f>SUM(รวมเพศรายอายุ!M270:AA270)</f>
        <v>2876</v>
      </c>
      <c r="I269" s="54">
        <f>SUM(รวมเพศรายอายุ!R270:DD270)</f>
        <v>9850</v>
      </c>
      <c r="J269" s="54">
        <f>SUM(ประชากรรายอายุ!AL270:DD270)</f>
        <v>2874</v>
      </c>
      <c r="K269" s="54">
        <f>SUM(ประชากรรายอายุ!EN270:HF270)</f>
        <v>2907</v>
      </c>
      <c r="L269" s="54">
        <f>SUM(ประชากรรายอายุ!EI270:FM270)</f>
        <v>2724</v>
      </c>
      <c r="M269" s="54">
        <f>SUM(รวมเพศรายอายุ!AQ270:DD270)</f>
        <v>4793</v>
      </c>
      <c r="N269" s="54">
        <f>SUM(รวมเพศรายอายุ!BK270:DD270)</f>
        <v>1413</v>
      </c>
      <c r="O269" s="55">
        <f>รวมเพศรายอายุ!CZ270+รวมเพศรายอายุ!CY270</f>
        <v>1</v>
      </c>
      <c r="P269" s="54">
        <f>SUM(รวมเพศรายอายุ!C270:DD270)</f>
        <v>12271</v>
      </c>
    </row>
    <row r="270" spans="1:16">
      <c r="A270" s="5"/>
      <c r="B270" s="45" t="s">
        <v>386</v>
      </c>
      <c r="C270" s="52">
        <f>รวมเพศรายอายุ!C271</f>
        <v>83</v>
      </c>
      <c r="D270" s="52">
        <f>SUM(รวมเพศรายอายุ!D271:G271)</f>
        <v>331</v>
      </c>
      <c r="E270" s="52">
        <f>SUM(รวมเพศรายอายุ!F271:H271)</f>
        <v>240</v>
      </c>
      <c r="F270" s="52">
        <f>SUM(รวมเพศรายอายุ!C271:H271)</f>
        <v>485</v>
      </c>
      <c r="G270" s="52">
        <f>รวมเพศรายอายุ!I271</f>
        <v>65</v>
      </c>
      <c r="H270" s="52">
        <f>SUM(รวมเพศรายอายุ!M271:AA271)</f>
        <v>1341</v>
      </c>
      <c r="I270" s="52">
        <f>SUM(รวมเพศรายอายุ!R271:DD271)</f>
        <v>4359</v>
      </c>
      <c r="J270" s="52">
        <f>SUM(ประชากรรายอายุ!AL271:DD271)</f>
        <v>1298</v>
      </c>
      <c r="K270" s="52">
        <f>SUM(ประชากรรายอายุ!EN271:HF271)</f>
        <v>1214</v>
      </c>
      <c r="L270" s="52">
        <f>SUM(ประชากรรายอายุ!EI271:FM271)</f>
        <v>1188</v>
      </c>
      <c r="M270" s="52">
        <f>SUM(รวมเพศรายอายุ!AQ271:DD271)</f>
        <v>2010</v>
      </c>
      <c r="N270" s="52">
        <f>SUM(รวมเพศรายอายุ!BK271:DD271)</f>
        <v>540</v>
      </c>
      <c r="O270" s="53">
        <f>รวมเพศรายอายุ!CZ271+รวมเพศรายอายุ!CY271</f>
        <v>1</v>
      </c>
      <c r="P270" s="52">
        <f>SUM(รวมเพศรายอายุ!C271:DD271)</f>
        <v>5550</v>
      </c>
    </row>
    <row r="271" spans="1:16">
      <c r="A271" s="12"/>
      <c r="B271" s="44" t="s">
        <v>387</v>
      </c>
      <c r="C271" s="52">
        <f>รวมเพศรายอายุ!C272</f>
        <v>83</v>
      </c>
      <c r="D271" s="52">
        <f>SUM(รวมเพศรายอายุ!D272:G272)</f>
        <v>336</v>
      </c>
      <c r="E271" s="52">
        <f>SUM(รวมเพศรายอายุ!F272:H272)</f>
        <v>248</v>
      </c>
      <c r="F271" s="52">
        <f>SUM(รวมเพศรายอายุ!C272:H272)</f>
        <v>498</v>
      </c>
      <c r="G271" s="52">
        <f>รวมเพศรายอายุ!I272</f>
        <v>68</v>
      </c>
      <c r="H271" s="52">
        <f>SUM(รวมเพศรายอายุ!M272:AA272)</f>
        <v>1535</v>
      </c>
      <c r="I271" s="52">
        <f>SUM(รวมเพศรายอายุ!R272:DD272)</f>
        <v>5491</v>
      </c>
      <c r="J271" s="52">
        <f>SUM(ประชากรรายอายุ!AL272:DD272)</f>
        <v>1576</v>
      </c>
      <c r="K271" s="52">
        <f>SUM(ประชากรรายอายุ!EN272:HF272)</f>
        <v>1693</v>
      </c>
      <c r="L271" s="52">
        <f>SUM(ประชากรรายอายุ!EI272:FM272)</f>
        <v>1536</v>
      </c>
      <c r="M271" s="52">
        <f>SUM(รวมเพศรายอายุ!AQ272:DD272)</f>
        <v>2783</v>
      </c>
      <c r="N271" s="52">
        <f>SUM(รวมเพศรายอายุ!BK272:DD272)</f>
        <v>873</v>
      </c>
      <c r="O271" s="53">
        <f>รวมเพศรายอายุ!CZ272+รวมเพศรายอายุ!CY272</f>
        <v>0</v>
      </c>
      <c r="P271" s="52">
        <f>SUM(รวมเพศรายอายุ!C272:DD272)</f>
        <v>6721</v>
      </c>
    </row>
    <row r="272" spans="1:16">
      <c r="A272" s="5"/>
      <c r="B272" s="45" t="s">
        <v>195</v>
      </c>
      <c r="C272" s="52">
        <f>รวมเพศรายอายุ!C273</f>
        <v>102</v>
      </c>
      <c r="D272" s="52">
        <f>SUM(รวมเพศรายอายุ!D273:G273)</f>
        <v>433</v>
      </c>
      <c r="E272" s="52">
        <f>SUM(รวมเพศรายอายุ!F273:H273)</f>
        <v>328</v>
      </c>
      <c r="F272" s="52">
        <f>SUM(รวมเพศรายอายุ!C273:H273)</f>
        <v>640</v>
      </c>
      <c r="G272" s="52">
        <f>รวมเพศรายอายุ!I273</f>
        <v>105</v>
      </c>
      <c r="H272" s="52">
        <f>SUM(รวมเพศรายอายุ!M273:AA273)</f>
        <v>1911</v>
      </c>
      <c r="I272" s="52">
        <f>SUM(รวมเพศรายอายุ!R273:DD273)</f>
        <v>5798</v>
      </c>
      <c r="J272" s="52">
        <f>SUM(ประชากรรายอายุ!AL273:DD273)</f>
        <v>1623</v>
      </c>
      <c r="K272" s="52">
        <f>SUM(ประชากรรายอายุ!EN273:HF273)</f>
        <v>1600</v>
      </c>
      <c r="L272" s="52">
        <f>SUM(ประชากรรายอายุ!EI273:FM273)</f>
        <v>1566</v>
      </c>
      <c r="M272" s="52">
        <f>SUM(รวมเพศรายอายุ!AQ273:DD273)</f>
        <v>2565</v>
      </c>
      <c r="N272" s="52">
        <f>SUM(รวมเพศรายอายุ!BK273:DD273)</f>
        <v>716</v>
      </c>
      <c r="O272" s="53">
        <f>รวมเพศรายอายุ!CZ273+รวมเพศรายอายุ!CY273</f>
        <v>0</v>
      </c>
      <c r="P272" s="52">
        <f>SUM(รวมเพศรายอายุ!C273:DD273)</f>
        <v>7465</v>
      </c>
    </row>
    <row r="273" spans="1:16">
      <c r="A273" s="15"/>
      <c r="B273" s="47" t="s">
        <v>196</v>
      </c>
      <c r="C273" s="52">
        <f>รวมเพศรายอายุ!C274</f>
        <v>79</v>
      </c>
      <c r="D273" s="52">
        <f>SUM(รวมเพศรายอายุ!D274:G274)</f>
        <v>366</v>
      </c>
      <c r="E273" s="52">
        <f>SUM(รวมเพศรายอายุ!F274:H274)</f>
        <v>282</v>
      </c>
      <c r="F273" s="52">
        <f>SUM(รวมเพศรายอายุ!C274:H274)</f>
        <v>541</v>
      </c>
      <c r="G273" s="52">
        <f>รวมเพศรายอายุ!I274</f>
        <v>77</v>
      </c>
      <c r="H273" s="52">
        <f>SUM(รวมเพศรายอายุ!M274:AA274)</f>
        <v>1590</v>
      </c>
      <c r="I273" s="52">
        <f>SUM(รวมเพศรายอายุ!R274:DD274)</f>
        <v>5070</v>
      </c>
      <c r="J273" s="52">
        <f>SUM(ประชากรรายอายุ!AL274:DD274)</f>
        <v>1433</v>
      </c>
      <c r="K273" s="52">
        <f>SUM(ประชากรรายอายุ!EN274:HF274)</f>
        <v>1460</v>
      </c>
      <c r="L273" s="52">
        <f>SUM(ประชากรรายอายุ!EI274:FM274)</f>
        <v>1390</v>
      </c>
      <c r="M273" s="52">
        <f>SUM(รวมเพศรายอายุ!AQ274:DD274)</f>
        <v>2330</v>
      </c>
      <c r="N273" s="52">
        <f>SUM(รวมเพศรายอายุ!BK274:DD274)</f>
        <v>634</v>
      </c>
      <c r="O273" s="53">
        <f>รวมเพศรายอายุ!CZ274+รวมเพศรายอายุ!CY274</f>
        <v>1</v>
      </c>
      <c r="P273" s="52">
        <f>SUM(รวมเพศรายอายุ!C274:DD274)</f>
        <v>6440</v>
      </c>
    </row>
    <row r="274" spans="1:16">
      <c r="A274" s="17">
        <v>22</v>
      </c>
      <c r="B274" s="48" t="s">
        <v>197</v>
      </c>
      <c r="C274" s="56">
        <f>รวมเพศรายอายุ!C275</f>
        <v>480</v>
      </c>
      <c r="D274" s="56">
        <f>SUM(รวมเพศรายอายุ!D275:G275)</f>
        <v>2059</v>
      </c>
      <c r="E274" s="56">
        <f>SUM(รวมเพศรายอายุ!F275:H275)</f>
        <v>1548</v>
      </c>
      <c r="F274" s="56">
        <f>SUM(รวมเพศรายอายุ!C275:H275)</f>
        <v>3050</v>
      </c>
      <c r="G274" s="56">
        <f>รวมเพศรายอายุ!I275</f>
        <v>504</v>
      </c>
      <c r="H274" s="56">
        <f>SUM(รวมเพศรายอายุ!M275:AA275)</f>
        <v>8622</v>
      </c>
      <c r="I274" s="56">
        <f>SUM(รวมเพศรายอายุ!R275:DD275)</f>
        <v>28331</v>
      </c>
      <c r="J274" s="56">
        <f>SUM(ประชากรรายอายุ!AL275:DD275)</f>
        <v>8482</v>
      </c>
      <c r="K274" s="56">
        <f>SUM(ประชากรรายอายุ!EN275:HF275)</f>
        <v>8723</v>
      </c>
      <c r="L274" s="56">
        <f>SUM(ประชากรรายอายุ!EI275:FM275)</f>
        <v>7737</v>
      </c>
      <c r="M274" s="56">
        <f>SUM(รวมเพศรายอายุ!AQ275:DD275)</f>
        <v>14226</v>
      </c>
      <c r="N274" s="56">
        <f>SUM(รวมเพศรายอายุ!BK275:DD275)</f>
        <v>4450</v>
      </c>
      <c r="O274" s="57">
        <f>รวมเพศรายอายุ!CZ275+รวมเพศรายอายุ!CY275</f>
        <v>5</v>
      </c>
      <c r="P274" s="56">
        <f>SUM(รวมเพศรายอายุ!C275:DD275)</f>
        <v>36312</v>
      </c>
    </row>
    <row r="275" spans="1:16">
      <c r="A275" s="5"/>
      <c r="B275" s="45" t="s">
        <v>198</v>
      </c>
      <c r="C275" s="52">
        <f>รวมเพศรายอายุ!C276</f>
        <v>153</v>
      </c>
      <c r="D275" s="52">
        <f>SUM(รวมเพศรายอายุ!D276:G276)</f>
        <v>622</v>
      </c>
      <c r="E275" s="52">
        <f>SUM(รวมเพศรายอายุ!F276:H276)</f>
        <v>477</v>
      </c>
      <c r="F275" s="52">
        <f>SUM(รวมเพศรายอายุ!C276:H276)</f>
        <v>948</v>
      </c>
      <c r="G275" s="52">
        <f>รวมเพศรายอายุ!I276</f>
        <v>148</v>
      </c>
      <c r="H275" s="52">
        <f>SUM(รวมเพศรายอายุ!M276:AA276)</f>
        <v>2582</v>
      </c>
      <c r="I275" s="52">
        <f>SUM(รวมเพศรายอายุ!R276:DD276)</f>
        <v>8750</v>
      </c>
      <c r="J275" s="52">
        <f>SUM(ประชากรรายอายุ!AL276:DD276)</f>
        <v>2636</v>
      </c>
      <c r="K275" s="52">
        <f>SUM(ประชากรรายอายุ!EN276:HF276)</f>
        <v>2706</v>
      </c>
      <c r="L275" s="52">
        <f>SUM(ประชากรรายอายุ!EI276:FM276)</f>
        <v>2368</v>
      </c>
      <c r="M275" s="52">
        <f>SUM(รวมเพศรายอายุ!AQ276:DD276)</f>
        <v>4471</v>
      </c>
      <c r="N275" s="52">
        <f>SUM(รวมเพศรายอายุ!BK276:DD276)</f>
        <v>1475</v>
      </c>
      <c r="O275" s="53">
        <f>รวมเพศรายอายุ!CZ276+รวมเพศรายอายุ!CY276</f>
        <v>1</v>
      </c>
      <c r="P275" s="52">
        <f>SUM(รวมเพศรายอายุ!C276:DD276)</f>
        <v>11185</v>
      </c>
    </row>
    <row r="276" spans="1:16">
      <c r="A276" s="5"/>
      <c r="B276" s="45" t="s">
        <v>199</v>
      </c>
      <c r="C276" s="52">
        <f>รวมเพศรายอายุ!C277</f>
        <v>85</v>
      </c>
      <c r="D276" s="52">
        <f>SUM(รวมเพศรายอายุ!D277:G277)</f>
        <v>389</v>
      </c>
      <c r="E276" s="52">
        <f>SUM(รวมเพศรายอายุ!F277:H277)</f>
        <v>275</v>
      </c>
      <c r="F276" s="52">
        <f>SUM(รวมเพศรายอายุ!C277:H277)</f>
        <v>565</v>
      </c>
      <c r="G276" s="52">
        <f>รวมเพศรายอายุ!I277</f>
        <v>99</v>
      </c>
      <c r="H276" s="52">
        <f>SUM(รวมเพศรายอายุ!M277:AA277)</f>
        <v>1545</v>
      </c>
      <c r="I276" s="52">
        <f>SUM(รวมเพศรายอายุ!R277:DD277)</f>
        <v>5068</v>
      </c>
      <c r="J276" s="52">
        <f>SUM(ประชากรรายอายุ!AL277:DD277)</f>
        <v>1542</v>
      </c>
      <c r="K276" s="52">
        <f>SUM(ประชากรรายอายุ!EN277:HF277)</f>
        <v>1602</v>
      </c>
      <c r="L276" s="52">
        <f>SUM(ประชากรรายอายุ!EI277:FM277)</f>
        <v>1377</v>
      </c>
      <c r="M276" s="52">
        <f>SUM(รวมเพศรายอายุ!AQ277:DD277)</f>
        <v>2606</v>
      </c>
      <c r="N276" s="52">
        <f>SUM(รวมเพศรายอายุ!BK277:DD277)</f>
        <v>844</v>
      </c>
      <c r="O276" s="53">
        <f>รวมเพศรายอายุ!CZ277+รวมเพศรายอายุ!CY277</f>
        <v>2</v>
      </c>
      <c r="P276" s="52">
        <f>SUM(รวมเพศรายอายุ!C277:DD277)</f>
        <v>6500</v>
      </c>
    </row>
    <row r="277" spans="1:16">
      <c r="A277" s="5"/>
      <c r="B277" s="45" t="s">
        <v>200</v>
      </c>
      <c r="C277" s="52">
        <f>รวมเพศรายอายุ!C278</f>
        <v>107</v>
      </c>
      <c r="D277" s="52">
        <f>SUM(รวมเพศรายอายุ!D278:G278)</f>
        <v>415</v>
      </c>
      <c r="E277" s="52">
        <f>SUM(รวมเพศรายอายุ!F278:H278)</f>
        <v>307</v>
      </c>
      <c r="F277" s="52">
        <f>SUM(รวมเพศรายอายุ!C278:H278)</f>
        <v>622</v>
      </c>
      <c r="G277" s="52">
        <f>รวมเพศรายอายุ!I278</f>
        <v>111</v>
      </c>
      <c r="H277" s="52">
        <f>SUM(รวมเพศรายอายุ!M278:AA278)</f>
        <v>1811</v>
      </c>
      <c r="I277" s="52">
        <f>SUM(รวมเพศรายอายุ!R278:DD278)</f>
        <v>5945</v>
      </c>
      <c r="J277" s="52">
        <f>SUM(ประชากรรายอายุ!AL278:DD278)</f>
        <v>1801</v>
      </c>
      <c r="K277" s="52">
        <f>SUM(ประชากรรายอายุ!EN278:HF278)</f>
        <v>1839</v>
      </c>
      <c r="L277" s="52">
        <f>SUM(ประชากรรายอายุ!EI278:FM278)</f>
        <v>1657</v>
      </c>
      <c r="M277" s="52">
        <f>SUM(รวมเพศรายอายุ!AQ278:DD278)</f>
        <v>3031</v>
      </c>
      <c r="N277" s="52">
        <f>SUM(รวมเพศรายอายุ!BK278:DD278)</f>
        <v>909</v>
      </c>
      <c r="O277" s="53">
        <f>รวมเพศรายอายุ!CZ278+รวมเพศรายอายุ!CY278</f>
        <v>2</v>
      </c>
      <c r="P277" s="52">
        <f>SUM(รวมเพศรายอายุ!C278:DD278)</f>
        <v>7570</v>
      </c>
    </row>
    <row r="278" spans="1:16">
      <c r="A278" s="15"/>
      <c r="B278" s="47" t="s">
        <v>201</v>
      </c>
      <c r="C278" s="52">
        <f>รวมเพศรายอายุ!C279</f>
        <v>135</v>
      </c>
      <c r="D278" s="52">
        <f>SUM(รวมเพศรายอายุ!D279:G279)</f>
        <v>633</v>
      </c>
      <c r="E278" s="52">
        <f>SUM(รวมเพศรายอายุ!F279:H279)</f>
        <v>489</v>
      </c>
      <c r="F278" s="52">
        <f>SUM(รวมเพศรายอายุ!C279:H279)</f>
        <v>915</v>
      </c>
      <c r="G278" s="52">
        <f>รวมเพศรายอายุ!I279</f>
        <v>146</v>
      </c>
      <c r="H278" s="52">
        <f>SUM(รวมเพศรายอายุ!M279:AA279)</f>
        <v>2684</v>
      </c>
      <c r="I278" s="52">
        <f>SUM(รวมเพศรายอายุ!R279:DD279)</f>
        <v>8568</v>
      </c>
      <c r="J278" s="52">
        <f>SUM(ประชากรรายอายุ!AL279:DD279)</f>
        <v>2503</v>
      </c>
      <c r="K278" s="52">
        <f>SUM(ประชากรรายอายุ!EN279:HF279)</f>
        <v>2576</v>
      </c>
      <c r="L278" s="52">
        <f>SUM(ประชากรรายอายุ!EI279:FM279)</f>
        <v>2335</v>
      </c>
      <c r="M278" s="52">
        <f>SUM(รวมเพศรายอายุ!AQ279:DD279)</f>
        <v>4118</v>
      </c>
      <c r="N278" s="52">
        <f>SUM(รวมเพศรายอายุ!BK279:DD279)</f>
        <v>1222</v>
      </c>
      <c r="O278" s="53">
        <f>รวมเพศรายอายุ!CZ279+รวมเพศรายอายุ!CY279</f>
        <v>0</v>
      </c>
      <c r="P278" s="52">
        <f>SUM(รวมเพศรายอายุ!C279:DD279)</f>
        <v>11057</v>
      </c>
    </row>
    <row r="279" spans="1:16">
      <c r="A279" s="17">
        <v>23</v>
      </c>
      <c r="B279" s="48" t="s">
        <v>202</v>
      </c>
      <c r="C279" s="56">
        <f>รวมเพศรายอายุ!C280</f>
        <v>299</v>
      </c>
      <c r="D279" s="56">
        <f>SUM(รวมเพศรายอายุ!D280:G280)</f>
        <v>1386</v>
      </c>
      <c r="E279" s="56">
        <f>SUM(รวมเพศรายอายุ!F280:H280)</f>
        <v>1035</v>
      </c>
      <c r="F279" s="56">
        <f>SUM(รวมเพศรายอายุ!C280:H280)</f>
        <v>2044</v>
      </c>
      <c r="G279" s="56">
        <f>รวมเพศรายอายุ!I280</f>
        <v>338</v>
      </c>
      <c r="H279" s="56">
        <f>SUM(รวมเพศรายอายุ!M280:AA280)</f>
        <v>6146</v>
      </c>
      <c r="I279" s="56">
        <f>SUM(รวมเพศรายอายุ!R280:DD280)</f>
        <v>21681</v>
      </c>
      <c r="J279" s="56">
        <f>SUM(ประชากรรายอายุ!AL280:DD280)</f>
        <v>6552</v>
      </c>
      <c r="K279" s="56">
        <f>SUM(ประชากรรายอายุ!EN280:HF280)</f>
        <v>6503</v>
      </c>
      <c r="L279" s="56">
        <f>SUM(ประชากรรายอายุ!EI280:FM280)</f>
        <v>5965</v>
      </c>
      <c r="M279" s="56">
        <f>SUM(รวมเพศรายอายุ!AQ280:DD280)</f>
        <v>10661</v>
      </c>
      <c r="N279" s="56">
        <f>SUM(รวมเพศรายอายุ!BK280:DD280)</f>
        <v>3383</v>
      </c>
      <c r="O279" s="57">
        <f>รวมเพศรายอายุ!CZ280+รวมเพศรายอายุ!CY280</f>
        <v>2</v>
      </c>
      <c r="P279" s="56">
        <f>SUM(รวมเพศรายอายุ!C280:DD280)</f>
        <v>26999</v>
      </c>
    </row>
    <row r="280" spans="1:16">
      <c r="A280" s="5"/>
      <c r="B280" s="45" t="s">
        <v>388</v>
      </c>
      <c r="C280" s="52">
        <f>รวมเพศรายอายุ!C281</f>
        <v>86</v>
      </c>
      <c r="D280" s="52">
        <f>SUM(รวมเพศรายอายุ!D281:G281)</f>
        <v>388</v>
      </c>
      <c r="E280" s="52">
        <f>SUM(รวมเพศรายอายุ!F281:H281)</f>
        <v>292</v>
      </c>
      <c r="F280" s="52">
        <f>SUM(รวมเพศรายอายุ!C281:H281)</f>
        <v>575</v>
      </c>
      <c r="G280" s="52">
        <f>รวมเพศรายอายุ!I281</f>
        <v>102</v>
      </c>
      <c r="H280" s="52">
        <f>SUM(รวมเพศรายอายุ!M281:AA281)</f>
        <v>1659</v>
      </c>
      <c r="I280" s="52">
        <f>SUM(รวมเพศรายอายุ!R281:DD281)</f>
        <v>6291</v>
      </c>
      <c r="J280" s="52">
        <f>SUM(ประชากรรายอายุ!AL281:DD281)</f>
        <v>1958</v>
      </c>
      <c r="K280" s="52">
        <f>SUM(ประชากรรายอายุ!EN281:HF281)</f>
        <v>1981</v>
      </c>
      <c r="L280" s="52">
        <f>SUM(ประชากรรายอายุ!EI281:FM281)</f>
        <v>1739</v>
      </c>
      <c r="M280" s="52">
        <f>SUM(รวมเพศรายอายุ!AQ281:DD281)</f>
        <v>3274</v>
      </c>
      <c r="N280" s="52">
        <f>SUM(รวมเพศรายอายุ!BK281:DD281)</f>
        <v>1121</v>
      </c>
      <c r="O280" s="53">
        <f>รวมเพศรายอายุ!CZ281+รวมเพศรายอายุ!CY281</f>
        <v>1</v>
      </c>
      <c r="P280" s="52">
        <f>SUM(รวมเพศรายอายุ!C281:DD281)</f>
        <v>7770</v>
      </c>
    </row>
    <row r="281" spans="1:16">
      <c r="A281" s="5"/>
      <c r="B281" s="45" t="s">
        <v>203</v>
      </c>
      <c r="C281" s="52">
        <f>รวมเพศรายอายุ!C282</f>
        <v>64</v>
      </c>
      <c r="D281" s="52">
        <f>SUM(รวมเพศรายอายุ!D282:G282)</f>
        <v>394</v>
      </c>
      <c r="E281" s="52">
        <f>SUM(รวมเพศรายอายุ!F282:H282)</f>
        <v>290</v>
      </c>
      <c r="F281" s="52">
        <f>SUM(รวมเพศรายอายุ!C282:H282)</f>
        <v>549</v>
      </c>
      <c r="G281" s="52">
        <f>รวมเพศรายอายุ!I282</f>
        <v>109</v>
      </c>
      <c r="H281" s="52">
        <f>SUM(รวมเพศรายอายุ!M282:AA282)</f>
        <v>1629</v>
      </c>
      <c r="I281" s="52">
        <f>SUM(รวมเพศรายอายุ!R282:DD282)</f>
        <v>5758</v>
      </c>
      <c r="J281" s="52">
        <f>SUM(ประชากรรายอายุ!AL282:DD282)</f>
        <v>1721</v>
      </c>
      <c r="K281" s="52">
        <f>SUM(ประชากรรายอายุ!EN282:HF282)</f>
        <v>1667</v>
      </c>
      <c r="L281" s="52">
        <f>SUM(ประชากรรายอายุ!EI282:FM282)</f>
        <v>1549</v>
      </c>
      <c r="M281" s="52">
        <f>SUM(รวมเพศรายอายุ!AQ282:DD282)</f>
        <v>2721</v>
      </c>
      <c r="N281" s="52">
        <f>SUM(รวมเพศรายอายุ!BK282:DD282)</f>
        <v>853</v>
      </c>
      <c r="O281" s="53">
        <f>รวมเพศรายอายุ!CZ282+รวมเพศรายอายุ!CY282</f>
        <v>0</v>
      </c>
      <c r="P281" s="52">
        <f>SUM(รวมเพศรายอายุ!C282:DD282)</f>
        <v>7204</v>
      </c>
    </row>
    <row r="282" spans="1:16">
      <c r="A282" s="5"/>
      <c r="B282" s="45" t="s">
        <v>204</v>
      </c>
      <c r="C282" s="52">
        <f>รวมเพศรายอายุ!C283</f>
        <v>46</v>
      </c>
      <c r="D282" s="52">
        <f>SUM(รวมเพศรายอายุ!D283:G283)</f>
        <v>222</v>
      </c>
      <c r="E282" s="52">
        <f>SUM(รวมเพศรายอายุ!F283:H283)</f>
        <v>169</v>
      </c>
      <c r="F282" s="52">
        <f>SUM(รวมเพศรายอายุ!C283:H283)</f>
        <v>330</v>
      </c>
      <c r="G282" s="52">
        <f>รวมเพศรายอายุ!I283</f>
        <v>48</v>
      </c>
      <c r="H282" s="52">
        <f>SUM(รวมเพศรายอายุ!M283:AA283)</f>
        <v>1132</v>
      </c>
      <c r="I282" s="52">
        <f>SUM(รวมเพศรายอายุ!R283:DD283)</f>
        <v>3833</v>
      </c>
      <c r="J282" s="52">
        <f>SUM(ประชากรรายอายุ!AL283:DD283)</f>
        <v>1145</v>
      </c>
      <c r="K282" s="52">
        <f>SUM(ประชากรรายอายุ!EN283:HF283)</f>
        <v>1152</v>
      </c>
      <c r="L282" s="52">
        <f>SUM(ประชากรรายอายุ!EI283:FM283)</f>
        <v>1047</v>
      </c>
      <c r="M282" s="52">
        <f>SUM(รวมเพศรายอายุ!AQ283:DD283)</f>
        <v>1851</v>
      </c>
      <c r="N282" s="52">
        <f>SUM(รวมเพศรายอายุ!BK283:DD283)</f>
        <v>590</v>
      </c>
      <c r="O282" s="53">
        <f>รวมเพศรายอายุ!CZ283+รวมเพศรายอายุ!CY283</f>
        <v>1</v>
      </c>
      <c r="P282" s="52">
        <f>SUM(รวมเพศรายอายุ!C283:DD283)</f>
        <v>4738</v>
      </c>
    </row>
    <row r="283" spans="1:16">
      <c r="A283" s="15"/>
      <c r="B283" s="47" t="s">
        <v>205</v>
      </c>
      <c r="C283" s="52">
        <f>รวมเพศรายอายุ!C284</f>
        <v>103</v>
      </c>
      <c r="D283" s="52">
        <f>SUM(รวมเพศรายอายุ!D284:G284)</f>
        <v>382</v>
      </c>
      <c r="E283" s="52">
        <f>SUM(รวมเพศรายอายุ!F284:H284)</f>
        <v>284</v>
      </c>
      <c r="F283" s="52">
        <f>SUM(รวมเพศรายอายุ!C284:H284)</f>
        <v>590</v>
      </c>
      <c r="G283" s="52">
        <f>รวมเพศรายอายุ!I284</f>
        <v>79</v>
      </c>
      <c r="H283" s="52">
        <f>SUM(รวมเพศรายอายุ!M284:AA284)</f>
        <v>1726</v>
      </c>
      <c r="I283" s="52">
        <f>SUM(รวมเพศรายอายุ!R284:DD284)</f>
        <v>5799</v>
      </c>
      <c r="J283" s="52">
        <f>SUM(ประชากรรายอายุ!AL284:DD284)</f>
        <v>1728</v>
      </c>
      <c r="K283" s="52">
        <f>SUM(ประชากรรายอายุ!EN284:HF284)</f>
        <v>1703</v>
      </c>
      <c r="L283" s="52">
        <f>SUM(ประชากรรายอายุ!EI284:FM284)</f>
        <v>1630</v>
      </c>
      <c r="M283" s="52">
        <f>SUM(รวมเพศรายอายุ!AQ284:DD284)</f>
        <v>2815</v>
      </c>
      <c r="N283" s="52">
        <f>SUM(รวมเพศรายอายุ!BK284:DD284)</f>
        <v>819</v>
      </c>
      <c r="O283" s="53">
        <f>รวมเพศรายอายุ!CZ284+รวมเพศรายอายุ!CY284</f>
        <v>0</v>
      </c>
      <c r="P283" s="52">
        <f>SUM(รวมเพศรายอายุ!C284:DD284)</f>
        <v>7287</v>
      </c>
    </row>
    <row r="284" spans="1:16">
      <c r="A284" s="17">
        <v>24</v>
      </c>
      <c r="B284" s="48" t="s">
        <v>206</v>
      </c>
      <c r="C284" s="56">
        <f>รวมเพศรายอายุ!C285</f>
        <v>374</v>
      </c>
      <c r="D284" s="56">
        <f>SUM(รวมเพศรายอายุ!D285:G285)</f>
        <v>1549</v>
      </c>
      <c r="E284" s="56">
        <f>SUM(รวมเพศรายอายุ!F285:H285)</f>
        <v>1243</v>
      </c>
      <c r="F284" s="56">
        <f>SUM(รวมเพศรายอายุ!C285:H285)</f>
        <v>2344</v>
      </c>
      <c r="G284" s="56">
        <f>รวมเพศรายอายุ!I285</f>
        <v>384</v>
      </c>
      <c r="H284" s="56">
        <f>SUM(รวมเพศรายอายุ!M285:AA285)</f>
        <v>7139</v>
      </c>
      <c r="I284" s="56">
        <f>SUM(รวมเพศรายอายุ!R285:DD285)</f>
        <v>24426</v>
      </c>
      <c r="J284" s="56">
        <f>SUM(ประชากรรายอายุ!AL285:DD285)</f>
        <v>7326</v>
      </c>
      <c r="K284" s="56">
        <f>SUM(ประชากรรายอายุ!EN285:HF285)</f>
        <v>7438</v>
      </c>
      <c r="L284" s="56">
        <f>SUM(ประชากรรายอายุ!EI285:FM285)</f>
        <v>6822</v>
      </c>
      <c r="M284" s="56">
        <f>SUM(รวมเพศรายอายุ!AQ285:DD285)</f>
        <v>12075</v>
      </c>
      <c r="N284" s="56">
        <f>SUM(รวมเพศรายอายุ!BK285:DD285)</f>
        <v>3874</v>
      </c>
      <c r="O284" s="57">
        <f>รวมเพศรายอายุ!CZ285+รวมเพศรายอายุ!CY285</f>
        <v>4</v>
      </c>
      <c r="P284" s="56">
        <f>SUM(รวมเพศรายอายุ!C285:DD285)</f>
        <v>30617</v>
      </c>
    </row>
    <row r="285" spans="1:16">
      <c r="A285" s="5"/>
      <c r="B285" s="45" t="s">
        <v>207</v>
      </c>
      <c r="C285" s="52">
        <f>รวมเพศรายอายุ!C286</f>
        <v>64</v>
      </c>
      <c r="D285" s="52">
        <f>SUM(รวมเพศรายอายุ!D286:G286)</f>
        <v>298</v>
      </c>
      <c r="E285" s="52">
        <f>SUM(รวมเพศรายอายุ!F286:H286)</f>
        <v>227</v>
      </c>
      <c r="F285" s="52">
        <f>SUM(รวมเพศรายอายุ!C286:H286)</f>
        <v>429</v>
      </c>
      <c r="G285" s="52">
        <f>รวมเพศรายอายุ!I286</f>
        <v>68</v>
      </c>
      <c r="H285" s="52">
        <f>SUM(รวมเพศรายอายุ!M286:AA286)</f>
        <v>1343</v>
      </c>
      <c r="I285" s="52">
        <f>SUM(รวมเพศรายอายุ!R286:DD286)</f>
        <v>4416</v>
      </c>
      <c r="J285" s="52">
        <f>SUM(ประชากรรายอายุ!AL286:DD286)</f>
        <v>1285</v>
      </c>
      <c r="K285" s="52">
        <f>SUM(ประชากรรายอายุ!EN286:HF286)</f>
        <v>1289</v>
      </c>
      <c r="L285" s="52">
        <f>SUM(ประชากรรายอายุ!EI286:FM286)</f>
        <v>1257</v>
      </c>
      <c r="M285" s="52">
        <f>SUM(รวมเพศรายอายุ!AQ286:DD286)</f>
        <v>2123</v>
      </c>
      <c r="N285" s="52">
        <f>SUM(รวมเพศรายอายุ!BK286:DD286)</f>
        <v>568</v>
      </c>
      <c r="O285" s="53">
        <f>รวมเพศรายอายุ!CZ286+รวมเพศรายอายุ!CY286</f>
        <v>1</v>
      </c>
      <c r="P285" s="52">
        <f>SUM(รวมเพศรายอายุ!C286:DD286)</f>
        <v>5565</v>
      </c>
    </row>
    <row r="286" spans="1:16">
      <c r="A286" s="5"/>
      <c r="B286" s="45" t="s">
        <v>389</v>
      </c>
      <c r="C286" s="52">
        <f>รวมเพศรายอายุ!C287</f>
        <v>131</v>
      </c>
      <c r="D286" s="52">
        <f>SUM(รวมเพศรายอายุ!D287:G287)</f>
        <v>469</v>
      </c>
      <c r="E286" s="52">
        <f>SUM(รวมเพศรายอายุ!F287:H287)</f>
        <v>376</v>
      </c>
      <c r="F286" s="52">
        <f>SUM(รวมเพศรายอายุ!C287:H287)</f>
        <v>736</v>
      </c>
      <c r="G286" s="52">
        <f>รวมเพศรายอายุ!I287</f>
        <v>115</v>
      </c>
      <c r="H286" s="52">
        <f>SUM(รวมเพศรายอายุ!M287:AA287)</f>
        <v>2356</v>
      </c>
      <c r="I286" s="52">
        <f>SUM(รวมเพศรายอายุ!R287:DD287)</f>
        <v>8088</v>
      </c>
      <c r="J286" s="52">
        <f>SUM(ประชากรรายอายุ!AL287:DD287)</f>
        <v>2382</v>
      </c>
      <c r="K286" s="52">
        <f>SUM(ประชากรรายอายุ!EN287:HF287)</f>
        <v>2516</v>
      </c>
      <c r="L286" s="52">
        <f>SUM(ประชากรรายอายุ!EI287:FM287)</f>
        <v>2371</v>
      </c>
      <c r="M286" s="52">
        <f>SUM(รวมเพศรายอายุ!AQ287:DD287)</f>
        <v>3969</v>
      </c>
      <c r="N286" s="52">
        <f>SUM(รวมเพศรายอายุ!BK287:DD287)</f>
        <v>1195</v>
      </c>
      <c r="O286" s="53">
        <f>รวมเพศรายอายุ!CZ287+รวมเพศรายอายุ!CY287</f>
        <v>1</v>
      </c>
      <c r="P286" s="52">
        <f>SUM(รวมเพศรายอายุ!C287:DD287)</f>
        <v>10091</v>
      </c>
    </row>
    <row r="287" spans="1:16">
      <c r="A287" s="5"/>
      <c r="B287" s="45" t="s">
        <v>208</v>
      </c>
      <c r="C287" s="52">
        <f>รวมเพศรายอายุ!C288</f>
        <v>74</v>
      </c>
      <c r="D287" s="52">
        <f>SUM(รวมเพศรายอายุ!D288:G288)</f>
        <v>376</v>
      </c>
      <c r="E287" s="52">
        <f>SUM(รวมเพศรายอายุ!F288:H288)</f>
        <v>331</v>
      </c>
      <c r="F287" s="52">
        <f>SUM(รวมเพศรายอายุ!C288:H288)</f>
        <v>567</v>
      </c>
      <c r="G287" s="52">
        <f>รวมเพศรายอายุ!I288</f>
        <v>104</v>
      </c>
      <c r="H287" s="52">
        <f>SUM(รวมเพศรายอายุ!M288:AA288)</f>
        <v>1699</v>
      </c>
      <c r="I287" s="52">
        <f>SUM(รวมเพศรายอายุ!R288:DD288)</f>
        <v>5570</v>
      </c>
      <c r="J287" s="52">
        <f>SUM(ประชากรรายอายุ!AL288:DD288)</f>
        <v>1656</v>
      </c>
      <c r="K287" s="52">
        <f>SUM(ประชากรรายอายุ!EN288:HF288)</f>
        <v>1685</v>
      </c>
      <c r="L287" s="52">
        <f>SUM(ประชากรรายอายุ!EI288:FM288)</f>
        <v>1598</v>
      </c>
      <c r="M287" s="52">
        <f>SUM(รวมเพศรายอายุ!AQ288:DD288)</f>
        <v>2747</v>
      </c>
      <c r="N287" s="52">
        <f>SUM(รวมเพศรายอายุ!BK288:DD288)</f>
        <v>811</v>
      </c>
      <c r="O287" s="53">
        <f>รวมเพศรายอายุ!CZ288+รวมเพศรายอายุ!CY288</f>
        <v>0</v>
      </c>
      <c r="P287" s="52">
        <f>SUM(รวมเพศรายอายุ!C288:DD288)</f>
        <v>7067</v>
      </c>
    </row>
    <row r="288" spans="1:16">
      <c r="A288" s="15"/>
      <c r="B288" s="47" t="s">
        <v>209</v>
      </c>
      <c r="C288" s="52">
        <f>รวมเพศรายอายุ!C289</f>
        <v>105</v>
      </c>
      <c r="D288" s="52">
        <f>SUM(รวมเพศรายอายุ!D289:G289)</f>
        <v>406</v>
      </c>
      <c r="E288" s="52">
        <f>SUM(รวมเพศรายอายุ!F289:H289)</f>
        <v>309</v>
      </c>
      <c r="F288" s="52">
        <f>SUM(รวมเพศรายอายุ!C289:H289)</f>
        <v>612</v>
      </c>
      <c r="G288" s="52">
        <f>รวมเพศรายอายุ!I289</f>
        <v>97</v>
      </c>
      <c r="H288" s="52">
        <f>SUM(รวมเพศรายอายุ!M289:AA289)</f>
        <v>1741</v>
      </c>
      <c r="I288" s="52">
        <f>SUM(รวมเพศรายอายุ!R289:DD289)</f>
        <v>6352</v>
      </c>
      <c r="J288" s="52">
        <f>SUM(ประชากรรายอายุ!AL289:DD289)</f>
        <v>2003</v>
      </c>
      <c r="K288" s="52">
        <f>SUM(ประชากรรายอายุ!EN289:HF289)</f>
        <v>1948</v>
      </c>
      <c r="L288" s="52">
        <f>SUM(ประชากรรายอายุ!EI289:FM289)</f>
        <v>1596</v>
      </c>
      <c r="M288" s="52">
        <f>SUM(รวมเพศรายอายุ!AQ289:DD289)</f>
        <v>3236</v>
      </c>
      <c r="N288" s="52">
        <f>SUM(รวมเพศรายอายุ!BK289:DD289)</f>
        <v>1300</v>
      </c>
      <c r="O288" s="53">
        <f>รวมเพศรายอายุ!CZ289+รวมเพศรายอายุ!CY289</f>
        <v>2</v>
      </c>
      <c r="P288" s="52">
        <f>SUM(รวมเพศรายอายุ!C289:DD289)</f>
        <v>7894</v>
      </c>
    </row>
    <row r="289" spans="1:16">
      <c r="A289" s="17">
        <v>25</v>
      </c>
      <c r="B289" s="48" t="s">
        <v>210</v>
      </c>
      <c r="C289" s="56">
        <f>รวมเพศรายอายุ!C290</f>
        <v>425</v>
      </c>
      <c r="D289" s="56">
        <f>SUM(รวมเพศรายอายุ!D290:G290)</f>
        <v>1837</v>
      </c>
      <c r="E289" s="56">
        <f>SUM(รวมเพศรายอายุ!F290:H290)</f>
        <v>1398</v>
      </c>
      <c r="F289" s="56">
        <f>SUM(รวมเพศรายอายุ!C290:H290)</f>
        <v>2729</v>
      </c>
      <c r="G289" s="56">
        <f>รวมเพศรายอายุ!I290</f>
        <v>521</v>
      </c>
      <c r="H289" s="56">
        <f>SUM(รวมเพศรายอายุ!M290:AA290)</f>
        <v>7794</v>
      </c>
      <c r="I289" s="56">
        <f>SUM(รวมเพศรายอายุ!R290:DD290)</f>
        <v>25202</v>
      </c>
      <c r="J289" s="56">
        <f>SUM(ประชากรรายอายุ!AL290:DD290)</f>
        <v>7152</v>
      </c>
      <c r="K289" s="56">
        <f>SUM(ประชากรรายอายุ!EN290:HF290)</f>
        <v>7084</v>
      </c>
      <c r="L289" s="56">
        <f>SUM(ประชากรรายอายุ!EI290:FM290)</f>
        <v>6836</v>
      </c>
      <c r="M289" s="56">
        <f>SUM(รวมเพศรายอายุ!AQ290:DD290)</f>
        <v>11481</v>
      </c>
      <c r="N289" s="56">
        <f>SUM(รวมเพศรายอายุ!BK290:DD290)</f>
        <v>3352</v>
      </c>
      <c r="O289" s="57">
        <f>รวมเพศรายอายุ!CZ290+รวมเพศรายอายุ!CY290</f>
        <v>6</v>
      </c>
      <c r="P289" s="56">
        <f>SUM(รวมเพศรายอายุ!C290:DD290)</f>
        <v>32279</v>
      </c>
    </row>
    <row r="290" spans="1:16">
      <c r="A290" s="5"/>
      <c r="B290" s="45" t="s">
        <v>211</v>
      </c>
      <c r="C290" s="52">
        <f>รวมเพศรายอายุ!C291</f>
        <v>131</v>
      </c>
      <c r="D290" s="52">
        <f>SUM(รวมเพศรายอายุ!D291:G291)</f>
        <v>567</v>
      </c>
      <c r="E290" s="52">
        <f>SUM(รวมเพศรายอายุ!F291:H291)</f>
        <v>438</v>
      </c>
      <c r="F290" s="52">
        <f>SUM(รวมเพศรายอายุ!C291:H291)</f>
        <v>845</v>
      </c>
      <c r="G290" s="52">
        <f>รวมเพศรายอายุ!I291</f>
        <v>174</v>
      </c>
      <c r="H290" s="52">
        <f>SUM(รวมเพศรายอายุ!M291:AA291)</f>
        <v>2362</v>
      </c>
      <c r="I290" s="52">
        <f>SUM(รวมเพศรายอายุ!R291:DD291)</f>
        <v>7638</v>
      </c>
      <c r="J290" s="52">
        <f>SUM(ประชากรรายอายุ!AL291:DD291)</f>
        <v>2212</v>
      </c>
      <c r="K290" s="52">
        <f>SUM(ประชากรรายอายุ!EN291:HF291)</f>
        <v>2183</v>
      </c>
      <c r="L290" s="52">
        <f>SUM(ประชากรรายอายุ!EI291:FM291)</f>
        <v>2021</v>
      </c>
      <c r="M290" s="52">
        <f>SUM(รวมเพศรายอายุ!AQ291:DD291)</f>
        <v>3566</v>
      </c>
      <c r="N290" s="52">
        <f>SUM(รวมเพศรายอายุ!BK291:DD291)</f>
        <v>1146</v>
      </c>
      <c r="O290" s="53">
        <f>รวมเพศรายอายุ!CZ291+รวมเพศรายอายุ!CY291</f>
        <v>1</v>
      </c>
      <c r="P290" s="52">
        <f>SUM(รวมเพศรายอายุ!C291:DD291)</f>
        <v>9826</v>
      </c>
    </row>
    <row r="291" spans="1:16">
      <c r="A291" s="5"/>
      <c r="B291" s="45" t="s">
        <v>212</v>
      </c>
      <c r="C291" s="52">
        <f>รวมเพศรายอายุ!C292</f>
        <v>96</v>
      </c>
      <c r="D291" s="52">
        <f>SUM(รวมเพศรายอายุ!D292:G292)</f>
        <v>375</v>
      </c>
      <c r="E291" s="52">
        <f>SUM(รวมเพศรายอายุ!F292:H292)</f>
        <v>273</v>
      </c>
      <c r="F291" s="52">
        <f>SUM(รวมเพศรายอายุ!C292:H292)</f>
        <v>571</v>
      </c>
      <c r="G291" s="52">
        <f>รวมเพศรายอายุ!I292</f>
        <v>109</v>
      </c>
      <c r="H291" s="52">
        <f>SUM(รวมเพศรายอายุ!M292:AA292)</f>
        <v>1826</v>
      </c>
      <c r="I291" s="52">
        <f>SUM(รวมเพศรายอายุ!R292:DD292)</f>
        <v>5913</v>
      </c>
      <c r="J291" s="52">
        <f>SUM(ประชากรรายอายุ!AL292:DD292)</f>
        <v>1695</v>
      </c>
      <c r="K291" s="52">
        <f>SUM(ประชากรรายอายุ!EN292:HF292)</f>
        <v>1654</v>
      </c>
      <c r="L291" s="52">
        <f>SUM(ประชากรรายอายุ!EI292:FM292)</f>
        <v>1601</v>
      </c>
      <c r="M291" s="52">
        <f>SUM(รวมเพศรายอายุ!AQ292:DD292)</f>
        <v>2747</v>
      </c>
      <c r="N291" s="52">
        <f>SUM(รวมเพศรายอายุ!BK292:DD292)</f>
        <v>793</v>
      </c>
      <c r="O291" s="53">
        <f>รวมเพศรายอายุ!CZ292+รวมเพศรายอายุ!CY292</f>
        <v>1</v>
      </c>
      <c r="P291" s="52">
        <f>SUM(รวมเพศรายอายุ!C292:DD292)</f>
        <v>7476</v>
      </c>
    </row>
    <row r="292" spans="1:16">
      <c r="A292" s="5"/>
      <c r="B292" s="45" t="s">
        <v>390</v>
      </c>
      <c r="C292" s="52">
        <f>รวมเพศรายอายุ!C293</f>
        <v>124</v>
      </c>
      <c r="D292" s="52">
        <f>SUM(รวมเพศรายอายุ!D293:G293)</f>
        <v>505</v>
      </c>
      <c r="E292" s="52">
        <f>SUM(รวมเพศรายอายุ!F293:H293)</f>
        <v>390</v>
      </c>
      <c r="F292" s="52">
        <f>SUM(รวมเพศรายอายุ!C293:H293)</f>
        <v>756</v>
      </c>
      <c r="G292" s="52">
        <f>รวมเพศรายอายุ!I293</f>
        <v>136</v>
      </c>
      <c r="H292" s="52">
        <f>SUM(รวมเพศรายอายุ!M293:AA293)</f>
        <v>2024</v>
      </c>
      <c r="I292" s="52">
        <f>SUM(รวมเพศรายอายุ!R293:DD293)</f>
        <v>6489</v>
      </c>
      <c r="J292" s="52">
        <f>SUM(ประชากรรายอายุ!AL293:DD293)</f>
        <v>1806</v>
      </c>
      <c r="K292" s="52">
        <f>SUM(ประชากรรายอายุ!EN293:HF293)</f>
        <v>1800</v>
      </c>
      <c r="L292" s="52">
        <f>SUM(ประชากรรายอายุ!EI293:FM293)</f>
        <v>1774</v>
      </c>
      <c r="M292" s="52">
        <f>SUM(รวมเพศรายอายุ!AQ293:DD293)</f>
        <v>2869</v>
      </c>
      <c r="N292" s="52">
        <f>SUM(รวมเพศรายอายุ!BK293:DD293)</f>
        <v>782</v>
      </c>
      <c r="O292" s="53">
        <f>รวมเพศรายอายุ!CZ293+รวมเพศรายอายุ!CY293</f>
        <v>2</v>
      </c>
      <c r="P292" s="52">
        <f>SUM(รวมเพศรายอายุ!C293:DD293)</f>
        <v>8385</v>
      </c>
    </row>
    <row r="293" spans="1:16">
      <c r="A293" s="15"/>
      <c r="B293" s="47" t="s">
        <v>213</v>
      </c>
      <c r="C293" s="52">
        <f>รวมเพศรายอายุ!C294</f>
        <v>74</v>
      </c>
      <c r="D293" s="52">
        <f>SUM(รวมเพศรายอายุ!D294:G294)</f>
        <v>390</v>
      </c>
      <c r="E293" s="52">
        <f>SUM(รวมเพศรายอายุ!F294:H294)</f>
        <v>297</v>
      </c>
      <c r="F293" s="52">
        <f>SUM(รวมเพศรายอายุ!C294:H294)</f>
        <v>557</v>
      </c>
      <c r="G293" s="52">
        <f>รวมเพศรายอายุ!I294</f>
        <v>102</v>
      </c>
      <c r="H293" s="52">
        <f>SUM(รวมเพศรายอายุ!M294:AA294)</f>
        <v>1582</v>
      </c>
      <c r="I293" s="52">
        <f>SUM(รวมเพศรายอายุ!R294:DD294)</f>
        <v>5162</v>
      </c>
      <c r="J293" s="52">
        <f>SUM(ประชากรรายอายุ!AL294:DD294)</f>
        <v>1439</v>
      </c>
      <c r="K293" s="52">
        <f>SUM(ประชากรรายอายุ!EN294:HF294)</f>
        <v>1447</v>
      </c>
      <c r="L293" s="52">
        <f>SUM(ประชากรรายอายุ!EI294:FM294)</f>
        <v>1440</v>
      </c>
      <c r="M293" s="52">
        <f>SUM(รวมเพศรายอายุ!AQ294:DD294)</f>
        <v>2299</v>
      </c>
      <c r="N293" s="52">
        <f>SUM(รวมเพศรายอายุ!BK294:DD294)</f>
        <v>631</v>
      </c>
      <c r="O293" s="53">
        <f>รวมเพศรายอายุ!CZ294+รวมเพศรายอายุ!CY294</f>
        <v>2</v>
      </c>
      <c r="P293" s="52">
        <f>SUM(รวมเพศรายอายุ!C294:DD294)</f>
        <v>6592</v>
      </c>
    </row>
    <row r="294" spans="1:16">
      <c r="N294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I9" sqref="I9"/>
    </sheetView>
  </sheetViews>
  <sheetFormatPr defaultRowHeight="14.25"/>
  <cols>
    <col min="2" max="5" width="9.125" bestFit="1" customWidth="1"/>
    <col min="6" max="6" width="9.875" bestFit="1" customWidth="1"/>
    <col min="7" max="7" width="9.125" bestFit="1" customWidth="1"/>
    <col min="17" max="17" width="10" bestFit="1" customWidth="1"/>
    <col min="18" max="18" width="13.375" bestFit="1" customWidth="1"/>
    <col min="19" max="19" width="9.125" bestFit="1" customWidth="1"/>
    <col min="20" max="20" width="10" bestFit="1" customWidth="1"/>
    <col min="21" max="22" width="9.125" bestFit="1" customWidth="1"/>
  </cols>
  <sheetData>
    <row r="1" spans="1:18">
      <c r="A1" s="72" t="s">
        <v>429</v>
      </c>
      <c r="B1" s="72" t="s">
        <v>216</v>
      </c>
      <c r="C1" s="72" t="s">
        <v>407</v>
      </c>
      <c r="D1" s="72" t="s">
        <v>319</v>
      </c>
      <c r="E1" s="72" t="s">
        <v>407</v>
      </c>
      <c r="F1" s="72" t="s">
        <v>408</v>
      </c>
      <c r="G1" s="72"/>
    </row>
    <row r="2" spans="1:18">
      <c r="A2" s="53" t="s">
        <v>409</v>
      </c>
      <c r="B2" s="69">
        <f>SUM(ประชากรรายอายุ!C4:G4)</f>
        <v>59890</v>
      </c>
      <c r="C2" s="70">
        <f>+B2/1803108*100*-1</f>
        <v>-3.3214871211264105</v>
      </c>
      <c r="D2" s="69">
        <f>SUM(ประชากรรายอายุ!DE4:DI4)</f>
        <v>56760</v>
      </c>
      <c r="E2" s="71">
        <f>+D2/1803108*100</f>
        <v>3.147897962850811</v>
      </c>
      <c r="F2" s="53">
        <f t="shared" ref="F2:F19" si="0">SUM(D2,B2)</f>
        <v>116650</v>
      </c>
      <c r="G2" s="71">
        <f>+F2/1803108*100</f>
        <v>6.4693850839772225</v>
      </c>
    </row>
    <row r="3" spans="1:18">
      <c r="A3" s="53" t="s">
        <v>410</v>
      </c>
      <c r="B3" s="69">
        <f>SUM(ประชากรรายอายุ!H4:L4)</f>
        <v>62479</v>
      </c>
      <c r="C3" s="70">
        <f t="shared" ref="C3:C20" si="1">+B3/1803108*100*-1</f>
        <v>-3.4650725303198704</v>
      </c>
      <c r="D3" s="69">
        <f>SUM(ประชากรรายอายุ!DJ4:DN4)</f>
        <v>59117</v>
      </c>
      <c r="E3" s="71">
        <f t="shared" ref="E3:E20" si="2">+D3/1803108*100</f>
        <v>3.2786166996097847</v>
      </c>
      <c r="F3" s="53">
        <f t="shared" si="0"/>
        <v>121596</v>
      </c>
      <c r="G3" s="71">
        <f t="shared" ref="G3:G20" si="3">+F3/1803108*100</f>
        <v>6.7436892299296547</v>
      </c>
    </row>
    <row r="4" spans="1:18">
      <c r="A4" s="53" t="s">
        <v>411</v>
      </c>
      <c r="B4" s="69">
        <f>SUM(ประชากรรายอายุ!M4:Q4)</f>
        <v>67860</v>
      </c>
      <c r="C4" s="70">
        <f t="shared" si="1"/>
        <v>-3.7635016870869635</v>
      </c>
      <c r="D4" s="69">
        <f>SUM(ประชากรรายอายุ!DO4:DS4)</f>
        <v>64135</v>
      </c>
      <c r="E4" s="71">
        <f t="shared" si="2"/>
        <v>3.556913950800507</v>
      </c>
      <c r="F4" s="53">
        <f t="shared" si="0"/>
        <v>131995</v>
      </c>
      <c r="G4" s="71">
        <f t="shared" si="3"/>
        <v>7.3204156378874705</v>
      </c>
    </row>
    <row r="5" spans="1:18">
      <c r="A5" s="53" t="s">
        <v>412</v>
      </c>
      <c r="B5" s="69">
        <f>SUM(ประชากรรายอายุ!R4:V4)</f>
        <v>77453</v>
      </c>
      <c r="C5" s="70">
        <f t="shared" si="1"/>
        <v>-4.2955275002939368</v>
      </c>
      <c r="D5" s="69">
        <f>SUM(ประชากรรายอายุ!DT4:DX4)</f>
        <v>73091</v>
      </c>
      <c r="E5" s="71">
        <f t="shared" si="2"/>
        <v>4.053611874607622</v>
      </c>
      <c r="F5" s="53">
        <f t="shared" si="0"/>
        <v>150544</v>
      </c>
      <c r="G5" s="71">
        <f t="shared" si="3"/>
        <v>8.3491393749015579</v>
      </c>
    </row>
    <row r="6" spans="1:18">
      <c r="A6" s="53" t="s">
        <v>413</v>
      </c>
      <c r="B6" s="69">
        <f>SUM(ประชากรรายอายุ!W4:AA4)</f>
        <v>71651</v>
      </c>
      <c r="C6" s="70">
        <f t="shared" si="1"/>
        <v>-3.9737497698418509</v>
      </c>
      <c r="D6" s="69">
        <f>SUM(ประชากรรายอายุ!DY4:EC4)</f>
        <v>70972</v>
      </c>
      <c r="E6" s="71">
        <f t="shared" si="2"/>
        <v>3.9360925690529909</v>
      </c>
      <c r="F6" s="53">
        <f t="shared" si="0"/>
        <v>142623</v>
      </c>
      <c r="G6" s="71">
        <f t="shared" si="3"/>
        <v>7.9098423388948413</v>
      </c>
    </row>
    <row r="7" spans="1:18">
      <c r="A7" s="53" t="s">
        <v>414</v>
      </c>
      <c r="B7" s="69">
        <f>SUM(ประชากรรายอายุ!AB4:AF4)</f>
        <v>71379</v>
      </c>
      <c r="C7" s="70">
        <f t="shared" si="1"/>
        <v>-3.958664705608316</v>
      </c>
      <c r="D7" s="69">
        <f>SUM(ประชากรรายอายุ!ED4:EH4)</f>
        <v>68258</v>
      </c>
      <c r="E7" s="71">
        <f t="shared" si="2"/>
        <v>3.7855746854875028</v>
      </c>
      <c r="F7" s="53">
        <f t="shared" si="0"/>
        <v>139637</v>
      </c>
      <c r="G7" s="71">
        <f t="shared" si="3"/>
        <v>7.7442393910958192</v>
      </c>
    </row>
    <row r="8" spans="1:18">
      <c r="A8" s="53" t="s">
        <v>415</v>
      </c>
      <c r="B8" s="69">
        <f>SUM(ประชากรรายอายุ!AG4:AK4)</f>
        <v>77405</v>
      </c>
      <c r="C8" s="70">
        <f t="shared" si="1"/>
        <v>-4.2928654301350777</v>
      </c>
      <c r="D8" s="69">
        <f>SUM(ประชากรรายอายุ!EI4:EM4)</f>
        <v>73273</v>
      </c>
      <c r="E8" s="71">
        <f t="shared" si="2"/>
        <v>4.0637055572932956</v>
      </c>
      <c r="F8" s="53">
        <f t="shared" si="0"/>
        <v>150678</v>
      </c>
      <c r="G8" s="71">
        <f t="shared" si="3"/>
        <v>8.3565709874283733</v>
      </c>
    </row>
    <row r="9" spans="1:18">
      <c r="A9" s="53" t="s">
        <v>416</v>
      </c>
      <c r="B9" s="69">
        <f>SUM(ประชากรรายอายุ!AL4:AP4)</f>
        <v>78683</v>
      </c>
      <c r="C9" s="70">
        <f t="shared" si="1"/>
        <v>-4.3637430481146993</v>
      </c>
      <c r="D9" s="69">
        <f>SUM(ประชากรรายอายุ!EN4:ER4)</f>
        <v>76658</v>
      </c>
      <c r="E9" s="71">
        <f t="shared" si="2"/>
        <v>4.2514369632878344</v>
      </c>
      <c r="F9" s="53">
        <f t="shared" si="0"/>
        <v>155341</v>
      </c>
      <c r="G9" s="71">
        <f t="shared" si="3"/>
        <v>8.6151800114025345</v>
      </c>
      <c r="R9" s="68"/>
    </row>
    <row r="10" spans="1:18">
      <c r="A10" s="53" t="s">
        <v>417</v>
      </c>
      <c r="B10" s="69">
        <f>SUM(ประชากรรายอายุ!AQ4:AU4)</f>
        <v>79239</v>
      </c>
      <c r="C10" s="70">
        <f t="shared" si="1"/>
        <v>-4.3945786941214839</v>
      </c>
      <c r="D10" s="69">
        <f>SUM(ประชากรรายอายุ!ES4:EW4)</f>
        <v>78821</v>
      </c>
      <c r="E10" s="71">
        <f t="shared" si="2"/>
        <v>4.3713964998214196</v>
      </c>
      <c r="F10" s="53">
        <f t="shared" si="0"/>
        <v>158060</v>
      </c>
      <c r="G10" s="71">
        <f t="shared" si="3"/>
        <v>8.7659751939429036</v>
      </c>
    </row>
    <row r="11" spans="1:18">
      <c r="A11" s="53" t="s">
        <v>418</v>
      </c>
      <c r="B11" s="69">
        <f>SUM(ประชากรรายอายุ!AV4:AZ4)</f>
        <v>66540</v>
      </c>
      <c r="C11" s="70">
        <f t="shared" si="1"/>
        <v>-3.6902947577183398</v>
      </c>
      <c r="D11" s="69">
        <f>SUM(ประชากรรายอายุ!EX4:FB4)</f>
        <v>67062</v>
      </c>
      <c r="E11" s="71">
        <f t="shared" si="2"/>
        <v>3.7192447706959313</v>
      </c>
      <c r="F11" s="53">
        <f t="shared" si="0"/>
        <v>133602</v>
      </c>
      <c r="G11" s="71">
        <f t="shared" si="3"/>
        <v>7.409539528414272</v>
      </c>
    </row>
    <row r="12" spans="1:18">
      <c r="A12" s="53" t="s">
        <v>419</v>
      </c>
      <c r="B12" s="69">
        <f>SUM(ประชากรรายอายุ!BA4:BE4)</f>
        <v>53863</v>
      </c>
      <c r="C12" s="70">
        <f t="shared" si="1"/>
        <v>-2.9872309368046728</v>
      </c>
      <c r="D12" s="69">
        <f>SUM(ประชากรรายอายุ!FC4:FG4)</f>
        <v>54973</v>
      </c>
      <c r="E12" s="71">
        <f t="shared" si="2"/>
        <v>3.0487913092282879</v>
      </c>
      <c r="F12" s="53">
        <f t="shared" si="0"/>
        <v>108836</v>
      </c>
      <c r="G12" s="71">
        <f t="shared" si="3"/>
        <v>6.0360222460329602</v>
      </c>
    </row>
    <row r="13" spans="1:18">
      <c r="A13" s="53" t="s">
        <v>420</v>
      </c>
      <c r="B13" s="69">
        <f>SUM(ประชากรรายอายุ!BF4:BJ4)</f>
        <v>42620</v>
      </c>
      <c r="C13" s="70">
        <f t="shared" si="1"/>
        <v>-2.3636964618869194</v>
      </c>
      <c r="D13" s="69">
        <f>SUM(ประชากรรายอายุ!FH4:FL4)</f>
        <v>45557</v>
      </c>
      <c r="E13" s="71">
        <f t="shared" si="2"/>
        <v>2.5265818797321069</v>
      </c>
      <c r="F13" s="53">
        <f t="shared" si="0"/>
        <v>88177</v>
      </c>
      <c r="G13" s="71">
        <f t="shared" si="3"/>
        <v>4.8902783416190267</v>
      </c>
    </row>
    <row r="14" spans="1:18">
      <c r="A14" s="53" t="s">
        <v>421</v>
      </c>
      <c r="B14" s="69">
        <f>SUM(ประชากรรายอายุ!BK4:BO4)</f>
        <v>33421</v>
      </c>
      <c r="C14" s="70">
        <f t="shared" si="1"/>
        <v>-1.8535218079005804</v>
      </c>
      <c r="D14" s="69">
        <f>SUM(ประชากรรายอายุ!FM4:FQ4)</f>
        <v>36746</v>
      </c>
      <c r="E14" s="71">
        <f t="shared" si="2"/>
        <v>2.0379256261965453</v>
      </c>
      <c r="F14" s="53">
        <f t="shared" si="0"/>
        <v>70167</v>
      </c>
      <c r="G14" s="71">
        <f t="shared" si="3"/>
        <v>3.8914474340971257</v>
      </c>
    </row>
    <row r="15" spans="1:18">
      <c r="A15" s="53" t="s">
        <v>422</v>
      </c>
      <c r="B15" s="69">
        <f>SUM(ประชากรรายอายุ!BP4:BT4)</f>
        <v>21729</v>
      </c>
      <c r="C15" s="70">
        <f t="shared" si="1"/>
        <v>-1.2050858850385002</v>
      </c>
      <c r="D15" s="69">
        <f>SUM(ประชากรรายอายุ!FR4:FV4)</f>
        <v>24320</v>
      </c>
      <c r="E15" s="71">
        <f t="shared" si="2"/>
        <v>1.3487822138219121</v>
      </c>
      <c r="F15" s="53">
        <f t="shared" si="0"/>
        <v>46049</v>
      </c>
      <c r="G15" s="71">
        <f t="shared" si="3"/>
        <v>2.5538680988604119</v>
      </c>
    </row>
    <row r="16" spans="1:18">
      <c r="A16" s="53" t="s">
        <v>423</v>
      </c>
      <c r="B16" s="69">
        <f>SUM(ประชากรรายอายุ!BU4:BY4)</f>
        <v>17095</v>
      </c>
      <c r="C16" s="70">
        <f t="shared" si="1"/>
        <v>-0.94808519511865064</v>
      </c>
      <c r="D16" s="69">
        <f>SUM(ประชากรรายอายุ!FW4:GA4)</f>
        <v>20608</v>
      </c>
      <c r="E16" s="71">
        <f t="shared" si="2"/>
        <v>1.1429154548701466</v>
      </c>
      <c r="F16" s="53">
        <f t="shared" si="0"/>
        <v>37703</v>
      </c>
      <c r="G16" s="71">
        <f t="shared" si="3"/>
        <v>2.0910006499887968</v>
      </c>
    </row>
    <row r="17" spans="1:7">
      <c r="A17" s="53" t="s">
        <v>424</v>
      </c>
      <c r="B17" s="69">
        <f>SUM(ประชากรรายอายุ!BZ4:CD4)</f>
        <v>10827</v>
      </c>
      <c r="C17" s="70">
        <f t="shared" si="1"/>
        <v>-0.60046320020764143</v>
      </c>
      <c r="D17" s="69">
        <f>SUM(ประชากรรายอายุ!GB4:GF4)</f>
        <v>14621</v>
      </c>
      <c r="E17" s="71">
        <f t="shared" si="2"/>
        <v>0.81087766234745795</v>
      </c>
      <c r="F17" s="53">
        <f t="shared" si="0"/>
        <v>25448</v>
      </c>
      <c r="G17" s="71">
        <f t="shared" si="3"/>
        <v>1.4113408625550994</v>
      </c>
    </row>
    <row r="18" spans="1:7">
      <c r="A18" s="53" t="s">
        <v>425</v>
      </c>
      <c r="B18" s="69">
        <f>SUM(ประชากรรายอายุ!CE4:CI4)</f>
        <v>6879</v>
      </c>
      <c r="C18" s="70">
        <f t="shared" si="1"/>
        <v>-0.38150792964148572</v>
      </c>
      <c r="D18" s="69">
        <f>SUM(ประชากรรายอายุ!GG4:GK4)</f>
        <v>9305</v>
      </c>
      <c r="E18" s="71">
        <f t="shared" si="2"/>
        <v>0.51605339225381952</v>
      </c>
      <c r="F18" s="53">
        <f t="shared" si="0"/>
        <v>16184</v>
      </c>
      <c r="G18" s="71">
        <f t="shared" si="3"/>
        <v>0.89756132189530524</v>
      </c>
    </row>
    <row r="19" spans="1:7">
      <c r="A19" s="53" t="s">
        <v>426</v>
      </c>
      <c r="B19" s="69">
        <f>SUM(ประชากรรายอายุ!CJ4:CY4)</f>
        <v>4009</v>
      </c>
      <c r="C19" s="70">
        <f t="shared" si="1"/>
        <v>-0.2223383180597058</v>
      </c>
      <c r="D19" s="69">
        <f>SUM(ประชากรรายอายุ!GL4:HA4)</f>
        <v>5809</v>
      </c>
      <c r="E19" s="71">
        <f t="shared" si="2"/>
        <v>0.32216594901691969</v>
      </c>
      <c r="F19" s="53">
        <f t="shared" si="0"/>
        <v>9818</v>
      </c>
      <c r="G19" s="71">
        <f t="shared" si="3"/>
        <v>0.54450426707662547</v>
      </c>
    </row>
    <row r="20" spans="1:7">
      <c r="A20" s="53" t="s">
        <v>427</v>
      </c>
      <c r="B20" s="69">
        <f>SUM(B2:B19)</f>
        <v>903022</v>
      </c>
      <c r="C20" s="70">
        <f t="shared" si="1"/>
        <v>-50.081414979025105</v>
      </c>
      <c r="D20" s="69">
        <f>SUM(D2:D19)</f>
        <v>900086</v>
      </c>
      <c r="E20" s="71">
        <f t="shared" si="2"/>
        <v>49.918585020974895</v>
      </c>
      <c r="F20" s="53">
        <f>SUM(D20,B20)</f>
        <v>1803108</v>
      </c>
      <c r="G20" s="71">
        <f t="shared" si="3"/>
        <v>100</v>
      </c>
    </row>
    <row r="21" spans="1:7">
      <c r="A21" s="53" t="s">
        <v>428</v>
      </c>
      <c r="B21" s="69">
        <f>SUM(ประชากรรายอายุ!CZ4:DD4)</f>
        <v>13582</v>
      </c>
      <c r="C21" s="53"/>
      <c r="D21" s="69">
        <f>SUM(ประชากรรายอายุ!HB4:HF4)</f>
        <v>10230</v>
      </c>
      <c r="E21" s="53"/>
      <c r="F21" s="69">
        <f>SUM(B20:B21,D20:D21)</f>
        <v>1826920</v>
      </c>
      <c r="G21" s="71"/>
    </row>
    <row r="23" spans="1:7">
      <c r="C23" s="42"/>
      <c r="E23" s="42"/>
      <c r="G23" s="42"/>
    </row>
    <row r="24" spans="1:7">
      <c r="C24" s="42"/>
      <c r="E24" s="42"/>
      <c r="G24" s="42"/>
    </row>
    <row r="25" spans="1:7">
      <c r="C25" s="42"/>
      <c r="E25" s="42"/>
      <c r="G25" s="42"/>
    </row>
    <row r="26" spans="1:7">
      <c r="C26" s="42"/>
      <c r="E26" s="42"/>
      <c r="G26" s="42"/>
    </row>
    <row r="27" spans="1:7">
      <c r="C27" s="42"/>
      <c r="E27" s="42"/>
      <c r="G27" s="42"/>
    </row>
    <row r="28" spans="1:7">
      <c r="C28" s="42"/>
      <c r="E28" s="42"/>
      <c r="G28" s="42"/>
    </row>
    <row r="29" spans="1:7">
      <c r="C29" s="42"/>
      <c r="E29" s="42"/>
      <c r="G29" s="42"/>
    </row>
    <row r="30" spans="1:7">
      <c r="C30" s="42"/>
      <c r="E30" s="42"/>
      <c r="G30" s="42"/>
    </row>
    <row r="31" spans="1:7">
      <c r="C31" s="42"/>
      <c r="E31" s="42"/>
      <c r="G31" s="42"/>
    </row>
    <row r="32" spans="1:7">
      <c r="C32" s="42"/>
      <c r="E32" s="42"/>
      <c r="G32" s="42"/>
    </row>
    <row r="33" spans="2:7">
      <c r="C33" s="42"/>
      <c r="E33" s="42"/>
      <c r="G33" s="42"/>
    </row>
    <row r="34" spans="2:7">
      <c r="C34" s="42"/>
      <c r="E34" s="42"/>
      <c r="G34" s="42"/>
    </row>
    <row r="35" spans="2:7">
      <c r="C35" s="42"/>
      <c r="E35" s="42"/>
      <c r="G35" s="42"/>
    </row>
    <row r="36" spans="2:7">
      <c r="C36" s="42"/>
      <c r="E36" s="42"/>
      <c r="G36" s="42"/>
    </row>
    <row r="37" spans="2:7">
      <c r="C37" s="42"/>
      <c r="E37" s="42"/>
      <c r="G37" s="42"/>
    </row>
    <row r="38" spans="2:7">
      <c r="B38" s="67"/>
      <c r="C38" s="42"/>
      <c r="D38" s="67"/>
      <c r="E38" s="42"/>
      <c r="G38" s="42"/>
    </row>
    <row r="39" spans="2:7">
      <c r="C39" s="42"/>
      <c r="E39" s="42"/>
      <c r="G39" s="42"/>
    </row>
    <row r="40" spans="2:7">
      <c r="C40" s="42"/>
      <c r="E40" s="42"/>
      <c r="G40" s="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ประชากรรายอำเภอ</vt:lpstr>
      <vt:lpstr>ประชากรรายตำบล</vt:lpstr>
      <vt:lpstr>ประชากร เทศบาล</vt:lpstr>
      <vt:lpstr>ประชากรรายอายุ</vt:lpstr>
      <vt:lpstr>รวมเพศรายอายุ</vt:lpstr>
      <vt:lpstr>กลุ่มอายุหลัก</vt:lpstr>
      <vt:lpstr>ปิระมิด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2013-04-02T04:19:43Z</dcterms:created>
  <dcterms:modified xsi:type="dcterms:W3CDTF">2013-04-30T02:15:55Z</dcterms:modified>
</cp:coreProperties>
</file>