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20100" windowHeight="9276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32" i="1"/>
  <c r="D31"/>
  <c r="D30"/>
  <c r="D29"/>
  <c r="D27"/>
  <c r="F32"/>
  <c r="F31"/>
  <c r="F30"/>
  <c r="F29"/>
  <c r="F27"/>
  <c r="G32"/>
  <c r="G31"/>
  <c r="G30"/>
  <c r="G29"/>
  <c r="G27"/>
  <c r="C27"/>
  <c r="H33"/>
  <c r="H25"/>
  <c r="H24"/>
  <c r="H23"/>
  <c r="H22"/>
  <c r="H19"/>
  <c r="H17"/>
  <c r="H16"/>
  <c r="H15"/>
  <c r="H13"/>
  <c r="H11"/>
  <c r="H10"/>
  <c r="H9"/>
  <c r="H8"/>
  <c r="H6"/>
  <c r="G20"/>
  <c r="F20"/>
  <c r="E20"/>
  <c r="D20"/>
  <c r="E32"/>
  <c r="E31"/>
  <c r="E30"/>
  <c r="E29"/>
  <c r="E27"/>
  <c r="H20" l="1"/>
  <c r="C20" l="1"/>
  <c r="C32"/>
  <c r="H32" s="1"/>
  <c r="C31"/>
  <c r="H31" s="1"/>
  <c r="C30"/>
  <c r="H30" s="1"/>
  <c r="C29"/>
  <c r="H29" s="1"/>
  <c r="H27"/>
</calcChain>
</file>

<file path=xl/sharedStrings.xml><?xml version="1.0" encoding="utf-8"?>
<sst xmlns="http://schemas.openxmlformats.org/spreadsheetml/2006/main" count="45" uniqueCount="26">
  <si>
    <t>รายงานสถานะการใช้จ่ายเงินงบประมาณรายจ่ายประจำปี พ.ศ.2558</t>
  </si>
  <si>
    <t>ข้อมูลจากระบบ GFMIS</t>
  </si>
  <si>
    <t>เงินประจำงวดที่ได้รับ</t>
  </si>
  <si>
    <t>รายการ</t>
  </si>
  <si>
    <t>อุบลราชธานี</t>
  </si>
  <si>
    <t>ศรีสะเกษ</t>
  </si>
  <si>
    <t>ยโสธร</t>
  </si>
  <si>
    <t>อำนาจเจริญ</t>
  </si>
  <si>
    <t>มุกดาหาร</t>
  </si>
  <si>
    <t>รวม</t>
  </si>
  <si>
    <t xml:space="preserve"> - งบดำเนินงาน</t>
  </si>
  <si>
    <t xml:space="preserve"> - งบลงทุน</t>
  </si>
  <si>
    <t xml:space="preserve">    - ครุภัณฑ์</t>
  </si>
  <si>
    <t xml:space="preserve">    - สิ่งก่อสร้าง</t>
  </si>
  <si>
    <t xml:space="preserve"> - งบบุคลากร</t>
  </si>
  <si>
    <t xml:space="preserve"> - เงินอุดหนุน</t>
  </si>
  <si>
    <t>PO</t>
  </si>
  <si>
    <t>เบิกจ่าย</t>
  </si>
  <si>
    <t>จำนวนเงินคงเหลือ ตามรายงาน GFMIS</t>
  </si>
  <si>
    <t>ลำดับ</t>
  </si>
  <si>
    <t>ข้อมูล ณ วันที่</t>
  </si>
  <si>
    <t>งบดำเนินงานสำหรับค่าใช้จ่ายบุคลากร คงเหลือ</t>
  </si>
  <si>
    <t>ร้อยละ</t>
  </si>
  <si>
    <t xml:space="preserve"> 11 ม.ค.58</t>
  </si>
  <si>
    <t xml:space="preserve"> 9 ม.ค.58</t>
  </si>
  <si>
    <t xml:space="preserve"> 12 ม.ค.58</t>
  </si>
</sst>
</file>

<file path=xl/styles.xml><?xml version="1.0" encoding="utf-8"?>
<styleSheet xmlns="http://schemas.openxmlformats.org/spreadsheetml/2006/main">
  <fonts count="2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4" fontId="1" fillId="0" borderId="1" xfId="0" quotePrefix="1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4" fontId="1" fillId="3" borderId="5" xfId="0" applyNumberFormat="1" applyFont="1" applyFill="1" applyBorder="1"/>
    <xf numFmtId="4" fontId="1" fillId="3" borderId="1" xfId="0" applyNumberFormat="1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topLeftCell="A2" zoomScale="85" zoomScaleNormal="85" workbookViewId="0">
      <selection activeCell="E25" sqref="E25"/>
    </sheetView>
  </sheetViews>
  <sheetFormatPr defaultRowHeight="13.8"/>
  <cols>
    <col min="1" max="1" width="6.3984375" customWidth="1"/>
    <col min="2" max="2" width="24.19921875" customWidth="1"/>
    <col min="3" max="8" width="16.19921875" style="1" customWidth="1"/>
    <col min="10" max="10" width="13.5" customWidth="1"/>
  </cols>
  <sheetData>
    <row r="1" spans="1:8">
      <c r="A1" s="2" t="s">
        <v>0</v>
      </c>
    </row>
    <row r="2" spans="1:8">
      <c r="A2" s="2" t="s">
        <v>1</v>
      </c>
    </row>
    <row r="3" spans="1:8" ht="7.2" customHeight="1"/>
    <row r="4" spans="1:8">
      <c r="A4" s="4" t="s">
        <v>19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1:8">
      <c r="A5" s="17">
        <v>1</v>
      </c>
      <c r="B5" s="6" t="s">
        <v>2</v>
      </c>
      <c r="C5" s="3"/>
      <c r="D5" s="3"/>
      <c r="E5" s="3"/>
      <c r="F5" s="3"/>
      <c r="G5" s="3"/>
      <c r="H5" s="3"/>
    </row>
    <row r="6" spans="1:8">
      <c r="A6" s="18"/>
      <c r="B6" s="6" t="s">
        <v>10</v>
      </c>
      <c r="C6" s="3">
        <v>47856050</v>
      </c>
      <c r="D6" s="3">
        <v>37358074</v>
      </c>
      <c r="E6" s="3">
        <v>17370440</v>
      </c>
      <c r="F6" s="3">
        <v>12631114</v>
      </c>
      <c r="G6" s="3">
        <v>12982160</v>
      </c>
      <c r="H6" s="3">
        <f>+C6+D6+E6+F6+G6</f>
        <v>128197838</v>
      </c>
    </row>
    <row r="7" spans="1:8">
      <c r="A7" s="18"/>
      <c r="B7" s="6" t="s">
        <v>11</v>
      </c>
      <c r="C7" s="20"/>
      <c r="D7" s="21"/>
      <c r="E7" s="21"/>
      <c r="F7" s="21"/>
      <c r="G7" s="21"/>
      <c r="H7" s="22"/>
    </row>
    <row r="8" spans="1:8">
      <c r="A8" s="18"/>
      <c r="B8" s="6" t="s">
        <v>12</v>
      </c>
      <c r="C8" s="3">
        <v>27894000</v>
      </c>
      <c r="D8" s="3">
        <v>20122000</v>
      </c>
      <c r="E8" s="3">
        <v>9903000</v>
      </c>
      <c r="F8" s="3">
        <v>6294000</v>
      </c>
      <c r="G8" s="3">
        <v>3620000</v>
      </c>
      <c r="H8" s="3">
        <f t="shared" ref="H8:H19" si="0">+C8+D8+E8+F8+G8</f>
        <v>67833000</v>
      </c>
    </row>
    <row r="9" spans="1:8">
      <c r="A9" s="18"/>
      <c r="B9" s="6" t="s">
        <v>13</v>
      </c>
      <c r="C9" s="3">
        <v>91022100</v>
      </c>
      <c r="D9" s="3">
        <v>12513400</v>
      </c>
      <c r="E9" s="3">
        <v>31436100</v>
      </c>
      <c r="F9" s="3">
        <v>22927100</v>
      </c>
      <c r="G9" s="3">
        <v>17956000</v>
      </c>
      <c r="H9" s="3">
        <f t="shared" si="0"/>
        <v>175854700</v>
      </c>
    </row>
    <row r="10" spans="1:8">
      <c r="A10" s="18"/>
      <c r="B10" s="6" t="s">
        <v>14</v>
      </c>
      <c r="C10" s="3">
        <v>4556790</v>
      </c>
      <c r="D10" s="3">
        <v>3451320</v>
      </c>
      <c r="E10" s="3">
        <v>1394400</v>
      </c>
      <c r="F10" s="3">
        <v>1006740</v>
      </c>
      <c r="G10" s="3">
        <v>993090</v>
      </c>
      <c r="H10" s="3">
        <f t="shared" si="0"/>
        <v>11402340</v>
      </c>
    </row>
    <row r="11" spans="1:8">
      <c r="A11" s="19"/>
      <c r="B11" s="6" t="s">
        <v>15</v>
      </c>
      <c r="C11" s="3">
        <v>0</v>
      </c>
      <c r="D11" s="3"/>
      <c r="E11" s="3"/>
      <c r="F11" s="3"/>
      <c r="G11" s="3"/>
      <c r="H11" s="3">
        <f t="shared" si="0"/>
        <v>0</v>
      </c>
    </row>
    <row r="12" spans="1:8">
      <c r="A12" s="17">
        <v>2</v>
      </c>
      <c r="B12" s="6" t="s">
        <v>16</v>
      </c>
      <c r="C12" s="3"/>
      <c r="D12" s="3"/>
      <c r="E12" s="3"/>
      <c r="F12" s="3"/>
      <c r="G12" s="3"/>
      <c r="H12" s="3"/>
    </row>
    <row r="13" spans="1:8">
      <c r="A13" s="18"/>
      <c r="B13" s="6" t="s">
        <v>10</v>
      </c>
      <c r="C13" s="3">
        <v>385136</v>
      </c>
      <c r="D13" s="3">
        <v>647092</v>
      </c>
      <c r="E13" s="7">
        <v>242307.25</v>
      </c>
      <c r="F13" s="3"/>
      <c r="G13" s="3"/>
      <c r="H13" s="3">
        <f>+C13+D13+E13+F13+G13</f>
        <v>1274535.25</v>
      </c>
    </row>
    <row r="14" spans="1:8">
      <c r="A14" s="18"/>
      <c r="B14" s="6" t="s">
        <v>11</v>
      </c>
      <c r="C14" s="20"/>
      <c r="D14" s="21"/>
      <c r="E14" s="21"/>
      <c r="F14" s="21"/>
      <c r="G14" s="21"/>
      <c r="H14" s="22"/>
    </row>
    <row r="15" spans="1:8">
      <c r="A15" s="18"/>
      <c r="B15" s="6" t="s">
        <v>12</v>
      </c>
      <c r="C15" s="3">
        <v>14070000</v>
      </c>
      <c r="D15" s="3">
        <v>7876900</v>
      </c>
      <c r="E15" s="3">
        <v>2263000</v>
      </c>
      <c r="F15" s="3">
        <v>899656</v>
      </c>
      <c r="G15" s="3">
        <v>1415610</v>
      </c>
      <c r="H15" s="3">
        <f t="shared" si="0"/>
        <v>26525166</v>
      </c>
    </row>
    <row r="16" spans="1:8">
      <c r="A16" s="18"/>
      <c r="B16" s="6" t="s">
        <v>13</v>
      </c>
      <c r="C16" s="3">
        <v>37345700</v>
      </c>
      <c r="D16" s="3"/>
      <c r="E16" s="3"/>
      <c r="F16" s="3"/>
      <c r="G16" s="3">
        <v>17197000</v>
      </c>
      <c r="H16" s="3">
        <f t="shared" si="0"/>
        <v>54542700</v>
      </c>
    </row>
    <row r="17" spans="1:8">
      <c r="A17" s="19"/>
      <c r="B17" s="6" t="s">
        <v>15</v>
      </c>
      <c r="C17" s="3">
        <v>0</v>
      </c>
      <c r="D17" s="3"/>
      <c r="E17" s="3"/>
      <c r="F17" s="3"/>
      <c r="G17" s="3"/>
      <c r="H17" s="3">
        <f t="shared" si="0"/>
        <v>0</v>
      </c>
    </row>
    <row r="18" spans="1:8">
      <c r="A18" s="17">
        <v>3</v>
      </c>
      <c r="B18" s="6" t="s">
        <v>17</v>
      </c>
      <c r="C18" s="3"/>
      <c r="D18" s="3"/>
      <c r="E18" s="3"/>
      <c r="F18" s="3"/>
      <c r="G18" s="3"/>
      <c r="H18" s="3"/>
    </row>
    <row r="19" spans="1:8">
      <c r="A19" s="18"/>
      <c r="B19" s="6" t="s">
        <v>10</v>
      </c>
      <c r="C19" s="3">
        <v>13419805.609999999</v>
      </c>
      <c r="D19" s="3">
        <v>12467089.560000001</v>
      </c>
      <c r="E19" s="3">
        <v>7344873.6399999997</v>
      </c>
      <c r="F19" s="3">
        <v>4703609.82</v>
      </c>
      <c r="G19" s="3">
        <v>5409993.2300000004</v>
      </c>
      <c r="H19" s="3">
        <f t="shared" si="0"/>
        <v>43345371.859999999</v>
      </c>
    </row>
    <row r="20" spans="1:8">
      <c r="A20" s="18"/>
      <c r="B20" s="8" t="s">
        <v>22</v>
      </c>
      <c r="C20" s="9">
        <f t="shared" ref="C20:H20" si="1">+C19*100/C6</f>
        <v>28.042025219381877</v>
      </c>
      <c r="D20" s="9">
        <f t="shared" si="1"/>
        <v>33.371874470830591</v>
      </c>
      <c r="E20" s="9">
        <f t="shared" si="1"/>
        <v>42.283751246370272</v>
      </c>
      <c r="F20" s="9">
        <f t="shared" si="1"/>
        <v>37.238281754087566</v>
      </c>
      <c r="G20" s="9">
        <f t="shared" si="1"/>
        <v>41.672520058295383</v>
      </c>
      <c r="H20" s="10">
        <f t="shared" si="1"/>
        <v>33.811312683759922</v>
      </c>
    </row>
    <row r="21" spans="1:8">
      <c r="A21" s="18"/>
      <c r="B21" s="6" t="s">
        <v>11</v>
      </c>
      <c r="C21" s="20"/>
      <c r="D21" s="21"/>
      <c r="E21" s="21"/>
      <c r="F21" s="21"/>
      <c r="G21" s="21"/>
      <c r="H21" s="22"/>
    </row>
    <row r="22" spans="1:8">
      <c r="A22" s="18"/>
      <c r="B22" s="6" t="s">
        <v>12</v>
      </c>
      <c r="C22" s="3"/>
      <c r="D22" s="3"/>
      <c r="E22" s="3">
        <v>2779904</v>
      </c>
      <c r="F22" s="3">
        <v>1570000</v>
      </c>
      <c r="G22" s="3">
        <v>2192000</v>
      </c>
      <c r="H22" s="3">
        <f t="shared" ref="H22:H25" si="2">+C22+D22+E22+F22+G22</f>
        <v>6541904</v>
      </c>
    </row>
    <row r="23" spans="1:8">
      <c r="A23" s="18"/>
      <c r="B23" s="6" t="s">
        <v>13</v>
      </c>
      <c r="C23" s="3"/>
      <c r="D23" s="3">
        <v>299800</v>
      </c>
      <c r="E23" s="3"/>
      <c r="F23" s="3"/>
      <c r="G23" s="3"/>
      <c r="H23" s="3">
        <f t="shared" si="2"/>
        <v>299800</v>
      </c>
    </row>
    <row r="24" spans="1:8">
      <c r="A24" s="18"/>
      <c r="B24" s="6" t="s">
        <v>14</v>
      </c>
      <c r="C24" s="3">
        <v>4642990</v>
      </c>
      <c r="D24" s="3">
        <v>3451320</v>
      </c>
      <c r="E24" s="3">
        <v>1886630</v>
      </c>
      <c r="F24" s="3">
        <v>687534</v>
      </c>
      <c r="G24" s="3">
        <v>1192770</v>
      </c>
      <c r="H24" s="3">
        <f t="shared" si="2"/>
        <v>11861244</v>
      </c>
    </row>
    <row r="25" spans="1:8">
      <c r="A25" s="19"/>
      <c r="B25" s="6" t="s">
        <v>15</v>
      </c>
      <c r="C25" s="3"/>
      <c r="D25" s="3"/>
      <c r="E25" s="3"/>
      <c r="F25" s="3"/>
      <c r="G25" s="3"/>
      <c r="H25" s="3">
        <f t="shared" si="2"/>
        <v>0</v>
      </c>
    </row>
    <row r="26" spans="1:8" ht="27.6">
      <c r="A26" s="17">
        <v>4</v>
      </c>
      <c r="B26" s="11" t="s">
        <v>18</v>
      </c>
      <c r="C26" s="3"/>
      <c r="D26" s="3"/>
      <c r="E26" s="3"/>
      <c r="F26" s="3"/>
      <c r="G26" s="3"/>
      <c r="H26" s="3"/>
    </row>
    <row r="27" spans="1:8">
      <c r="A27" s="18"/>
      <c r="B27" s="6" t="s">
        <v>10</v>
      </c>
      <c r="C27" s="3">
        <f>+C6-C13-C19</f>
        <v>34051108.390000001</v>
      </c>
      <c r="D27" s="3">
        <f>+D6-D13-D19</f>
        <v>24243892.439999998</v>
      </c>
      <c r="E27" s="3">
        <f>+E6-E13-E19</f>
        <v>9783259.1099999994</v>
      </c>
      <c r="F27" s="3">
        <f>+F6-F13-F19</f>
        <v>7927504.1799999997</v>
      </c>
      <c r="G27" s="3">
        <f>+G6-G13-G19</f>
        <v>7572166.7699999996</v>
      </c>
      <c r="H27" s="3">
        <f t="shared" ref="H27" si="3">+C27+D27+E27+F27+G27</f>
        <v>83577930.890000001</v>
      </c>
    </row>
    <row r="28" spans="1:8">
      <c r="A28" s="18"/>
      <c r="B28" s="6" t="s">
        <v>11</v>
      </c>
      <c r="C28" s="20"/>
      <c r="D28" s="21"/>
      <c r="E28" s="21"/>
      <c r="F28" s="21"/>
      <c r="G28" s="21"/>
      <c r="H28" s="22"/>
    </row>
    <row r="29" spans="1:8">
      <c r="A29" s="18"/>
      <c r="B29" s="6" t="s">
        <v>12</v>
      </c>
      <c r="C29" s="3">
        <f t="shared" ref="C29:D32" si="4">+C8-C15-C22</f>
        <v>13824000</v>
      </c>
      <c r="D29" s="3">
        <f t="shared" si="4"/>
        <v>12245100</v>
      </c>
      <c r="E29" s="3">
        <f t="shared" ref="E29:F32" si="5">+E8-E15-E22</f>
        <v>4860096</v>
      </c>
      <c r="F29" s="3">
        <f t="shared" si="5"/>
        <v>3824344</v>
      </c>
      <c r="G29" s="3">
        <f t="shared" ref="G29:G32" si="6">+G8-G15-G22</f>
        <v>12390</v>
      </c>
      <c r="H29" s="3">
        <f t="shared" ref="H29:H33" si="7">+C29+D29+E29+F29+G29</f>
        <v>34765930</v>
      </c>
    </row>
    <row r="30" spans="1:8">
      <c r="A30" s="18"/>
      <c r="B30" s="6" t="s">
        <v>13</v>
      </c>
      <c r="C30" s="3">
        <f t="shared" si="4"/>
        <v>53676400</v>
      </c>
      <c r="D30" s="3">
        <f t="shared" si="4"/>
        <v>12213600</v>
      </c>
      <c r="E30" s="3">
        <f t="shared" si="5"/>
        <v>31436100</v>
      </c>
      <c r="F30" s="3">
        <f t="shared" si="5"/>
        <v>22927100</v>
      </c>
      <c r="G30" s="3">
        <f t="shared" si="6"/>
        <v>759000</v>
      </c>
      <c r="H30" s="3">
        <f t="shared" si="7"/>
        <v>121012200</v>
      </c>
    </row>
    <row r="31" spans="1:8">
      <c r="A31" s="18"/>
      <c r="B31" s="6" t="s">
        <v>14</v>
      </c>
      <c r="C31" s="3">
        <f t="shared" si="4"/>
        <v>-86200</v>
      </c>
      <c r="D31" s="3">
        <f t="shared" si="4"/>
        <v>0</v>
      </c>
      <c r="E31" s="3">
        <f t="shared" si="5"/>
        <v>-492230</v>
      </c>
      <c r="F31" s="3">
        <f t="shared" si="5"/>
        <v>319206</v>
      </c>
      <c r="G31" s="3">
        <f t="shared" si="6"/>
        <v>-199680</v>
      </c>
      <c r="H31" s="3">
        <f t="shared" si="7"/>
        <v>-458904</v>
      </c>
    </row>
    <row r="32" spans="1:8">
      <c r="A32" s="19"/>
      <c r="B32" s="6" t="s">
        <v>15</v>
      </c>
      <c r="C32" s="3">
        <f t="shared" si="4"/>
        <v>0</v>
      </c>
      <c r="D32" s="3">
        <f t="shared" si="4"/>
        <v>0</v>
      </c>
      <c r="E32" s="3">
        <f t="shared" si="5"/>
        <v>0</v>
      </c>
      <c r="F32" s="3">
        <f t="shared" si="5"/>
        <v>0</v>
      </c>
      <c r="G32" s="3">
        <f t="shared" si="6"/>
        <v>0</v>
      </c>
      <c r="H32" s="3">
        <f t="shared" si="7"/>
        <v>0</v>
      </c>
    </row>
    <row r="33" spans="1:8" ht="27.6">
      <c r="A33" s="12">
        <v>5</v>
      </c>
      <c r="B33" s="11" t="s">
        <v>21</v>
      </c>
      <c r="C33" s="3">
        <v>10967084.33</v>
      </c>
      <c r="D33" s="3"/>
      <c r="E33" s="3"/>
      <c r="F33" s="3"/>
      <c r="G33" s="3">
        <v>7902580.21</v>
      </c>
      <c r="H33" s="3">
        <f t="shared" si="7"/>
        <v>18869664.539999999</v>
      </c>
    </row>
    <row r="34" spans="1:8">
      <c r="A34" s="2"/>
      <c r="B34" s="2"/>
      <c r="C34" s="13"/>
      <c r="D34" s="13"/>
      <c r="E34" s="13"/>
      <c r="F34" s="13"/>
      <c r="G34" s="13"/>
      <c r="H34" s="14"/>
    </row>
    <row r="35" spans="1:8">
      <c r="A35" s="2"/>
      <c r="B35" s="15" t="s">
        <v>20</v>
      </c>
      <c r="C35" s="16" t="s">
        <v>23</v>
      </c>
      <c r="D35" s="16" t="s">
        <v>24</v>
      </c>
      <c r="E35" s="16" t="s">
        <v>25</v>
      </c>
      <c r="F35" s="16" t="s">
        <v>25</v>
      </c>
      <c r="G35" s="16" t="s">
        <v>24</v>
      </c>
      <c r="H35" s="14"/>
    </row>
  </sheetData>
  <mergeCells count="8">
    <mergeCell ref="A5:A11"/>
    <mergeCell ref="A12:A17"/>
    <mergeCell ref="A18:A25"/>
    <mergeCell ref="A26:A32"/>
    <mergeCell ref="C7:H7"/>
    <mergeCell ref="C14:H14"/>
    <mergeCell ref="C21:H21"/>
    <mergeCell ref="C28:H2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2014-12-02T08:00:30Z</cp:lastPrinted>
  <dcterms:created xsi:type="dcterms:W3CDTF">2014-12-02T07:41:04Z</dcterms:created>
  <dcterms:modified xsi:type="dcterms:W3CDTF">2015-01-13T09:00:22Z</dcterms:modified>
</cp:coreProperties>
</file>