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แผนกำกับประกวดราคา   สป. ปี58" sheetId="1" r:id="rId1"/>
    <sheet name="แผนกำกับสอบราคา สป ปี 58" sheetId="2" r:id="rId2"/>
    <sheet name="รายงาน ง.700" sheetId="3" r:id="rId3"/>
    <sheet name="Sheet1" sheetId="4" r:id="rId4"/>
  </sheets>
  <definedNames>
    <definedName name="_xlnm.Print_Area" localSheetId="0">'แผนกำกับประกวดราคา   สป. ปี58'!$A$1:$F$26</definedName>
    <definedName name="_xlnm.Print_Area" localSheetId="1">'แผนกำกับสอบราคา สป ปี 58'!$A$1:$F$36</definedName>
    <definedName name="_xlnm.Print_Area" localSheetId="2">'รายงาน ง.700'!$A$1:$I$38</definedName>
    <definedName name="_xlnm.Print_Titles" localSheetId="1">'แผนกำกับสอบราคา สป ปี 58'!$5:$5</definedName>
  </definedNames>
  <calcPr fullCalcOnLoad="1"/>
</workbook>
</file>

<file path=xl/sharedStrings.xml><?xml version="1.0" encoding="utf-8"?>
<sst xmlns="http://schemas.openxmlformats.org/spreadsheetml/2006/main" count="192" uniqueCount="167">
  <si>
    <t>ลำดับ</t>
  </si>
  <si>
    <t>จัดทำราคากลาง/หัวหน้าส่วนราชการเห็นชอบราคากลาง</t>
  </si>
  <si>
    <t>จัดทำรายงานขอซื้อ/ขอจ้าง</t>
  </si>
  <si>
    <t>ลงนามในประกาศประกวดราคา</t>
  </si>
  <si>
    <t>3.ขั้นตอนการเผยแพร่เอกสารประกาศเชิญชวนของคณะกรรมการประกวดราคา</t>
  </si>
  <si>
    <t>เผยแพร่เอกสารประกาศเชิญชวน</t>
  </si>
  <si>
    <t>ให้หรือขายเอกสารประกวดราคา</t>
  </si>
  <si>
    <t>4.ขั้นตอนการรับซองข้อเสนอทางด้านเทคนิค</t>
  </si>
  <si>
    <t>รับซองเอกสารข้อเสนอทางด้านเทคนิค</t>
  </si>
  <si>
    <t>ให้ผู้ซื้อจัดทำเอกสาร</t>
  </si>
  <si>
    <t>5.ขั้นตอนพิจารณาคัดเลือกเบื้องต้นเพื่อหาผู้มีสิทธิเข้าไปเสนอราคา(เคาะราคา)</t>
  </si>
  <si>
    <t>แจ้งผลการคัดเลือกเบื้องต้นให้ผู้ยื่นเอกสารทราบเฉพาะรายทุกราย</t>
  </si>
  <si>
    <t>7.ขั้นตอนการอุทธรณ์ผลการพิจารณาคัดเลือกเบี้องต้น</t>
  </si>
  <si>
    <t>8.ขั้นตอนการแจ้งนัดหมายผู้มีสิทธิเสนอราคาเพื่อดำเนินการเข้าสู่กระบวนการเสนอราคา</t>
  </si>
  <si>
    <t>9.ขั้นตอนการปฏิบัติเพื่อเข้าสู่กระบวนการเสนอราคา</t>
  </si>
  <si>
    <t>10.ขั้นตอนภายหลังเสนอราคาเสร็จ</t>
  </si>
  <si>
    <t>คณะกรรมการฯ รายงานผลการพิจารณาและความเห็นต่อหัวหน้าส่วนราชการ</t>
  </si>
  <si>
    <t>แจ้งผลการเสนอราคาให้ผู้มีสิทธิเสนอราคาเฉพาะรายทราบทุกราย</t>
  </si>
  <si>
    <t>12.ขั้นตอนการจัดทำสัญญา</t>
  </si>
  <si>
    <t>วันที่สิ้นสุด</t>
  </si>
  <si>
    <t>ระยะเวลา
(วัน)</t>
  </si>
  <si>
    <t>กำหนดเวลาตามแผน
(เริ่มต้น-สิ้นสุด)</t>
  </si>
  <si>
    <t>แผนประกวดราคาด้วยวิธี E-Auction</t>
  </si>
  <si>
    <t>ประกวดราคา 13 ขั้นตอน</t>
  </si>
  <si>
    <t>รายละเอียดรายการ</t>
  </si>
  <si>
    <t>หมายเหตุ
(ตามระเบียบ)</t>
  </si>
  <si>
    <t>1. ขั้นตอนการจัดทำร่างขอบเขต งาน ( Term of Reference :TOR)</t>
  </si>
  <si>
    <t>2.ขั้นตอนการแต่งตั้งคณะกรรมการการประกวดราคา</t>
  </si>
  <si>
    <t xml:space="preserve">นัดชี้สถานที่/ชี้แจงรายละเอียดเพิ่มเติม(ถ้ามี) </t>
  </si>
  <si>
    <t xml:space="preserve">ไม่เกิน 1 วัน (วันทำการ)
</t>
  </si>
  <si>
    <t xml:space="preserve">พิจารณาคัดเลือกเบื้องต้นเพื่อหาผู้มีสิทธิเข้าไปเสนอราคา (เคาะราคา)
</t>
  </si>
  <si>
    <t>ไม่น้อยกว่า 3 วัน</t>
  </si>
  <si>
    <t>6.ขั้นตอนการแจ้งผลการคัดเลือกเบื้องต้น</t>
  </si>
  <si>
    <t xml:space="preserve"> แจ้งผลการคัดเลือกเบื้องต้นให้ผู้ให้บริการตลาดกลางฯ ทราบ</t>
  </si>
  <si>
    <t>ก่อนวันเคาะ 2วัน
(วันทำการ)</t>
  </si>
  <si>
    <t xml:space="preserve">การอุทธรณ์ผลการพิจารณาคัดเลือกเบี้องต้น </t>
  </si>
  <si>
    <t>การอุทธรณ์
- อุทธรณ์ภายใน 3 วัน
- คกก.พิจารณาอุทธรณ์
ภายใน 7 วัน
- หยุดดำเนินการทุกขั้นตอน จนกว่าจะแจ้งผลการอุทธรณ์</t>
  </si>
  <si>
    <t>การแจ้งนัดหมายผู้มีสิทธิเสนอราคาเพื่อดำเนินการเข้าสู่กระบวนการเสนอราคา</t>
  </si>
  <si>
    <t>วันและเวลาที่นัดหมายต้องเป็นวันและเวลาราชการ</t>
  </si>
  <si>
    <t>การปฏิบัติเพื่อเข้าสู่กระบวนการเสนอราคา</t>
  </si>
  <si>
    <t>รายงานผลการพิจารณาและความเห็นต่อหัวหน้าส่วนราชการภายในวันทำการถัดไป</t>
  </si>
  <si>
    <t>11.ขั้นตอนอนุมัติซื้อหรือจ้าง</t>
  </si>
  <si>
    <t>เผยแพร่ประกาศผลการพิจารณาผู้เสนอราคาได้</t>
  </si>
  <si>
    <t>การจัดทำสัญญา</t>
  </si>
  <si>
    <t>13.ขั้นตอนการตรวจรับ</t>
  </si>
  <si>
    <t>จังหวัด</t>
  </si>
  <si>
    <t>ลงวันที่</t>
  </si>
  <si>
    <t>วัน</t>
  </si>
  <si>
    <t>งวด</t>
  </si>
  <si>
    <t>%</t>
  </si>
  <si>
    <t>เป็นเงิน</t>
  </si>
  <si>
    <t>บาท</t>
  </si>
  <si>
    <t>งวดที่</t>
  </si>
  <si>
    <t>จำนวนเงิน</t>
  </si>
  <si>
    <t>กำหนดแล้วเสร็จ</t>
  </si>
  <si>
    <t>ตามสัญญาจะแล้วเสร็จ</t>
  </si>
  <si>
    <t>ส่งมอบงานจริง</t>
  </si>
  <si>
    <t>ยอดสะสม</t>
  </si>
  <si>
    <t>(วัน)</t>
  </si>
  <si>
    <t>(ว.ด.ป.)</t>
  </si>
  <si>
    <t>รวม</t>
  </si>
  <si>
    <t xml:space="preserve">หมายเหตุ        </t>
  </si>
  <si>
    <t>สรุปสัญญาจ้าง พ.ศ........................</t>
  </si>
  <si>
    <t>..........................................</t>
  </si>
  <si>
    <t>..................................................</t>
  </si>
  <si>
    <t>1. โรงพยาบาล</t>
  </si>
  <si>
    <t>เบิกจ่ายจริง</t>
  </si>
  <si>
    <t xml:space="preserve">2. ชื่ออาคาร  </t>
  </si>
  <si>
    <t>3. ตามแบบเลขที่ .........................</t>
  </si>
  <si>
    <t>..............................................................................................</t>
  </si>
  <si>
    <t>ผู้รับจ้าง ............................................................................</t>
  </si>
  <si>
    <r>
      <t xml:space="preserve">4. วงเงินค่าก่อสร้างทั้งสิ้น     </t>
    </r>
    <r>
      <rPr>
        <sz val="14"/>
        <rFont val="TH SarabunPSK"/>
        <family val="2"/>
      </rPr>
      <t xml:space="preserve">                      </t>
    </r>
  </si>
  <si>
    <t>.....................................</t>
  </si>
  <si>
    <t xml:space="preserve"> 4.1 จ่ายจากเงินงบประมาณ ปี พ.ศ. ................                    </t>
  </si>
  <si>
    <t xml:space="preserve"> 4.3 จ่ายจากเงินบำรุง/เงินบริจาค           </t>
  </si>
  <si>
    <t>(ปีแรก)</t>
  </si>
  <si>
    <t>(ปีถัดไป ถึง ปี……)</t>
  </si>
  <si>
    <t>ปี แรก</t>
  </si>
  <si>
    <t>...............................</t>
  </si>
  <si>
    <t>ปีที่ 2</t>
  </si>
  <si>
    <t>ปีที่ 3</t>
  </si>
  <si>
    <t>ปีที่ 4</t>
  </si>
  <si>
    <t xml:space="preserve">6. สัญญาเลขที่ </t>
  </si>
  <si>
    <t xml:space="preserve"> สถานภาพปัจจุบัน</t>
  </si>
  <si>
    <t>……………………………………………………</t>
  </si>
  <si>
    <t>……………../……………</t>
  </si>
  <si>
    <t>……………………….</t>
  </si>
  <si>
    <t xml:space="preserve">7. ระยะเวลาก่อสร้าง                   </t>
  </si>
  <si>
    <t>…………………………….</t>
  </si>
  <si>
    <t xml:space="preserve">  เดือน   </t>
  </si>
  <si>
    <t>…………………………..</t>
  </si>
  <si>
    <t>…………………………</t>
  </si>
  <si>
    <t xml:space="preserve">8. วันที่เริ่มก่อสร้าง  </t>
  </si>
  <si>
    <t>9. เงินล่วงหน้า</t>
  </si>
  <si>
    <t>ง.700</t>
  </si>
  <si>
    <t>5. กรณีงบประมาณ ปี …...…………</t>
  </si>
  <si>
    <t>………………………..</t>
  </si>
  <si>
    <t>1.แก้ไขสัญญาจ้าง งวดที่ ……………………….. เมื่อวันที่…………………………………..</t>
  </si>
  <si>
    <t>2.ขยายเวลา ครั้งที่ 1  จำนวน…………………..วัน สิ้นสุด เดือน .......................</t>
  </si>
  <si>
    <t xml:space="preserve"> ครั้งที่ 2  จำนวน…………………..วัน สิ้นสุด เดือน .......................</t>
  </si>
  <si>
    <t>วันสะสม</t>
  </si>
  <si>
    <t>25-29 ธ.ค.57</t>
  </si>
  <si>
    <t xml:space="preserve"> 30 ธ.ค.57</t>
  </si>
  <si>
    <t>ลงเว็บไซต์ของกรมบัญชีกลางและของหน่วยงานไม่น้อยกว่า 3 วัน นับแต่วันแจ้งผลการเสนอราคา</t>
  </si>
  <si>
    <t>คัดเลือกผู้ให้บริการตลาดกลางอิเล็กทรอนิกส์  และกำหนด วัน  เวลา   และสถานที่เสนอราคา</t>
  </si>
  <si>
    <t>หมายเหตุ</t>
  </si>
  <si>
    <t>ขั้นตอนการสอบราคา 7 ขั้นตอน</t>
  </si>
  <si>
    <t>แผนประกวดราคาด้วยวิธี สอบราคา</t>
  </si>
  <si>
    <t>ขั้นตอน</t>
  </si>
  <si>
    <t>รายละเอียด รายการ</t>
  </si>
  <si>
    <t>กำหนดเวลาตามแผน
(เริ่มต้น - สิ้นสุด)</t>
  </si>
  <si>
    <t>1. ขั้นตอนการจัดทำเอกสารสอบราคา</t>
  </si>
  <si>
    <t xml:space="preserve">1.1 เหตุผลความจำเป็น </t>
  </si>
  <si>
    <t>1.2 กำหนด spec / ราคา</t>
  </si>
  <si>
    <t>1.3 รายชื่อคณะกรรมการ</t>
  </si>
  <si>
    <t>2.จัดทำรายงานขอซื้อ/ขอจ้างและแต่งตั้งคณะกรรมการ</t>
  </si>
  <si>
    <t xml:space="preserve"> 2.1 จัดทำรายงานขอซื้อ/ขอจ้าง</t>
  </si>
  <si>
    <t xml:space="preserve"> 2.2 ขอแต่งตั้งคณะกรรมการ ต่างๆ</t>
  </si>
  <si>
    <t>3.ขั้นตอนการประกาศเผยแพร่การสอบราคา</t>
  </si>
  <si>
    <t>ประกาศเผยแพร่ในเว็บไซต์หน่วยงาน แจ้งกรรมการ ฯลฯ</t>
  </si>
  <si>
    <t>4.ขั้นตอนการรับซองสอบราคา</t>
  </si>
  <si>
    <t>รับซองราคาเอกสาร ออกหลักฐาน</t>
  </si>
  <si>
    <t>5.ขั้นตอนการพิจารณาผลการสอบราคา</t>
  </si>
  <si>
    <t>5.1 เปิดซองสอบราคา</t>
  </si>
  <si>
    <t>5.2 พิจารณาตรวจสอบเอกสาร/ใบเสนอราคา</t>
  </si>
  <si>
    <t>6.ขั้นตอนการขออนุมัติสั่งซื้อ /สั่งจ้าง</t>
  </si>
  <si>
    <t>6.1 รายงานผลการพิจารณาพร้อมความเห็น</t>
  </si>
  <si>
    <t>6.2 ขออนุมัติชื้อ</t>
  </si>
  <si>
    <t>7. ขั้นตอนการจัดทำสัญญา</t>
  </si>
  <si>
    <t xml:space="preserve"> 2.3 ร่างประกาศสอบราคา</t>
  </si>
  <si>
    <t>แบบแผนการเพื่อกระตุ้นเศรษฐกิจระยะ 3 เดือนแรก ปีงบประมาณ พ.ศ. 2558</t>
  </si>
  <si>
    <t>ระหว่างวันที่ 17 พฤศจิกายน - 30 ธันวาคม 2557                          ปรับแผน ณ วันที่  13 พ.ย. 57</t>
  </si>
  <si>
    <t>แต่งตั้งคก.กำหนดราคากลาง/คกก.ประกวดราคา</t>
  </si>
  <si>
    <t>17 พ.ย.57</t>
  </si>
  <si>
    <t>18 - 21  พ.ย.57</t>
  </si>
  <si>
    <t>24 พ.ย.57</t>
  </si>
  <si>
    <t>25 พ.ย.57</t>
  </si>
  <si>
    <t>26 - 27 พ.ย.57</t>
  </si>
  <si>
    <t>28 - 2 ธ.ค.57</t>
  </si>
  <si>
    <t>1 - 3 ธ.ย.57</t>
  </si>
  <si>
    <t>4 ธ.ค.57</t>
  </si>
  <si>
    <t>เริ่มขายตั้งแต่วันที่ประกาศ 
ไม่น้อยกว่า 3 วันทำการ</t>
  </si>
  <si>
    <t xml:space="preserve">ไม่เกิน 1 วันทำการ
</t>
  </si>
  <si>
    <t>5 - 11 ธ.ค.57</t>
  </si>
  <si>
    <t>ไม่น้อยกว่า 3 วัน 
แต่ไม่เกิน 30 วัน</t>
  </si>
  <si>
    <t>12 ธ.ค.57</t>
  </si>
  <si>
    <t>12 - 16 ธ.ค.57</t>
  </si>
  <si>
    <t xml:space="preserve"> 17 พ.ย. 57</t>
  </si>
  <si>
    <t xml:space="preserve"> 18 พ.ย. 57</t>
  </si>
  <si>
    <t>18 - 22 ธ.ค.57</t>
  </si>
  <si>
    <t xml:space="preserve"> 17 ธ.ค.57</t>
  </si>
  <si>
    <t xml:space="preserve"> 23 ธ.ค.57</t>
  </si>
  <si>
    <t>ห่างจากวันนัดหมายไม่น้อยกว่า 3 วัน</t>
  </si>
  <si>
    <t xml:space="preserve"> 24 ธ.ค.57</t>
  </si>
  <si>
    <t>ขออนุมัติสั่งซื้อ/สั่งจ้าง</t>
  </si>
  <si>
    <t xml:space="preserve"> 24 - 26 ธ.ค.57</t>
  </si>
  <si>
    <t xml:space="preserve"> 25 ธ.ค. 57</t>
  </si>
  <si>
    <t xml:space="preserve">แผนการเพื่อกระตุ้นเศรษฐกิจระยะ 3 เดือนแรก ปีงบประมาณ พ.ศ. 2558     </t>
  </si>
  <si>
    <t>ระหว่างวันที่ 17 กันยายน - 30 ธันวาคม 2557</t>
  </si>
  <si>
    <t>17-21 พ.ย. 57</t>
  </si>
  <si>
    <t>24 - 26 พ.ย. 57</t>
  </si>
  <si>
    <t>27 พ.ย. 57</t>
  </si>
  <si>
    <t xml:space="preserve"> 28 พย.57 - 9 ธ.ค..57</t>
  </si>
  <si>
    <t>11 - 19 ธ.ค.57</t>
  </si>
  <si>
    <t>22-23 พ.ย.57</t>
  </si>
  <si>
    <t>24 -30 พ.ย.57</t>
  </si>
  <si>
    <t>วันสะสม
(วันทำการ)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</si>
</sst>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##00,,"/>
    <numFmt numFmtId="189" formatCode="_(* #,##0_);_(* \(#,##0\);_(* &quot;-&quot;_);_(@_)"/>
    <numFmt numFmtId="190" formatCode="0.0"/>
    <numFmt numFmtId="191" formatCode="#,##0.0"/>
    <numFmt numFmtId="192" formatCode="#,##0;[Red]#,##0"/>
    <numFmt numFmtId="193" formatCode="_-* #,##0_-;\-* #,##0_-;_-* &quot;-&quot;?_-;_-@_-"/>
    <numFmt numFmtId="194" formatCode="\t0.0"/>
    <numFmt numFmtId="195" formatCode="_-* #,##0.0_-;\-* #,##0.0_-;_-* &quot;-&quot;??_-;_-@_-"/>
    <numFmt numFmtId="196" formatCode="[$-F800]dddd\,\ mmmm\ dd\,\ yyyy"/>
    <numFmt numFmtId="197" formatCode="[$-41E]d\ mmmm\ yyyy"/>
    <numFmt numFmtId="198" formatCode="[$-101041E]d\ mmm\ yy;@"/>
    <numFmt numFmtId="199" formatCode="[$-107041E]d\ mmm\ yy;@"/>
  </numFmts>
  <fonts count="48">
    <font>
      <sz val="14"/>
      <name val="TH SarabunIT๙"/>
      <family val="0"/>
    </font>
    <font>
      <sz val="16"/>
      <color indexed="8"/>
      <name val="TH SarabunPSK"/>
      <family val="2"/>
    </font>
    <font>
      <sz val="14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u val="single"/>
      <sz val="14"/>
      <color indexed="12"/>
      <name val="Angsana New"/>
      <family val="1"/>
    </font>
    <font>
      <sz val="8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1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3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7" borderId="13" xfId="0" applyFont="1" applyFill="1" applyBorder="1" applyAlignment="1">
      <alignment vertical="top" wrapText="1"/>
    </xf>
    <xf numFmtId="0" fontId="12" fillId="7" borderId="14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vertical="top" wrapText="1"/>
    </xf>
    <xf numFmtId="0" fontId="12" fillId="7" borderId="0" xfId="0" applyFont="1" applyFill="1" applyBorder="1" applyAlignment="1">
      <alignment horizontal="left" vertical="top" wrapText="1"/>
    </xf>
    <xf numFmtId="0" fontId="12" fillId="7" borderId="16" xfId="0" applyFont="1" applyFill="1" applyBorder="1" applyAlignment="1">
      <alignment vertical="top" wrapText="1"/>
    </xf>
    <xf numFmtId="0" fontId="12" fillId="7" borderId="17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12" fillId="7" borderId="18" xfId="0" applyFont="1" applyFill="1" applyBorder="1" applyAlignment="1">
      <alignment vertical="top"/>
    </xf>
    <xf numFmtId="0" fontId="12" fillId="7" borderId="19" xfId="0" applyFont="1" applyFill="1" applyBorder="1" applyAlignment="1">
      <alignment vertical="top"/>
    </xf>
    <xf numFmtId="0" fontId="12" fillId="7" borderId="20" xfId="0" applyFont="1" applyFill="1" applyBorder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12" xfId="0" applyFont="1" applyBorder="1" applyAlignment="1">
      <alignment vertical="top"/>
    </xf>
    <xf numFmtId="187" fontId="12" fillId="0" borderId="0" xfId="34" applyNumberFormat="1" applyFont="1" applyAlignment="1">
      <alignment vertical="top"/>
    </xf>
    <xf numFmtId="198" fontId="12" fillId="0" borderId="0" xfId="0" applyNumberFormat="1" applyFont="1" applyBorder="1" applyAlignment="1">
      <alignment vertical="top"/>
    </xf>
    <xf numFmtId="9" fontId="12" fillId="0" borderId="0" xfId="0" applyNumberFormat="1" applyFont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87" fontId="11" fillId="0" borderId="10" xfId="34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198" fontId="11" fillId="0" borderId="10" xfId="0" applyNumberFormat="1" applyFont="1" applyFill="1" applyBorder="1" applyAlignment="1">
      <alignment horizontal="center" vertical="top"/>
    </xf>
    <xf numFmtId="9" fontId="12" fillId="0" borderId="0" xfId="0" applyNumberFormat="1" applyFont="1" applyAlignment="1">
      <alignment horizontal="left" vertical="top"/>
    </xf>
    <xf numFmtId="0" fontId="11" fillId="0" borderId="12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/>
    </xf>
    <xf numFmtId="0" fontId="12" fillId="5" borderId="22" xfId="0" applyFont="1" applyFill="1" applyBorder="1" applyAlignment="1">
      <alignment vertical="top"/>
    </xf>
    <xf numFmtId="0" fontId="12" fillId="5" borderId="22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right" vertical="top"/>
    </xf>
    <xf numFmtId="0" fontId="12" fillId="34" borderId="10" xfId="0" applyFont="1" applyFill="1" applyBorder="1" applyAlignment="1">
      <alignment horizontal="center" vertical="top"/>
    </xf>
    <xf numFmtId="187" fontId="12" fillId="34" borderId="10" xfId="34" applyNumberFormat="1" applyFont="1" applyFill="1" applyBorder="1" applyAlignment="1">
      <alignment horizontal="center" vertical="top"/>
    </xf>
    <xf numFmtId="3" fontId="12" fillId="34" borderId="10" xfId="34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0" fillId="0" borderId="26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10" fillId="0" borderId="22" xfId="0" applyNumberFormat="1" applyFont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0" fontId="12" fillId="0" borderId="2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/>
    </xf>
    <xf numFmtId="0" fontId="12" fillId="5" borderId="10" xfId="0" applyFont="1" applyFill="1" applyBorder="1" applyAlignment="1">
      <alignment horizontal="center" vertical="top"/>
    </xf>
  </cellXfs>
  <cellStyles count="64">
    <cellStyle name="Normal" xfId="0"/>
    <cellStyle name=" 1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 6" xfId="34"/>
    <cellStyle name="Hyperlink" xfId="35"/>
    <cellStyle name="Normal 2" xfId="36"/>
    <cellStyle name="Normal 2 2" xfId="37"/>
    <cellStyle name="Normal 6" xfId="38"/>
    <cellStyle name="Style 1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เครื่องหมายจุลภาค 10" xfId="45"/>
    <cellStyle name="เครื่องหมายจุลภาค 2" xfId="46"/>
    <cellStyle name="เครื่องหมายจุลภาค 2 2" xfId="47"/>
    <cellStyle name="เครื่องหมายจุลภาค 7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10" xfId="56"/>
    <cellStyle name="ปกติ 2 2" xfId="57"/>
    <cellStyle name="ปกติ 3" xfId="58"/>
    <cellStyle name="ปกติ 7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ลักษณะ 1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3" sqref="C13"/>
    </sheetView>
  </sheetViews>
  <sheetFormatPr defaultColWidth="8.88671875" defaultRowHeight="18.75"/>
  <cols>
    <col min="1" max="1" width="21.88671875" style="6" customWidth="1"/>
    <col min="2" max="2" width="6.10546875" style="6" customWidth="1"/>
    <col min="3" max="3" width="32.4453125" style="6" customWidth="1"/>
    <col min="4" max="4" width="6.3359375" style="6" bestFit="1" customWidth="1"/>
    <col min="5" max="5" width="13.99609375" style="6" bestFit="1" customWidth="1"/>
    <col min="6" max="6" width="23.88671875" style="6" customWidth="1"/>
    <col min="7" max="7" width="6.6640625" style="6" customWidth="1"/>
    <col min="8" max="16384" width="8.88671875" style="6" customWidth="1"/>
  </cols>
  <sheetData>
    <row r="1" spans="1:6" ht="23.25">
      <c r="A1" s="103" t="s">
        <v>130</v>
      </c>
      <c r="B1" s="103"/>
      <c r="C1" s="103"/>
      <c r="D1" s="103"/>
      <c r="E1" s="103"/>
      <c r="F1" s="103"/>
    </row>
    <row r="2" spans="1:6" ht="18.75">
      <c r="A2" s="102" t="s">
        <v>22</v>
      </c>
      <c r="B2" s="102"/>
      <c r="C2" s="102"/>
      <c r="D2" s="102"/>
      <c r="E2" s="102"/>
      <c r="F2" s="102"/>
    </row>
    <row r="3" spans="1:6" ht="18.75">
      <c r="A3" s="102" t="s">
        <v>131</v>
      </c>
      <c r="B3" s="102"/>
      <c r="C3" s="102"/>
      <c r="D3" s="102"/>
      <c r="E3" s="102"/>
      <c r="F3" s="102"/>
    </row>
    <row r="4" spans="1:7" ht="37.5">
      <c r="A4" s="8" t="s">
        <v>23</v>
      </c>
      <c r="B4" s="8" t="s">
        <v>0</v>
      </c>
      <c r="C4" s="8" t="s">
        <v>24</v>
      </c>
      <c r="D4" s="8" t="s">
        <v>20</v>
      </c>
      <c r="E4" s="8" t="s">
        <v>21</v>
      </c>
      <c r="F4" s="8" t="s">
        <v>25</v>
      </c>
      <c r="G4" s="4" t="s">
        <v>100</v>
      </c>
    </row>
    <row r="5" spans="1:7" ht="18.75" customHeight="1">
      <c r="A5" s="105" t="s">
        <v>26</v>
      </c>
      <c r="B5" s="9">
        <v>1.1</v>
      </c>
      <c r="C5" s="11" t="s">
        <v>132</v>
      </c>
      <c r="D5" s="9">
        <v>1</v>
      </c>
      <c r="E5" s="55" t="s">
        <v>133</v>
      </c>
      <c r="F5" s="11"/>
      <c r="G5" s="4">
        <v>1</v>
      </c>
    </row>
    <row r="6" spans="1:7" ht="18.75">
      <c r="A6" s="106"/>
      <c r="B6" s="9">
        <v>1.2</v>
      </c>
      <c r="C6" s="11" t="s">
        <v>1</v>
      </c>
      <c r="D6" s="9">
        <v>4</v>
      </c>
      <c r="E6" s="55" t="s">
        <v>134</v>
      </c>
      <c r="F6" s="11"/>
      <c r="G6" s="4">
        <v>5</v>
      </c>
    </row>
    <row r="7" spans="1:7" ht="21.75" customHeight="1">
      <c r="A7" s="100" t="s">
        <v>27</v>
      </c>
      <c r="B7" s="9">
        <v>2.1</v>
      </c>
      <c r="C7" s="11" t="s">
        <v>2</v>
      </c>
      <c r="D7" s="9">
        <v>1</v>
      </c>
      <c r="E7" s="55" t="s">
        <v>135</v>
      </c>
      <c r="F7" s="11"/>
      <c r="G7" s="4">
        <v>6</v>
      </c>
    </row>
    <row r="8" spans="1:7" ht="37.5">
      <c r="A8" s="104"/>
      <c r="B8" s="9">
        <v>2.2</v>
      </c>
      <c r="C8" s="11" t="s">
        <v>104</v>
      </c>
      <c r="D8" s="9">
        <v>1</v>
      </c>
      <c r="E8" s="55" t="s">
        <v>136</v>
      </c>
      <c r="F8" s="11"/>
      <c r="G8" s="4">
        <v>7</v>
      </c>
    </row>
    <row r="9" spans="1:7" ht="18.75">
      <c r="A9" s="101"/>
      <c r="B9" s="9">
        <v>2.3</v>
      </c>
      <c r="C9" s="11" t="s">
        <v>3</v>
      </c>
      <c r="D9" s="9">
        <v>2</v>
      </c>
      <c r="E9" s="55" t="s">
        <v>137</v>
      </c>
      <c r="F9" s="11"/>
      <c r="G9" s="4">
        <v>9</v>
      </c>
    </row>
    <row r="10" spans="1:7" ht="18.75">
      <c r="A10" s="100" t="s">
        <v>4</v>
      </c>
      <c r="B10" s="9">
        <v>3.1</v>
      </c>
      <c r="C10" s="11" t="s">
        <v>5</v>
      </c>
      <c r="D10" s="9">
        <v>3</v>
      </c>
      <c r="E10" s="55" t="s">
        <v>138</v>
      </c>
      <c r="F10" s="11"/>
      <c r="G10" s="4">
        <v>12</v>
      </c>
    </row>
    <row r="11" spans="1:7" ht="37.5">
      <c r="A11" s="104"/>
      <c r="B11" s="9">
        <v>3.2</v>
      </c>
      <c r="C11" s="11" t="s">
        <v>6</v>
      </c>
      <c r="D11" s="9">
        <v>3</v>
      </c>
      <c r="E11" s="55" t="s">
        <v>139</v>
      </c>
      <c r="F11" s="11" t="s">
        <v>141</v>
      </c>
      <c r="G11" s="4">
        <v>15</v>
      </c>
    </row>
    <row r="12" spans="1:7" ht="37.5">
      <c r="A12" s="101"/>
      <c r="B12" s="9">
        <v>3.3</v>
      </c>
      <c r="C12" s="11" t="s">
        <v>28</v>
      </c>
      <c r="D12" s="9">
        <v>1</v>
      </c>
      <c r="E12" s="55" t="s">
        <v>140</v>
      </c>
      <c r="F12" s="11" t="s">
        <v>142</v>
      </c>
      <c r="G12" s="4">
        <v>16</v>
      </c>
    </row>
    <row r="13" spans="1:7" ht="50.25" customHeight="1">
      <c r="A13" s="100" t="s">
        <v>7</v>
      </c>
      <c r="B13" s="9">
        <v>4.1</v>
      </c>
      <c r="C13" s="11" t="s">
        <v>9</v>
      </c>
      <c r="D13" s="9">
        <v>3</v>
      </c>
      <c r="E13" s="55" t="s">
        <v>143</v>
      </c>
      <c r="F13" s="11" t="s">
        <v>144</v>
      </c>
      <c r="G13" s="4">
        <v>19</v>
      </c>
    </row>
    <row r="14" spans="1:7" ht="30" customHeight="1">
      <c r="A14" s="101"/>
      <c r="B14" s="9">
        <v>4.2</v>
      </c>
      <c r="C14" s="11" t="s">
        <v>8</v>
      </c>
      <c r="D14" s="9">
        <v>1</v>
      </c>
      <c r="E14" s="55" t="s">
        <v>145</v>
      </c>
      <c r="F14" s="11" t="s">
        <v>29</v>
      </c>
      <c r="G14" s="4">
        <v>20</v>
      </c>
    </row>
    <row r="15" spans="1:7" ht="56.25">
      <c r="A15" s="12" t="s">
        <v>10</v>
      </c>
      <c r="B15" s="9"/>
      <c r="C15" s="11" t="s">
        <v>30</v>
      </c>
      <c r="D15" s="9">
        <v>3</v>
      </c>
      <c r="E15" s="55" t="s">
        <v>146</v>
      </c>
      <c r="F15" s="11" t="s">
        <v>31</v>
      </c>
      <c r="G15" s="4">
        <v>23</v>
      </c>
    </row>
    <row r="16" spans="1:7" ht="37.5">
      <c r="A16" s="100" t="s">
        <v>32</v>
      </c>
      <c r="B16" s="9">
        <v>6.1</v>
      </c>
      <c r="C16" s="11" t="s">
        <v>11</v>
      </c>
      <c r="D16" s="9">
        <v>1</v>
      </c>
      <c r="E16" s="55" t="s">
        <v>147</v>
      </c>
      <c r="F16" s="11"/>
      <c r="G16" s="4">
        <v>24</v>
      </c>
    </row>
    <row r="17" spans="1:7" ht="37.5">
      <c r="A17" s="101"/>
      <c r="B17" s="9">
        <v>6.2</v>
      </c>
      <c r="C17" s="11" t="s">
        <v>33</v>
      </c>
      <c r="D17" s="9">
        <v>1</v>
      </c>
      <c r="E17" s="55" t="s">
        <v>148</v>
      </c>
      <c r="F17" s="11" t="s">
        <v>34</v>
      </c>
      <c r="G17" s="4">
        <v>25</v>
      </c>
    </row>
    <row r="18" spans="1:7" ht="112.5">
      <c r="A18" s="12" t="s">
        <v>12</v>
      </c>
      <c r="B18" s="9"/>
      <c r="C18" s="11" t="s">
        <v>35</v>
      </c>
      <c r="D18" s="9"/>
      <c r="E18" s="55" t="s">
        <v>149</v>
      </c>
      <c r="F18" s="11" t="s">
        <v>36</v>
      </c>
      <c r="G18" s="4">
        <v>25</v>
      </c>
    </row>
    <row r="19" spans="1:7" ht="56.25">
      <c r="A19" s="12" t="s">
        <v>13</v>
      </c>
      <c r="B19" s="9"/>
      <c r="C19" s="11" t="s">
        <v>37</v>
      </c>
      <c r="D19" s="9">
        <v>1</v>
      </c>
      <c r="E19" s="55" t="s">
        <v>150</v>
      </c>
      <c r="F19" s="11" t="s">
        <v>38</v>
      </c>
      <c r="G19" s="4">
        <v>26</v>
      </c>
    </row>
    <row r="20" spans="1:7" ht="37.5">
      <c r="A20" s="12" t="s">
        <v>14</v>
      </c>
      <c r="B20" s="9"/>
      <c r="C20" s="11" t="s">
        <v>39</v>
      </c>
      <c r="D20" s="9">
        <v>1</v>
      </c>
      <c r="E20" s="55" t="s">
        <v>151</v>
      </c>
      <c r="F20" s="11" t="s">
        <v>152</v>
      </c>
      <c r="G20" s="4">
        <v>27</v>
      </c>
    </row>
    <row r="21" spans="1:7" ht="37.5">
      <c r="A21" s="98" t="s">
        <v>15</v>
      </c>
      <c r="B21" s="9">
        <v>10.1</v>
      </c>
      <c r="C21" s="11" t="s">
        <v>16</v>
      </c>
      <c r="D21" s="9">
        <v>1</v>
      </c>
      <c r="E21" s="55" t="s">
        <v>153</v>
      </c>
      <c r="F21" s="11" t="s">
        <v>40</v>
      </c>
      <c r="G21" s="4">
        <v>28</v>
      </c>
    </row>
    <row r="22" spans="1:7" ht="18.75">
      <c r="A22" s="12" t="s">
        <v>41</v>
      </c>
      <c r="B22" s="9">
        <v>11.1</v>
      </c>
      <c r="C22" s="11" t="s">
        <v>154</v>
      </c>
      <c r="D22" s="9">
        <v>3</v>
      </c>
      <c r="E22" s="55" t="s">
        <v>155</v>
      </c>
      <c r="F22" s="11"/>
      <c r="G22" s="4">
        <v>31</v>
      </c>
    </row>
    <row r="23" spans="1:7" ht="37.5">
      <c r="A23" s="12"/>
      <c r="B23" s="9">
        <v>11.2</v>
      </c>
      <c r="C23" s="11" t="s">
        <v>17</v>
      </c>
      <c r="D23" s="9">
        <v>1</v>
      </c>
      <c r="E23" s="55" t="s">
        <v>156</v>
      </c>
      <c r="F23" s="11"/>
      <c r="G23" s="4">
        <v>32</v>
      </c>
    </row>
    <row r="24" spans="1:7" ht="56.25">
      <c r="A24" s="12"/>
      <c r="B24" s="9">
        <v>11.3</v>
      </c>
      <c r="C24" s="11" t="s">
        <v>42</v>
      </c>
      <c r="D24" s="9">
        <v>3</v>
      </c>
      <c r="E24" s="55" t="s">
        <v>101</v>
      </c>
      <c r="F24" s="11" t="s">
        <v>103</v>
      </c>
      <c r="G24" s="4">
        <v>35</v>
      </c>
    </row>
    <row r="25" spans="1:7" ht="18.75">
      <c r="A25" s="12" t="s">
        <v>18</v>
      </c>
      <c r="B25" s="9"/>
      <c r="C25" s="11" t="s">
        <v>43</v>
      </c>
      <c r="D25" s="9">
        <v>1</v>
      </c>
      <c r="E25" s="55" t="s">
        <v>102</v>
      </c>
      <c r="F25" s="11"/>
      <c r="G25" s="4">
        <v>36</v>
      </c>
    </row>
    <row r="26" spans="1:7" ht="18.75">
      <c r="A26" s="12" t="s">
        <v>44</v>
      </c>
      <c r="B26" s="9"/>
      <c r="C26" s="11"/>
      <c r="D26" s="9"/>
      <c r="E26" s="57"/>
      <c r="F26" s="11"/>
      <c r="G26" s="4"/>
    </row>
  </sheetData>
  <sheetProtection/>
  <mergeCells count="8">
    <mergeCell ref="A13:A14"/>
    <mergeCell ref="A16:A17"/>
    <mergeCell ref="A2:F2"/>
    <mergeCell ref="A3:F3"/>
    <mergeCell ref="A1:F1"/>
    <mergeCell ref="A7:A9"/>
    <mergeCell ref="A10:A12"/>
    <mergeCell ref="A5:A6"/>
  </mergeCells>
  <printOptions horizontalCentered="1"/>
  <pageMargins left="0.17" right="0.26" top="0.5" bottom="0.44" header="0.24" footer="0.2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8" sqref="A8:A10"/>
    </sheetView>
  </sheetViews>
  <sheetFormatPr defaultColWidth="8.88671875" defaultRowHeight="18.75"/>
  <cols>
    <col min="1" max="1" width="28.4453125" style="90" customWidth="1"/>
    <col min="2" max="2" width="7.3359375" style="91" customWidth="1"/>
    <col min="3" max="3" width="36.5546875" style="91" customWidth="1"/>
    <col min="4" max="4" width="8.21484375" style="91" customWidth="1"/>
    <col min="5" max="5" width="15.5546875" style="91" customWidth="1"/>
    <col min="6" max="6" width="12.88671875" style="91" customWidth="1"/>
    <col min="7" max="16384" width="8.88671875" style="91" customWidth="1"/>
  </cols>
  <sheetData>
    <row r="1" spans="1:6" s="75" customFormat="1" ht="21">
      <c r="A1" s="107" t="s">
        <v>157</v>
      </c>
      <c r="B1" s="107"/>
      <c r="C1" s="107"/>
      <c r="D1" s="107"/>
      <c r="E1" s="107"/>
      <c r="F1" s="107"/>
    </row>
    <row r="2" spans="1:6" s="75" customFormat="1" ht="21">
      <c r="A2" s="108" t="s">
        <v>107</v>
      </c>
      <c r="B2" s="108"/>
      <c r="C2" s="108"/>
      <c r="D2" s="108"/>
      <c r="E2" s="108"/>
      <c r="F2" s="108"/>
    </row>
    <row r="3" spans="1:6" s="75" customFormat="1" ht="21">
      <c r="A3" s="109" t="s">
        <v>158</v>
      </c>
      <c r="B3" s="109"/>
      <c r="C3" s="109"/>
      <c r="D3" s="109"/>
      <c r="E3" s="109"/>
      <c r="F3" s="109"/>
    </row>
    <row r="4" spans="1:7" s="79" customFormat="1" ht="42">
      <c r="A4" s="76" t="s">
        <v>106</v>
      </c>
      <c r="B4" s="76" t="s">
        <v>108</v>
      </c>
      <c r="C4" s="76" t="s">
        <v>109</v>
      </c>
      <c r="D4" s="77" t="s">
        <v>20</v>
      </c>
      <c r="E4" s="78" t="s">
        <v>110</v>
      </c>
      <c r="F4" s="76" t="s">
        <v>105</v>
      </c>
      <c r="G4" s="99" t="s">
        <v>166</v>
      </c>
    </row>
    <row r="5" spans="1:7" s="79" customFormat="1" ht="18" customHeight="1">
      <c r="A5" s="111" t="s">
        <v>111</v>
      </c>
      <c r="B5" s="61">
        <v>1</v>
      </c>
      <c r="C5" s="62" t="s">
        <v>112</v>
      </c>
      <c r="D5" s="63">
        <v>5</v>
      </c>
      <c r="E5" s="95" t="s">
        <v>159</v>
      </c>
      <c r="F5" s="80"/>
      <c r="G5" s="79">
        <v>5</v>
      </c>
    </row>
    <row r="6" spans="1:6" s="82" customFormat="1" ht="21">
      <c r="A6" s="111"/>
      <c r="B6" s="64"/>
      <c r="C6" s="65" t="s">
        <v>113</v>
      </c>
      <c r="D6" s="66"/>
      <c r="E6" s="96"/>
      <c r="F6" s="81"/>
    </row>
    <row r="7" spans="1:6" s="82" customFormat="1" ht="21">
      <c r="A7" s="112"/>
      <c r="B7" s="67"/>
      <c r="C7" s="68" t="s">
        <v>114</v>
      </c>
      <c r="D7" s="60"/>
      <c r="E7" s="92"/>
      <c r="F7" s="83"/>
    </row>
    <row r="8" spans="1:7" s="79" customFormat="1" ht="21">
      <c r="A8" s="110" t="s">
        <v>115</v>
      </c>
      <c r="B8" s="61">
        <v>2</v>
      </c>
      <c r="C8" s="69" t="s">
        <v>116</v>
      </c>
      <c r="D8" s="61">
        <v>3</v>
      </c>
      <c r="E8" s="97" t="s">
        <v>160</v>
      </c>
      <c r="F8" s="80"/>
      <c r="G8" s="79">
        <v>8</v>
      </c>
    </row>
    <row r="9" spans="1:6" s="79" customFormat="1" ht="21">
      <c r="A9" s="111"/>
      <c r="B9" s="70"/>
      <c r="C9" s="65" t="s">
        <v>117</v>
      </c>
      <c r="D9" s="66"/>
      <c r="E9" s="96"/>
      <c r="F9" s="84"/>
    </row>
    <row r="10" spans="1:6" s="79" customFormat="1" ht="21">
      <c r="A10" s="112"/>
      <c r="B10" s="59"/>
      <c r="C10" s="68" t="s">
        <v>129</v>
      </c>
      <c r="D10" s="60"/>
      <c r="E10" s="92"/>
      <c r="F10" s="85"/>
    </row>
    <row r="11" spans="1:7" s="79" customFormat="1" ht="24.75" customHeight="1">
      <c r="A11" s="86" t="s">
        <v>118</v>
      </c>
      <c r="B11" s="70">
        <v>3</v>
      </c>
      <c r="C11" s="79" t="s">
        <v>119</v>
      </c>
      <c r="D11" s="66">
        <v>1</v>
      </c>
      <c r="E11" s="96" t="s">
        <v>161</v>
      </c>
      <c r="F11" s="87"/>
      <c r="G11" s="79">
        <v>9</v>
      </c>
    </row>
    <row r="12" spans="1:7" s="79" customFormat="1" ht="21">
      <c r="A12" s="93" t="s">
        <v>120</v>
      </c>
      <c r="B12" s="2">
        <v>4</v>
      </c>
      <c r="C12" s="58" t="s">
        <v>121</v>
      </c>
      <c r="D12" s="2">
        <v>7</v>
      </c>
      <c r="E12" s="56" t="s">
        <v>162</v>
      </c>
      <c r="F12" s="54"/>
      <c r="G12" s="79">
        <v>16</v>
      </c>
    </row>
    <row r="13" spans="1:7" s="79" customFormat="1" ht="21">
      <c r="A13" s="113" t="s">
        <v>122</v>
      </c>
      <c r="B13" s="61">
        <v>5</v>
      </c>
      <c r="C13" s="71" t="s">
        <v>123</v>
      </c>
      <c r="D13" s="72">
        <v>7</v>
      </c>
      <c r="E13" s="97" t="s">
        <v>163</v>
      </c>
      <c r="F13" s="80"/>
      <c r="G13" s="79">
        <v>23</v>
      </c>
    </row>
    <row r="14" spans="1:6" s="79" customFormat="1" ht="21">
      <c r="A14" s="114"/>
      <c r="B14" s="59"/>
      <c r="C14" s="73" t="s">
        <v>124</v>
      </c>
      <c r="D14" s="74"/>
      <c r="E14" s="92"/>
      <c r="F14" s="85"/>
    </row>
    <row r="15" spans="1:7" s="79" customFormat="1" ht="28.5" customHeight="1">
      <c r="A15" s="113" t="s">
        <v>125</v>
      </c>
      <c r="B15" s="61">
        <v>6</v>
      </c>
      <c r="C15" s="69" t="s">
        <v>126</v>
      </c>
      <c r="D15" s="61">
        <v>2</v>
      </c>
      <c r="E15" s="97" t="s">
        <v>164</v>
      </c>
      <c r="F15" s="80"/>
      <c r="G15" s="79">
        <v>25</v>
      </c>
    </row>
    <row r="16" spans="1:6" s="79" customFormat="1" ht="23.25" customHeight="1">
      <c r="A16" s="114"/>
      <c r="B16" s="59"/>
      <c r="C16" s="85" t="s">
        <v>127</v>
      </c>
      <c r="D16" s="85"/>
      <c r="E16" s="92"/>
      <c r="F16" s="85"/>
    </row>
    <row r="17" spans="1:7" s="79" customFormat="1" ht="21">
      <c r="A17" s="94" t="s">
        <v>128</v>
      </c>
      <c r="B17" s="2">
        <v>7</v>
      </c>
      <c r="C17" s="54" t="s">
        <v>43</v>
      </c>
      <c r="D17" s="2">
        <v>5</v>
      </c>
      <c r="E17" s="2" t="s">
        <v>165</v>
      </c>
      <c r="F17" s="54"/>
      <c r="G17" s="79">
        <v>30</v>
      </c>
    </row>
    <row r="18" spans="1:5" s="79" customFormat="1" ht="21">
      <c r="A18" s="88"/>
      <c r="B18" s="89"/>
      <c r="E18" s="89"/>
    </row>
    <row r="25" ht="27.75" customHeight="1"/>
    <row r="30" ht="15" customHeight="1"/>
    <row r="31" ht="15" customHeight="1"/>
    <row r="32" ht="15" customHeight="1"/>
    <row r="33" ht="18" customHeight="1"/>
  </sheetData>
  <sheetProtection/>
  <mergeCells count="7">
    <mergeCell ref="A1:F1"/>
    <mergeCell ref="A2:F2"/>
    <mergeCell ref="A3:F3"/>
    <mergeCell ref="A8:A10"/>
    <mergeCell ref="A13:A14"/>
    <mergeCell ref="A15:A16"/>
    <mergeCell ref="A5:A7"/>
  </mergeCells>
  <printOptions horizontalCentered="1"/>
  <pageMargins left="0.15748031496062992" right="0.2362204724409449" top="0.4330708661417323" bottom="0.31496062992125984" header="0.2362204724409449" footer="0.275590551181102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90" zoomScalePageLayoutView="0" workbookViewId="0" topLeftCell="A1">
      <selection activeCell="F18" sqref="F18"/>
    </sheetView>
  </sheetViews>
  <sheetFormatPr defaultColWidth="8.88671875" defaultRowHeight="18.75"/>
  <cols>
    <col min="1" max="1" width="8.3359375" style="6" customWidth="1"/>
    <col min="2" max="2" width="5.3359375" style="6" customWidth="1"/>
    <col min="3" max="3" width="13.77734375" style="6" customWidth="1"/>
    <col min="4" max="4" width="12.4453125" style="4" customWidth="1"/>
    <col min="5" max="5" width="13.77734375" style="4" customWidth="1"/>
    <col min="6" max="6" width="12.10546875" style="6" customWidth="1"/>
    <col min="7" max="7" width="12.21484375" style="6" customWidth="1"/>
    <col min="8" max="8" width="11.10546875" style="6" bestFit="1" customWidth="1"/>
    <col min="9" max="9" width="12.21484375" style="6" customWidth="1"/>
    <col min="10" max="12" width="18.4453125" style="6" customWidth="1"/>
    <col min="13" max="16384" width="8.88671875" style="6" customWidth="1"/>
  </cols>
  <sheetData>
    <row r="1" spans="1:9" ht="23.25">
      <c r="A1" s="115" t="s">
        <v>62</v>
      </c>
      <c r="B1" s="116"/>
      <c r="C1" s="116"/>
      <c r="D1" s="116"/>
      <c r="E1" s="116"/>
      <c r="F1" s="116"/>
      <c r="G1" s="116"/>
      <c r="H1" s="48"/>
      <c r="I1" s="49" t="s">
        <v>94</v>
      </c>
    </row>
    <row r="2" spans="1:9" ht="18.75">
      <c r="A2" s="19" t="s">
        <v>65</v>
      </c>
      <c r="B2" s="20"/>
      <c r="C2" s="27" t="s">
        <v>63</v>
      </c>
      <c r="D2" s="10"/>
      <c r="E2" s="10" t="s">
        <v>45</v>
      </c>
      <c r="F2" s="27" t="s">
        <v>64</v>
      </c>
      <c r="G2" s="20"/>
      <c r="H2" s="20"/>
      <c r="I2" s="20"/>
    </row>
    <row r="3" spans="1:9" ht="18.75">
      <c r="A3" s="19" t="s">
        <v>67</v>
      </c>
      <c r="B3" s="20"/>
      <c r="C3" s="5" t="s">
        <v>69</v>
      </c>
      <c r="D3" s="10"/>
      <c r="E3" s="10"/>
      <c r="F3" s="5"/>
      <c r="G3" s="20"/>
      <c r="H3" s="20"/>
      <c r="I3" s="20"/>
    </row>
    <row r="4" spans="1:9" ht="19.5" thickBot="1">
      <c r="A4" s="19" t="s">
        <v>68</v>
      </c>
      <c r="B4" s="20"/>
      <c r="C4" s="5"/>
      <c r="D4" s="3" t="s">
        <v>70</v>
      </c>
      <c r="G4" s="28"/>
      <c r="H4" s="7"/>
      <c r="I4" s="29"/>
    </row>
    <row r="5" spans="1:9" ht="21" customHeight="1">
      <c r="A5" s="19" t="s">
        <v>71</v>
      </c>
      <c r="B5" s="20"/>
      <c r="C5" s="5"/>
      <c r="D5" s="15"/>
      <c r="E5" s="16" t="s">
        <v>72</v>
      </c>
      <c r="F5" s="16" t="s">
        <v>51</v>
      </c>
      <c r="G5" s="21" t="s">
        <v>77</v>
      </c>
      <c r="H5" s="22" t="s">
        <v>78</v>
      </c>
      <c r="I5" s="30" t="s">
        <v>51</v>
      </c>
    </row>
    <row r="6" spans="1:9" ht="18.75">
      <c r="A6" s="13" t="s">
        <v>73</v>
      </c>
      <c r="B6" s="14"/>
      <c r="C6" s="3"/>
      <c r="D6" s="15" t="s">
        <v>75</v>
      </c>
      <c r="E6" s="16" t="s">
        <v>72</v>
      </c>
      <c r="F6" s="16" t="s">
        <v>51</v>
      </c>
      <c r="G6" s="23" t="s">
        <v>79</v>
      </c>
      <c r="H6" s="24" t="s">
        <v>78</v>
      </c>
      <c r="I6" s="31" t="s">
        <v>51</v>
      </c>
    </row>
    <row r="7" spans="1:9" ht="18.75">
      <c r="A7" s="13" t="s">
        <v>73</v>
      </c>
      <c r="B7" s="14"/>
      <c r="C7" s="3"/>
      <c r="D7" s="15" t="s">
        <v>76</v>
      </c>
      <c r="E7" s="16" t="s">
        <v>72</v>
      </c>
      <c r="F7" s="16" t="s">
        <v>51</v>
      </c>
      <c r="G7" s="23" t="s">
        <v>80</v>
      </c>
      <c r="H7" s="24" t="s">
        <v>78</v>
      </c>
      <c r="I7" s="31" t="s">
        <v>51</v>
      </c>
    </row>
    <row r="8" spans="1:9" ht="19.5" thickBot="1">
      <c r="A8" s="19" t="s">
        <v>74</v>
      </c>
      <c r="B8" s="20"/>
      <c r="C8" s="5"/>
      <c r="D8" s="10"/>
      <c r="E8" s="16" t="s">
        <v>72</v>
      </c>
      <c r="F8" s="16" t="s">
        <v>51</v>
      </c>
      <c r="G8" s="25" t="s">
        <v>81</v>
      </c>
      <c r="H8" s="26" t="s">
        <v>78</v>
      </c>
      <c r="I8" s="32" t="s">
        <v>51</v>
      </c>
    </row>
    <row r="9" spans="1:9" ht="18.75">
      <c r="A9" s="19" t="s">
        <v>95</v>
      </c>
      <c r="B9" s="20"/>
      <c r="C9" s="5"/>
      <c r="D9" s="16" t="s">
        <v>83</v>
      </c>
      <c r="E9" s="5" t="s">
        <v>84</v>
      </c>
      <c r="F9" s="16"/>
      <c r="G9" s="18"/>
      <c r="H9" s="18"/>
      <c r="I9" s="17"/>
    </row>
    <row r="10" spans="1:9" ht="18.75">
      <c r="A10" s="19" t="s">
        <v>82</v>
      </c>
      <c r="B10" s="20"/>
      <c r="C10" s="5" t="s">
        <v>85</v>
      </c>
      <c r="D10" s="33" t="s">
        <v>46</v>
      </c>
      <c r="E10" s="5" t="s">
        <v>90</v>
      </c>
      <c r="F10" s="5" t="s">
        <v>86</v>
      </c>
      <c r="G10" s="20"/>
      <c r="H10" s="20"/>
      <c r="I10" s="34"/>
    </row>
    <row r="11" spans="1:9" ht="18.75">
      <c r="A11" s="19" t="s">
        <v>87</v>
      </c>
      <c r="B11" s="20"/>
      <c r="C11" s="35" t="s">
        <v>88</v>
      </c>
      <c r="D11" s="3" t="s">
        <v>47</v>
      </c>
      <c r="E11" s="5" t="s">
        <v>90</v>
      </c>
      <c r="F11" s="3" t="s">
        <v>89</v>
      </c>
      <c r="G11" s="20" t="s">
        <v>91</v>
      </c>
      <c r="H11" s="20" t="s">
        <v>48</v>
      </c>
      <c r="I11" s="34"/>
    </row>
    <row r="12" spans="1:9" ht="18.75">
      <c r="A12" s="19" t="s">
        <v>92</v>
      </c>
      <c r="B12" s="20"/>
      <c r="C12" s="10" t="s">
        <v>88</v>
      </c>
      <c r="E12" s="3" t="s">
        <v>19</v>
      </c>
      <c r="F12" s="10" t="s">
        <v>88</v>
      </c>
      <c r="G12" s="20"/>
      <c r="H12" s="36"/>
      <c r="I12" s="34">
        <f>25</f>
        <v>25</v>
      </c>
    </row>
    <row r="13" spans="1:9" ht="18.75">
      <c r="A13" s="19" t="s">
        <v>93</v>
      </c>
      <c r="B13" s="20"/>
      <c r="C13" s="37" t="s">
        <v>96</v>
      </c>
      <c r="D13" s="42" t="s">
        <v>49</v>
      </c>
      <c r="E13" s="3" t="s">
        <v>50</v>
      </c>
      <c r="F13" s="10" t="s">
        <v>88</v>
      </c>
      <c r="G13" s="5" t="s">
        <v>51</v>
      </c>
      <c r="H13" s="20"/>
      <c r="I13" s="43"/>
    </row>
    <row r="14" spans="1:9" ht="18.75">
      <c r="A14" s="45" t="s">
        <v>52</v>
      </c>
      <c r="B14" s="45" t="s">
        <v>49</v>
      </c>
      <c r="C14" s="45" t="s">
        <v>53</v>
      </c>
      <c r="D14" s="45" t="s">
        <v>54</v>
      </c>
      <c r="E14" s="45" t="s">
        <v>55</v>
      </c>
      <c r="F14" s="45" t="s">
        <v>56</v>
      </c>
      <c r="G14" s="45" t="s">
        <v>57</v>
      </c>
      <c r="H14" s="118" t="s">
        <v>66</v>
      </c>
      <c r="I14" s="118"/>
    </row>
    <row r="15" spans="1:9" ht="18.75">
      <c r="A15" s="46"/>
      <c r="B15" s="46"/>
      <c r="C15" s="47">
        <v>0</v>
      </c>
      <c r="D15" s="47" t="s">
        <v>58</v>
      </c>
      <c r="E15" s="47" t="s">
        <v>59</v>
      </c>
      <c r="F15" s="47" t="s">
        <v>59</v>
      </c>
      <c r="G15" s="46"/>
      <c r="H15" s="47" t="s">
        <v>59</v>
      </c>
      <c r="I15" s="47" t="s">
        <v>53</v>
      </c>
    </row>
    <row r="16" spans="1:9" ht="18.75">
      <c r="A16" s="44">
        <v>1</v>
      </c>
      <c r="B16" s="38"/>
      <c r="C16" s="39"/>
      <c r="D16" s="38"/>
      <c r="E16" s="38"/>
      <c r="F16" s="41"/>
      <c r="G16" s="39">
        <f>C16</f>
        <v>0</v>
      </c>
      <c r="H16" s="41"/>
      <c r="I16" s="39"/>
    </row>
    <row r="17" spans="1:9" ht="18.75">
      <c r="A17" s="44">
        <v>2</v>
      </c>
      <c r="B17" s="38"/>
      <c r="C17" s="39"/>
      <c r="D17" s="38"/>
      <c r="E17" s="38"/>
      <c r="F17" s="41"/>
      <c r="G17" s="39">
        <f aca="true" t="shared" si="0" ref="G17:G35">G16+C17</f>
        <v>0</v>
      </c>
      <c r="H17" s="41"/>
      <c r="I17" s="39"/>
    </row>
    <row r="18" spans="1:9" ht="18.75">
      <c r="A18" s="44">
        <v>3</v>
      </c>
      <c r="B18" s="38"/>
      <c r="C18" s="39"/>
      <c r="D18" s="38"/>
      <c r="E18" s="38"/>
      <c r="F18" s="41"/>
      <c r="G18" s="39">
        <f t="shared" si="0"/>
        <v>0</v>
      </c>
      <c r="H18" s="41"/>
      <c r="I18" s="39"/>
    </row>
    <row r="19" spans="1:9" ht="18.75">
      <c r="A19" s="44">
        <v>4</v>
      </c>
      <c r="B19" s="38"/>
      <c r="C19" s="39"/>
      <c r="D19" s="38"/>
      <c r="E19" s="38"/>
      <c r="F19" s="41"/>
      <c r="G19" s="39">
        <f t="shared" si="0"/>
        <v>0</v>
      </c>
      <c r="H19" s="41"/>
      <c r="I19" s="39"/>
    </row>
    <row r="20" spans="1:9" ht="18.75">
      <c r="A20" s="44">
        <v>5</v>
      </c>
      <c r="B20" s="38"/>
      <c r="C20" s="39"/>
      <c r="D20" s="38"/>
      <c r="E20" s="38"/>
      <c r="F20" s="41"/>
      <c r="G20" s="39">
        <f t="shared" si="0"/>
        <v>0</v>
      </c>
      <c r="H20" s="41"/>
      <c r="I20" s="39"/>
    </row>
    <row r="21" spans="1:9" ht="18.75">
      <c r="A21" s="44">
        <v>6</v>
      </c>
      <c r="B21" s="38"/>
      <c r="C21" s="39"/>
      <c r="D21" s="38"/>
      <c r="E21" s="38"/>
      <c r="F21" s="41"/>
      <c r="G21" s="39">
        <f t="shared" si="0"/>
        <v>0</v>
      </c>
      <c r="H21" s="41"/>
      <c r="I21" s="39"/>
    </row>
    <row r="22" spans="1:9" ht="18.75">
      <c r="A22" s="44">
        <v>7</v>
      </c>
      <c r="B22" s="38"/>
      <c r="C22" s="39"/>
      <c r="D22" s="38"/>
      <c r="E22" s="38"/>
      <c r="F22" s="41"/>
      <c r="G22" s="39">
        <f t="shared" si="0"/>
        <v>0</v>
      </c>
      <c r="H22" s="41"/>
      <c r="I22" s="39"/>
    </row>
    <row r="23" spans="1:9" ht="18.75">
      <c r="A23" s="44">
        <v>8</v>
      </c>
      <c r="B23" s="38"/>
      <c r="C23" s="39"/>
      <c r="D23" s="38"/>
      <c r="E23" s="38"/>
      <c r="F23" s="41"/>
      <c r="G23" s="39">
        <f t="shared" si="0"/>
        <v>0</v>
      </c>
      <c r="H23" s="41"/>
      <c r="I23" s="39"/>
    </row>
    <row r="24" spans="1:9" ht="18.75">
      <c r="A24" s="44">
        <v>9</v>
      </c>
      <c r="B24" s="38"/>
      <c r="C24" s="39"/>
      <c r="D24" s="38"/>
      <c r="E24" s="38"/>
      <c r="F24" s="41"/>
      <c r="G24" s="39">
        <f t="shared" si="0"/>
        <v>0</v>
      </c>
      <c r="H24" s="41"/>
      <c r="I24" s="39"/>
    </row>
    <row r="25" spans="1:9" ht="18.75">
      <c r="A25" s="44">
        <v>10</v>
      </c>
      <c r="B25" s="38"/>
      <c r="C25" s="39"/>
      <c r="D25" s="38"/>
      <c r="E25" s="38"/>
      <c r="F25" s="41"/>
      <c r="G25" s="39">
        <f t="shared" si="0"/>
        <v>0</v>
      </c>
      <c r="H25" s="41"/>
      <c r="I25" s="39"/>
    </row>
    <row r="26" spans="1:9" ht="18.75">
      <c r="A26" s="44">
        <v>11</v>
      </c>
      <c r="B26" s="38"/>
      <c r="C26" s="39"/>
      <c r="D26" s="38"/>
      <c r="E26" s="38"/>
      <c r="F26" s="41"/>
      <c r="G26" s="39">
        <f t="shared" si="0"/>
        <v>0</v>
      </c>
      <c r="H26" s="41"/>
      <c r="I26" s="39"/>
    </row>
    <row r="27" spans="1:9" ht="18.75">
      <c r="A27" s="44">
        <v>12</v>
      </c>
      <c r="B27" s="38"/>
      <c r="C27" s="39"/>
      <c r="D27" s="38"/>
      <c r="E27" s="38"/>
      <c r="F27" s="41"/>
      <c r="G27" s="39">
        <f t="shared" si="0"/>
        <v>0</v>
      </c>
      <c r="H27" s="41"/>
      <c r="I27" s="39"/>
    </row>
    <row r="28" spans="1:9" ht="18.75">
      <c r="A28" s="44">
        <v>13</v>
      </c>
      <c r="B28" s="38"/>
      <c r="C28" s="39"/>
      <c r="D28" s="38"/>
      <c r="E28" s="38"/>
      <c r="F28" s="41"/>
      <c r="G28" s="39">
        <f t="shared" si="0"/>
        <v>0</v>
      </c>
      <c r="H28" s="41"/>
      <c r="I28" s="39"/>
    </row>
    <row r="29" spans="1:9" ht="18.75">
      <c r="A29" s="44">
        <v>14</v>
      </c>
      <c r="B29" s="38"/>
      <c r="C29" s="39"/>
      <c r="D29" s="38"/>
      <c r="E29" s="38"/>
      <c r="F29" s="41"/>
      <c r="G29" s="39">
        <f t="shared" si="0"/>
        <v>0</v>
      </c>
      <c r="H29" s="41"/>
      <c r="I29" s="39"/>
    </row>
    <row r="30" spans="1:9" ht="18.75">
      <c r="A30" s="44">
        <v>15</v>
      </c>
      <c r="B30" s="38"/>
      <c r="C30" s="39"/>
      <c r="D30" s="38"/>
      <c r="E30" s="38"/>
      <c r="F30" s="41"/>
      <c r="G30" s="39">
        <f t="shared" si="0"/>
        <v>0</v>
      </c>
      <c r="H30" s="41"/>
      <c r="I30" s="39"/>
    </row>
    <row r="31" spans="1:9" ht="18.75">
      <c r="A31" s="44">
        <v>16</v>
      </c>
      <c r="B31" s="38"/>
      <c r="C31" s="39"/>
      <c r="D31" s="38"/>
      <c r="E31" s="38"/>
      <c r="F31" s="41"/>
      <c r="G31" s="39">
        <f t="shared" si="0"/>
        <v>0</v>
      </c>
      <c r="H31" s="41"/>
      <c r="I31" s="39"/>
    </row>
    <row r="32" spans="1:9" ht="21">
      <c r="A32" s="44">
        <v>17</v>
      </c>
      <c r="B32" s="38"/>
      <c r="C32" s="39"/>
      <c r="D32" s="40"/>
      <c r="E32" s="38"/>
      <c r="F32" s="41"/>
      <c r="G32" s="39">
        <f t="shared" si="0"/>
        <v>0</v>
      </c>
      <c r="H32" s="41"/>
      <c r="I32" s="39"/>
    </row>
    <row r="33" spans="1:9" ht="21">
      <c r="A33" s="44">
        <v>18</v>
      </c>
      <c r="B33" s="38"/>
      <c r="C33" s="39"/>
      <c r="D33" s="40"/>
      <c r="E33" s="38"/>
      <c r="F33" s="41"/>
      <c r="G33" s="39">
        <f t="shared" si="0"/>
        <v>0</v>
      </c>
      <c r="H33" s="41"/>
      <c r="I33" s="39"/>
    </row>
    <row r="34" spans="1:9" ht="21">
      <c r="A34" s="44">
        <v>19</v>
      </c>
      <c r="B34" s="38"/>
      <c r="C34" s="39"/>
      <c r="D34" s="40"/>
      <c r="E34" s="38"/>
      <c r="F34" s="41"/>
      <c r="G34" s="39">
        <f t="shared" si="0"/>
        <v>0</v>
      </c>
      <c r="H34" s="41"/>
      <c r="I34" s="39"/>
    </row>
    <row r="35" spans="1:9" ht="21">
      <c r="A35" s="44">
        <v>20</v>
      </c>
      <c r="B35" s="38"/>
      <c r="C35" s="39"/>
      <c r="D35" s="40"/>
      <c r="E35" s="38"/>
      <c r="F35" s="41"/>
      <c r="G35" s="39">
        <f t="shared" si="0"/>
        <v>0</v>
      </c>
      <c r="H35" s="41"/>
      <c r="I35" s="39"/>
    </row>
    <row r="36" spans="1:9" ht="18.75">
      <c r="A36" s="50" t="s">
        <v>60</v>
      </c>
      <c r="B36" s="50"/>
      <c r="C36" s="51"/>
      <c r="D36" s="52"/>
      <c r="E36" s="50"/>
      <c r="F36" s="53"/>
      <c r="G36" s="53"/>
      <c r="H36" s="53"/>
      <c r="I36" s="53"/>
    </row>
    <row r="37" spans="1:5" ht="18.75">
      <c r="A37" s="5" t="s">
        <v>61</v>
      </c>
      <c r="B37" s="117" t="s">
        <v>97</v>
      </c>
      <c r="C37" s="117"/>
      <c r="D37" s="117"/>
      <c r="E37" s="117"/>
    </row>
    <row r="38" spans="2:8" ht="18.75">
      <c r="B38" s="6" t="s">
        <v>98</v>
      </c>
      <c r="D38" s="6"/>
      <c r="E38" s="6"/>
      <c r="F38" s="6" t="s">
        <v>99</v>
      </c>
      <c r="H38" s="1"/>
    </row>
  </sheetData>
  <sheetProtection/>
  <mergeCells count="3">
    <mergeCell ref="A1:G1"/>
    <mergeCell ref="B37:E37"/>
    <mergeCell ref="H14:I14"/>
  </mergeCells>
  <printOptions horizontalCentered="1"/>
  <pageMargins left="0.21" right="0.1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pn8_วิกันตา</dc:creator>
  <cp:keywords/>
  <dc:description/>
  <cp:lastModifiedBy>USER</cp:lastModifiedBy>
  <cp:lastPrinted>2014-11-25T07:57:48Z</cp:lastPrinted>
  <dcterms:created xsi:type="dcterms:W3CDTF">2012-08-29T04:17:34Z</dcterms:created>
  <dcterms:modified xsi:type="dcterms:W3CDTF">2014-11-27T06:32:22Z</dcterms:modified>
  <cp:category/>
  <cp:version/>
  <cp:contentType/>
  <cp:contentStatus/>
</cp:coreProperties>
</file>